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rnerzw\Basel Powi Dropbox\Tomas Zwinkels\DigitalLives\r-scripts\r-scripts survey\"/>
    </mc:Choice>
  </mc:AlternateContent>
  <bookViews>
    <workbookView xWindow="0" yWindow="0" windowWidth="28800" windowHeight="12330"/>
  </bookViews>
  <sheets>
    <sheet name="Sheet2" sheetId="1" r:id="rId1"/>
  </sheets>
  <definedNames>
    <definedName name="_xlnm._FilterDatabase" localSheetId="0" hidden="1">Sheet2!$B$1:$MD$837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7" i="1" l="1"/>
  <c r="AG11" i="1"/>
  <c r="AF11" i="1" s="1"/>
  <c r="AG3" i="1"/>
  <c r="AG4" i="1"/>
  <c r="AG5" i="1"/>
  <c r="AG6" i="1"/>
  <c r="AG8" i="1"/>
  <c r="AG9" i="1"/>
  <c r="AG10"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2" i="1"/>
  <c r="KK834" i="1" l="1"/>
  <c r="KJ834" i="1"/>
  <c r="KI834" i="1"/>
  <c r="KH834" i="1"/>
  <c r="KK798" i="1"/>
  <c r="KJ798" i="1"/>
  <c r="KI798" i="1"/>
  <c r="KH798" i="1"/>
  <c r="KK752" i="1"/>
  <c r="KJ752" i="1"/>
  <c r="KI752" i="1"/>
  <c r="KH752" i="1"/>
  <c r="KK724" i="1"/>
  <c r="KJ724" i="1"/>
  <c r="KI724" i="1"/>
  <c r="KH724" i="1"/>
  <c r="KK675" i="1"/>
  <c r="KJ675" i="1"/>
  <c r="KI675" i="1"/>
  <c r="KH675" i="1"/>
  <c r="KK647" i="1"/>
  <c r="KJ647" i="1"/>
  <c r="KI647" i="1"/>
  <c r="KH647" i="1"/>
  <c r="KK577" i="1"/>
  <c r="KJ577" i="1"/>
  <c r="KI577" i="1"/>
  <c r="KH577" i="1"/>
  <c r="KK512" i="1"/>
  <c r="KJ512" i="1"/>
  <c r="KI512" i="1"/>
  <c r="KH512" i="1"/>
  <c r="KK475" i="1"/>
  <c r="KJ475" i="1"/>
  <c r="KI475" i="1"/>
  <c r="KH475" i="1"/>
  <c r="KK468" i="1"/>
  <c r="KJ468" i="1"/>
  <c r="KI468" i="1"/>
  <c r="KH468" i="1"/>
  <c r="KK437" i="1"/>
  <c r="KJ437" i="1"/>
  <c r="KI437" i="1"/>
  <c r="KH437" i="1"/>
  <c r="KK388" i="1"/>
  <c r="KJ388" i="1"/>
  <c r="KI388" i="1"/>
  <c r="KH388" i="1"/>
  <c r="KK324" i="1"/>
  <c r="KJ324" i="1"/>
  <c r="KI324" i="1"/>
  <c r="KH324" i="1"/>
  <c r="KK282" i="1"/>
  <c r="KJ282" i="1"/>
  <c r="KI282" i="1"/>
  <c r="KH282" i="1"/>
  <c r="KK260" i="1"/>
  <c r="KJ260" i="1"/>
  <c r="KI260" i="1"/>
  <c r="KH260" i="1"/>
  <c r="KK234" i="1"/>
  <c r="KJ234" i="1"/>
  <c r="KI234" i="1"/>
  <c r="KH234" i="1"/>
  <c r="KK190" i="1"/>
  <c r="KJ190" i="1"/>
  <c r="KI190" i="1"/>
  <c r="KH190" i="1"/>
  <c r="KK140" i="1"/>
  <c r="KJ140" i="1"/>
  <c r="KI140" i="1"/>
  <c r="KH140" i="1"/>
  <c r="KK90" i="1"/>
  <c r="KJ90" i="1"/>
  <c r="KI90" i="1"/>
  <c r="KH90" i="1"/>
  <c r="KK79" i="1"/>
  <c r="KJ79" i="1"/>
  <c r="KI79" i="1"/>
  <c r="KH79" i="1"/>
  <c r="KK8" i="1"/>
  <c r="KI8" i="1"/>
  <c r="KJ8" i="1"/>
  <c r="KH8" i="1"/>
  <c r="KK816" i="1"/>
  <c r="KJ816" i="1"/>
  <c r="KI816" i="1"/>
  <c r="KH816" i="1"/>
  <c r="KG816" i="1"/>
  <c r="KK774" i="1"/>
  <c r="KJ774" i="1"/>
  <c r="KI774" i="1"/>
  <c r="KH774" i="1"/>
  <c r="KG774" i="1"/>
  <c r="KK743" i="1"/>
  <c r="KJ743" i="1"/>
  <c r="KI743" i="1"/>
  <c r="KH743" i="1"/>
  <c r="KG743" i="1"/>
  <c r="KK716" i="1"/>
  <c r="KJ716" i="1"/>
  <c r="KI716" i="1"/>
  <c r="KH716" i="1"/>
  <c r="KG716" i="1"/>
  <c r="KK657" i="1"/>
  <c r="KJ657" i="1"/>
  <c r="KI657" i="1"/>
  <c r="KH657" i="1"/>
  <c r="KG657" i="1"/>
  <c r="KK632" i="1"/>
  <c r="KJ632" i="1"/>
  <c r="KI632" i="1"/>
  <c r="KH632" i="1"/>
  <c r="KG632" i="1"/>
  <c r="KK596" i="1"/>
  <c r="KJ596" i="1"/>
  <c r="KI596" i="1"/>
  <c r="KH596" i="1"/>
  <c r="KG596" i="1"/>
  <c r="KK561" i="1"/>
  <c r="KJ561" i="1"/>
  <c r="KI561" i="1"/>
  <c r="KH561" i="1"/>
  <c r="KG561" i="1"/>
  <c r="KK523" i="1"/>
  <c r="KJ523" i="1"/>
  <c r="KI523" i="1"/>
  <c r="KH523" i="1"/>
  <c r="KG523" i="1"/>
  <c r="KK469" i="1"/>
  <c r="KJ469" i="1"/>
  <c r="KI469" i="1"/>
  <c r="KH469" i="1"/>
  <c r="KG469" i="1"/>
  <c r="KK417" i="1"/>
  <c r="KJ417" i="1"/>
  <c r="KI417" i="1"/>
  <c r="KH417" i="1"/>
  <c r="KG417" i="1"/>
  <c r="KK400" i="1"/>
  <c r="KJ400" i="1"/>
  <c r="KI400" i="1"/>
  <c r="KH400" i="1"/>
  <c r="KG400" i="1"/>
  <c r="KK354" i="1"/>
  <c r="KJ354" i="1"/>
  <c r="KI354" i="1"/>
  <c r="KH354" i="1"/>
  <c r="KG354" i="1"/>
  <c r="KK315" i="1"/>
  <c r="KJ315" i="1"/>
  <c r="KI315" i="1"/>
  <c r="KH315" i="1"/>
  <c r="KG315" i="1"/>
  <c r="KK267" i="1"/>
  <c r="KJ267" i="1"/>
  <c r="KI267" i="1"/>
  <c r="KH267" i="1"/>
  <c r="KG267" i="1"/>
  <c r="KK229" i="1"/>
  <c r="KJ229" i="1"/>
  <c r="KI229" i="1"/>
  <c r="KH229" i="1"/>
  <c r="KG229" i="1"/>
  <c r="KK189" i="1"/>
  <c r="KJ189" i="1"/>
  <c r="KI189" i="1"/>
  <c r="KH189" i="1"/>
  <c r="KG189" i="1"/>
  <c r="KK147" i="1"/>
  <c r="KJ147" i="1"/>
  <c r="KI147" i="1"/>
  <c r="KH147" i="1"/>
  <c r="KG147" i="1"/>
  <c r="KK118" i="1"/>
  <c r="KJ118" i="1"/>
  <c r="KI118" i="1"/>
  <c r="KH118" i="1"/>
  <c r="KG118" i="1"/>
  <c r="KK66" i="1"/>
  <c r="KJ66" i="1"/>
  <c r="KI66" i="1"/>
  <c r="KH66" i="1"/>
  <c r="KG66" i="1"/>
  <c r="KK7" i="1"/>
  <c r="KH7" i="1"/>
  <c r="KI7" i="1"/>
  <c r="KJ7" i="1"/>
  <c r="KG7" i="1"/>
  <c r="KK823" i="1"/>
  <c r="KJ823" i="1"/>
  <c r="KI823" i="1"/>
  <c r="KH823" i="1"/>
  <c r="KG823" i="1"/>
  <c r="KK778" i="1"/>
  <c r="KJ778" i="1"/>
  <c r="KI778" i="1"/>
  <c r="KH778" i="1"/>
  <c r="KG778" i="1"/>
  <c r="KK731" i="1"/>
  <c r="KJ731" i="1"/>
  <c r="KI731" i="1"/>
  <c r="KH731" i="1"/>
  <c r="KG731" i="1"/>
  <c r="KK726" i="1"/>
  <c r="KJ726" i="1"/>
  <c r="KI726" i="1"/>
  <c r="KH726" i="1"/>
  <c r="KG726" i="1"/>
  <c r="KK692" i="1"/>
  <c r="KJ692" i="1"/>
  <c r="KI692" i="1"/>
  <c r="KH692" i="1"/>
  <c r="KG692" i="1"/>
  <c r="KK627" i="1"/>
  <c r="KJ627" i="1"/>
  <c r="KI627" i="1"/>
  <c r="KH627" i="1"/>
  <c r="KG627" i="1"/>
  <c r="KK600" i="1"/>
  <c r="KJ600" i="1"/>
  <c r="KI600" i="1"/>
  <c r="KH600" i="1"/>
  <c r="KG600" i="1"/>
  <c r="KK546" i="1"/>
  <c r="KJ546" i="1"/>
  <c r="KI546" i="1"/>
  <c r="KH546" i="1"/>
  <c r="KG546" i="1"/>
  <c r="KK513" i="1"/>
  <c r="KJ513" i="1"/>
  <c r="KI513" i="1"/>
  <c r="KH513" i="1"/>
  <c r="KG513" i="1"/>
  <c r="KK491" i="1"/>
  <c r="KJ491" i="1"/>
  <c r="KI491" i="1"/>
  <c r="KH491" i="1"/>
  <c r="KG491" i="1"/>
  <c r="KK472" i="1"/>
  <c r="KJ472" i="1"/>
  <c r="KI472" i="1"/>
  <c r="KH472" i="1"/>
  <c r="KG472" i="1"/>
  <c r="KK432" i="1"/>
  <c r="KJ432" i="1"/>
  <c r="KI432" i="1"/>
  <c r="KH432" i="1"/>
  <c r="KG432" i="1"/>
  <c r="KK386" i="1"/>
  <c r="KJ386" i="1"/>
  <c r="KI386" i="1"/>
  <c r="KH386" i="1"/>
  <c r="KG386" i="1"/>
  <c r="KK350" i="1"/>
  <c r="KJ350" i="1"/>
  <c r="KI350" i="1"/>
  <c r="KH350" i="1"/>
  <c r="KG350" i="1"/>
  <c r="KK312" i="1"/>
  <c r="KJ312" i="1"/>
  <c r="KI312" i="1"/>
  <c r="KH312" i="1"/>
  <c r="KG312" i="1"/>
  <c r="KK254" i="1"/>
  <c r="KJ254" i="1"/>
  <c r="KI254" i="1"/>
  <c r="KH254" i="1"/>
  <c r="KG254" i="1"/>
  <c r="KK214" i="1"/>
  <c r="KJ214" i="1"/>
  <c r="KI214" i="1"/>
  <c r="KH214" i="1"/>
  <c r="KG214" i="1"/>
  <c r="KK186" i="1"/>
  <c r="KJ186" i="1"/>
  <c r="KI186" i="1"/>
  <c r="KH186" i="1"/>
  <c r="KG186" i="1"/>
  <c r="KK146" i="1"/>
  <c r="KJ146" i="1"/>
  <c r="KI146" i="1"/>
  <c r="KH146" i="1"/>
  <c r="KG146" i="1"/>
  <c r="KK99" i="1"/>
  <c r="KJ99" i="1"/>
  <c r="KI99" i="1"/>
  <c r="KH99" i="1"/>
  <c r="KG99" i="1"/>
  <c r="KK73" i="1"/>
  <c r="KH73" i="1"/>
  <c r="KI73" i="1"/>
  <c r="KJ73" i="1"/>
  <c r="KG73" i="1"/>
  <c r="S3" i="1"/>
  <c r="T3" i="1"/>
  <c r="U3" i="1"/>
  <c r="V3" i="1"/>
  <c r="W3" i="1"/>
  <c r="S4" i="1"/>
  <c r="T4" i="1"/>
  <c r="U4" i="1"/>
  <c r="V4" i="1"/>
  <c r="W4" i="1"/>
  <c r="S5" i="1"/>
  <c r="T5" i="1"/>
  <c r="U5" i="1"/>
  <c r="V5" i="1"/>
  <c r="W5" i="1"/>
  <c r="S6" i="1"/>
  <c r="T6" i="1"/>
  <c r="U6" i="1"/>
  <c r="V6" i="1"/>
  <c r="W6" i="1"/>
  <c r="S7" i="1"/>
  <c r="T7" i="1"/>
  <c r="U7" i="1"/>
  <c r="V7" i="1"/>
  <c r="W7" i="1"/>
  <c r="S8" i="1"/>
  <c r="T8" i="1"/>
  <c r="U8" i="1"/>
  <c r="V8" i="1"/>
  <c r="W8" i="1"/>
  <c r="S9" i="1"/>
  <c r="T9" i="1"/>
  <c r="U9" i="1"/>
  <c r="V9" i="1"/>
  <c r="W9" i="1"/>
  <c r="S10" i="1"/>
  <c r="T10" i="1"/>
  <c r="U10" i="1"/>
  <c r="V10" i="1"/>
  <c r="W10" i="1"/>
  <c r="S11" i="1"/>
  <c r="T11" i="1"/>
  <c r="U11" i="1"/>
  <c r="V11" i="1"/>
  <c r="W11" i="1"/>
  <c r="S12" i="1"/>
  <c r="T12" i="1"/>
  <c r="U12" i="1"/>
  <c r="V12" i="1"/>
  <c r="W12" i="1"/>
  <c r="S13" i="1"/>
  <c r="T13" i="1"/>
  <c r="U13" i="1"/>
  <c r="V13" i="1"/>
  <c r="W13" i="1"/>
  <c r="S14" i="1"/>
  <c r="T14" i="1"/>
  <c r="U14" i="1"/>
  <c r="V14" i="1"/>
  <c r="W14" i="1"/>
  <c r="S15" i="1"/>
  <c r="T15" i="1"/>
  <c r="U15" i="1"/>
  <c r="V15" i="1"/>
  <c r="W15" i="1"/>
  <c r="S16" i="1"/>
  <c r="T16" i="1"/>
  <c r="U16" i="1"/>
  <c r="V16" i="1"/>
  <c r="W16" i="1"/>
  <c r="S17" i="1"/>
  <c r="T17" i="1"/>
  <c r="U17" i="1"/>
  <c r="V17" i="1"/>
  <c r="W17" i="1"/>
  <c r="S18" i="1"/>
  <c r="T18" i="1"/>
  <c r="U18" i="1"/>
  <c r="V18" i="1"/>
  <c r="W18" i="1"/>
  <c r="S19" i="1"/>
  <c r="T19" i="1"/>
  <c r="U19" i="1"/>
  <c r="V19" i="1"/>
  <c r="W19" i="1"/>
  <c r="S20" i="1"/>
  <c r="T20" i="1"/>
  <c r="U20" i="1"/>
  <c r="V20" i="1"/>
  <c r="W20" i="1"/>
  <c r="S21" i="1"/>
  <c r="T21" i="1"/>
  <c r="U21" i="1"/>
  <c r="V21" i="1"/>
  <c r="W21" i="1"/>
  <c r="S22" i="1"/>
  <c r="T22" i="1"/>
  <c r="U22" i="1"/>
  <c r="V22" i="1"/>
  <c r="W22" i="1"/>
  <c r="S23" i="1"/>
  <c r="T23" i="1"/>
  <c r="U23" i="1"/>
  <c r="V23" i="1"/>
  <c r="W23" i="1"/>
  <c r="S24" i="1"/>
  <c r="T24" i="1"/>
  <c r="U24" i="1"/>
  <c r="V24" i="1"/>
  <c r="W24" i="1"/>
  <c r="S25" i="1"/>
  <c r="T25" i="1"/>
  <c r="U25" i="1"/>
  <c r="V25" i="1"/>
  <c r="W25" i="1"/>
  <c r="S26" i="1"/>
  <c r="T26" i="1"/>
  <c r="U26" i="1"/>
  <c r="V26" i="1"/>
  <c r="W26" i="1"/>
  <c r="S27" i="1"/>
  <c r="T27" i="1"/>
  <c r="U27" i="1"/>
  <c r="V27" i="1"/>
  <c r="W27" i="1"/>
  <c r="S28" i="1"/>
  <c r="T28" i="1"/>
  <c r="U28" i="1"/>
  <c r="V28" i="1"/>
  <c r="W28" i="1"/>
  <c r="S29" i="1"/>
  <c r="T29" i="1"/>
  <c r="U29" i="1"/>
  <c r="V29" i="1"/>
  <c r="W29" i="1"/>
  <c r="S30" i="1"/>
  <c r="T30" i="1"/>
  <c r="U30" i="1"/>
  <c r="V30" i="1"/>
  <c r="W30" i="1"/>
  <c r="S31" i="1"/>
  <c r="T31" i="1"/>
  <c r="U31" i="1"/>
  <c r="V31" i="1"/>
  <c r="W31" i="1"/>
  <c r="S32" i="1"/>
  <c r="T32" i="1"/>
  <c r="U32" i="1"/>
  <c r="V32" i="1"/>
  <c r="W32" i="1"/>
  <c r="S33" i="1"/>
  <c r="T33" i="1"/>
  <c r="U33" i="1"/>
  <c r="V33" i="1"/>
  <c r="W33" i="1"/>
  <c r="S34" i="1"/>
  <c r="T34" i="1"/>
  <c r="U34" i="1"/>
  <c r="V34" i="1"/>
  <c r="W34" i="1"/>
  <c r="S35" i="1"/>
  <c r="T35" i="1"/>
  <c r="U35" i="1"/>
  <c r="V35" i="1"/>
  <c r="W35" i="1"/>
  <c r="S36" i="1"/>
  <c r="T36" i="1"/>
  <c r="U36" i="1"/>
  <c r="V36" i="1"/>
  <c r="W36" i="1"/>
  <c r="S37" i="1"/>
  <c r="T37" i="1"/>
  <c r="U37" i="1"/>
  <c r="V37" i="1"/>
  <c r="W37" i="1"/>
  <c r="S38" i="1"/>
  <c r="T38" i="1"/>
  <c r="U38" i="1"/>
  <c r="V38" i="1"/>
  <c r="W38" i="1"/>
  <c r="S39" i="1"/>
  <c r="T39" i="1"/>
  <c r="U39" i="1"/>
  <c r="V39" i="1"/>
  <c r="W39" i="1"/>
  <c r="S40" i="1"/>
  <c r="T40" i="1"/>
  <c r="U40" i="1"/>
  <c r="V40" i="1"/>
  <c r="W40" i="1"/>
  <c r="S41" i="1"/>
  <c r="T41" i="1"/>
  <c r="U41" i="1"/>
  <c r="V41" i="1"/>
  <c r="W41" i="1"/>
  <c r="S42" i="1"/>
  <c r="T42" i="1"/>
  <c r="U42" i="1"/>
  <c r="V42" i="1"/>
  <c r="W42" i="1"/>
  <c r="S43" i="1"/>
  <c r="T43" i="1"/>
  <c r="U43" i="1"/>
  <c r="V43" i="1"/>
  <c r="W43" i="1"/>
  <c r="S44" i="1"/>
  <c r="T44" i="1"/>
  <c r="U44" i="1"/>
  <c r="V44" i="1"/>
  <c r="W44" i="1"/>
  <c r="S45" i="1"/>
  <c r="T45" i="1"/>
  <c r="U45" i="1"/>
  <c r="V45" i="1"/>
  <c r="W45" i="1"/>
  <c r="S46" i="1"/>
  <c r="T46" i="1"/>
  <c r="U46" i="1"/>
  <c r="V46" i="1"/>
  <c r="W46" i="1"/>
  <c r="S47" i="1"/>
  <c r="T47" i="1"/>
  <c r="U47" i="1"/>
  <c r="V47" i="1"/>
  <c r="W47" i="1"/>
  <c r="S48" i="1"/>
  <c r="T48" i="1"/>
  <c r="U48" i="1"/>
  <c r="V48" i="1"/>
  <c r="W48" i="1"/>
  <c r="S49" i="1"/>
  <c r="T49" i="1"/>
  <c r="U49" i="1"/>
  <c r="V49" i="1"/>
  <c r="W49" i="1"/>
  <c r="S50" i="1"/>
  <c r="T50" i="1"/>
  <c r="U50" i="1"/>
  <c r="V50" i="1"/>
  <c r="W50" i="1"/>
  <c r="S51" i="1"/>
  <c r="T51" i="1"/>
  <c r="U51" i="1"/>
  <c r="V51" i="1"/>
  <c r="W51" i="1"/>
  <c r="S52" i="1"/>
  <c r="T52" i="1"/>
  <c r="U52" i="1"/>
  <c r="V52" i="1"/>
  <c r="W52" i="1"/>
  <c r="S53" i="1"/>
  <c r="T53" i="1"/>
  <c r="U53" i="1"/>
  <c r="V53" i="1"/>
  <c r="W53" i="1"/>
  <c r="S54" i="1"/>
  <c r="T54" i="1"/>
  <c r="U54" i="1"/>
  <c r="V54" i="1"/>
  <c r="W54" i="1"/>
  <c r="S55" i="1"/>
  <c r="T55" i="1"/>
  <c r="U55" i="1"/>
  <c r="V55" i="1"/>
  <c r="W55" i="1"/>
  <c r="S56" i="1"/>
  <c r="T56" i="1"/>
  <c r="U56" i="1"/>
  <c r="V56" i="1"/>
  <c r="W56" i="1"/>
  <c r="S57" i="1"/>
  <c r="T57" i="1"/>
  <c r="U57" i="1"/>
  <c r="V57" i="1"/>
  <c r="W57" i="1"/>
  <c r="S58" i="1"/>
  <c r="T58" i="1"/>
  <c r="U58" i="1"/>
  <c r="V58" i="1"/>
  <c r="W58" i="1"/>
  <c r="S59" i="1"/>
  <c r="T59" i="1"/>
  <c r="U59" i="1"/>
  <c r="V59" i="1"/>
  <c r="W59" i="1"/>
  <c r="S60" i="1"/>
  <c r="T60" i="1"/>
  <c r="U60" i="1"/>
  <c r="V60" i="1"/>
  <c r="W60" i="1"/>
  <c r="S61" i="1"/>
  <c r="T61" i="1"/>
  <c r="U61" i="1"/>
  <c r="V61" i="1"/>
  <c r="W61" i="1"/>
  <c r="S62" i="1"/>
  <c r="T62" i="1"/>
  <c r="U62" i="1"/>
  <c r="V62" i="1"/>
  <c r="W62" i="1"/>
  <c r="S63" i="1"/>
  <c r="T63" i="1"/>
  <c r="U63" i="1"/>
  <c r="V63" i="1"/>
  <c r="W63" i="1"/>
  <c r="S64" i="1"/>
  <c r="T64" i="1"/>
  <c r="U64" i="1"/>
  <c r="V64" i="1"/>
  <c r="W64" i="1"/>
  <c r="S65" i="1"/>
  <c r="T65" i="1"/>
  <c r="U65" i="1"/>
  <c r="V65" i="1"/>
  <c r="W65" i="1"/>
  <c r="S66" i="1"/>
  <c r="T66" i="1"/>
  <c r="U66" i="1"/>
  <c r="V66" i="1"/>
  <c r="W66" i="1"/>
  <c r="S67" i="1"/>
  <c r="T67" i="1"/>
  <c r="U67" i="1"/>
  <c r="V67" i="1"/>
  <c r="W67" i="1"/>
  <c r="S68" i="1"/>
  <c r="T68" i="1"/>
  <c r="U68" i="1"/>
  <c r="V68" i="1"/>
  <c r="W68" i="1"/>
  <c r="S69" i="1"/>
  <c r="T69" i="1"/>
  <c r="U69" i="1"/>
  <c r="V69" i="1"/>
  <c r="W69" i="1"/>
  <c r="S70" i="1"/>
  <c r="T70" i="1"/>
  <c r="U70" i="1"/>
  <c r="V70" i="1"/>
  <c r="W70" i="1"/>
  <c r="S71" i="1"/>
  <c r="T71" i="1"/>
  <c r="U71" i="1"/>
  <c r="V71" i="1"/>
  <c r="W71" i="1"/>
  <c r="S72" i="1"/>
  <c r="T72" i="1"/>
  <c r="U72" i="1"/>
  <c r="V72" i="1"/>
  <c r="W72" i="1"/>
  <c r="S73" i="1"/>
  <c r="T73" i="1"/>
  <c r="U73" i="1"/>
  <c r="V73" i="1"/>
  <c r="W73" i="1"/>
  <c r="S74" i="1"/>
  <c r="T74" i="1"/>
  <c r="U74" i="1"/>
  <c r="V74" i="1"/>
  <c r="W74" i="1"/>
  <c r="S75" i="1"/>
  <c r="T75" i="1"/>
  <c r="U75" i="1"/>
  <c r="V75" i="1"/>
  <c r="W75" i="1"/>
  <c r="S76" i="1"/>
  <c r="T76" i="1"/>
  <c r="U76" i="1"/>
  <c r="V76" i="1"/>
  <c r="W76" i="1"/>
  <c r="S77" i="1"/>
  <c r="T77" i="1"/>
  <c r="U77" i="1"/>
  <c r="V77" i="1"/>
  <c r="W77" i="1"/>
  <c r="S78" i="1"/>
  <c r="T78" i="1"/>
  <c r="U78" i="1"/>
  <c r="V78" i="1"/>
  <c r="W78" i="1"/>
  <c r="S79" i="1"/>
  <c r="T79" i="1"/>
  <c r="U79" i="1"/>
  <c r="V79" i="1"/>
  <c r="W79" i="1"/>
  <c r="S80" i="1"/>
  <c r="T80" i="1"/>
  <c r="U80" i="1"/>
  <c r="V80" i="1"/>
  <c r="W80" i="1"/>
  <c r="S81" i="1"/>
  <c r="T81" i="1"/>
  <c r="U81" i="1"/>
  <c r="V81" i="1"/>
  <c r="W81" i="1"/>
  <c r="S82" i="1"/>
  <c r="T82" i="1"/>
  <c r="U82" i="1"/>
  <c r="V82" i="1"/>
  <c r="W82" i="1"/>
  <c r="S83" i="1"/>
  <c r="T83" i="1"/>
  <c r="U83" i="1"/>
  <c r="V83" i="1"/>
  <c r="W83" i="1"/>
  <c r="S84" i="1"/>
  <c r="T84" i="1"/>
  <c r="U84" i="1"/>
  <c r="V84" i="1"/>
  <c r="W84" i="1"/>
  <c r="S85" i="1"/>
  <c r="T85" i="1"/>
  <c r="U85" i="1"/>
  <c r="V85" i="1"/>
  <c r="W85" i="1"/>
  <c r="S86" i="1"/>
  <c r="T86" i="1"/>
  <c r="U86" i="1"/>
  <c r="V86" i="1"/>
  <c r="W86" i="1"/>
  <c r="S87" i="1"/>
  <c r="T87" i="1"/>
  <c r="U87" i="1"/>
  <c r="V87" i="1"/>
  <c r="W87" i="1"/>
  <c r="S88" i="1"/>
  <c r="T88" i="1"/>
  <c r="U88" i="1"/>
  <c r="V88" i="1"/>
  <c r="W88" i="1"/>
  <c r="S89" i="1"/>
  <c r="T89" i="1"/>
  <c r="U89" i="1"/>
  <c r="V89" i="1"/>
  <c r="W89" i="1"/>
  <c r="S90" i="1"/>
  <c r="T90" i="1"/>
  <c r="U90" i="1"/>
  <c r="V90" i="1"/>
  <c r="W90" i="1"/>
  <c r="S91" i="1"/>
  <c r="T91" i="1"/>
  <c r="U91" i="1"/>
  <c r="V91" i="1"/>
  <c r="W91" i="1"/>
  <c r="S92" i="1"/>
  <c r="T92" i="1"/>
  <c r="U92" i="1"/>
  <c r="V92" i="1"/>
  <c r="W92" i="1"/>
  <c r="S93" i="1"/>
  <c r="T93" i="1"/>
  <c r="U93" i="1"/>
  <c r="V93" i="1"/>
  <c r="W93" i="1"/>
  <c r="S94" i="1"/>
  <c r="T94" i="1"/>
  <c r="U94" i="1"/>
  <c r="V94" i="1"/>
  <c r="W94" i="1"/>
  <c r="S95" i="1"/>
  <c r="T95" i="1"/>
  <c r="U95" i="1"/>
  <c r="V95" i="1"/>
  <c r="W95" i="1"/>
  <c r="S96" i="1"/>
  <c r="T96" i="1"/>
  <c r="U96" i="1"/>
  <c r="V96" i="1"/>
  <c r="W96" i="1"/>
  <c r="S97" i="1"/>
  <c r="T97" i="1"/>
  <c r="U97" i="1"/>
  <c r="V97" i="1"/>
  <c r="W97" i="1"/>
  <c r="S98" i="1"/>
  <c r="T98" i="1"/>
  <c r="U98" i="1"/>
  <c r="V98" i="1"/>
  <c r="W98" i="1"/>
  <c r="S99" i="1"/>
  <c r="T99" i="1"/>
  <c r="U99" i="1"/>
  <c r="V99" i="1"/>
  <c r="W99" i="1"/>
  <c r="S100" i="1"/>
  <c r="T100" i="1"/>
  <c r="U100" i="1"/>
  <c r="V100" i="1"/>
  <c r="W100" i="1"/>
  <c r="S101" i="1"/>
  <c r="T101" i="1"/>
  <c r="U101" i="1"/>
  <c r="V101" i="1"/>
  <c r="W101" i="1"/>
  <c r="S102" i="1"/>
  <c r="T102" i="1"/>
  <c r="U102" i="1"/>
  <c r="V102" i="1"/>
  <c r="W102" i="1"/>
  <c r="S103" i="1"/>
  <c r="T103" i="1"/>
  <c r="U103" i="1"/>
  <c r="V103" i="1"/>
  <c r="W103" i="1"/>
  <c r="S104" i="1"/>
  <c r="T104" i="1"/>
  <c r="U104" i="1"/>
  <c r="V104" i="1"/>
  <c r="W104" i="1"/>
  <c r="S105" i="1"/>
  <c r="T105" i="1"/>
  <c r="U105" i="1"/>
  <c r="V105" i="1"/>
  <c r="W105" i="1"/>
  <c r="S106" i="1"/>
  <c r="T106" i="1"/>
  <c r="U106" i="1"/>
  <c r="V106" i="1"/>
  <c r="W106" i="1"/>
  <c r="S107" i="1"/>
  <c r="T107" i="1"/>
  <c r="U107" i="1"/>
  <c r="V107" i="1"/>
  <c r="W107" i="1"/>
  <c r="S108" i="1"/>
  <c r="T108" i="1"/>
  <c r="U108" i="1"/>
  <c r="V108" i="1"/>
  <c r="W108" i="1"/>
  <c r="S109" i="1"/>
  <c r="T109" i="1"/>
  <c r="U109" i="1"/>
  <c r="V109" i="1"/>
  <c r="W109" i="1"/>
  <c r="S110" i="1"/>
  <c r="T110" i="1"/>
  <c r="U110" i="1"/>
  <c r="V110" i="1"/>
  <c r="W110" i="1"/>
  <c r="S111" i="1"/>
  <c r="T111" i="1"/>
  <c r="U111" i="1"/>
  <c r="V111" i="1"/>
  <c r="W111" i="1"/>
  <c r="S112" i="1"/>
  <c r="T112" i="1"/>
  <c r="U112" i="1"/>
  <c r="V112" i="1"/>
  <c r="W112" i="1"/>
  <c r="S113" i="1"/>
  <c r="T113" i="1"/>
  <c r="U113" i="1"/>
  <c r="V113" i="1"/>
  <c r="W113" i="1"/>
  <c r="S114" i="1"/>
  <c r="T114" i="1"/>
  <c r="U114" i="1"/>
  <c r="V114" i="1"/>
  <c r="W114" i="1"/>
  <c r="S115" i="1"/>
  <c r="T115" i="1"/>
  <c r="U115" i="1"/>
  <c r="V115" i="1"/>
  <c r="W115" i="1"/>
  <c r="S116" i="1"/>
  <c r="T116" i="1"/>
  <c r="U116" i="1"/>
  <c r="V116" i="1"/>
  <c r="W116" i="1"/>
  <c r="S117" i="1"/>
  <c r="T117" i="1"/>
  <c r="U117" i="1"/>
  <c r="V117" i="1"/>
  <c r="W117" i="1"/>
  <c r="S118" i="1"/>
  <c r="T118" i="1"/>
  <c r="U118" i="1"/>
  <c r="V118" i="1"/>
  <c r="W118" i="1"/>
  <c r="S119" i="1"/>
  <c r="T119" i="1"/>
  <c r="U119" i="1"/>
  <c r="V119" i="1"/>
  <c r="W119" i="1"/>
  <c r="S120" i="1"/>
  <c r="T120" i="1"/>
  <c r="U120" i="1"/>
  <c r="V120" i="1"/>
  <c r="W120" i="1"/>
  <c r="S121" i="1"/>
  <c r="T121" i="1"/>
  <c r="U121" i="1"/>
  <c r="V121" i="1"/>
  <c r="W121" i="1"/>
  <c r="S122" i="1"/>
  <c r="T122" i="1"/>
  <c r="U122" i="1"/>
  <c r="V122" i="1"/>
  <c r="W122" i="1"/>
  <c r="S123" i="1"/>
  <c r="T123" i="1"/>
  <c r="U123" i="1"/>
  <c r="V123" i="1"/>
  <c r="W123" i="1"/>
  <c r="S124" i="1"/>
  <c r="T124" i="1"/>
  <c r="U124" i="1"/>
  <c r="V124" i="1"/>
  <c r="W124" i="1"/>
  <c r="S125" i="1"/>
  <c r="T125" i="1"/>
  <c r="U125" i="1"/>
  <c r="V125" i="1"/>
  <c r="W125" i="1"/>
  <c r="S126" i="1"/>
  <c r="T126" i="1"/>
  <c r="U126" i="1"/>
  <c r="V126" i="1"/>
  <c r="W126" i="1"/>
  <c r="S127" i="1"/>
  <c r="T127" i="1"/>
  <c r="U127" i="1"/>
  <c r="V127" i="1"/>
  <c r="W127" i="1"/>
  <c r="S128" i="1"/>
  <c r="T128" i="1"/>
  <c r="U128" i="1"/>
  <c r="V128" i="1"/>
  <c r="W128" i="1"/>
  <c r="S129" i="1"/>
  <c r="T129" i="1"/>
  <c r="U129" i="1"/>
  <c r="V129" i="1"/>
  <c r="W129" i="1"/>
  <c r="S130" i="1"/>
  <c r="T130" i="1"/>
  <c r="U130" i="1"/>
  <c r="V130" i="1"/>
  <c r="W130" i="1"/>
  <c r="S131" i="1"/>
  <c r="T131" i="1"/>
  <c r="U131" i="1"/>
  <c r="V131" i="1"/>
  <c r="W131" i="1"/>
  <c r="S132" i="1"/>
  <c r="T132" i="1"/>
  <c r="U132" i="1"/>
  <c r="V132" i="1"/>
  <c r="W132" i="1"/>
  <c r="S133" i="1"/>
  <c r="T133" i="1"/>
  <c r="U133" i="1"/>
  <c r="V133" i="1"/>
  <c r="W133" i="1"/>
  <c r="S134" i="1"/>
  <c r="T134" i="1"/>
  <c r="U134" i="1"/>
  <c r="V134" i="1"/>
  <c r="W134" i="1"/>
  <c r="S135" i="1"/>
  <c r="T135" i="1"/>
  <c r="U135" i="1"/>
  <c r="V135" i="1"/>
  <c r="W135" i="1"/>
  <c r="S136" i="1"/>
  <c r="T136" i="1"/>
  <c r="U136" i="1"/>
  <c r="V136" i="1"/>
  <c r="W136" i="1"/>
  <c r="S137" i="1"/>
  <c r="T137" i="1"/>
  <c r="U137" i="1"/>
  <c r="V137" i="1"/>
  <c r="W137" i="1"/>
  <c r="S138" i="1"/>
  <c r="T138" i="1"/>
  <c r="U138" i="1"/>
  <c r="V138" i="1"/>
  <c r="W138" i="1"/>
  <c r="S139" i="1"/>
  <c r="T139" i="1"/>
  <c r="U139" i="1"/>
  <c r="V139" i="1"/>
  <c r="W139" i="1"/>
  <c r="S140" i="1"/>
  <c r="T140" i="1"/>
  <c r="U140" i="1"/>
  <c r="V140" i="1"/>
  <c r="W140" i="1"/>
  <c r="S141" i="1"/>
  <c r="T141" i="1"/>
  <c r="U141" i="1"/>
  <c r="V141" i="1"/>
  <c r="W141" i="1"/>
  <c r="S142" i="1"/>
  <c r="T142" i="1"/>
  <c r="U142" i="1"/>
  <c r="V142" i="1"/>
  <c r="W142" i="1"/>
  <c r="S143" i="1"/>
  <c r="T143" i="1"/>
  <c r="U143" i="1"/>
  <c r="V143" i="1"/>
  <c r="W143" i="1"/>
  <c r="S144" i="1"/>
  <c r="T144" i="1"/>
  <c r="U144" i="1"/>
  <c r="V144" i="1"/>
  <c r="W144" i="1"/>
  <c r="S145" i="1"/>
  <c r="T145" i="1"/>
  <c r="U145" i="1"/>
  <c r="V145" i="1"/>
  <c r="W145" i="1"/>
  <c r="S146" i="1"/>
  <c r="T146" i="1"/>
  <c r="U146" i="1"/>
  <c r="V146" i="1"/>
  <c r="W146" i="1"/>
  <c r="S147" i="1"/>
  <c r="T147" i="1"/>
  <c r="U147" i="1"/>
  <c r="V147" i="1"/>
  <c r="W147" i="1"/>
  <c r="S148" i="1"/>
  <c r="T148" i="1"/>
  <c r="U148" i="1"/>
  <c r="V148" i="1"/>
  <c r="W148" i="1"/>
  <c r="S149" i="1"/>
  <c r="T149" i="1"/>
  <c r="U149" i="1"/>
  <c r="V149" i="1"/>
  <c r="W149" i="1"/>
  <c r="S150" i="1"/>
  <c r="T150" i="1"/>
  <c r="U150" i="1"/>
  <c r="V150" i="1"/>
  <c r="W150" i="1"/>
  <c r="S151" i="1"/>
  <c r="T151" i="1"/>
  <c r="U151" i="1"/>
  <c r="V151" i="1"/>
  <c r="W151" i="1"/>
  <c r="S152" i="1"/>
  <c r="T152" i="1"/>
  <c r="U152" i="1"/>
  <c r="V152" i="1"/>
  <c r="W152" i="1"/>
  <c r="S153" i="1"/>
  <c r="T153" i="1"/>
  <c r="U153" i="1"/>
  <c r="V153" i="1"/>
  <c r="W153" i="1"/>
  <c r="S154" i="1"/>
  <c r="T154" i="1"/>
  <c r="U154" i="1"/>
  <c r="V154" i="1"/>
  <c r="W154" i="1"/>
  <c r="S155" i="1"/>
  <c r="T155" i="1"/>
  <c r="U155" i="1"/>
  <c r="V155" i="1"/>
  <c r="W155" i="1"/>
  <c r="S156" i="1"/>
  <c r="T156" i="1"/>
  <c r="U156" i="1"/>
  <c r="V156" i="1"/>
  <c r="W156" i="1"/>
  <c r="S157" i="1"/>
  <c r="T157" i="1"/>
  <c r="U157" i="1"/>
  <c r="V157" i="1"/>
  <c r="W157" i="1"/>
  <c r="S158" i="1"/>
  <c r="T158" i="1"/>
  <c r="U158" i="1"/>
  <c r="V158" i="1"/>
  <c r="W158" i="1"/>
  <c r="S159" i="1"/>
  <c r="T159" i="1"/>
  <c r="U159" i="1"/>
  <c r="V159" i="1"/>
  <c r="W159" i="1"/>
  <c r="S160" i="1"/>
  <c r="T160" i="1"/>
  <c r="U160" i="1"/>
  <c r="V160" i="1"/>
  <c r="W160" i="1"/>
  <c r="S161" i="1"/>
  <c r="T161" i="1"/>
  <c r="U161" i="1"/>
  <c r="V161" i="1"/>
  <c r="W161" i="1"/>
  <c r="S162" i="1"/>
  <c r="T162" i="1"/>
  <c r="U162" i="1"/>
  <c r="V162" i="1"/>
  <c r="W162" i="1"/>
  <c r="S163" i="1"/>
  <c r="T163" i="1"/>
  <c r="U163" i="1"/>
  <c r="V163" i="1"/>
  <c r="W163" i="1"/>
  <c r="S164" i="1"/>
  <c r="T164" i="1"/>
  <c r="U164" i="1"/>
  <c r="V164" i="1"/>
  <c r="W164" i="1"/>
  <c r="S165" i="1"/>
  <c r="T165" i="1"/>
  <c r="U165" i="1"/>
  <c r="V165" i="1"/>
  <c r="W165" i="1"/>
  <c r="S166" i="1"/>
  <c r="T166" i="1"/>
  <c r="U166" i="1"/>
  <c r="V166" i="1"/>
  <c r="W166" i="1"/>
  <c r="S167" i="1"/>
  <c r="T167" i="1"/>
  <c r="U167" i="1"/>
  <c r="V167" i="1"/>
  <c r="W167" i="1"/>
  <c r="S168" i="1"/>
  <c r="T168" i="1"/>
  <c r="U168" i="1"/>
  <c r="V168" i="1"/>
  <c r="W168" i="1"/>
  <c r="S169" i="1"/>
  <c r="T169" i="1"/>
  <c r="U169" i="1"/>
  <c r="V169" i="1"/>
  <c r="W169" i="1"/>
  <c r="S170" i="1"/>
  <c r="T170" i="1"/>
  <c r="U170" i="1"/>
  <c r="V170" i="1"/>
  <c r="W170" i="1"/>
  <c r="S171" i="1"/>
  <c r="T171" i="1"/>
  <c r="U171" i="1"/>
  <c r="V171" i="1"/>
  <c r="W171" i="1"/>
  <c r="S172" i="1"/>
  <c r="T172" i="1"/>
  <c r="U172" i="1"/>
  <c r="V172" i="1"/>
  <c r="W172" i="1"/>
  <c r="S173" i="1"/>
  <c r="T173" i="1"/>
  <c r="U173" i="1"/>
  <c r="V173" i="1"/>
  <c r="W173" i="1"/>
  <c r="S174" i="1"/>
  <c r="T174" i="1"/>
  <c r="U174" i="1"/>
  <c r="V174" i="1"/>
  <c r="W174" i="1"/>
  <c r="S175" i="1"/>
  <c r="T175" i="1"/>
  <c r="U175" i="1"/>
  <c r="V175" i="1"/>
  <c r="W175" i="1"/>
  <c r="S176" i="1"/>
  <c r="T176" i="1"/>
  <c r="U176" i="1"/>
  <c r="V176" i="1"/>
  <c r="W176" i="1"/>
  <c r="S177" i="1"/>
  <c r="T177" i="1"/>
  <c r="U177" i="1"/>
  <c r="V177" i="1"/>
  <c r="W177" i="1"/>
  <c r="S178" i="1"/>
  <c r="T178" i="1"/>
  <c r="U178" i="1"/>
  <c r="V178" i="1"/>
  <c r="W178" i="1"/>
  <c r="S179" i="1"/>
  <c r="T179" i="1"/>
  <c r="U179" i="1"/>
  <c r="V179" i="1"/>
  <c r="W179" i="1"/>
  <c r="S180" i="1"/>
  <c r="T180" i="1"/>
  <c r="U180" i="1"/>
  <c r="V180" i="1"/>
  <c r="W180" i="1"/>
  <c r="S181" i="1"/>
  <c r="T181" i="1"/>
  <c r="U181" i="1"/>
  <c r="V181" i="1"/>
  <c r="W181" i="1"/>
  <c r="S182" i="1"/>
  <c r="T182" i="1"/>
  <c r="U182" i="1"/>
  <c r="V182" i="1"/>
  <c r="W182" i="1"/>
  <c r="S183" i="1"/>
  <c r="T183" i="1"/>
  <c r="U183" i="1"/>
  <c r="V183" i="1"/>
  <c r="W183" i="1"/>
  <c r="S184" i="1"/>
  <c r="T184" i="1"/>
  <c r="U184" i="1"/>
  <c r="V184" i="1"/>
  <c r="W184" i="1"/>
  <c r="S185" i="1"/>
  <c r="T185" i="1"/>
  <c r="U185" i="1"/>
  <c r="V185" i="1"/>
  <c r="W185" i="1"/>
  <c r="S186" i="1"/>
  <c r="T186" i="1"/>
  <c r="U186" i="1"/>
  <c r="V186" i="1"/>
  <c r="W186" i="1"/>
  <c r="S187" i="1"/>
  <c r="T187" i="1"/>
  <c r="U187" i="1"/>
  <c r="V187" i="1"/>
  <c r="W187" i="1"/>
  <c r="S188" i="1"/>
  <c r="T188" i="1"/>
  <c r="U188" i="1"/>
  <c r="V188" i="1"/>
  <c r="W188" i="1"/>
  <c r="S189" i="1"/>
  <c r="T189" i="1"/>
  <c r="U189" i="1"/>
  <c r="V189" i="1"/>
  <c r="W189" i="1"/>
  <c r="S190" i="1"/>
  <c r="T190" i="1"/>
  <c r="U190" i="1"/>
  <c r="V190" i="1"/>
  <c r="W190" i="1"/>
  <c r="S191" i="1"/>
  <c r="T191" i="1"/>
  <c r="U191" i="1"/>
  <c r="V191" i="1"/>
  <c r="W191" i="1"/>
  <c r="S192" i="1"/>
  <c r="T192" i="1"/>
  <c r="U192" i="1"/>
  <c r="V192" i="1"/>
  <c r="W192" i="1"/>
  <c r="S193" i="1"/>
  <c r="T193" i="1"/>
  <c r="U193" i="1"/>
  <c r="V193" i="1"/>
  <c r="W193" i="1"/>
  <c r="S194" i="1"/>
  <c r="T194" i="1"/>
  <c r="U194" i="1"/>
  <c r="V194" i="1"/>
  <c r="W194" i="1"/>
  <c r="S195" i="1"/>
  <c r="T195" i="1"/>
  <c r="U195" i="1"/>
  <c r="V195" i="1"/>
  <c r="W195" i="1"/>
  <c r="S196" i="1"/>
  <c r="T196" i="1"/>
  <c r="U196" i="1"/>
  <c r="V196" i="1"/>
  <c r="W196" i="1"/>
  <c r="S197" i="1"/>
  <c r="T197" i="1"/>
  <c r="U197" i="1"/>
  <c r="V197" i="1"/>
  <c r="W197" i="1"/>
  <c r="S198" i="1"/>
  <c r="T198" i="1"/>
  <c r="U198" i="1"/>
  <c r="V198" i="1"/>
  <c r="W198" i="1"/>
  <c r="S199" i="1"/>
  <c r="T199" i="1"/>
  <c r="U199" i="1"/>
  <c r="V199" i="1"/>
  <c r="W199" i="1"/>
  <c r="S200" i="1"/>
  <c r="T200" i="1"/>
  <c r="U200" i="1"/>
  <c r="V200" i="1"/>
  <c r="W200" i="1"/>
  <c r="S201" i="1"/>
  <c r="T201" i="1"/>
  <c r="U201" i="1"/>
  <c r="V201" i="1"/>
  <c r="W201" i="1"/>
  <c r="S202" i="1"/>
  <c r="T202" i="1"/>
  <c r="U202" i="1"/>
  <c r="V202" i="1"/>
  <c r="W202" i="1"/>
  <c r="S203" i="1"/>
  <c r="T203" i="1"/>
  <c r="U203" i="1"/>
  <c r="V203" i="1"/>
  <c r="W203" i="1"/>
  <c r="S204" i="1"/>
  <c r="T204" i="1"/>
  <c r="U204" i="1"/>
  <c r="V204" i="1"/>
  <c r="W204" i="1"/>
  <c r="S205" i="1"/>
  <c r="T205" i="1"/>
  <c r="U205" i="1"/>
  <c r="V205" i="1"/>
  <c r="W205" i="1"/>
  <c r="S206" i="1"/>
  <c r="T206" i="1"/>
  <c r="U206" i="1"/>
  <c r="V206" i="1"/>
  <c r="W206" i="1"/>
  <c r="S207" i="1"/>
  <c r="T207" i="1"/>
  <c r="U207" i="1"/>
  <c r="V207" i="1"/>
  <c r="W207" i="1"/>
  <c r="S208" i="1"/>
  <c r="T208" i="1"/>
  <c r="U208" i="1"/>
  <c r="V208" i="1"/>
  <c r="W208" i="1"/>
  <c r="S209" i="1"/>
  <c r="T209" i="1"/>
  <c r="U209" i="1"/>
  <c r="V209" i="1"/>
  <c r="W209" i="1"/>
  <c r="S210" i="1"/>
  <c r="T210" i="1"/>
  <c r="U210" i="1"/>
  <c r="V210" i="1"/>
  <c r="W210" i="1"/>
  <c r="S211" i="1"/>
  <c r="T211" i="1"/>
  <c r="U211" i="1"/>
  <c r="V211" i="1"/>
  <c r="W211" i="1"/>
  <c r="S212" i="1"/>
  <c r="T212" i="1"/>
  <c r="U212" i="1"/>
  <c r="V212" i="1"/>
  <c r="W212" i="1"/>
  <c r="S213" i="1"/>
  <c r="T213" i="1"/>
  <c r="U213" i="1"/>
  <c r="V213" i="1"/>
  <c r="W213" i="1"/>
  <c r="S214" i="1"/>
  <c r="T214" i="1"/>
  <c r="U214" i="1"/>
  <c r="V214" i="1"/>
  <c r="W214" i="1"/>
  <c r="S215" i="1"/>
  <c r="T215" i="1"/>
  <c r="U215" i="1"/>
  <c r="V215" i="1"/>
  <c r="W215" i="1"/>
  <c r="S216" i="1"/>
  <c r="T216" i="1"/>
  <c r="U216" i="1"/>
  <c r="V216" i="1"/>
  <c r="W216" i="1"/>
  <c r="S217" i="1"/>
  <c r="T217" i="1"/>
  <c r="U217" i="1"/>
  <c r="V217" i="1"/>
  <c r="W217" i="1"/>
  <c r="S218" i="1"/>
  <c r="T218" i="1"/>
  <c r="U218" i="1"/>
  <c r="V218" i="1"/>
  <c r="W218" i="1"/>
  <c r="S219" i="1"/>
  <c r="T219" i="1"/>
  <c r="U219" i="1"/>
  <c r="V219" i="1"/>
  <c r="W219" i="1"/>
  <c r="S220" i="1"/>
  <c r="T220" i="1"/>
  <c r="U220" i="1"/>
  <c r="V220" i="1"/>
  <c r="W220" i="1"/>
  <c r="S221" i="1"/>
  <c r="T221" i="1"/>
  <c r="U221" i="1"/>
  <c r="V221" i="1"/>
  <c r="W221" i="1"/>
  <c r="S222" i="1"/>
  <c r="T222" i="1"/>
  <c r="U222" i="1"/>
  <c r="V222" i="1"/>
  <c r="W222" i="1"/>
  <c r="S223" i="1"/>
  <c r="T223" i="1"/>
  <c r="U223" i="1"/>
  <c r="V223" i="1"/>
  <c r="W223" i="1"/>
  <c r="S224" i="1"/>
  <c r="T224" i="1"/>
  <c r="U224" i="1"/>
  <c r="V224" i="1"/>
  <c r="W224" i="1"/>
  <c r="S225" i="1"/>
  <c r="T225" i="1"/>
  <c r="U225" i="1"/>
  <c r="V225" i="1"/>
  <c r="W225" i="1"/>
  <c r="S226" i="1"/>
  <c r="T226" i="1"/>
  <c r="U226" i="1"/>
  <c r="V226" i="1"/>
  <c r="W226" i="1"/>
  <c r="S227" i="1"/>
  <c r="T227" i="1"/>
  <c r="U227" i="1"/>
  <c r="V227" i="1"/>
  <c r="W227" i="1"/>
  <c r="S228" i="1"/>
  <c r="T228" i="1"/>
  <c r="U228" i="1"/>
  <c r="V228" i="1"/>
  <c r="W228" i="1"/>
  <c r="S229" i="1"/>
  <c r="T229" i="1"/>
  <c r="U229" i="1"/>
  <c r="V229" i="1"/>
  <c r="W229" i="1"/>
  <c r="S230" i="1"/>
  <c r="T230" i="1"/>
  <c r="U230" i="1"/>
  <c r="V230" i="1"/>
  <c r="W230" i="1"/>
  <c r="S231" i="1"/>
  <c r="T231" i="1"/>
  <c r="U231" i="1"/>
  <c r="V231" i="1"/>
  <c r="W231" i="1"/>
  <c r="S232" i="1"/>
  <c r="T232" i="1"/>
  <c r="U232" i="1"/>
  <c r="V232" i="1"/>
  <c r="W232" i="1"/>
  <c r="S233" i="1"/>
  <c r="T233" i="1"/>
  <c r="U233" i="1"/>
  <c r="V233" i="1"/>
  <c r="W233" i="1"/>
  <c r="S234" i="1"/>
  <c r="T234" i="1"/>
  <c r="U234" i="1"/>
  <c r="V234" i="1"/>
  <c r="W234" i="1"/>
  <c r="S235" i="1"/>
  <c r="T235" i="1"/>
  <c r="U235" i="1"/>
  <c r="V235" i="1"/>
  <c r="W235" i="1"/>
  <c r="S236" i="1"/>
  <c r="T236" i="1"/>
  <c r="U236" i="1"/>
  <c r="V236" i="1"/>
  <c r="W236" i="1"/>
  <c r="S237" i="1"/>
  <c r="T237" i="1"/>
  <c r="U237" i="1"/>
  <c r="V237" i="1"/>
  <c r="W237" i="1"/>
  <c r="S238" i="1"/>
  <c r="T238" i="1"/>
  <c r="U238" i="1"/>
  <c r="V238" i="1"/>
  <c r="W238" i="1"/>
  <c r="S239" i="1"/>
  <c r="T239" i="1"/>
  <c r="U239" i="1"/>
  <c r="V239" i="1"/>
  <c r="W239" i="1"/>
  <c r="S240" i="1"/>
  <c r="T240" i="1"/>
  <c r="U240" i="1"/>
  <c r="V240" i="1"/>
  <c r="W240" i="1"/>
  <c r="S241" i="1"/>
  <c r="T241" i="1"/>
  <c r="U241" i="1"/>
  <c r="V241" i="1"/>
  <c r="W241" i="1"/>
  <c r="S242" i="1"/>
  <c r="T242" i="1"/>
  <c r="U242" i="1"/>
  <c r="V242" i="1"/>
  <c r="W242" i="1"/>
  <c r="S243" i="1"/>
  <c r="T243" i="1"/>
  <c r="U243" i="1"/>
  <c r="V243" i="1"/>
  <c r="W243" i="1"/>
  <c r="S244" i="1"/>
  <c r="T244" i="1"/>
  <c r="U244" i="1"/>
  <c r="V244" i="1"/>
  <c r="W244" i="1"/>
  <c r="S245" i="1"/>
  <c r="T245" i="1"/>
  <c r="U245" i="1"/>
  <c r="V245" i="1"/>
  <c r="W245" i="1"/>
  <c r="S246" i="1"/>
  <c r="T246" i="1"/>
  <c r="U246" i="1"/>
  <c r="V246" i="1"/>
  <c r="W246" i="1"/>
  <c r="S247" i="1"/>
  <c r="T247" i="1"/>
  <c r="U247" i="1"/>
  <c r="V247" i="1"/>
  <c r="W247" i="1"/>
  <c r="S248" i="1"/>
  <c r="T248" i="1"/>
  <c r="U248" i="1"/>
  <c r="V248" i="1"/>
  <c r="W248" i="1"/>
  <c r="S249" i="1"/>
  <c r="T249" i="1"/>
  <c r="U249" i="1"/>
  <c r="V249" i="1"/>
  <c r="W249" i="1"/>
  <c r="S250" i="1"/>
  <c r="T250" i="1"/>
  <c r="U250" i="1"/>
  <c r="V250" i="1"/>
  <c r="W250" i="1"/>
  <c r="S251" i="1"/>
  <c r="T251" i="1"/>
  <c r="U251" i="1"/>
  <c r="V251" i="1"/>
  <c r="W251" i="1"/>
  <c r="S252" i="1"/>
  <c r="T252" i="1"/>
  <c r="U252" i="1"/>
  <c r="V252" i="1"/>
  <c r="W252" i="1"/>
  <c r="S253" i="1"/>
  <c r="T253" i="1"/>
  <c r="U253" i="1"/>
  <c r="V253" i="1"/>
  <c r="W253" i="1"/>
  <c r="S254" i="1"/>
  <c r="T254" i="1"/>
  <c r="U254" i="1"/>
  <c r="V254" i="1"/>
  <c r="W254" i="1"/>
  <c r="S255" i="1"/>
  <c r="T255" i="1"/>
  <c r="U255" i="1"/>
  <c r="V255" i="1"/>
  <c r="W255" i="1"/>
  <c r="S256" i="1"/>
  <c r="T256" i="1"/>
  <c r="U256" i="1"/>
  <c r="V256" i="1"/>
  <c r="W256" i="1"/>
  <c r="S257" i="1"/>
  <c r="T257" i="1"/>
  <c r="U257" i="1"/>
  <c r="V257" i="1"/>
  <c r="W257" i="1"/>
  <c r="S258" i="1"/>
  <c r="T258" i="1"/>
  <c r="U258" i="1"/>
  <c r="V258" i="1"/>
  <c r="W258" i="1"/>
  <c r="S259" i="1"/>
  <c r="T259" i="1"/>
  <c r="U259" i="1"/>
  <c r="V259" i="1"/>
  <c r="W259" i="1"/>
  <c r="S260" i="1"/>
  <c r="T260" i="1"/>
  <c r="U260" i="1"/>
  <c r="V260" i="1"/>
  <c r="W260" i="1"/>
  <c r="S261" i="1"/>
  <c r="T261" i="1"/>
  <c r="U261" i="1"/>
  <c r="V261" i="1"/>
  <c r="W261" i="1"/>
  <c r="S262" i="1"/>
  <c r="T262" i="1"/>
  <c r="U262" i="1"/>
  <c r="V262" i="1"/>
  <c r="W262" i="1"/>
  <c r="S263" i="1"/>
  <c r="T263" i="1"/>
  <c r="U263" i="1"/>
  <c r="V263" i="1"/>
  <c r="W263" i="1"/>
  <c r="S264" i="1"/>
  <c r="T264" i="1"/>
  <c r="U264" i="1"/>
  <c r="V264" i="1"/>
  <c r="W264" i="1"/>
  <c r="S265" i="1"/>
  <c r="T265" i="1"/>
  <c r="U265" i="1"/>
  <c r="V265" i="1"/>
  <c r="W265" i="1"/>
  <c r="S266" i="1"/>
  <c r="T266" i="1"/>
  <c r="U266" i="1"/>
  <c r="V266" i="1"/>
  <c r="W266" i="1"/>
  <c r="S267" i="1"/>
  <c r="T267" i="1"/>
  <c r="U267" i="1"/>
  <c r="V267" i="1"/>
  <c r="W267" i="1"/>
  <c r="S268" i="1"/>
  <c r="T268" i="1"/>
  <c r="U268" i="1"/>
  <c r="V268" i="1"/>
  <c r="W268" i="1"/>
  <c r="S269" i="1"/>
  <c r="T269" i="1"/>
  <c r="U269" i="1"/>
  <c r="V269" i="1"/>
  <c r="W269" i="1"/>
  <c r="S270" i="1"/>
  <c r="T270" i="1"/>
  <c r="U270" i="1"/>
  <c r="V270" i="1"/>
  <c r="W270" i="1"/>
  <c r="S271" i="1"/>
  <c r="T271" i="1"/>
  <c r="U271" i="1"/>
  <c r="V271" i="1"/>
  <c r="W271" i="1"/>
  <c r="S272" i="1"/>
  <c r="T272" i="1"/>
  <c r="U272" i="1"/>
  <c r="V272" i="1"/>
  <c r="W272" i="1"/>
  <c r="S273" i="1"/>
  <c r="T273" i="1"/>
  <c r="U273" i="1"/>
  <c r="V273" i="1"/>
  <c r="W273" i="1"/>
  <c r="S274" i="1"/>
  <c r="T274" i="1"/>
  <c r="U274" i="1"/>
  <c r="V274" i="1"/>
  <c r="W274" i="1"/>
  <c r="S275" i="1"/>
  <c r="T275" i="1"/>
  <c r="U275" i="1"/>
  <c r="V275" i="1"/>
  <c r="W275" i="1"/>
  <c r="S276" i="1"/>
  <c r="T276" i="1"/>
  <c r="U276" i="1"/>
  <c r="V276" i="1"/>
  <c r="W276" i="1"/>
  <c r="S277" i="1"/>
  <c r="T277" i="1"/>
  <c r="U277" i="1"/>
  <c r="V277" i="1"/>
  <c r="W277" i="1"/>
  <c r="S278" i="1"/>
  <c r="T278" i="1"/>
  <c r="U278" i="1"/>
  <c r="V278" i="1"/>
  <c r="W278" i="1"/>
  <c r="S279" i="1"/>
  <c r="T279" i="1"/>
  <c r="U279" i="1"/>
  <c r="V279" i="1"/>
  <c r="W279" i="1"/>
  <c r="S280" i="1"/>
  <c r="T280" i="1"/>
  <c r="U280" i="1"/>
  <c r="V280" i="1"/>
  <c r="W280" i="1"/>
  <c r="S281" i="1"/>
  <c r="T281" i="1"/>
  <c r="U281" i="1"/>
  <c r="V281" i="1"/>
  <c r="W281" i="1"/>
  <c r="S282" i="1"/>
  <c r="T282" i="1"/>
  <c r="U282" i="1"/>
  <c r="V282" i="1"/>
  <c r="W282" i="1"/>
  <c r="S283" i="1"/>
  <c r="T283" i="1"/>
  <c r="U283" i="1"/>
  <c r="V283" i="1"/>
  <c r="W283" i="1"/>
  <c r="S284" i="1"/>
  <c r="T284" i="1"/>
  <c r="U284" i="1"/>
  <c r="V284" i="1"/>
  <c r="W284" i="1"/>
  <c r="S285" i="1"/>
  <c r="T285" i="1"/>
  <c r="U285" i="1"/>
  <c r="V285" i="1"/>
  <c r="W285" i="1"/>
  <c r="S286" i="1"/>
  <c r="T286" i="1"/>
  <c r="U286" i="1"/>
  <c r="V286" i="1"/>
  <c r="W286" i="1"/>
  <c r="S287" i="1"/>
  <c r="T287" i="1"/>
  <c r="U287" i="1"/>
  <c r="V287" i="1"/>
  <c r="W287" i="1"/>
  <c r="S288" i="1"/>
  <c r="T288" i="1"/>
  <c r="U288" i="1"/>
  <c r="V288" i="1"/>
  <c r="W288" i="1"/>
  <c r="S289" i="1"/>
  <c r="T289" i="1"/>
  <c r="U289" i="1"/>
  <c r="V289" i="1"/>
  <c r="W289" i="1"/>
  <c r="S290" i="1"/>
  <c r="T290" i="1"/>
  <c r="U290" i="1"/>
  <c r="V290" i="1"/>
  <c r="W290" i="1"/>
  <c r="S291" i="1"/>
  <c r="T291" i="1"/>
  <c r="U291" i="1"/>
  <c r="V291" i="1"/>
  <c r="W291" i="1"/>
  <c r="S292" i="1"/>
  <c r="T292" i="1"/>
  <c r="U292" i="1"/>
  <c r="V292" i="1"/>
  <c r="W292" i="1"/>
  <c r="S293" i="1"/>
  <c r="T293" i="1"/>
  <c r="U293" i="1"/>
  <c r="V293" i="1"/>
  <c r="W293" i="1"/>
  <c r="S294" i="1"/>
  <c r="T294" i="1"/>
  <c r="U294" i="1"/>
  <c r="V294" i="1"/>
  <c r="W294" i="1"/>
  <c r="S295" i="1"/>
  <c r="T295" i="1"/>
  <c r="U295" i="1"/>
  <c r="V295" i="1"/>
  <c r="W295" i="1"/>
  <c r="S296" i="1"/>
  <c r="T296" i="1"/>
  <c r="U296" i="1"/>
  <c r="V296" i="1"/>
  <c r="W296" i="1"/>
  <c r="S297" i="1"/>
  <c r="T297" i="1"/>
  <c r="U297" i="1"/>
  <c r="V297" i="1"/>
  <c r="W297" i="1"/>
  <c r="S298" i="1"/>
  <c r="T298" i="1"/>
  <c r="U298" i="1"/>
  <c r="V298" i="1"/>
  <c r="W298" i="1"/>
  <c r="S299" i="1"/>
  <c r="T299" i="1"/>
  <c r="U299" i="1"/>
  <c r="V299" i="1"/>
  <c r="W299" i="1"/>
  <c r="S300" i="1"/>
  <c r="T300" i="1"/>
  <c r="U300" i="1"/>
  <c r="V300" i="1"/>
  <c r="W300" i="1"/>
  <c r="S301" i="1"/>
  <c r="T301" i="1"/>
  <c r="U301" i="1"/>
  <c r="V301" i="1"/>
  <c r="W301" i="1"/>
  <c r="S302" i="1"/>
  <c r="T302" i="1"/>
  <c r="U302" i="1"/>
  <c r="V302" i="1"/>
  <c r="W302" i="1"/>
  <c r="S303" i="1"/>
  <c r="T303" i="1"/>
  <c r="U303" i="1"/>
  <c r="V303" i="1"/>
  <c r="W303" i="1"/>
  <c r="S304" i="1"/>
  <c r="T304" i="1"/>
  <c r="U304" i="1"/>
  <c r="V304" i="1"/>
  <c r="W304" i="1"/>
  <c r="S305" i="1"/>
  <c r="T305" i="1"/>
  <c r="U305" i="1"/>
  <c r="V305" i="1"/>
  <c r="W305" i="1"/>
  <c r="S306" i="1"/>
  <c r="T306" i="1"/>
  <c r="U306" i="1"/>
  <c r="V306" i="1"/>
  <c r="W306" i="1"/>
  <c r="S307" i="1"/>
  <c r="T307" i="1"/>
  <c r="U307" i="1"/>
  <c r="V307" i="1"/>
  <c r="W307" i="1"/>
  <c r="S308" i="1"/>
  <c r="T308" i="1"/>
  <c r="U308" i="1"/>
  <c r="V308" i="1"/>
  <c r="W308" i="1"/>
  <c r="S309" i="1"/>
  <c r="T309" i="1"/>
  <c r="U309" i="1"/>
  <c r="V309" i="1"/>
  <c r="W309" i="1"/>
  <c r="S310" i="1"/>
  <c r="T310" i="1"/>
  <c r="U310" i="1"/>
  <c r="V310" i="1"/>
  <c r="W310" i="1"/>
  <c r="S311" i="1"/>
  <c r="T311" i="1"/>
  <c r="U311" i="1"/>
  <c r="V311" i="1"/>
  <c r="W311" i="1"/>
  <c r="S312" i="1"/>
  <c r="T312" i="1"/>
  <c r="U312" i="1"/>
  <c r="V312" i="1"/>
  <c r="W312" i="1"/>
  <c r="S313" i="1"/>
  <c r="T313" i="1"/>
  <c r="U313" i="1"/>
  <c r="V313" i="1"/>
  <c r="W313" i="1"/>
  <c r="S314" i="1"/>
  <c r="T314" i="1"/>
  <c r="U314" i="1"/>
  <c r="V314" i="1"/>
  <c r="W314" i="1"/>
  <c r="S315" i="1"/>
  <c r="T315" i="1"/>
  <c r="U315" i="1"/>
  <c r="V315" i="1"/>
  <c r="W315" i="1"/>
  <c r="S316" i="1"/>
  <c r="T316" i="1"/>
  <c r="U316" i="1"/>
  <c r="V316" i="1"/>
  <c r="W316" i="1"/>
  <c r="S317" i="1"/>
  <c r="T317" i="1"/>
  <c r="U317" i="1"/>
  <c r="V317" i="1"/>
  <c r="W317" i="1"/>
  <c r="S318" i="1"/>
  <c r="T318" i="1"/>
  <c r="U318" i="1"/>
  <c r="V318" i="1"/>
  <c r="W318" i="1"/>
  <c r="S319" i="1"/>
  <c r="T319" i="1"/>
  <c r="U319" i="1"/>
  <c r="V319" i="1"/>
  <c r="W319" i="1"/>
  <c r="S320" i="1"/>
  <c r="T320" i="1"/>
  <c r="U320" i="1"/>
  <c r="V320" i="1"/>
  <c r="W320" i="1"/>
  <c r="S321" i="1"/>
  <c r="T321" i="1"/>
  <c r="U321" i="1"/>
  <c r="V321" i="1"/>
  <c r="W321" i="1"/>
  <c r="S322" i="1"/>
  <c r="T322" i="1"/>
  <c r="U322" i="1"/>
  <c r="V322" i="1"/>
  <c r="W322" i="1"/>
  <c r="S323" i="1"/>
  <c r="T323" i="1"/>
  <c r="U323" i="1"/>
  <c r="V323" i="1"/>
  <c r="W323" i="1"/>
  <c r="S324" i="1"/>
  <c r="T324" i="1"/>
  <c r="U324" i="1"/>
  <c r="V324" i="1"/>
  <c r="W324" i="1"/>
  <c r="S325" i="1"/>
  <c r="T325" i="1"/>
  <c r="U325" i="1"/>
  <c r="V325" i="1"/>
  <c r="W325" i="1"/>
  <c r="S326" i="1"/>
  <c r="T326" i="1"/>
  <c r="U326" i="1"/>
  <c r="V326" i="1"/>
  <c r="W326" i="1"/>
  <c r="S327" i="1"/>
  <c r="T327" i="1"/>
  <c r="U327" i="1"/>
  <c r="V327" i="1"/>
  <c r="W327" i="1"/>
  <c r="S328" i="1"/>
  <c r="T328" i="1"/>
  <c r="U328" i="1"/>
  <c r="V328" i="1"/>
  <c r="W328" i="1"/>
  <c r="S329" i="1"/>
  <c r="T329" i="1"/>
  <c r="U329" i="1"/>
  <c r="V329" i="1"/>
  <c r="W329" i="1"/>
  <c r="S330" i="1"/>
  <c r="T330" i="1"/>
  <c r="U330" i="1"/>
  <c r="V330" i="1"/>
  <c r="W330" i="1"/>
  <c r="S331" i="1"/>
  <c r="T331" i="1"/>
  <c r="U331" i="1"/>
  <c r="V331" i="1"/>
  <c r="W331" i="1"/>
  <c r="S332" i="1"/>
  <c r="T332" i="1"/>
  <c r="U332" i="1"/>
  <c r="V332" i="1"/>
  <c r="W332" i="1"/>
  <c r="S333" i="1"/>
  <c r="T333" i="1"/>
  <c r="U333" i="1"/>
  <c r="V333" i="1"/>
  <c r="W333" i="1"/>
  <c r="S334" i="1"/>
  <c r="T334" i="1"/>
  <c r="U334" i="1"/>
  <c r="V334" i="1"/>
  <c r="W334" i="1"/>
  <c r="S335" i="1"/>
  <c r="T335" i="1"/>
  <c r="U335" i="1"/>
  <c r="V335" i="1"/>
  <c r="W335" i="1"/>
  <c r="S336" i="1"/>
  <c r="T336" i="1"/>
  <c r="U336" i="1"/>
  <c r="V336" i="1"/>
  <c r="W336" i="1"/>
  <c r="S337" i="1"/>
  <c r="T337" i="1"/>
  <c r="U337" i="1"/>
  <c r="V337" i="1"/>
  <c r="W337" i="1"/>
  <c r="S338" i="1"/>
  <c r="T338" i="1"/>
  <c r="U338" i="1"/>
  <c r="V338" i="1"/>
  <c r="W338" i="1"/>
  <c r="S339" i="1"/>
  <c r="T339" i="1"/>
  <c r="U339" i="1"/>
  <c r="V339" i="1"/>
  <c r="W339" i="1"/>
  <c r="S340" i="1"/>
  <c r="T340" i="1"/>
  <c r="U340" i="1"/>
  <c r="V340" i="1"/>
  <c r="W340" i="1"/>
  <c r="S341" i="1"/>
  <c r="T341" i="1"/>
  <c r="U341" i="1"/>
  <c r="V341" i="1"/>
  <c r="W341" i="1"/>
  <c r="S342" i="1"/>
  <c r="T342" i="1"/>
  <c r="U342" i="1"/>
  <c r="V342" i="1"/>
  <c r="W342" i="1"/>
  <c r="S343" i="1"/>
  <c r="T343" i="1"/>
  <c r="U343" i="1"/>
  <c r="V343" i="1"/>
  <c r="W343" i="1"/>
  <c r="S344" i="1"/>
  <c r="T344" i="1"/>
  <c r="U344" i="1"/>
  <c r="V344" i="1"/>
  <c r="W344" i="1"/>
  <c r="S345" i="1"/>
  <c r="T345" i="1"/>
  <c r="U345" i="1"/>
  <c r="V345" i="1"/>
  <c r="W345" i="1"/>
  <c r="S346" i="1"/>
  <c r="T346" i="1"/>
  <c r="U346" i="1"/>
  <c r="V346" i="1"/>
  <c r="W346" i="1"/>
  <c r="S347" i="1"/>
  <c r="T347" i="1"/>
  <c r="U347" i="1"/>
  <c r="V347" i="1"/>
  <c r="W347" i="1"/>
  <c r="S348" i="1"/>
  <c r="T348" i="1"/>
  <c r="U348" i="1"/>
  <c r="V348" i="1"/>
  <c r="W348" i="1"/>
  <c r="S349" i="1"/>
  <c r="T349" i="1"/>
  <c r="U349" i="1"/>
  <c r="V349" i="1"/>
  <c r="W349" i="1"/>
  <c r="S350" i="1"/>
  <c r="T350" i="1"/>
  <c r="U350" i="1"/>
  <c r="V350" i="1"/>
  <c r="W350" i="1"/>
  <c r="S351" i="1"/>
  <c r="T351" i="1"/>
  <c r="U351" i="1"/>
  <c r="V351" i="1"/>
  <c r="W351" i="1"/>
  <c r="S352" i="1"/>
  <c r="T352" i="1"/>
  <c r="U352" i="1"/>
  <c r="V352" i="1"/>
  <c r="W352" i="1"/>
  <c r="S353" i="1"/>
  <c r="T353" i="1"/>
  <c r="U353" i="1"/>
  <c r="V353" i="1"/>
  <c r="W353" i="1"/>
  <c r="S354" i="1"/>
  <c r="T354" i="1"/>
  <c r="U354" i="1"/>
  <c r="V354" i="1"/>
  <c r="W354" i="1"/>
  <c r="S355" i="1"/>
  <c r="T355" i="1"/>
  <c r="U355" i="1"/>
  <c r="V355" i="1"/>
  <c r="W355" i="1"/>
  <c r="S356" i="1"/>
  <c r="T356" i="1"/>
  <c r="U356" i="1"/>
  <c r="V356" i="1"/>
  <c r="W356" i="1"/>
  <c r="S357" i="1"/>
  <c r="T357" i="1"/>
  <c r="U357" i="1"/>
  <c r="V357" i="1"/>
  <c r="W357" i="1"/>
  <c r="S358" i="1"/>
  <c r="T358" i="1"/>
  <c r="U358" i="1"/>
  <c r="V358" i="1"/>
  <c r="W358" i="1"/>
  <c r="S359" i="1"/>
  <c r="T359" i="1"/>
  <c r="U359" i="1"/>
  <c r="V359" i="1"/>
  <c r="W359" i="1"/>
  <c r="S360" i="1"/>
  <c r="T360" i="1"/>
  <c r="U360" i="1"/>
  <c r="V360" i="1"/>
  <c r="W360" i="1"/>
  <c r="S361" i="1"/>
  <c r="T361" i="1"/>
  <c r="U361" i="1"/>
  <c r="V361" i="1"/>
  <c r="W361" i="1"/>
  <c r="S362" i="1"/>
  <c r="T362" i="1"/>
  <c r="U362" i="1"/>
  <c r="V362" i="1"/>
  <c r="W362" i="1"/>
  <c r="S363" i="1"/>
  <c r="T363" i="1"/>
  <c r="U363" i="1"/>
  <c r="V363" i="1"/>
  <c r="W363" i="1"/>
  <c r="S364" i="1"/>
  <c r="T364" i="1"/>
  <c r="U364" i="1"/>
  <c r="V364" i="1"/>
  <c r="W364" i="1"/>
  <c r="S365" i="1"/>
  <c r="T365" i="1"/>
  <c r="U365" i="1"/>
  <c r="V365" i="1"/>
  <c r="W365" i="1"/>
  <c r="S366" i="1"/>
  <c r="T366" i="1"/>
  <c r="U366" i="1"/>
  <c r="V366" i="1"/>
  <c r="W366" i="1"/>
  <c r="S367" i="1"/>
  <c r="T367" i="1"/>
  <c r="U367" i="1"/>
  <c r="V367" i="1"/>
  <c r="W367" i="1"/>
  <c r="S368" i="1"/>
  <c r="T368" i="1"/>
  <c r="U368" i="1"/>
  <c r="V368" i="1"/>
  <c r="W368" i="1"/>
  <c r="S369" i="1"/>
  <c r="T369" i="1"/>
  <c r="U369" i="1"/>
  <c r="V369" i="1"/>
  <c r="W369" i="1"/>
  <c r="S370" i="1"/>
  <c r="T370" i="1"/>
  <c r="U370" i="1"/>
  <c r="V370" i="1"/>
  <c r="W370" i="1"/>
  <c r="S371" i="1"/>
  <c r="T371" i="1"/>
  <c r="U371" i="1"/>
  <c r="V371" i="1"/>
  <c r="W371" i="1"/>
  <c r="S372" i="1"/>
  <c r="T372" i="1"/>
  <c r="U372" i="1"/>
  <c r="V372" i="1"/>
  <c r="W372" i="1"/>
  <c r="S373" i="1"/>
  <c r="T373" i="1"/>
  <c r="U373" i="1"/>
  <c r="V373" i="1"/>
  <c r="W373" i="1"/>
  <c r="S374" i="1"/>
  <c r="T374" i="1"/>
  <c r="U374" i="1"/>
  <c r="V374" i="1"/>
  <c r="W374" i="1"/>
  <c r="S375" i="1"/>
  <c r="T375" i="1"/>
  <c r="U375" i="1"/>
  <c r="V375" i="1"/>
  <c r="W375" i="1"/>
  <c r="S376" i="1"/>
  <c r="T376" i="1"/>
  <c r="U376" i="1"/>
  <c r="V376" i="1"/>
  <c r="W376" i="1"/>
  <c r="S377" i="1"/>
  <c r="T377" i="1"/>
  <c r="U377" i="1"/>
  <c r="V377" i="1"/>
  <c r="W377" i="1"/>
  <c r="S378" i="1"/>
  <c r="T378" i="1"/>
  <c r="U378" i="1"/>
  <c r="V378" i="1"/>
  <c r="W378" i="1"/>
  <c r="S379" i="1"/>
  <c r="T379" i="1"/>
  <c r="U379" i="1"/>
  <c r="V379" i="1"/>
  <c r="W379" i="1"/>
  <c r="S380" i="1"/>
  <c r="T380" i="1"/>
  <c r="U380" i="1"/>
  <c r="V380" i="1"/>
  <c r="W380" i="1"/>
  <c r="S381" i="1"/>
  <c r="T381" i="1"/>
  <c r="U381" i="1"/>
  <c r="V381" i="1"/>
  <c r="W381" i="1"/>
  <c r="S382" i="1"/>
  <c r="T382" i="1"/>
  <c r="U382" i="1"/>
  <c r="V382" i="1"/>
  <c r="W382" i="1"/>
  <c r="S383" i="1"/>
  <c r="T383" i="1"/>
  <c r="U383" i="1"/>
  <c r="V383" i="1"/>
  <c r="W383" i="1"/>
  <c r="S384" i="1"/>
  <c r="T384" i="1"/>
  <c r="U384" i="1"/>
  <c r="V384" i="1"/>
  <c r="W384" i="1"/>
  <c r="S385" i="1"/>
  <c r="T385" i="1"/>
  <c r="U385" i="1"/>
  <c r="V385" i="1"/>
  <c r="W385" i="1"/>
  <c r="S386" i="1"/>
  <c r="T386" i="1"/>
  <c r="U386" i="1"/>
  <c r="V386" i="1"/>
  <c r="W386" i="1"/>
  <c r="S387" i="1"/>
  <c r="T387" i="1"/>
  <c r="U387" i="1"/>
  <c r="V387" i="1"/>
  <c r="W387" i="1"/>
  <c r="S388" i="1"/>
  <c r="T388" i="1"/>
  <c r="U388" i="1"/>
  <c r="V388" i="1"/>
  <c r="W388" i="1"/>
  <c r="S389" i="1"/>
  <c r="T389" i="1"/>
  <c r="U389" i="1"/>
  <c r="V389" i="1"/>
  <c r="W389" i="1"/>
  <c r="S390" i="1"/>
  <c r="T390" i="1"/>
  <c r="U390" i="1"/>
  <c r="V390" i="1"/>
  <c r="W390" i="1"/>
  <c r="S391" i="1"/>
  <c r="T391" i="1"/>
  <c r="U391" i="1"/>
  <c r="V391" i="1"/>
  <c r="W391" i="1"/>
  <c r="S392" i="1"/>
  <c r="T392" i="1"/>
  <c r="U392" i="1"/>
  <c r="V392" i="1"/>
  <c r="W392" i="1"/>
  <c r="S393" i="1"/>
  <c r="T393" i="1"/>
  <c r="U393" i="1"/>
  <c r="V393" i="1"/>
  <c r="W393" i="1"/>
  <c r="S394" i="1"/>
  <c r="T394" i="1"/>
  <c r="U394" i="1"/>
  <c r="V394" i="1"/>
  <c r="W394" i="1"/>
  <c r="S395" i="1"/>
  <c r="T395" i="1"/>
  <c r="U395" i="1"/>
  <c r="V395" i="1"/>
  <c r="W395" i="1"/>
  <c r="S396" i="1"/>
  <c r="T396" i="1"/>
  <c r="U396" i="1"/>
  <c r="V396" i="1"/>
  <c r="W396" i="1"/>
  <c r="S397" i="1"/>
  <c r="T397" i="1"/>
  <c r="U397" i="1"/>
  <c r="V397" i="1"/>
  <c r="W397" i="1"/>
  <c r="S398" i="1"/>
  <c r="T398" i="1"/>
  <c r="U398" i="1"/>
  <c r="V398" i="1"/>
  <c r="W398" i="1"/>
  <c r="S399" i="1"/>
  <c r="T399" i="1"/>
  <c r="U399" i="1"/>
  <c r="V399" i="1"/>
  <c r="W399" i="1"/>
  <c r="S400" i="1"/>
  <c r="T400" i="1"/>
  <c r="U400" i="1"/>
  <c r="V400" i="1"/>
  <c r="W400" i="1"/>
  <c r="S401" i="1"/>
  <c r="T401" i="1"/>
  <c r="U401" i="1"/>
  <c r="V401" i="1"/>
  <c r="W401" i="1"/>
  <c r="S402" i="1"/>
  <c r="T402" i="1"/>
  <c r="U402" i="1"/>
  <c r="V402" i="1"/>
  <c r="W402" i="1"/>
  <c r="S403" i="1"/>
  <c r="T403" i="1"/>
  <c r="U403" i="1"/>
  <c r="V403" i="1"/>
  <c r="W403" i="1"/>
  <c r="S404" i="1"/>
  <c r="T404" i="1"/>
  <c r="U404" i="1"/>
  <c r="V404" i="1"/>
  <c r="W404" i="1"/>
  <c r="S405" i="1"/>
  <c r="T405" i="1"/>
  <c r="U405" i="1"/>
  <c r="V405" i="1"/>
  <c r="W405" i="1"/>
  <c r="S406" i="1"/>
  <c r="T406" i="1"/>
  <c r="U406" i="1"/>
  <c r="V406" i="1"/>
  <c r="W406" i="1"/>
  <c r="S407" i="1"/>
  <c r="T407" i="1"/>
  <c r="U407" i="1"/>
  <c r="V407" i="1"/>
  <c r="W407" i="1"/>
  <c r="S408" i="1"/>
  <c r="T408" i="1"/>
  <c r="U408" i="1"/>
  <c r="V408" i="1"/>
  <c r="W408" i="1"/>
  <c r="S409" i="1"/>
  <c r="T409" i="1"/>
  <c r="U409" i="1"/>
  <c r="V409" i="1"/>
  <c r="W409" i="1"/>
  <c r="S410" i="1"/>
  <c r="T410" i="1"/>
  <c r="U410" i="1"/>
  <c r="V410" i="1"/>
  <c r="W410" i="1"/>
  <c r="S411" i="1"/>
  <c r="T411" i="1"/>
  <c r="U411" i="1"/>
  <c r="V411" i="1"/>
  <c r="W411" i="1"/>
  <c r="S412" i="1"/>
  <c r="T412" i="1"/>
  <c r="U412" i="1"/>
  <c r="V412" i="1"/>
  <c r="W412" i="1"/>
  <c r="S413" i="1"/>
  <c r="T413" i="1"/>
  <c r="U413" i="1"/>
  <c r="V413" i="1"/>
  <c r="W413" i="1"/>
  <c r="S414" i="1"/>
  <c r="T414" i="1"/>
  <c r="U414" i="1"/>
  <c r="V414" i="1"/>
  <c r="W414" i="1"/>
  <c r="S415" i="1"/>
  <c r="T415" i="1"/>
  <c r="U415" i="1"/>
  <c r="V415" i="1"/>
  <c r="W415" i="1"/>
  <c r="S416" i="1"/>
  <c r="T416" i="1"/>
  <c r="U416" i="1"/>
  <c r="V416" i="1"/>
  <c r="W416" i="1"/>
  <c r="S417" i="1"/>
  <c r="T417" i="1"/>
  <c r="U417" i="1"/>
  <c r="V417" i="1"/>
  <c r="W417" i="1"/>
  <c r="S418" i="1"/>
  <c r="T418" i="1"/>
  <c r="U418" i="1"/>
  <c r="V418" i="1"/>
  <c r="W418" i="1"/>
  <c r="S419" i="1"/>
  <c r="T419" i="1"/>
  <c r="U419" i="1"/>
  <c r="V419" i="1"/>
  <c r="W419" i="1"/>
  <c r="S420" i="1"/>
  <c r="T420" i="1"/>
  <c r="U420" i="1"/>
  <c r="V420" i="1"/>
  <c r="W420" i="1"/>
  <c r="S421" i="1"/>
  <c r="T421" i="1"/>
  <c r="U421" i="1"/>
  <c r="V421" i="1"/>
  <c r="W421" i="1"/>
  <c r="S422" i="1"/>
  <c r="T422" i="1"/>
  <c r="U422" i="1"/>
  <c r="V422" i="1"/>
  <c r="W422" i="1"/>
  <c r="S423" i="1"/>
  <c r="T423" i="1"/>
  <c r="U423" i="1"/>
  <c r="V423" i="1"/>
  <c r="W423" i="1"/>
  <c r="S424" i="1"/>
  <c r="T424" i="1"/>
  <c r="U424" i="1"/>
  <c r="V424" i="1"/>
  <c r="W424" i="1"/>
  <c r="S425" i="1"/>
  <c r="T425" i="1"/>
  <c r="U425" i="1"/>
  <c r="V425" i="1"/>
  <c r="W425" i="1"/>
  <c r="S426" i="1"/>
  <c r="T426" i="1"/>
  <c r="U426" i="1"/>
  <c r="V426" i="1"/>
  <c r="W426" i="1"/>
  <c r="S427" i="1"/>
  <c r="T427" i="1"/>
  <c r="U427" i="1"/>
  <c r="V427" i="1"/>
  <c r="W427" i="1"/>
  <c r="S428" i="1"/>
  <c r="T428" i="1"/>
  <c r="U428" i="1"/>
  <c r="V428" i="1"/>
  <c r="W428" i="1"/>
  <c r="S429" i="1"/>
  <c r="T429" i="1"/>
  <c r="U429" i="1"/>
  <c r="V429" i="1"/>
  <c r="W429" i="1"/>
  <c r="S430" i="1"/>
  <c r="T430" i="1"/>
  <c r="U430" i="1"/>
  <c r="V430" i="1"/>
  <c r="W430" i="1"/>
  <c r="S431" i="1"/>
  <c r="T431" i="1"/>
  <c r="U431" i="1"/>
  <c r="V431" i="1"/>
  <c r="W431" i="1"/>
  <c r="S432" i="1"/>
  <c r="T432" i="1"/>
  <c r="U432" i="1"/>
  <c r="V432" i="1"/>
  <c r="W432" i="1"/>
  <c r="S433" i="1"/>
  <c r="T433" i="1"/>
  <c r="U433" i="1"/>
  <c r="V433" i="1"/>
  <c r="W433" i="1"/>
  <c r="S434" i="1"/>
  <c r="T434" i="1"/>
  <c r="U434" i="1"/>
  <c r="V434" i="1"/>
  <c r="W434" i="1"/>
  <c r="S435" i="1"/>
  <c r="T435" i="1"/>
  <c r="U435" i="1"/>
  <c r="V435" i="1"/>
  <c r="W435" i="1"/>
  <c r="S436" i="1"/>
  <c r="T436" i="1"/>
  <c r="U436" i="1"/>
  <c r="V436" i="1"/>
  <c r="W436" i="1"/>
  <c r="S437" i="1"/>
  <c r="T437" i="1"/>
  <c r="U437" i="1"/>
  <c r="V437" i="1"/>
  <c r="W437" i="1"/>
  <c r="S438" i="1"/>
  <c r="T438" i="1"/>
  <c r="U438" i="1"/>
  <c r="V438" i="1"/>
  <c r="W438" i="1"/>
  <c r="S439" i="1"/>
  <c r="T439" i="1"/>
  <c r="U439" i="1"/>
  <c r="V439" i="1"/>
  <c r="W439" i="1"/>
  <c r="S440" i="1"/>
  <c r="T440" i="1"/>
  <c r="U440" i="1"/>
  <c r="V440" i="1"/>
  <c r="W440" i="1"/>
  <c r="S441" i="1"/>
  <c r="T441" i="1"/>
  <c r="U441" i="1"/>
  <c r="V441" i="1"/>
  <c r="W441" i="1"/>
  <c r="S442" i="1"/>
  <c r="T442" i="1"/>
  <c r="U442" i="1"/>
  <c r="V442" i="1"/>
  <c r="W442" i="1"/>
  <c r="S443" i="1"/>
  <c r="T443" i="1"/>
  <c r="U443" i="1"/>
  <c r="V443" i="1"/>
  <c r="W443" i="1"/>
  <c r="S444" i="1"/>
  <c r="T444" i="1"/>
  <c r="U444" i="1"/>
  <c r="V444" i="1"/>
  <c r="W444" i="1"/>
  <c r="S445" i="1"/>
  <c r="T445" i="1"/>
  <c r="U445" i="1"/>
  <c r="V445" i="1"/>
  <c r="W445" i="1"/>
  <c r="S446" i="1"/>
  <c r="T446" i="1"/>
  <c r="U446" i="1"/>
  <c r="V446" i="1"/>
  <c r="W446" i="1"/>
  <c r="S447" i="1"/>
  <c r="T447" i="1"/>
  <c r="U447" i="1"/>
  <c r="V447" i="1"/>
  <c r="W447" i="1"/>
  <c r="S448" i="1"/>
  <c r="T448" i="1"/>
  <c r="U448" i="1"/>
  <c r="V448" i="1"/>
  <c r="W448" i="1"/>
  <c r="S449" i="1"/>
  <c r="T449" i="1"/>
  <c r="U449" i="1"/>
  <c r="V449" i="1"/>
  <c r="W449" i="1"/>
  <c r="S450" i="1"/>
  <c r="T450" i="1"/>
  <c r="U450" i="1"/>
  <c r="V450" i="1"/>
  <c r="W450" i="1"/>
  <c r="S451" i="1"/>
  <c r="T451" i="1"/>
  <c r="U451" i="1"/>
  <c r="V451" i="1"/>
  <c r="W451" i="1"/>
  <c r="S452" i="1"/>
  <c r="T452" i="1"/>
  <c r="U452" i="1"/>
  <c r="V452" i="1"/>
  <c r="W452" i="1"/>
  <c r="S453" i="1"/>
  <c r="T453" i="1"/>
  <c r="U453" i="1"/>
  <c r="V453" i="1"/>
  <c r="W453" i="1"/>
  <c r="S454" i="1"/>
  <c r="T454" i="1"/>
  <c r="U454" i="1"/>
  <c r="V454" i="1"/>
  <c r="W454" i="1"/>
  <c r="S455" i="1"/>
  <c r="T455" i="1"/>
  <c r="U455" i="1"/>
  <c r="V455" i="1"/>
  <c r="W455" i="1"/>
  <c r="S456" i="1"/>
  <c r="T456" i="1"/>
  <c r="U456" i="1"/>
  <c r="V456" i="1"/>
  <c r="W456" i="1"/>
  <c r="S457" i="1"/>
  <c r="T457" i="1"/>
  <c r="U457" i="1"/>
  <c r="V457" i="1"/>
  <c r="W457" i="1"/>
  <c r="S458" i="1"/>
  <c r="T458" i="1"/>
  <c r="U458" i="1"/>
  <c r="V458" i="1"/>
  <c r="W458" i="1"/>
  <c r="S459" i="1"/>
  <c r="T459" i="1"/>
  <c r="U459" i="1"/>
  <c r="V459" i="1"/>
  <c r="W459" i="1"/>
  <c r="S460" i="1"/>
  <c r="T460" i="1"/>
  <c r="U460" i="1"/>
  <c r="V460" i="1"/>
  <c r="W460" i="1"/>
  <c r="S461" i="1"/>
  <c r="T461" i="1"/>
  <c r="U461" i="1"/>
  <c r="V461" i="1"/>
  <c r="W461" i="1"/>
  <c r="S462" i="1"/>
  <c r="T462" i="1"/>
  <c r="U462" i="1"/>
  <c r="V462" i="1"/>
  <c r="W462" i="1"/>
  <c r="S463" i="1"/>
  <c r="T463" i="1"/>
  <c r="U463" i="1"/>
  <c r="V463" i="1"/>
  <c r="W463" i="1"/>
  <c r="S464" i="1"/>
  <c r="T464" i="1"/>
  <c r="U464" i="1"/>
  <c r="V464" i="1"/>
  <c r="W464" i="1"/>
  <c r="S465" i="1"/>
  <c r="T465" i="1"/>
  <c r="U465" i="1"/>
  <c r="V465" i="1"/>
  <c r="W465" i="1"/>
  <c r="S466" i="1"/>
  <c r="T466" i="1"/>
  <c r="U466" i="1"/>
  <c r="V466" i="1"/>
  <c r="W466" i="1"/>
  <c r="S467" i="1"/>
  <c r="T467" i="1"/>
  <c r="U467" i="1"/>
  <c r="V467" i="1"/>
  <c r="W467" i="1"/>
  <c r="S468" i="1"/>
  <c r="T468" i="1"/>
  <c r="U468" i="1"/>
  <c r="V468" i="1"/>
  <c r="W468" i="1"/>
  <c r="S469" i="1"/>
  <c r="T469" i="1"/>
  <c r="U469" i="1"/>
  <c r="V469" i="1"/>
  <c r="W469" i="1"/>
  <c r="S470" i="1"/>
  <c r="T470" i="1"/>
  <c r="U470" i="1"/>
  <c r="V470" i="1"/>
  <c r="W470" i="1"/>
  <c r="S471" i="1"/>
  <c r="T471" i="1"/>
  <c r="U471" i="1"/>
  <c r="V471" i="1"/>
  <c r="W471" i="1"/>
  <c r="S472" i="1"/>
  <c r="T472" i="1"/>
  <c r="U472" i="1"/>
  <c r="V472" i="1"/>
  <c r="W472" i="1"/>
  <c r="S473" i="1"/>
  <c r="T473" i="1"/>
  <c r="U473" i="1"/>
  <c r="V473" i="1"/>
  <c r="W473" i="1"/>
  <c r="S474" i="1"/>
  <c r="T474" i="1"/>
  <c r="U474" i="1"/>
  <c r="V474" i="1"/>
  <c r="W474" i="1"/>
  <c r="S475" i="1"/>
  <c r="T475" i="1"/>
  <c r="U475" i="1"/>
  <c r="V475" i="1"/>
  <c r="W475" i="1"/>
  <c r="S476" i="1"/>
  <c r="T476" i="1"/>
  <c r="U476" i="1"/>
  <c r="V476" i="1"/>
  <c r="W476" i="1"/>
  <c r="S477" i="1"/>
  <c r="T477" i="1"/>
  <c r="U477" i="1"/>
  <c r="V477" i="1"/>
  <c r="W477" i="1"/>
  <c r="S478" i="1"/>
  <c r="T478" i="1"/>
  <c r="U478" i="1"/>
  <c r="V478" i="1"/>
  <c r="W478" i="1"/>
  <c r="S479" i="1"/>
  <c r="T479" i="1"/>
  <c r="U479" i="1"/>
  <c r="V479" i="1"/>
  <c r="W479" i="1"/>
  <c r="S480" i="1"/>
  <c r="T480" i="1"/>
  <c r="U480" i="1"/>
  <c r="V480" i="1"/>
  <c r="W480" i="1"/>
  <c r="S481" i="1"/>
  <c r="T481" i="1"/>
  <c r="U481" i="1"/>
  <c r="V481" i="1"/>
  <c r="W481" i="1"/>
  <c r="S482" i="1"/>
  <c r="T482" i="1"/>
  <c r="U482" i="1"/>
  <c r="V482" i="1"/>
  <c r="W482" i="1"/>
  <c r="S483" i="1"/>
  <c r="T483" i="1"/>
  <c r="U483" i="1"/>
  <c r="V483" i="1"/>
  <c r="W483" i="1"/>
  <c r="S484" i="1"/>
  <c r="T484" i="1"/>
  <c r="U484" i="1"/>
  <c r="V484" i="1"/>
  <c r="W484" i="1"/>
  <c r="S485" i="1"/>
  <c r="T485" i="1"/>
  <c r="U485" i="1"/>
  <c r="V485" i="1"/>
  <c r="W485" i="1"/>
  <c r="S486" i="1"/>
  <c r="T486" i="1"/>
  <c r="U486" i="1"/>
  <c r="V486" i="1"/>
  <c r="W486" i="1"/>
  <c r="S487" i="1"/>
  <c r="T487" i="1"/>
  <c r="U487" i="1"/>
  <c r="V487" i="1"/>
  <c r="W487" i="1"/>
  <c r="S488" i="1"/>
  <c r="T488" i="1"/>
  <c r="U488" i="1"/>
  <c r="V488" i="1"/>
  <c r="W488" i="1"/>
  <c r="S489" i="1"/>
  <c r="T489" i="1"/>
  <c r="U489" i="1"/>
  <c r="V489" i="1"/>
  <c r="W489" i="1"/>
  <c r="S490" i="1"/>
  <c r="T490" i="1"/>
  <c r="U490" i="1"/>
  <c r="V490" i="1"/>
  <c r="W490" i="1"/>
  <c r="S491" i="1"/>
  <c r="T491" i="1"/>
  <c r="U491" i="1"/>
  <c r="V491" i="1"/>
  <c r="W491" i="1"/>
  <c r="S492" i="1"/>
  <c r="T492" i="1"/>
  <c r="U492" i="1"/>
  <c r="V492" i="1"/>
  <c r="W492" i="1"/>
  <c r="S493" i="1"/>
  <c r="T493" i="1"/>
  <c r="U493" i="1"/>
  <c r="V493" i="1"/>
  <c r="W493" i="1"/>
  <c r="S494" i="1"/>
  <c r="T494" i="1"/>
  <c r="U494" i="1"/>
  <c r="V494" i="1"/>
  <c r="W494" i="1"/>
  <c r="S495" i="1"/>
  <c r="T495" i="1"/>
  <c r="U495" i="1"/>
  <c r="V495" i="1"/>
  <c r="W495" i="1"/>
  <c r="S496" i="1"/>
  <c r="T496" i="1"/>
  <c r="U496" i="1"/>
  <c r="V496" i="1"/>
  <c r="W496" i="1"/>
  <c r="S497" i="1"/>
  <c r="T497" i="1"/>
  <c r="U497" i="1"/>
  <c r="V497" i="1"/>
  <c r="W497" i="1"/>
  <c r="S498" i="1"/>
  <c r="T498" i="1"/>
  <c r="U498" i="1"/>
  <c r="V498" i="1"/>
  <c r="W498" i="1"/>
  <c r="S499" i="1"/>
  <c r="T499" i="1"/>
  <c r="U499" i="1"/>
  <c r="V499" i="1"/>
  <c r="W499" i="1"/>
  <c r="S500" i="1"/>
  <c r="T500" i="1"/>
  <c r="U500" i="1"/>
  <c r="V500" i="1"/>
  <c r="W500" i="1"/>
  <c r="S501" i="1"/>
  <c r="T501" i="1"/>
  <c r="U501" i="1"/>
  <c r="V501" i="1"/>
  <c r="W501" i="1"/>
  <c r="S502" i="1"/>
  <c r="T502" i="1"/>
  <c r="U502" i="1"/>
  <c r="V502" i="1"/>
  <c r="W502" i="1"/>
  <c r="S503" i="1"/>
  <c r="T503" i="1"/>
  <c r="U503" i="1"/>
  <c r="V503" i="1"/>
  <c r="W503" i="1"/>
  <c r="S504" i="1"/>
  <c r="T504" i="1"/>
  <c r="U504" i="1"/>
  <c r="V504" i="1"/>
  <c r="W504" i="1"/>
  <c r="S505" i="1"/>
  <c r="T505" i="1"/>
  <c r="U505" i="1"/>
  <c r="V505" i="1"/>
  <c r="W505" i="1"/>
  <c r="S506" i="1"/>
  <c r="T506" i="1"/>
  <c r="U506" i="1"/>
  <c r="V506" i="1"/>
  <c r="W506" i="1"/>
  <c r="S507" i="1"/>
  <c r="T507" i="1"/>
  <c r="U507" i="1"/>
  <c r="V507" i="1"/>
  <c r="W507" i="1"/>
  <c r="S508" i="1"/>
  <c r="T508" i="1"/>
  <c r="U508" i="1"/>
  <c r="V508" i="1"/>
  <c r="W508" i="1"/>
  <c r="S509" i="1"/>
  <c r="T509" i="1"/>
  <c r="U509" i="1"/>
  <c r="V509" i="1"/>
  <c r="W509" i="1"/>
  <c r="S510" i="1"/>
  <c r="T510" i="1"/>
  <c r="U510" i="1"/>
  <c r="V510" i="1"/>
  <c r="W510" i="1"/>
  <c r="S511" i="1"/>
  <c r="T511" i="1"/>
  <c r="U511" i="1"/>
  <c r="V511" i="1"/>
  <c r="W511" i="1"/>
  <c r="S512" i="1"/>
  <c r="T512" i="1"/>
  <c r="U512" i="1"/>
  <c r="V512" i="1"/>
  <c r="W512" i="1"/>
  <c r="S513" i="1"/>
  <c r="T513" i="1"/>
  <c r="U513" i="1"/>
  <c r="V513" i="1"/>
  <c r="W513" i="1"/>
  <c r="S514" i="1"/>
  <c r="T514" i="1"/>
  <c r="U514" i="1"/>
  <c r="V514" i="1"/>
  <c r="W514" i="1"/>
  <c r="S515" i="1"/>
  <c r="T515" i="1"/>
  <c r="U515" i="1"/>
  <c r="V515" i="1"/>
  <c r="W515" i="1"/>
  <c r="S516" i="1"/>
  <c r="T516" i="1"/>
  <c r="U516" i="1"/>
  <c r="V516" i="1"/>
  <c r="W516" i="1"/>
  <c r="S517" i="1"/>
  <c r="T517" i="1"/>
  <c r="U517" i="1"/>
  <c r="V517" i="1"/>
  <c r="W517" i="1"/>
  <c r="S518" i="1"/>
  <c r="T518" i="1"/>
  <c r="U518" i="1"/>
  <c r="V518" i="1"/>
  <c r="W518" i="1"/>
  <c r="S519" i="1"/>
  <c r="T519" i="1"/>
  <c r="U519" i="1"/>
  <c r="V519" i="1"/>
  <c r="W519" i="1"/>
  <c r="S520" i="1"/>
  <c r="T520" i="1"/>
  <c r="U520" i="1"/>
  <c r="V520" i="1"/>
  <c r="W520" i="1"/>
  <c r="S521" i="1"/>
  <c r="T521" i="1"/>
  <c r="U521" i="1"/>
  <c r="V521" i="1"/>
  <c r="W521" i="1"/>
  <c r="S522" i="1"/>
  <c r="T522" i="1"/>
  <c r="U522" i="1"/>
  <c r="V522" i="1"/>
  <c r="W522" i="1"/>
  <c r="S523" i="1"/>
  <c r="T523" i="1"/>
  <c r="U523" i="1"/>
  <c r="V523" i="1"/>
  <c r="W523" i="1"/>
  <c r="S524" i="1"/>
  <c r="T524" i="1"/>
  <c r="U524" i="1"/>
  <c r="V524" i="1"/>
  <c r="W524" i="1"/>
  <c r="S525" i="1"/>
  <c r="T525" i="1"/>
  <c r="U525" i="1"/>
  <c r="V525" i="1"/>
  <c r="W525" i="1"/>
  <c r="S526" i="1"/>
  <c r="T526" i="1"/>
  <c r="U526" i="1"/>
  <c r="V526" i="1"/>
  <c r="W526" i="1"/>
  <c r="S527" i="1"/>
  <c r="T527" i="1"/>
  <c r="U527" i="1"/>
  <c r="V527" i="1"/>
  <c r="W527" i="1"/>
  <c r="S528" i="1"/>
  <c r="T528" i="1"/>
  <c r="U528" i="1"/>
  <c r="V528" i="1"/>
  <c r="W528" i="1"/>
  <c r="S529" i="1"/>
  <c r="T529" i="1"/>
  <c r="U529" i="1"/>
  <c r="V529" i="1"/>
  <c r="W529" i="1"/>
  <c r="S530" i="1"/>
  <c r="T530" i="1"/>
  <c r="U530" i="1"/>
  <c r="V530" i="1"/>
  <c r="W530" i="1"/>
  <c r="S531" i="1"/>
  <c r="T531" i="1"/>
  <c r="U531" i="1"/>
  <c r="V531" i="1"/>
  <c r="W531" i="1"/>
  <c r="S532" i="1"/>
  <c r="T532" i="1"/>
  <c r="U532" i="1"/>
  <c r="V532" i="1"/>
  <c r="W532" i="1"/>
  <c r="S533" i="1"/>
  <c r="T533" i="1"/>
  <c r="U533" i="1"/>
  <c r="V533" i="1"/>
  <c r="W533" i="1"/>
  <c r="S534" i="1"/>
  <c r="T534" i="1"/>
  <c r="U534" i="1"/>
  <c r="V534" i="1"/>
  <c r="W534" i="1"/>
  <c r="S535" i="1"/>
  <c r="T535" i="1"/>
  <c r="U535" i="1"/>
  <c r="V535" i="1"/>
  <c r="W535" i="1"/>
  <c r="S536" i="1"/>
  <c r="T536" i="1"/>
  <c r="U536" i="1"/>
  <c r="V536" i="1"/>
  <c r="W536" i="1"/>
  <c r="S537" i="1"/>
  <c r="T537" i="1"/>
  <c r="U537" i="1"/>
  <c r="V537" i="1"/>
  <c r="W537" i="1"/>
  <c r="S538" i="1"/>
  <c r="T538" i="1"/>
  <c r="U538" i="1"/>
  <c r="V538" i="1"/>
  <c r="W538" i="1"/>
  <c r="S539" i="1"/>
  <c r="T539" i="1"/>
  <c r="U539" i="1"/>
  <c r="V539" i="1"/>
  <c r="W539" i="1"/>
  <c r="S540" i="1"/>
  <c r="T540" i="1"/>
  <c r="U540" i="1"/>
  <c r="V540" i="1"/>
  <c r="W540" i="1"/>
  <c r="S541" i="1"/>
  <c r="T541" i="1"/>
  <c r="U541" i="1"/>
  <c r="V541" i="1"/>
  <c r="W541" i="1"/>
  <c r="S542" i="1"/>
  <c r="T542" i="1"/>
  <c r="U542" i="1"/>
  <c r="V542" i="1"/>
  <c r="W542" i="1"/>
  <c r="S543" i="1"/>
  <c r="T543" i="1"/>
  <c r="U543" i="1"/>
  <c r="V543" i="1"/>
  <c r="W543" i="1"/>
  <c r="S544" i="1"/>
  <c r="T544" i="1"/>
  <c r="U544" i="1"/>
  <c r="V544" i="1"/>
  <c r="W544" i="1"/>
  <c r="S545" i="1"/>
  <c r="T545" i="1"/>
  <c r="U545" i="1"/>
  <c r="V545" i="1"/>
  <c r="W545" i="1"/>
  <c r="S546" i="1"/>
  <c r="T546" i="1"/>
  <c r="U546" i="1"/>
  <c r="V546" i="1"/>
  <c r="W546" i="1"/>
  <c r="S547" i="1"/>
  <c r="T547" i="1"/>
  <c r="U547" i="1"/>
  <c r="V547" i="1"/>
  <c r="W547" i="1"/>
  <c r="S548" i="1"/>
  <c r="T548" i="1"/>
  <c r="U548" i="1"/>
  <c r="V548" i="1"/>
  <c r="W548" i="1"/>
  <c r="S549" i="1"/>
  <c r="T549" i="1"/>
  <c r="U549" i="1"/>
  <c r="V549" i="1"/>
  <c r="W549" i="1"/>
  <c r="S550" i="1"/>
  <c r="T550" i="1"/>
  <c r="U550" i="1"/>
  <c r="V550" i="1"/>
  <c r="W550" i="1"/>
  <c r="S551" i="1"/>
  <c r="T551" i="1"/>
  <c r="U551" i="1"/>
  <c r="V551" i="1"/>
  <c r="W551" i="1"/>
  <c r="S552" i="1"/>
  <c r="T552" i="1"/>
  <c r="U552" i="1"/>
  <c r="V552" i="1"/>
  <c r="W552" i="1"/>
  <c r="S553" i="1"/>
  <c r="T553" i="1"/>
  <c r="U553" i="1"/>
  <c r="V553" i="1"/>
  <c r="W553" i="1"/>
  <c r="S554" i="1"/>
  <c r="T554" i="1"/>
  <c r="U554" i="1"/>
  <c r="V554" i="1"/>
  <c r="W554" i="1"/>
  <c r="S555" i="1"/>
  <c r="T555" i="1"/>
  <c r="U555" i="1"/>
  <c r="V555" i="1"/>
  <c r="W555" i="1"/>
  <c r="S556" i="1"/>
  <c r="T556" i="1"/>
  <c r="U556" i="1"/>
  <c r="V556" i="1"/>
  <c r="W556" i="1"/>
  <c r="S557" i="1"/>
  <c r="T557" i="1"/>
  <c r="U557" i="1"/>
  <c r="V557" i="1"/>
  <c r="W557" i="1"/>
  <c r="S558" i="1"/>
  <c r="T558" i="1"/>
  <c r="U558" i="1"/>
  <c r="V558" i="1"/>
  <c r="W558" i="1"/>
  <c r="S559" i="1"/>
  <c r="T559" i="1"/>
  <c r="U559" i="1"/>
  <c r="V559" i="1"/>
  <c r="W559" i="1"/>
  <c r="S560" i="1"/>
  <c r="T560" i="1"/>
  <c r="U560" i="1"/>
  <c r="V560" i="1"/>
  <c r="W560" i="1"/>
  <c r="S561" i="1"/>
  <c r="T561" i="1"/>
  <c r="U561" i="1"/>
  <c r="V561" i="1"/>
  <c r="W561" i="1"/>
  <c r="S562" i="1"/>
  <c r="T562" i="1"/>
  <c r="U562" i="1"/>
  <c r="V562" i="1"/>
  <c r="W562" i="1"/>
  <c r="S563" i="1"/>
  <c r="T563" i="1"/>
  <c r="U563" i="1"/>
  <c r="V563" i="1"/>
  <c r="W563" i="1"/>
  <c r="S564" i="1"/>
  <c r="T564" i="1"/>
  <c r="U564" i="1"/>
  <c r="V564" i="1"/>
  <c r="W564" i="1"/>
  <c r="S565" i="1"/>
  <c r="T565" i="1"/>
  <c r="U565" i="1"/>
  <c r="V565" i="1"/>
  <c r="W565" i="1"/>
  <c r="S566" i="1"/>
  <c r="T566" i="1"/>
  <c r="U566" i="1"/>
  <c r="V566" i="1"/>
  <c r="W566" i="1"/>
  <c r="S567" i="1"/>
  <c r="T567" i="1"/>
  <c r="U567" i="1"/>
  <c r="V567" i="1"/>
  <c r="W567" i="1"/>
  <c r="S568" i="1"/>
  <c r="T568" i="1"/>
  <c r="U568" i="1"/>
  <c r="V568" i="1"/>
  <c r="W568" i="1"/>
  <c r="S569" i="1"/>
  <c r="T569" i="1"/>
  <c r="U569" i="1"/>
  <c r="V569" i="1"/>
  <c r="W569" i="1"/>
  <c r="S570" i="1"/>
  <c r="T570" i="1"/>
  <c r="U570" i="1"/>
  <c r="V570" i="1"/>
  <c r="W570" i="1"/>
  <c r="S571" i="1"/>
  <c r="T571" i="1"/>
  <c r="U571" i="1"/>
  <c r="V571" i="1"/>
  <c r="W571" i="1"/>
  <c r="S572" i="1"/>
  <c r="T572" i="1"/>
  <c r="U572" i="1"/>
  <c r="V572" i="1"/>
  <c r="W572" i="1"/>
  <c r="S573" i="1"/>
  <c r="T573" i="1"/>
  <c r="U573" i="1"/>
  <c r="V573" i="1"/>
  <c r="W573" i="1"/>
  <c r="S574" i="1"/>
  <c r="T574" i="1"/>
  <c r="U574" i="1"/>
  <c r="V574" i="1"/>
  <c r="W574" i="1"/>
  <c r="S575" i="1"/>
  <c r="T575" i="1"/>
  <c r="U575" i="1"/>
  <c r="V575" i="1"/>
  <c r="W575" i="1"/>
  <c r="S576" i="1"/>
  <c r="T576" i="1"/>
  <c r="U576" i="1"/>
  <c r="V576" i="1"/>
  <c r="W576" i="1"/>
  <c r="S577" i="1"/>
  <c r="T577" i="1"/>
  <c r="U577" i="1"/>
  <c r="V577" i="1"/>
  <c r="W577" i="1"/>
  <c r="S578" i="1"/>
  <c r="T578" i="1"/>
  <c r="U578" i="1"/>
  <c r="V578" i="1"/>
  <c r="W578" i="1"/>
  <c r="S579" i="1"/>
  <c r="T579" i="1"/>
  <c r="U579" i="1"/>
  <c r="V579" i="1"/>
  <c r="W579" i="1"/>
  <c r="S580" i="1"/>
  <c r="T580" i="1"/>
  <c r="U580" i="1"/>
  <c r="V580" i="1"/>
  <c r="W580" i="1"/>
  <c r="S581" i="1"/>
  <c r="T581" i="1"/>
  <c r="U581" i="1"/>
  <c r="V581" i="1"/>
  <c r="W581" i="1"/>
  <c r="S582" i="1"/>
  <c r="T582" i="1"/>
  <c r="U582" i="1"/>
  <c r="V582" i="1"/>
  <c r="W582" i="1"/>
  <c r="S583" i="1"/>
  <c r="T583" i="1"/>
  <c r="U583" i="1"/>
  <c r="V583" i="1"/>
  <c r="W583" i="1"/>
  <c r="S584" i="1"/>
  <c r="T584" i="1"/>
  <c r="U584" i="1"/>
  <c r="V584" i="1"/>
  <c r="W584" i="1"/>
  <c r="S585" i="1"/>
  <c r="T585" i="1"/>
  <c r="U585" i="1"/>
  <c r="V585" i="1"/>
  <c r="W585" i="1"/>
  <c r="S586" i="1"/>
  <c r="T586" i="1"/>
  <c r="U586" i="1"/>
  <c r="V586" i="1"/>
  <c r="W586" i="1"/>
  <c r="S587" i="1"/>
  <c r="T587" i="1"/>
  <c r="U587" i="1"/>
  <c r="V587" i="1"/>
  <c r="W587" i="1"/>
  <c r="S588" i="1"/>
  <c r="T588" i="1"/>
  <c r="U588" i="1"/>
  <c r="V588" i="1"/>
  <c r="W588" i="1"/>
  <c r="S589" i="1"/>
  <c r="T589" i="1"/>
  <c r="U589" i="1"/>
  <c r="V589" i="1"/>
  <c r="W589" i="1"/>
  <c r="S590" i="1"/>
  <c r="T590" i="1"/>
  <c r="U590" i="1"/>
  <c r="V590" i="1"/>
  <c r="W590" i="1"/>
  <c r="S591" i="1"/>
  <c r="T591" i="1"/>
  <c r="U591" i="1"/>
  <c r="V591" i="1"/>
  <c r="W591" i="1"/>
  <c r="S592" i="1"/>
  <c r="T592" i="1"/>
  <c r="U592" i="1"/>
  <c r="V592" i="1"/>
  <c r="W592" i="1"/>
  <c r="S593" i="1"/>
  <c r="T593" i="1"/>
  <c r="U593" i="1"/>
  <c r="V593" i="1"/>
  <c r="W593" i="1"/>
  <c r="S594" i="1"/>
  <c r="T594" i="1"/>
  <c r="U594" i="1"/>
  <c r="V594" i="1"/>
  <c r="W594" i="1"/>
  <c r="S595" i="1"/>
  <c r="T595" i="1"/>
  <c r="U595" i="1"/>
  <c r="V595" i="1"/>
  <c r="W595" i="1"/>
  <c r="S596" i="1"/>
  <c r="T596" i="1"/>
  <c r="U596" i="1"/>
  <c r="V596" i="1"/>
  <c r="W596" i="1"/>
  <c r="S597" i="1"/>
  <c r="T597" i="1"/>
  <c r="U597" i="1"/>
  <c r="V597" i="1"/>
  <c r="W597" i="1"/>
  <c r="S598" i="1"/>
  <c r="T598" i="1"/>
  <c r="U598" i="1"/>
  <c r="V598" i="1"/>
  <c r="W598" i="1"/>
  <c r="S599" i="1"/>
  <c r="T599" i="1"/>
  <c r="U599" i="1"/>
  <c r="V599" i="1"/>
  <c r="W599" i="1"/>
  <c r="S600" i="1"/>
  <c r="T600" i="1"/>
  <c r="U600" i="1"/>
  <c r="V600" i="1"/>
  <c r="W600" i="1"/>
  <c r="S601" i="1"/>
  <c r="T601" i="1"/>
  <c r="U601" i="1"/>
  <c r="V601" i="1"/>
  <c r="W601" i="1"/>
  <c r="S602" i="1"/>
  <c r="T602" i="1"/>
  <c r="U602" i="1"/>
  <c r="V602" i="1"/>
  <c r="W602" i="1"/>
  <c r="S603" i="1"/>
  <c r="T603" i="1"/>
  <c r="U603" i="1"/>
  <c r="V603" i="1"/>
  <c r="W603" i="1"/>
  <c r="S604" i="1"/>
  <c r="T604" i="1"/>
  <c r="U604" i="1"/>
  <c r="V604" i="1"/>
  <c r="W604" i="1"/>
  <c r="S605" i="1"/>
  <c r="T605" i="1"/>
  <c r="U605" i="1"/>
  <c r="V605" i="1"/>
  <c r="W605" i="1"/>
  <c r="S606" i="1"/>
  <c r="T606" i="1"/>
  <c r="U606" i="1"/>
  <c r="V606" i="1"/>
  <c r="W606" i="1"/>
  <c r="S607" i="1"/>
  <c r="T607" i="1"/>
  <c r="U607" i="1"/>
  <c r="V607" i="1"/>
  <c r="W607" i="1"/>
  <c r="S608" i="1"/>
  <c r="T608" i="1"/>
  <c r="U608" i="1"/>
  <c r="V608" i="1"/>
  <c r="W608" i="1"/>
  <c r="S609" i="1"/>
  <c r="T609" i="1"/>
  <c r="U609" i="1"/>
  <c r="V609" i="1"/>
  <c r="W609" i="1"/>
  <c r="S610" i="1"/>
  <c r="T610" i="1"/>
  <c r="U610" i="1"/>
  <c r="V610" i="1"/>
  <c r="W610" i="1"/>
  <c r="S611" i="1"/>
  <c r="T611" i="1"/>
  <c r="U611" i="1"/>
  <c r="V611" i="1"/>
  <c r="W611" i="1"/>
  <c r="S612" i="1"/>
  <c r="T612" i="1"/>
  <c r="U612" i="1"/>
  <c r="V612" i="1"/>
  <c r="W612" i="1"/>
  <c r="S613" i="1"/>
  <c r="T613" i="1"/>
  <c r="U613" i="1"/>
  <c r="V613" i="1"/>
  <c r="W613" i="1"/>
  <c r="S614" i="1"/>
  <c r="T614" i="1"/>
  <c r="U614" i="1"/>
  <c r="V614" i="1"/>
  <c r="W614" i="1"/>
  <c r="S615" i="1"/>
  <c r="T615" i="1"/>
  <c r="U615" i="1"/>
  <c r="V615" i="1"/>
  <c r="W615" i="1"/>
  <c r="S616" i="1"/>
  <c r="T616" i="1"/>
  <c r="U616" i="1"/>
  <c r="V616" i="1"/>
  <c r="W616" i="1"/>
  <c r="S617" i="1"/>
  <c r="T617" i="1"/>
  <c r="U617" i="1"/>
  <c r="V617" i="1"/>
  <c r="W617" i="1"/>
  <c r="S618" i="1"/>
  <c r="T618" i="1"/>
  <c r="U618" i="1"/>
  <c r="V618" i="1"/>
  <c r="W618" i="1"/>
  <c r="S619" i="1"/>
  <c r="T619" i="1"/>
  <c r="U619" i="1"/>
  <c r="V619" i="1"/>
  <c r="W619" i="1"/>
  <c r="S620" i="1"/>
  <c r="T620" i="1"/>
  <c r="U620" i="1"/>
  <c r="V620" i="1"/>
  <c r="W620" i="1"/>
  <c r="S621" i="1"/>
  <c r="T621" i="1"/>
  <c r="U621" i="1"/>
  <c r="V621" i="1"/>
  <c r="W621" i="1"/>
  <c r="S622" i="1"/>
  <c r="T622" i="1"/>
  <c r="U622" i="1"/>
  <c r="V622" i="1"/>
  <c r="W622" i="1"/>
  <c r="S623" i="1"/>
  <c r="T623" i="1"/>
  <c r="U623" i="1"/>
  <c r="V623" i="1"/>
  <c r="W623" i="1"/>
  <c r="S624" i="1"/>
  <c r="T624" i="1"/>
  <c r="U624" i="1"/>
  <c r="V624" i="1"/>
  <c r="W624" i="1"/>
  <c r="S625" i="1"/>
  <c r="T625" i="1"/>
  <c r="U625" i="1"/>
  <c r="V625" i="1"/>
  <c r="W625" i="1"/>
  <c r="S626" i="1"/>
  <c r="T626" i="1"/>
  <c r="U626" i="1"/>
  <c r="V626" i="1"/>
  <c r="W626" i="1"/>
  <c r="S627" i="1"/>
  <c r="T627" i="1"/>
  <c r="U627" i="1"/>
  <c r="V627" i="1"/>
  <c r="W627" i="1"/>
  <c r="S628" i="1"/>
  <c r="T628" i="1"/>
  <c r="U628" i="1"/>
  <c r="V628" i="1"/>
  <c r="W628" i="1"/>
  <c r="S629" i="1"/>
  <c r="T629" i="1"/>
  <c r="U629" i="1"/>
  <c r="V629" i="1"/>
  <c r="W629" i="1"/>
  <c r="S630" i="1"/>
  <c r="T630" i="1"/>
  <c r="U630" i="1"/>
  <c r="V630" i="1"/>
  <c r="W630" i="1"/>
  <c r="S631" i="1"/>
  <c r="T631" i="1"/>
  <c r="U631" i="1"/>
  <c r="V631" i="1"/>
  <c r="W631" i="1"/>
  <c r="S632" i="1"/>
  <c r="T632" i="1"/>
  <c r="U632" i="1"/>
  <c r="V632" i="1"/>
  <c r="W632" i="1"/>
  <c r="S633" i="1"/>
  <c r="T633" i="1"/>
  <c r="U633" i="1"/>
  <c r="V633" i="1"/>
  <c r="W633" i="1"/>
  <c r="S634" i="1"/>
  <c r="T634" i="1"/>
  <c r="U634" i="1"/>
  <c r="V634" i="1"/>
  <c r="W634" i="1"/>
  <c r="S635" i="1"/>
  <c r="T635" i="1"/>
  <c r="U635" i="1"/>
  <c r="V635" i="1"/>
  <c r="W635" i="1"/>
  <c r="S636" i="1"/>
  <c r="T636" i="1"/>
  <c r="U636" i="1"/>
  <c r="V636" i="1"/>
  <c r="W636" i="1"/>
  <c r="S637" i="1"/>
  <c r="T637" i="1"/>
  <c r="U637" i="1"/>
  <c r="V637" i="1"/>
  <c r="W637" i="1"/>
  <c r="S638" i="1"/>
  <c r="T638" i="1"/>
  <c r="U638" i="1"/>
  <c r="V638" i="1"/>
  <c r="W638" i="1"/>
  <c r="S639" i="1"/>
  <c r="T639" i="1"/>
  <c r="U639" i="1"/>
  <c r="V639" i="1"/>
  <c r="W639" i="1"/>
  <c r="S640" i="1"/>
  <c r="T640" i="1"/>
  <c r="U640" i="1"/>
  <c r="V640" i="1"/>
  <c r="W640" i="1"/>
  <c r="S641" i="1"/>
  <c r="T641" i="1"/>
  <c r="U641" i="1"/>
  <c r="V641" i="1"/>
  <c r="W641" i="1"/>
  <c r="S642" i="1"/>
  <c r="T642" i="1"/>
  <c r="U642" i="1"/>
  <c r="V642" i="1"/>
  <c r="W642" i="1"/>
  <c r="S643" i="1"/>
  <c r="T643" i="1"/>
  <c r="U643" i="1"/>
  <c r="V643" i="1"/>
  <c r="W643" i="1"/>
  <c r="S644" i="1"/>
  <c r="T644" i="1"/>
  <c r="U644" i="1"/>
  <c r="V644" i="1"/>
  <c r="W644" i="1"/>
  <c r="S645" i="1"/>
  <c r="T645" i="1"/>
  <c r="U645" i="1"/>
  <c r="V645" i="1"/>
  <c r="W645" i="1"/>
  <c r="S646" i="1"/>
  <c r="T646" i="1"/>
  <c r="U646" i="1"/>
  <c r="V646" i="1"/>
  <c r="W646" i="1"/>
  <c r="S647" i="1"/>
  <c r="T647" i="1"/>
  <c r="U647" i="1"/>
  <c r="V647" i="1"/>
  <c r="W647" i="1"/>
  <c r="S648" i="1"/>
  <c r="T648" i="1"/>
  <c r="U648" i="1"/>
  <c r="V648" i="1"/>
  <c r="W648" i="1"/>
  <c r="S649" i="1"/>
  <c r="T649" i="1"/>
  <c r="U649" i="1"/>
  <c r="V649" i="1"/>
  <c r="W649" i="1"/>
  <c r="S650" i="1"/>
  <c r="T650" i="1"/>
  <c r="U650" i="1"/>
  <c r="V650" i="1"/>
  <c r="W650" i="1"/>
  <c r="S651" i="1"/>
  <c r="T651" i="1"/>
  <c r="U651" i="1"/>
  <c r="V651" i="1"/>
  <c r="W651" i="1"/>
  <c r="S652" i="1"/>
  <c r="T652" i="1"/>
  <c r="U652" i="1"/>
  <c r="V652" i="1"/>
  <c r="W652" i="1"/>
  <c r="S653" i="1"/>
  <c r="T653" i="1"/>
  <c r="U653" i="1"/>
  <c r="V653" i="1"/>
  <c r="W653" i="1"/>
  <c r="S654" i="1"/>
  <c r="T654" i="1"/>
  <c r="U654" i="1"/>
  <c r="V654" i="1"/>
  <c r="W654" i="1"/>
  <c r="S655" i="1"/>
  <c r="T655" i="1"/>
  <c r="U655" i="1"/>
  <c r="V655" i="1"/>
  <c r="W655" i="1"/>
  <c r="S656" i="1"/>
  <c r="T656" i="1"/>
  <c r="U656" i="1"/>
  <c r="V656" i="1"/>
  <c r="W656" i="1"/>
  <c r="S657" i="1"/>
  <c r="T657" i="1"/>
  <c r="U657" i="1"/>
  <c r="V657" i="1"/>
  <c r="W657" i="1"/>
  <c r="S658" i="1"/>
  <c r="T658" i="1"/>
  <c r="U658" i="1"/>
  <c r="V658" i="1"/>
  <c r="W658" i="1"/>
  <c r="S659" i="1"/>
  <c r="T659" i="1"/>
  <c r="U659" i="1"/>
  <c r="V659" i="1"/>
  <c r="W659" i="1"/>
  <c r="S660" i="1"/>
  <c r="T660" i="1"/>
  <c r="U660" i="1"/>
  <c r="V660" i="1"/>
  <c r="W660" i="1"/>
  <c r="S661" i="1"/>
  <c r="T661" i="1"/>
  <c r="U661" i="1"/>
  <c r="V661" i="1"/>
  <c r="W661" i="1"/>
  <c r="S662" i="1"/>
  <c r="T662" i="1"/>
  <c r="U662" i="1"/>
  <c r="V662" i="1"/>
  <c r="W662" i="1"/>
  <c r="S663" i="1"/>
  <c r="T663" i="1"/>
  <c r="U663" i="1"/>
  <c r="V663" i="1"/>
  <c r="W663" i="1"/>
  <c r="S664" i="1"/>
  <c r="T664" i="1"/>
  <c r="U664" i="1"/>
  <c r="V664" i="1"/>
  <c r="W664" i="1"/>
  <c r="S665" i="1"/>
  <c r="T665" i="1"/>
  <c r="U665" i="1"/>
  <c r="V665" i="1"/>
  <c r="W665" i="1"/>
  <c r="S666" i="1"/>
  <c r="T666" i="1"/>
  <c r="U666" i="1"/>
  <c r="V666" i="1"/>
  <c r="W666" i="1"/>
  <c r="S667" i="1"/>
  <c r="T667" i="1"/>
  <c r="U667" i="1"/>
  <c r="V667" i="1"/>
  <c r="W667" i="1"/>
  <c r="S668" i="1"/>
  <c r="T668" i="1"/>
  <c r="U668" i="1"/>
  <c r="V668" i="1"/>
  <c r="W668" i="1"/>
  <c r="S669" i="1"/>
  <c r="T669" i="1"/>
  <c r="U669" i="1"/>
  <c r="V669" i="1"/>
  <c r="W669" i="1"/>
  <c r="S670" i="1"/>
  <c r="T670" i="1"/>
  <c r="U670" i="1"/>
  <c r="V670" i="1"/>
  <c r="W670" i="1"/>
  <c r="S671" i="1"/>
  <c r="T671" i="1"/>
  <c r="U671" i="1"/>
  <c r="V671" i="1"/>
  <c r="W671" i="1"/>
  <c r="S672" i="1"/>
  <c r="T672" i="1"/>
  <c r="U672" i="1"/>
  <c r="V672" i="1"/>
  <c r="W672" i="1"/>
  <c r="S673" i="1"/>
  <c r="T673" i="1"/>
  <c r="U673" i="1"/>
  <c r="V673" i="1"/>
  <c r="W673" i="1"/>
  <c r="S674" i="1"/>
  <c r="T674" i="1"/>
  <c r="U674" i="1"/>
  <c r="V674" i="1"/>
  <c r="W674" i="1"/>
  <c r="S675" i="1"/>
  <c r="T675" i="1"/>
  <c r="U675" i="1"/>
  <c r="V675" i="1"/>
  <c r="W675" i="1"/>
  <c r="S676" i="1"/>
  <c r="T676" i="1"/>
  <c r="U676" i="1"/>
  <c r="V676" i="1"/>
  <c r="W676" i="1"/>
  <c r="S677" i="1"/>
  <c r="T677" i="1"/>
  <c r="U677" i="1"/>
  <c r="V677" i="1"/>
  <c r="W677" i="1"/>
  <c r="S678" i="1"/>
  <c r="T678" i="1"/>
  <c r="U678" i="1"/>
  <c r="V678" i="1"/>
  <c r="W678" i="1"/>
  <c r="S679" i="1"/>
  <c r="T679" i="1"/>
  <c r="U679" i="1"/>
  <c r="V679" i="1"/>
  <c r="W679" i="1"/>
  <c r="S680" i="1"/>
  <c r="T680" i="1"/>
  <c r="U680" i="1"/>
  <c r="V680" i="1"/>
  <c r="W680" i="1"/>
  <c r="S681" i="1"/>
  <c r="T681" i="1"/>
  <c r="U681" i="1"/>
  <c r="V681" i="1"/>
  <c r="W681" i="1"/>
  <c r="S682" i="1"/>
  <c r="T682" i="1"/>
  <c r="U682" i="1"/>
  <c r="V682" i="1"/>
  <c r="W682" i="1"/>
  <c r="S683" i="1"/>
  <c r="T683" i="1"/>
  <c r="U683" i="1"/>
  <c r="V683" i="1"/>
  <c r="W683" i="1"/>
  <c r="S684" i="1"/>
  <c r="T684" i="1"/>
  <c r="U684" i="1"/>
  <c r="V684" i="1"/>
  <c r="W684" i="1"/>
  <c r="S685" i="1"/>
  <c r="T685" i="1"/>
  <c r="U685" i="1"/>
  <c r="V685" i="1"/>
  <c r="W685" i="1"/>
  <c r="S686" i="1"/>
  <c r="T686" i="1"/>
  <c r="U686" i="1"/>
  <c r="V686" i="1"/>
  <c r="W686" i="1"/>
  <c r="S687" i="1"/>
  <c r="T687" i="1"/>
  <c r="U687" i="1"/>
  <c r="V687" i="1"/>
  <c r="W687" i="1"/>
  <c r="S688" i="1"/>
  <c r="T688" i="1"/>
  <c r="U688" i="1"/>
  <c r="V688" i="1"/>
  <c r="W688" i="1"/>
  <c r="S689" i="1"/>
  <c r="T689" i="1"/>
  <c r="U689" i="1"/>
  <c r="V689" i="1"/>
  <c r="W689" i="1"/>
  <c r="S690" i="1"/>
  <c r="T690" i="1"/>
  <c r="U690" i="1"/>
  <c r="V690" i="1"/>
  <c r="W690" i="1"/>
  <c r="S691" i="1"/>
  <c r="T691" i="1"/>
  <c r="U691" i="1"/>
  <c r="V691" i="1"/>
  <c r="W691" i="1"/>
  <c r="S692" i="1"/>
  <c r="T692" i="1"/>
  <c r="U692" i="1"/>
  <c r="V692" i="1"/>
  <c r="W692" i="1"/>
  <c r="S693" i="1"/>
  <c r="T693" i="1"/>
  <c r="U693" i="1"/>
  <c r="V693" i="1"/>
  <c r="W693" i="1"/>
  <c r="S694" i="1"/>
  <c r="T694" i="1"/>
  <c r="U694" i="1"/>
  <c r="V694" i="1"/>
  <c r="W694" i="1"/>
  <c r="S695" i="1"/>
  <c r="T695" i="1"/>
  <c r="U695" i="1"/>
  <c r="V695" i="1"/>
  <c r="W695" i="1"/>
  <c r="S696" i="1"/>
  <c r="T696" i="1"/>
  <c r="U696" i="1"/>
  <c r="V696" i="1"/>
  <c r="W696" i="1"/>
  <c r="S697" i="1"/>
  <c r="T697" i="1"/>
  <c r="U697" i="1"/>
  <c r="V697" i="1"/>
  <c r="W697" i="1"/>
  <c r="S698" i="1"/>
  <c r="T698" i="1"/>
  <c r="U698" i="1"/>
  <c r="V698" i="1"/>
  <c r="W698" i="1"/>
  <c r="S699" i="1"/>
  <c r="T699" i="1"/>
  <c r="U699" i="1"/>
  <c r="V699" i="1"/>
  <c r="W699" i="1"/>
  <c r="S700" i="1"/>
  <c r="T700" i="1"/>
  <c r="U700" i="1"/>
  <c r="V700" i="1"/>
  <c r="W700" i="1"/>
  <c r="S701" i="1"/>
  <c r="T701" i="1"/>
  <c r="U701" i="1"/>
  <c r="V701" i="1"/>
  <c r="W701" i="1"/>
  <c r="S702" i="1"/>
  <c r="T702" i="1"/>
  <c r="U702" i="1"/>
  <c r="V702" i="1"/>
  <c r="W702" i="1"/>
  <c r="S703" i="1"/>
  <c r="T703" i="1"/>
  <c r="U703" i="1"/>
  <c r="V703" i="1"/>
  <c r="W703" i="1"/>
  <c r="S704" i="1"/>
  <c r="T704" i="1"/>
  <c r="U704" i="1"/>
  <c r="V704" i="1"/>
  <c r="W704" i="1"/>
  <c r="S705" i="1"/>
  <c r="T705" i="1"/>
  <c r="U705" i="1"/>
  <c r="V705" i="1"/>
  <c r="W705" i="1"/>
  <c r="S706" i="1"/>
  <c r="T706" i="1"/>
  <c r="U706" i="1"/>
  <c r="V706" i="1"/>
  <c r="W706" i="1"/>
  <c r="S707" i="1"/>
  <c r="T707" i="1"/>
  <c r="U707" i="1"/>
  <c r="V707" i="1"/>
  <c r="W707" i="1"/>
  <c r="S708" i="1"/>
  <c r="T708" i="1"/>
  <c r="U708" i="1"/>
  <c r="V708" i="1"/>
  <c r="W708" i="1"/>
  <c r="S709" i="1"/>
  <c r="T709" i="1"/>
  <c r="U709" i="1"/>
  <c r="V709" i="1"/>
  <c r="W709" i="1"/>
  <c r="S710" i="1"/>
  <c r="T710" i="1"/>
  <c r="U710" i="1"/>
  <c r="V710" i="1"/>
  <c r="W710" i="1"/>
  <c r="S711" i="1"/>
  <c r="T711" i="1"/>
  <c r="U711" i="1"/>
  <c r="V711" i="1"/>
  <c r="W711" i="1"/>
  <c r="S712" i="1"/>
  <c r="T712" i="1"/>
  <c r="U712" i="1"/>
  <c r="V712" i="1"/>
  <c r="W712" i="1"/>
  <c r="S713" i="1"/>
  <c r="T713" i="1"/>
  <c r="U713" i="1"/>
  <c r="V713" i="1"/>
  <c r="W713" i="1"/>
  <c r="S714" i="1"/>
  <c r="T714" i="1"/>
  <c r="U714" i="1"/>
  <c r="V714" i="1"/>
  <c r="W714" i="1"/>
  <c r="S715" i="1"/>
  <c r="T715" i="1"/>
  <c r="U715" i="1"/>
  <c r="V715" i="1"/>
  <c r="W715" i="1"/>
  <c r="S716" i="1"/>
  <c r="T716" i="1"/>
  <c r="U716" i="1"/>
  <c r="V716" i="1"/>
  <c r="W716" i="1"/>
  <c r="S717" i="1"/>
  <c r="T717" i="1"/>
  <c r="U717" i="1"/>
  <c r="V717" i="1"/>
  <c r="W717" i="1"/>
  <c r="S718" i="1"/>
  <c r="T718" i="1"/>
  <c r="U718" i="1"/>
  <c r="V718" i="1"/>
  <c r="W718" i="1"/>
  <c r="S719" i="1"/>
  <c r="T719" i="1"/>
  <c r="U719" i="1"/>
  <c r="V719" i="1"/>
  <c r="W719" i="1"/>
  <c r="S720" i="1"/>
  <c r="T720" i="1"/>
  <c r="U720" i="1"/>
  <c r="V720" i="1"/>
  <c r="W720" i="1"/>
  <c r="S721" i="1"/>
  <c r="T721" i="1"/>
  <c r="U721" i="1"/>
  <c r="V721" i="1"/>
  <c r="W721" i="1"/>
  <c r="S722" i="1"/>
  <c r="T722" i="1"/>
  <c r="U722" i="1"/>
  <c r="V722" i="1"/>
  <c r="W722" i="1"/>
  <c r="S723" i="1"/>
  <c r="T723" i="1"/>
  <c r="U723" i="1"/>
  <c r="V723" i="1"/>
  <c r="W723" i="1"/>
  <c r="S724" i="1"/>
  <c r="T724" i="1"/>
  <c r="U724" i="1"/>
  <c r="V724" i="1"/>
  <c r="W724" i="1"/>
  <c r="S725" i="1"/>
  <c r="T725" i="1"/>
  <c r="U725" i="1"/>
  <c r="V725" i="1"/>
  <c r="W725" i="1"/>
  <c r="S726" i="1"/>
  <c r="T726" i="1"/>
  <c r="U726" i="1"/>
  <c r="V726" i="1"/>
  <c r="W726" i="1"/>
  <c r="S727" i="1"/>
  <c r="T727" i="1"/>
  <c r="U727" i="1"/>
  <c r="V727" i="1"/>
  <c r="W727" i="1"/>
  <c r="S728" i="1"/>
  <c r="T728" i="1"/>
  <c r="U728" i="1"/>
  <c r="V728" i="1"/>
  <c r="W728" i="1"/>
  <c r="S729" i="1"/>
  <c r="T729" i="1"/>
  <c r="U729" i="1"/>
  <c r="V729" i="1"/>
  <c r="W729" i="1"/>
  <c r="S730" i="1"/>
  <c r="T730" i="1"/>
  <c r="U730" i="1"/>
  <c r="V730" i="1"/>
  <c r="W730" i="1"/>
  <c r="S731" i="1"/>
  <c r="T731" i="1"/>
  <c r="U731" i="1"/>
  <c r="V731" i="1"/>
  <c r="W731" i="1"/>
  <c r="S732" i="1"/>
  <c r="T732" i="1"/>
  <c r="U732" i="1"/>
  <c r="V732" i="1"/>
  <c r="W732" i="1"/>
  <c r="S733" i="1"/>
  <c r="T733" i="1"/>
  <c r="U733" i="1"/>
  <c r="V733" i="1"/>
  <c r="W733" i="1"/>
  <c r="S734" i="1"/>
  <c r="T734" i="1"/>
  <c r="U734" i="1"/>
  <c r="V734" i="1"/>
  <c r="W734" i="1"/>
  <c r="S735" i="1"/>
  <c r="T735" i="1"/>
  <c r="U735" i="1"/>
  <c r="V735" i="1"/>
  <c r="W735" i="1"/>
  <c r="S736" i="1"/>
  <c r="T736" i="1"/>
  <c r="U736" i="1"/>
  <c r="V736" i="1"/>
  <c r="W736" i="1"/>
  <c r="S737" i="1"/>
  <c r="T737" i="1"/>
  <c r="U737" i="1"/>
  <c r="V737" i="1"/>
  <c r="W737" i="1"/>
  <c r="S738" i="1"/>
  <c r="T738" i="1"/>
  <c r="U738" i="1"/>
  <c r="V738" i="1"/>
  <c r="W738" i="1"/>
  <c r="S739" i="1"/>
  <c r="T739" i="1"/>
  <c r="U739" i="1"/>
  <c r="V739" i="1"/>
  <c r="W739" i="1"/>
  <c r="S740" i="1"/>
  <c r="T740" i="1"/>
  <c r="U740" i="1"/>
  <c r="V740" i="1"/>
  <c r="W740" i="1"/>
  <c r="S741" i="1"/>
  <c r="T741" i="1"/>
  <c r="U741" i="1"/>
  <c r="V741" i="1"/>
  <c r="W741" i="1"/>
  <c r="S742" i="1"/>
  <c r="T742" i="1"/>
  <c r="U742" i="1"/>
  <c r="V742" i="1"/>
  <c r="W742" i="1"/>
  <c r="S743" i="1"/>
  <c r="T743" i="1"/>
  <c r="U743" i="1"/>
  <c r="V743" i="1"/>
  <c r="W743" i="1"/>
  <c r="S744" i="1"/>
  <c r="T744" i="1"/>
  <c r="U744" i="1"/>
  <c r="V744" i="1"/>
  <c r="W744" i="1"/>
  <c r="S745" i="1"/>
  <c r="T745" i="1"/>
  <c r="U745" i="1"/>
  <c r="V745" i="1"/>
  <c r="W745" i="1"/>
  <c r="S746" i="1"/>
  <c r="T746" i="1"/>
  <c r="U746" i="1"/>
  <c r="V746" i="1"/>
  <c r="W746" i="1"/>
  <c r="S747" i="1"/>
  <c r="T747" i="1"/>
  <c r="U747" i="1"/>
  <c r="V747" i="1"/>
  <c r="W747" i="1"/>
  <c r="S748" i="1"/>
  <c r="T748" i="1"/>
  <c r="U748" i="1"/>
  <c r="V748" i="1"/>
  <c r="W748" i="1"/>
  <c r="S749" i="1"/>
  <c r="T749" i="1"/>
  <c r="U749" i="1"/>
  <c r="V749" i="1"/>
  <c r="W749" i="1"/>
  <c r="S750" i="1"/>
  <c r="T750" i="1"/>
  <c r="U750" i="1"/>
  <c r="V750" i="1"/>
  <c r="W750" i="1"/>
  <c r="S751" i="1"/>
  <c r="T751" i="1"/>
  <c r="U751" i="1"/>
  <c r="V751" i="1"/>
  <c r="W751" i="1"/>
  <c r="S752" i="1"/>
  <c r="T752" i="1"/>
  <c r="U752" i="1"/>
  <c r="V752" i="1"/>
  <c r="W752" i="1"/>
  <c r="S753" i="1"/>
  <c r="T753" i="1"/>
  <c r="U753" i="1"/>
  <c r="V753" i="1"/>
  <c r="W753" i="1"/>
  <c r="S754" i="1"/>
  <c r="T754" i="1"/>
  <c r="U754" i="1"/>
  <c r="V754" i="1"/>
  <c r="W754" i="1"/>
  <c r="S755" i="1"/>
  <c r="T755" i="1"/>
  <c r="U755" i="1"/>
  <c r="V755" i="1"/>
  <c r="W755" i="1"/>
  <c r="S756" i="1"/>
  <c r="T756" i="1"/>
  <c r="U756" i="1"/>
  <c r="V756" i="1"/>
  <c r="W756" i="1"/>
  <c r="S757" i="1"/>
  <c r="T757" i="1"/>
  <c r="U757" i="1"/>
  <c r="V757" i="1"/>
  <c r="W757" i="1"/>
  <c r="S758" i="1"/>
  <c r="T758" i="1"/>
  <c r="U758" i="1"/>
  <c r="V758" i="1"/>
  <c r="W758" i="1"/>
  <c r="S759" i="1"/>
  <c r="T759" i="1"/>
  <c r="U759" i="1"/>
  <c r="V759" i="1"/>
  <c r="W759" i="1"/>
  <c r="S760" i="1"/>
  <c r="T760" i="1"/>
  <c r="U760" i="1"/>
  <c r="V760" i="1"/>
  <c r="W760" i="1"/>
  <c r="S761" i="1"/>
  <c r="T761" i="1"/>
  <c r="U761" i="1"/>
  <c r="V761" i="1"/>
  <c r="W761" i="1"/>
  <c r="S762" i="1"/>
  <c r="T762" i="1"/>
  <c r="U762" i="1"/>
  <c r="V762" i="1"/>
  <c r="W762" i="1"/>
  <c r="S763" i="1"/>
  <c r="T763" i="1"/>
  <c r="U763" i="1"/>
  <c r="V763" i="1"/>
  <c r="W763" i="1"/>
  <c r="S764" i="1"/>
  <c r="T764" i="1"/>
  <c r="U764" i="1"/>
  <c r="V764" i="1"/>
  <c r="W764" i="1"/>
  <c r="S765" i="1"/>
  <c r="T765" i="1"/>
  <c r="U765" i="1"/>
  <c r="V765" i="1"/>
  <c r="W765" i="1"/>
  <c r="S766" i="1"/>
  <c r="T766" i="1"/>
  <c r="U766" i="1"/>
  <c r="V766" i="1"/>
  <c r="W766" i="1"/>
  <c r="S767" i="1"/>
  <c r="T767" i="1"/>
  <c r="U767" i="1"/>
  <c r="V767" i="1"/>
  <c r="W767" i="1"/>
  <c r="S768" i="1"/>
  <c r="T768" i="1"/>
  <c r="U768" i="1"/>
  <c r="V768" i="1"/>
  <c r="W768" i="1"/>
  <c r="S769" i="1"/>
  <c r="T769" i="1"/>
  <c r="U769" i="1"/>
  <c r="V769" i="1"/>
  <c r="W769" i="1"/>
  <c r="S770" i="1"/>
  <c r="T770" i="1"/>
  <c r="U770" i="1"/>
  <c r="V770" i="1"/>
  <c r="W770" i="1"/>
  <c r="S771" i="1"/>
  <c r="T771" i="1"/>
  <c r="U771" i="1"/>
  <c r="V771" i="1"/>
  <c r="W771" i="1"/>
  <c r="S772" i="1"/>
  <c r="T772" i="1"/>
  <c r="U772" i="1"/>
  <c r="V772" i="1"/>
  <c r="W772" i="1"/>
  <c r="S773" i="1"/>
  <c r="T773" i="1"/>
  <c r="U773" i="1"/>
  <c r="V773" i="1"/>
  <c r="W773" i="1"/>
  <c r="S774" i="1"/>
  <c r="T774" i="1"/>
  <c r="U774" i="1"/>
  <c r="V774" i="1"/>
  <c r="W774" i="1"/>
  <c r="S775" i="1"/>
  <c r="T775" i="1"/>
  <c r="U775" i="1"/>
  <c r="V775" i="1"/>
  <c r="W775" i="1"/>
  <c r="S776" i="1"/>
  <c r="T776" i="1"/>
  <c r="U776" i="1"/>
  <c r="V776" i="1"/>
  <c r="W776" i="1"/>
  <c r="S777" i="1"/>
  <c r="T777" i="1"/>
  <c r="U777" i="1"/>
  <c r="V777" i="1"/>
  <c r="W777" i="1"/>
  <c r="S778" i="1"/>
  <c r="T778" i="1"/>
  <c r="U778" i="1"/>
  <c r="V778" i="1"/>
  <c r="W778" i="1"/>
  <c r="S779" i="1"/>
  <c r="T779" i="1"/>
  <c r="U779" i="1"/>
  <c r="V779" i="1"/>
  <c r="W779" i="1"/>
  <c r="S780" i="1"/>
  <c r="T780" i="1"/>
  <c r="U780" i="1"/>
  <c r="V780" i="1"/>
  <c r="W780" i="1"/>
  <c r="S781" i="1"/>
  <c r="T781" i="1"/>
  <c r="U781" i="1"/>
  <c r="V781" i="1"/>
  <c r="W781" i="1"/>
  <c r="S782" i="1"/>
  <c r="T782" i="1"/>
  <c r="U782" i="1"/>
  <c r="V782" i="1"/>
  <c r="W782" i="1"/>
  <c r="S783" i="1"/>
  <c r="T783" i="1"/>
  <c r="U783" i="1"/>
  <c r="V783" i="1"/>
  <c r="W783" i="1"/>
  <c r="S784" i="1"/>
  <c r="T784" i="1"/>
  <c r="U784" i="1"/>
  <c r="V784" i="1"/>
  <c r="W784" i="1"/>
  <c r="S785" i="1"/>
  <c r="T785" i="1"/>
  <c r="U785" i="1"/>
  <c r="V785" i="1"/>
  <c r="W785" i="1"/>
  <c r="S786" i="1"/>
  <c r="T786" i="1"/>
  <c r="U786" i="1"/>
  <c r="V786" i="1"/>
  <c r="W786" i="1"/>
  <c r="S787" i="1"/>
  <c r="T787" i="1"/>
  <c r="U787" i="1"/>
  <c r="V787" i="1"/>
  <c r="W787" i="1"/>
  <c r="S788" i="1"/>
  <c r="T788" i="1"/>
  <c r="U788" i="1"/>
  <c r="V788" i="1"/>
  <c r="W788" i="1"/>
  <c r="S789" i="1"/>
  <c r="T789" i="1"/>
  <c r="U789" i="1"/>
  <c r="V789" i="1"/>
  <c r="W789" i="1"/>
  <c r="S790" i="1"/>
  <c r="T790" i="1"/>
  <c r="U790" i="1"/>
  <c r="V790" i="1"/>
  <c r="W790" i="1"/>
  <c r="S791" i="1"/>
  <c r="T791" i="1"/>
  <c r="U791" i="1"/>
  <c r="V791" i="1"/>
  <c r="W791" i="1"/>
  <c r="S792" i="1"/>
  <c r="T792" i="1"/>
  <c r="U792" i="1"/>
  <c r="V792" i="1"/>
  <c r="W792" i="1"/>
  <c r="S793" i="1"/>
  <c r="T793" i="1"/>
  <c r="U793" i="1"/>
  <c r="V793" i="1"/>
  <c r="W793" i="1"/>
  <c r="S794" i="1"/>
  <c r="T794" i="1"/>
  <c r="U794" i="1"/>
  <c r="V794" i="1"/>
  <c r="W794" i="1"/>
  <c r="S795" i="1"/>
  <c r="T795" i="1"/>
  <c r="U795" i="1"/>
  <c r="V795" i="1"/>
  <c r="W795" i="1"/>
  <c r="S796" i="1"/>
  <c r="T796" i="1"/>
  <c r="U796" i="1"/>
  <c r="V796" i="1"/>
  <c r="W796" i="1"/>
  <c r="S797" i="1"/>
  <c r="T797" i="1"/>
  <c r="U797" i="1"/>
  <c r="V797" i="1"/>
  <c r="W797" i="1"/>
  <c r="S798" i="1"/>
  <c r="T798" i="1"/>
  <c r="U798" i="1"/>
  <c r="V798" i="1"/>
  <c r="W798" i="1"/>
  <c r="S799" i="1"/>
  <c r="T799" i="1"/>
  <c r="U799" i="1"/>
  <c r="V799" i="1"/>
  <c r="W799" i="1"/>
  <c r="S800" i="1"/>
  <c r="T800" i="1"/>
  <c r="U800" i="1"/>
  <c r="V800" i="1"/>
  <c r="W800" i="1"/>
  <c r="S801" i="1"/>
  <c r="T801" i="1"/>
  <c r="U801" i="1"/>
  <c r="V801" i="1"/>
  <c r="W801" i="1"/>
  <c r="S802" i="1"/>
  <c r="T802" i="1"/>
  <c r="U802" i="1"/>
  <c r="V802" i="1"/>
  <c r="W802" i="1"/>
  <c r="S803" i="1"/>
  <c r="T803" i="1"/>
  <c r="U803" i="1"/>
  <c r="V803" i="1"/>
  <c r="W803" i="1"/>
  <c r="S804" i="1"/>
  <c r="T804" i="1"/>
  <c r="U804" i="1"/>
  <c r="V804" i="1"/>
  <c r="W804" i="1"/>
  <c r="S805" i="1"/>
  <c r="T805" i="1"/>
  <c r="U805" i="1"/>
  <c r="V805" i="1"/>
  <c r="W805" i="1"/>
  <c r="S806" i="1"/>
  <c r="T806" i="1"/>
  <c r="U806" i="1"/>
  <c r="V806" i="1"/>
  <c r="W806" i="1"/>
  <c r="S807" i="1"/>
  <c r="T807" i="1"/>
  <c r="U807" i="1"/>
  <c r="V807" i="1"/>
  <c r="W807" i="1"/>
  <c r="S808" i="1"/>
  <c r="T808" i="1"/>
  <c r="U808" i="1"/>
  <c r="V808" i="1"/>
  <c r="W808" i="1"/>
  <c r="S809" i="1"/>
  <c r="T809" i="1"/>
  <c r="U809" i="1"/>
  <c r="V809" i="1"/>
  <c r="W809" i="1"/>
  <c r="S810" i="1"/>
  <c r="T810" i="1"/>
  <c r="U810" i="1"/>
  <c r="V810" i="1"/>
  <c r="W810" i="1"/>
  <c r="S811" i="1"/>
  <c r="T811" i="1"/>
  <c r="U811" i="1"/>
  <c r="V811" i="1"/>
  <c r="W811" i="1"/>
  <c r="S812" i="1"/>
  <c r="T812" i="1"/>
  <c r="U812" i="1"/>
  <c r="V812" i="1"/>
  <c r="W812" i="1"/>
  <c r="S813" i="1"/>
  <c r="T813" i="1"/>
  <c r="U813" i="1"/>
  <c r="V813" i="1"/>
  <c r="W813" i="1"/>
  <c r="S814" i="1"/>
  <c r="T814" i="1"/>
  <c r="U814" i="1"/>
  <c r="V814" i="1"/>
  <c r="W814" i="1"/>
  <c r="S815" i="1"/>
  <c r="T815" i="1"/>
  <c r="U815" i="1"/>
  <c r="V815" i="1"/>
  <c r="W815" i="1"/>
  <c r="S816" i="1"/>
  <c r="T816" i="1"/>
  <c r="U816" i="1"/>
  <c r="V816" i="1"/>
  <c r="W816" i="1"/>
  <c r="S817" i="1"/>
  <c r="T817" i="1"/>
  <c r="U817" i="1"/>
  <c r="V817" i="1"/>
  <c r="W817" i="1"/>
  <c r="S818" i="1"/>
  <c r="T818" i="1"/>
  <c r="U818" i="1"/>
  <c r="V818" i="1"/>
  <c r="W818" i="1"/>
  <c r="S819" i="1"/>
  <c r="T819" i="1"/>
  <c r="U819" i="1"/>
  <c r="V819" i="1"/>
  <c r="W819" i="1"/>
  <c r="S820" i="1"/>
  <c r="T820" i="1"/>
  <c r="U820" i="1"/>
  <c r="V820" i="1"/>
  <c r="W820" i="1"/>
  <c r="S821" i="1"/>
  <c r="T821" i="1"/>
  <c r="U821" i="1"/>
  <c r="V821" i="1"/>
  <c r="W821" i="1"/>
  <c r="S822" i="1"/>
  <c r="T822" i="1"/>
  <c r="U822" i="1"/>
  <c r="V822" i="1"/>
  <c r="W822" i="1"/>
  <c r="S823" i="1"/>
  <c r="T823" i="1"/>
  <c r="U823" i="1"/>
  <c r="V823" i="1"/>
  <c r="W823" i="1"/>
  <c r="S824" i="1"/>
  <c r="T824" i="1"/>
  <c r="U824" i="1"/>
  <c r="V824" i="1"/>
  <c r="W824" i="1"/>
  <c r="S825" i="1"/>
  <c r="T825" i="1"/>
  <c r="U825" i="1"/>
  <c r="V825" i="1"/>
  <c r="W825" i="1"/>
  <c r="S826" i="1"/>
  <c r="T826" i="1"/>
  <c r="U826" i="1"/>
  <c r="V826" i="1"/>
  <c r="W826" i="1"/>
  <c r="S827" i="1"/>
  <c r="T827" i="1"/>
  <c r="U827" i="1"/>
  <c r="V827" i="1"/>
  <c r="W827" i="1"/>
  <c r="S828" i="1"/>
  <c r="T828" i="1"/>
  <c r="U828" i="1"/>
  <c r="V828" i="1"/>
  <c r="W828" i="1"/>
  <c r="S829" i="1"/>
  <c r="T829" i="1"/>
  <c r="U829" i="1"/>
  <c r="V829" i="1"/>
  <c r="W829" i="1"/>
  <c r="S830" i="1"/>
  <c r="T830" i="1"/>
  <c r="U830" i="1"/>
  <c r="V830" i="1"/>
  <c r="W830" i="1"/>
  <c r="S831" i="1"/>
  <c r="T831" i="1"/>
  <c r="U831" i="1"/>
  <c r="V831" i="1"/>
  <c r="W831" i="1"/>
  <c r="S832" i="1"/>
  <c r="T832" i="1"/>
  <c r="U832" i="1"/>
  <c r="V832" i="1"/>
  <c r="W832" i="1"/>
  <c r="S833" i="1"/>
  <c r="T833" i="1"/>
  <c r="U833" i="1"/>
  <c r="V833" i="1"/>
  <c r="W833" i="1"/>
  <c r="S834" i="1"/>
  <c r="T834" i="1"/>
  <c r="U834" i="1"/>
  <c r="V834" i="1"/>
  <c r="W834" i="1"/>
  <c r="S835" i="1"/>
  <c r="T835" i="1"/>
  <c r="U835" i="1"/>
  <c r="V835" i="1"/>
  <c r="W835" i="1"/>
  <c r="S836" i="1"/>
  <c r="T836" i="1"/>
  <c r="U836" i="1"/>
  <c r="V836" i="1"/>
  <c r="W836" i="1"/>
  <c r="S837" i="1"/>
  <c r="T837" i="1"/>
  <c r="U837" i="1"/>
  <c r="V837" i="1"/>
  <c r="W837" i="1"/>
  <c r="T2" i="1"/>
  <c r="U2" i="1"/>
  <c r="V2" i="1"/>
  <c r="W2" i="1"/>
  <c r="S2" i="1"/>
  <c r="KL3" i="1"/>
  <c r="KL4" i="1"/>
  <c r="KL5" i="1"/>
  <c r="KL6" i="1"/>
  <c r="KL7" i="1"/>
  <c r="KL8" i="1"/>
  <c r="KL9" i="1"/>
  <c r="KL10" i="1"/>
  <c r="KL11" i="1"/>
  <c r="KL12" i="1"/>
  <c r="KL13" i="1"/>
  <c r="KL14" i="1"/>
  <c r="KL15" i="1"/>
  <c r="KL16" i="1"/>
  <c r="KL17" i="1"/>
  <c r="KL18" i="1"/>
  <c r="KL19" i="1"/>
  <c r="KL20" i="1"/>
  <c r="KL21" i="1"/>
  <c r="KL22" i="1"/>
  <c r="KL23" i="1"/>
  <c r="KL24" i="1"/>
  <c r="KL25" i="1"/>
  <c r="KL26" i="1"/>
  <c r="KL27" i="1"/>
  <c r="KL28" i="1"/>
  <c r="KL29" i="1"/>
  <c r="KL30" i="1"/>
  <c r="KL31" i="1"/>
  <c r="KL32" i="1"/>
  <c r="KL33" i="1"/>
  <c r="KL34" i="1"/>
  <c r="KL35" i="1"/>
  <c r="KL36" i="1"/>
  <c r="KL37" i="1"/>
  <c r="KL38" i="1"/>
  <c r="KL39" i="1"/>
  <c r="KL40" i="1"/>
  <c r="KL41" i="1"/>
  <c r="KL42" i="1"/>
  <c r="KL43" i="1"/>
  <c r="KL44" i="1"/>
  <c r="KL45" i="1"/>
  <c r="KL46" i="1"/>
  <c r="KL47" i="1"/>
  <c r="KL48" i="1"/>
  <c r="KL49" i="1"/>
  <c r="KL50" i="1"/>
  <c r="KL51" i="1"/>
  <c r="KL52" i="1"/>
  <c r="KL53" i="1"/>
  <c r="KL54" i="1"/>
  <c r="KL55" i="1"/>
  <c r="KL56" i="1"/>
  <c r="KL57" i="1"/>
  <c r="KL58" i="1"/>
  <c r="KL59" i="1"/>
  <c r="KL60" i="1"/>
  <c r="KL61" i="1"/>
  <c r="KL62" i="1"/>
  <c r="KL63" i="1"/>
  <c r="KL64" i="1"/>
  <c r="KL65" i="1"/>
  <c r="KL66" i="1"/>
  <c r="KL67" i="1"/>
  <c r="KL68" i="1"/>
  <c r="KL69" i="1"/>
  <c r="KL70" i="1"/>
  <c r="KL71" i="1"/>
  <c r="KL72" i="1"/>
  <c r="KL73" i="1"/>
  <c r="KL74" i="1"/>
  <c r="KL75" i="1"/>
  <c r="KL76" i="1"/>
  <c r="KL77" i="1"/>
  <c r="KL78" i="1"/>
  <c r="KL79" i="1"/>
  <c r="KL80" i="1"/>
  <c r="KL81" i="1"/>
  <c r="KL82" i="1"/>
  <c r="KL83" i="1"/>
  <c r="KL84" i="1"/>
  <c r="KL85" i="1"/>
  <c r="KL86" i="1"/>
  <c r="KL87" i="1"/>
  <c r="KL88" i="1"/>
  <c r="KL89" i="1"/>
  <c r="KL90" i="1"/>
  <c r="KL91" i="1"/>
  <c r="KL92" i="1"/>
  <c r="KL93" i="1"/>
  <c r="KL94" i="1"/>
  <c r="KL95" i="1"/>
  <c r="KL96" i="1"/>
  <c r="KL97" i="1"/>
  <c r="KL98" i="1"/>
  <c r="KL99" i="1"/>
  <c r="KL100" i="1"/>
  <c r="KL101" i="1"/>
  <c r="KL102" i="1"/>
  <c r="KL103" i="1"/>
  <c r="KL104" i="1"/>
  <c r="KL105" i="1"/>
  <c r="KL106" i="1"/>
  <c r="KL107" i="1"/>
  <c r="KL108" i="1"/>
  <c r="KL109" i="1"/>
  <c r="KL110" i="1"/>
  <c r="KL111" i="1"/>
  <c r="KL112" i="1"/>
  <c r="KL113" i="1"/>
  <c r="KL114" i="1"/>
  <c r="KL115" i="1"/>
  <c r="KL116" i="1"/>
  <c r="KL117" i="1"/>
  <c r="KL118" i="1"/>
  <c r="KL119" i="1"/>
  <c r="KL120" i="1"/>
  <c r="KL121" i="1"/>
  <c r="KL122" i="1"/>
  <c r="KL123" i="1"/>
  <c r="KL124" i="1"/>
  <c r="KL125" i="1"/>
  <c r="KL126" i="1"/>
  <c r="KL127" i="1"/>
  <c r="KL128" i="1"/>
  <c r="KL129" i="1"/>
  <c r="KL130" i="1"/>
  <c r="KL131" i="1"/>
  <c r="KL132" i="1"/>
  <c r="KL133" i="1"/>
  <c r="KL134" i="1"/>
  <c r="KL135" i="1"/>
  <c r="KL136" i="1"/>
  <c r="KL137" i="1"/>
  <c r="KL138" i="1"/>
  <c r="KL139" i="1"/>
  <c r="KL140" i="1"/>
  <c r="KL141" i="1"/>
  <c r="KL142" i="1"/>
  <c r="KL143" i="1"/>
  <c r="KL144" i="1"/>
  <c r="KL145" i="1"/>
  <c r="KL146" i="1"/>
  <c r="KL147" i="1"/>
  <c r="KL148" i="1"/>
  <c r="KL149" i="1"/>
  <c r="KL150" i="1"/>
  <c r="KL151" i="1"/>
  <c r="KL152" i="1"/>
  <c r="KL153" i="1"/>
  <c r="KL154" i="1"/>
  <c r="KL155" i="1"/>
  <c r="KL156" i="1"/>
  <c r="KL157" i="1"/>
  <c r="KL158" i="1"/>
  <c r="KL159" i="1"/>
  <c r="KL160" i="1"/>
  <c r="KL161" i="1"/>
  <c r="KL162" i="1"/>
  <c r="KL163" i="1"/>
  <c r="KL164" i="1"/>
  <c r="KL165" i="1"/>
  <c r="KL166" i="1"/>
  <c r="KL167" i="1"/>
  <c r="KL168" i="1"/>
  <c r="KL169" i="1"/>
  <c r="KL170" i="1"/>
  <c r="KL171" i="1"/>
  <c r="KL172" i="1"/>
  <c r="KL173" i="1"/>
  <c r="KL174" i="1"/>
  <c r="KL175" i="1"/>
  <c r="KL176" i="1"/>
  <c r="KL177" i="1"/>
  <c r="KL178" i="1"/>
  <c r="KL179" i="1"/>
  <c r="KL180" i="1"/>
  <c r="KL181" i="1"/>
  <c r="KL182" i="1"/>
  <c r="KL183" i="1"/>
  <c r="KL184" i="1"/>
  <c r="KL185" i="1"/>
  <c r="KL186" i="1"/>
  <c r="KL187" i="1"/>
  <c r="KL188" i="1"/>
  <c r="KL189" i="1"/>
  <c r="KL190" i="1"/>
  <c r="KL191" i="1"/>
  <c r="KL192" i="1"/>
  <c r="KL193" i="1"/>
  <c r="KL194" i="1"/>
  <c r="KL195" i="1"/>
  <c r="KL196" i="1"/>
  <c r="KL197" i="1"/>
  <c r="KL198" i="1"/>
  <c r="KL199" i="1"/>
  <c r="KL200" i="1"/>
  <c r="KL201" i="1"/>
  <c r="KL202" i="1"/>
  <c r="KL203" i="1"/>
  <c r="KL204" i="1"/>
  <c r="KL205" i="1"/>
  <c r="KL206" i="1"/>
  <c r="KL207" i="1"/>
  <c r="KL208" i="1"/>
  <c r="KL209" i="1"/>
  <c r="KL210" i="1"/>
  <c r="KL211" i="1"/>
  <c r="KL212" i="1"/>
  <c r="KL213" i="1"/>
  <c r="KL214" i="1"/>
  <c r="KL215" i="1"/>
  <c r="KL216" i="1"/>
  <c r="KL217" i="1"/>
  <c r="KL218" i="1"/>
  <c r="KL219" i="1"/>
  <c r="KL220" i="1"/>
  <c r="KL221" i="1"/>
  <c r="KL222" i="1"/>
  <c r="KL223" i="1"/>
  <c r="KL224" i="1"/>
  <c r="KL225" i="1"/>
  <c r="KL226" i="1"/>
  <c r="KL227" i="1"/>
  <c r="KL228" i="1"/>
  <c r="KL229" i="1"/>
  <c r="KL230" i="1"/>
  <c r="KL231" i="1"/>
  <c r="KL232" i="1"/>
  <c r="KL233" i="1"/>
  <c r="KL234" i="1"/>
  <c r="KL235" i="1"/>
  <c r="KL236" i="1"/>
  <c r="KL237" i="1"/>
  <c r="KL238" i="1"/>
  <c r="KL239" i="1"/>
  <c r="KL240" i="1"/>
  <c r="KL241" i="1"/>
  <c r="KL242" i="1"/>
  <c r="KL243" i="1"/>
  <c r="KL244" i="1"/>
  <c r="KL245" i="1"/>
  <c r="KL246" i="1"/>
  <c r="KL247" i="1"/>
  <c r="KL248" i="1"/>
  <c r="KL249" i="1"/>
  <c r="KL250" i="1"/>
  <c r="KL251" i="1"/>
  <c r="KL252" i="1"/>
  <c r="KL253" i="1"/>
  <c r="KL254" i="1"/>
  <c r="KL255" i="1"/>
  <c r="KL256" i="1"/>
  <c r="KL257" i="1"/>
  <c r="KL258" i="1"/>
  <c r="KL259" i="1"/>
  <c r="KL260" i="1"/>
  <c r="KL261" i="1"/>
  <c r="KL262" i="1"/>
  <c r="KL263" i="1"/>
  <c r="KL264" i="1"/>
  <c r="KL265" i="1"/>
  <c r="KL266" i="1"/>
  <c r="KL267" i="1"/>
  <c r="KL268" i="1"/>
  <c r="KL269" i="1"/>
  <c r="KL270" i="1"/>
  <c r="KL271" i="1"/>
  <c r="KL272" i="1"/>
  <c r="KL273" i="1"/>
  <c r="KL274" i="1"/>
  <c r="KL275" i="1"/>
  <c r="KL276" i="1"/>
  <c r="KL277" i="1"/>
  <c r="KL278" i="1"/>
  <c r="KL279" i="1"/>
  <c r="KL280" i="1"/>
  <c r="KL281" i="1"/>
  <c r="KL282" i="1"/>
  <c r="KL283" i="1"/>
  <c r="KL284" i="1"/>
  <c r="KL285" i="1"/>
  <c r="KL286" i="1"/>
  <c r="KL287" i="1"/>
  <c r="KL288" i="1"/>
  <c r="KL289" i="1"/>
  <c r="KL290" i="1"/>
  <c r="KL291" i="1"/>
  <c r="KL292" i="1"/>
  <c r="KL293" i="1"/>
  <c r="KL294" i="1"/>
  <c r="KL295" i="1"/>
  <c r="KL296" i="1"/>
  <c r="KL297" i="1"/>
  <c r="KL298" i="1"/>
  <c r="KL299" i="1"/>
  <c r="KL300" i="1"/>
  <c r="KL301" i="1"/>
  <c r="KL302" i="1"/>
  <c r="KL303" i="1"/>
  <c r="KL304" i="1"/>
  <c r="KL305" i="1"/>
  <c r="KL306" i="1"/>
  <c r="KL307" i="1"/>
  <c r="KL308" i="1"/>
  <c r="KL309" i="1"/>
  <c r="KL310" i="1"/>
  <c r="KL311" i="1"/>
  <c r="KL312" i="1"/>
  <c r="KL313" i="1"/>
  <c r="KL314" i="1"/>
  <c r="KL315" i="1"/>
  <c r="KL316" i="1"/>
  <c r="KL317" i="1"/>
  <c r="KL318" i="1"/>
  <c r="KL319" i="1"/>
  <c r="KL320" i="1"/>
  <c r="KL321" i="1"/>
  <c r="KL322" i="1"/>
  <c r="KL323" i="1"/>
  <c r="KL324" i="1"/>
  <c r="KL325" i="1"/>
  <c r="KL326" i="1"/>
  <c r="KL327" i="1"/>
  <c r="KL328" i="1"/>
  <c r="KL329" i="1"/>
  <c r="KL330" i="1"/>
  <c r="KL331" i="1"/>
  <c r="KL332" i="1"/>
  <c r="KL333" i="1"/>
  <c r="KL334" i="1"/>
  <c r="KL335" i="1"/>
  <c r="KL336" i="1"/>
  <c r="KL337" i="1"/>
  <c r="KL338" i="1"/>
  <c r="KL339" i="1"/>
  <c r="KL340" i="1"/>
  <c r="KL341" i="1"/>
  <c r="KL342" i="1"/>
  <c r="KL343" i="1"/>
  <c r="KL344" i="1"/>
  <c r="KL345" i="1"/>
  <c r="KL346" i="1"/>
  <c r="KL347" i="1"/>
  <c r="KL348" i="1"/>
  <c r="KL349" i="1"/>
  <c r="KL350" i="1"/>
  <c r="KL351" i="1"/>
  <c r="KL352" i="1"/>
  <c r="KL353" i="1"/>
  <c r="KL354" i="1"/>
  <c r="KL355" i="1"/>
  <c r="KL356" i="1"/>
  <c r="KL357" i="1"/>
  <c r="KL358" i="1"/>
  <c r="KL359" i="1"/>
  <c r="KL360" i="1"/>
  <c r="KL361" i="1"/>
  <c r="KL362" i="1"/>
  <c r="KL363" i="1"/>
  <c r="KL364" i="1"/>
  <c r="KL365" i="1"/>
  <c r="KL366" i="1"/>
  <c r="KL367" i="1"/>
  <c r="KL368" i="1"/>
  <c r="KL369" i="1"/>
  <c r="KL370" i="1"/>
  <c r="KL371" i="1"/>
  <c r="KL372" i="1"/>
  <c r="KL373" i="1"/>
  <c r="KL374" i="1"/>
  <c r="KL375" i="1"/>
  <c r="KL376" i="1"/>
  <c r="KL377" i="1"/>
  <c r="KL378" i="1"/>
  <c r="KL379" i="1"/>
  <c r="KL380" i="1"/>
  <c r="KL381" i="1"/>
  <c r="KL382" i="1"/>
  <c r="KL383" i="1"/>
  <c r="KL384" i="1"/>
  <c r="KL385" i="1"/>
  <c r="KL386" i="1"/>
  <c r="KL387" i="1"/>
  <c r="KL388" i="1"/>
  <c r="KL389" i="1"/>
  <c r="KL390" i="1"/>
  <c r="KL391" i="1"/>
  <c r="KL392" i="1"/>
  <c r="KL393" i="1"/>
  <c r="KL394" i="1"/>
  <c r="KL395" i="1"/>
  <c r="KL396" i="1"/>
  <c r="KL397" i="1"/>
  <c r="KL398" i="1"/>
  <c r="KL399" i="1"/>
  <c r="KL400" i="1"/>
  <c r="KL401" i="1"/>
  <c r="KL402" i="1"/>
  <c r="KL403" i="1"/>
  <c r="KL404" i="1"/>
  <c r="KL405" i="1"/>
  <c r="KL406" i="1"/>
  <c r="KL407" i="1"/>
  <c r="KL408" i="1"/>
  <c r="KL409" i="1"/>
  <c r="KL410" i="1"/>
  <c r="KL411" i="1"/>
  <c r="KL412" i="1"/>
  <c r="KL413" i="1"/>
  <c r="KL414" i="1"/>
  <c r="KL415" i="1"/>
  <c r="KL416" i="1"/>
  <c r="KL417" i="1"/>
  <c r="KL418" i="1"/>
  <c r="KL419" i="1"/>
  <c r="KL420" i="1"/>
  <c r="KL421" i="1"/>
  <c r="KL422" i="1"/>
  <c r="KL423" i="1"/>
  <c r="KL424" i="1"/>
  <c r="KL425" i="1"/>
  <c r="KL426" i="1"/>
  <c r="KL427" i="1"/>
  <c r="KL428" i="1"/>
  <c r="KL429" i="1"/>
  <c r="KL430" i="1"/>
  <c r="KL431" i="1"/>
  <c r="KL432" i="1"/>
  <c r="KL433" i="1"/>
  <c r="KL434" i="1"/>
  <c r="KL435" i="1"/>
  <c r="KL436" i="1"/>
  <c r="KL437" i="1"/>
  <c r="KL438" i="1"/>
  <c r="KL439" i="1"/>
  <c r="KL440" i="1"/>
  <c r="KL441" i="1"/>
  <c r="KL442" i="1"/>
  <c r="KL443" i="1"/>
  <c r="KL444" i="1"/>
  <c r="KL445" i="1"/>
  <c r="KL446" i="1"/>
  <c r="KL447" i="1"/>
  <c r="KL448" i="1"/>
  <c r="KL449" i="1"/>
  <c r="KL450" i="1"/>
  <c r="KL451" i="1"/>
  <c r="KL452" i="1"/>
  <c r="KL453" i="1"/>
  <c r="KL454" i="1"/>
  <c r="KL455" i="1"/>
  <c r="KL456" i="1"/>
  <c r="KL457" i="1"/>
  <c r="KL458" i="1"/>
  <c r="KL459" i="1"/>
  <c r="KL460" i="1"/>
  <c r="KL461" i="1"/>
  <c r="KL462" i="1"/>
  <c r="KL463" i="1"/>
  <c r="KL464" i="1"/>
  <c r="KL465" i="1"/>
  <c r="KL466" i="1"/>
  <c r="KL467" i="1"/>
  <c r="KL468" i="1"/>
  <c r="KL469" i="1"/>
  <c r="KL470" i="1"/>
  <c r="KL471" i="1"/>
  <c r="KL472" i="1"/>
  <c r="KL473" i="1"/>
  <c r="KL474" i="1"/>
  <c r="KL475" i="1"/>
  <c r="KL476" i="1"/>
  <c r="KL477" i="1"/>
  <c r="KL478" i="1"/>
  <c r="KL479" i="1"/>
  <c r="KL480" i="1"/>
  <c r="KL481" i="1"/>
  <c r="KL482" i="1"/>
  <c r="KL483" i="1"/>
  <c r="KL484" i="1"/>
  <c r="KL485" i="1"/>
  <c r="KL486" i="1"/>
  <c r="KL487" i="1"/>
  <c r="KL488" i="1"/>
  <c r="KL489" i="1"/>
  <c r="KL490" i="1"/>
  <c r="KL491" i="1"/>
  <c r="KL492" i="1"/>
  <c r="KL493" i="1"/>
  <c r="KL494" i="1"/>
  <c r="KL495" i="1"/>
  <c r="KL496" i="1"/>
  <c r="KL497" i="1"/>
  <c r="KL498" i="1"/>
  <c r="KL499" i="1"/>
  <c r="KL500" i="1"/>
  <c r="KL501" i="1"/>
  <c r="KL502" i="1"/>
  <c r="KL503" i="1"/>
  <c r="KL504" i="1"/>
  <c r="KL505" i="1"/>
  <c r="KL506" i="1"/>
  <c r="KL507" i="1"/>
  <c r="KL508" i="1"/>
  <c r="KL509" i="1"/>
  <c r="KL510" i="1"/>
  <c r="KL511" i="1"/>
  <c r="KL512" i="1"/>
  <c r="KL513" i="1"/>
  <c r="KL514" i="1"/>
  <c r="KL515" i="1"/>
  <c r="KL516" i="1"/>
  <c r="KL517" i="1"/>
  <c r="KL518" i="1"/>
  <c r="KL519" i="1"/>
  <c r="KL520" i="1"/>
  <c r="KL521" i="1"/>
  <c r="KL522" i="1"/>
  <c r="KL523" i="1"/>
  <c r="KL524" i="1"/>
  <c r="KL525" i="1"/>
  <c r="KL526" i="1"/>
  <c r="KL527" i="1"/>
  <c r="KL528" i="1"/>
  <c r="KL529" i="1"/>
  <c r="KL530" i="1"/>
  <c r="KL531" i="1"/>
  <c r="KL532" i="1"/>
  <c r="KL533" i="1"/>
  <c r="KL534" i="1"/>
  <c r="KL535" i="1"/>
  <c r="KL536" i="1"/>
  <c r="KL537" i="1"/>
  <c r="KL538" i="1"/>
  <c r="KL539" i="1"/>
  <c r="KL540" i="1"/>
  <c r="KL541" i="1"/>
  <c r="KL542" i="1"/>
  <c r="KL543" i="1"/>
  <c r="KL544" i="1"/>
  <c r="KL545" i="1"/>
  <c r="KL546" i="1"/>
  <c r="KL547" i="1"/>
  <c r="KL548" i="1"/>
  <c r="KL549" i="1"/>
  <c r="KL550" i="1"/>
  <c r="KL551" i="1"/>
  <c r="KL552" i="1"/>
  <c r="KL553" i="1"/>
  <c r="KL554" i="1"/>
  <c r="KL555" i="1"/>
  <c r="KL556" i="1"/>
  <c r="KL557" i="1"/>
  <c r="KL558" i="1"/>
  <c r="KL559" i="1"/>
  <c r="KL560" i="1"/>
  <c r="KL561" i="1"/>
  <c r="KL562" i="1"/>
  <c r="KL563" i="1"/>
  <c r="KL564" i="1"/>
  <c r="KL565" i="1"/>
  <c r="KL566" i="1"/>
  <c r="KL567" i="1"/>
  <c r="KL568" i="1"/>
  <c r="KL569" i="1"/>
  <c r="KL570" i="1"/>
  <c r="KL571" i="1"/>
  <c r="KL572" i="1"/>
  <c r="KL573" i="1"/>
  <c r="KL574" i="1"/>
  <c r="KL575" i="1"/>
  <c r="KL576" i="1"/>
  <c r="KL577" i="1"/>
  <c r="KL578" i="1"/>
  <c r="KL579" i="1"/>
  <c r="KL580" i="1"/>
  <c r="KL581" i="1"/>
  <c r="KL582" i="1"/>
  <c r="KL583" i="1"/>
  <c r="KL584" i="1"/>
  <c r="KL585" i="1"/>
  <c r="KL586" i="1"/>
  <c r="KL587" i="1"/>
  <c r="KL588" i="1"/>
  <c r="KL589" i="1"/>
  <c r="KL590" i="1"/>
  <c r="KL591" i="1"/>
  <c r="KL592" i="1"/>
  <c r="KL593" i="1"/>
  <c r="KL594" i="1"/>
  <c r="KL595" i="1"/>
  <c r="KL596" i="1"/>
  <c r="KL597" i="1"/>
  <c r="KL598" i="1"/>
  <c r="KL599" i="1"/>
  <c r="KL600" i="1"/>
  <c r="KL601" i="1"/>
  <c r="KL602" i="1"/>
  <c r="KL603" i="1"/>
  <c r="KL604" i="1"/>
  <c r="KL605" i="1"/>
  <c r="KL606" i="1"/>
  <c r="KL607" i="1"/>
  <c r="KL608" i="1"/>
  <c r="KL609" i="1"/>
  <c r="KL610" i="1"/>
  <c r="KL611" i="1"/>
  <c r="KL612" i="1"/>
  <c r="KL613" i="1"/>
  <c r="KL614" i="1"/>
  <c r="KL615" i="1"/>
  <c r="KL616" i="1"/>
  <c r="KL617" i="1"/>
  <c r="KL618" i="1"/>
  <c r="KL619" i="1"/>
  <c r="KL620" i="1"/>
  <c r="KL621" i="1"/>
  <c r="KL622" i="1"/>
  <c r="KL623" i="1"/>
  <c r="KL624" i="1"/>
  <c r="KL625" i="1"/>
  <c r="KL626" i="1"/>
  <c r="KL627" i="1"/>
  <c r="KL628" i="1"/>
  <c r="KL629" i="1"/>
  <c r="KL630" i="1"/>
  <c r="KL631" i="1"/>
  <c r="KL632" i="1"/>
  <c r="KL633" i="1"/>
  <c r="KL634" i="1"/>
  <c r="KL635" i="1"/>
  <c r="KL636" i="1"/>
  <c r="KL637" i="1"/>
  <c r="KL638" i="1"/>
  <c r="KL639" i="1"/>
  <c r="KL640" i="1"/>
  <c r="KL641" i="1"/>
  <c r="KL642" i="1"/>
  <c r="KL643" i="1"/>
  <c r="KL644" i="1"/>
  <c r="KL645" i="1"/>
  <c r="KL646" i="1"/>
  <c r="KL647" i="1"/>
  <c r="KL648" i="1"/>
  <c r="KL649" i="1"/>
  <c r="KL650" i="1"/>
  <c r="KL651" i="1"/>
  <c r="KL652" i="1"/>
  <c r="KL653" i="1"/>
  <c r="KL654" i="1"/>
  <c r="KL655" i="1"/>
  <c r="KL656" i="1"/>
  <c r="KL657" i="1"/>
  <c r="KL658" i="1"/>
  <c r="KL659" i="1"/>
  <c r="KL660" i="1"/>
  <c r="KL661" i="1"/>
  <c r="KL662" i="1"/>
  <c r="KL663" i="1"/>
  <c r="KL664" i="1"/>
  <c r="KL665" i="1"/>
  <c r="KL666" i="1"/>
  <c r="KL667" i="1"/>
  <c r="KL668" i="1"/>
  <c r="KL669" i="1"/>
  <c r="KL670" i="1"/>
  <c r="KL671" i="1"/>
  <c r="KL672" i="1"/>
  <c r="KL673" i="1"/>
  <c r="KL674" i="1"/>
  <c r="KL675" i="1"/>
  <c r="KL676" i="1"/>
  <c r="KL677" i="1"/>
  <c r="KL678" i="1"/>
  <c r="KL679" i="1"/>
  <c r="KL680" i="1"/>
  <c r="KL681" i="1"/>
  <c r="KL682" i="1"/>
  <c r="KL683" i="1"/>
  <c r="KL684" i="1"/>
  <c r="KL685" i="1"/>
  <c r="KL686" i="1"/>
  <c r="KL687" i="1"/>
  <c r="KL688" i="1"/>
  <c r="KL689" i="1"/>
  <c r="KL690" i="1"/>
  <c r="KL691" i="1"/>
  <c r="KL692" i="1"/>
  <c r="KL693" i="1"/>
  <c r="KL694" i="1"/>
  <c r="KL695" i="1"/>
  <c r="KL696" i="1"/>
  <c r="KL697" i="1"/>
  <c r="KL698" i="1"/>
  <c r="KL699" i="1"/>
  <c r="KL700" i="1"/>
  <c r="KL701" i="1"/>
  <c r="KL702" i="1"/>
  <c r="KL703" i="1"/>
  <c r="KL704" i="1"/>
  <c r="KL705" i="1"/>
  <c r="KL706" i="1"/>
  <c r="KL707" i="1"/>
  <c r="KL708" i="1"/>
  <c r="KL709" i="1"/>
  <c r="KL710" i="1"/>
  <c r="KL711" i="1"/>
  <c r="KL712" i="1"/>
  <c r="KL713" i="1"/>
  <c r="KL714" i="1"/>
  <c r="KL715" i="1"/>
  <c r="KL716" i="1"/>
  <c r="KL717" i="1"/>
  <c r="KL718" i="1"/>
  <c r="KL719" i="1"/>
  <c r="KL720" i="1"/>
  <c r="KL721" i="1"/>
  <c r="KL722" i="1"/>
  <c r="KL723" i="1"/>
  <c r="KL724" i="1"/>
  <c r="KL725" i="1"/>
  <c r="KL726" i="1"/>
  <c r="KL727" i="1"/>
  <c r="KL728" i="1"/>
  <c r="KL729" i="1"/>
  <c r="KL730" i="1"/>
  <c r="KL731" i="1"/>
  <c r="KL732" i="1"/>
  <c r="KL733" i="1"/>
  <c r="KL734" i="1"/>
  <c r="KL735" i="1"/>
  <c r="KL736" i="1"/>
  <c r="KL737" i="1"/>
  <c r="KL738" i="1"/>
  <c r="KL739" i="1"/>
  <c r="KL740" i="1"/>
  <c r="KL741" i="1"/>
  <c r="KL742" i="1"/>
  <c r="KL743" i="1"/>
  <c r="KL744" i="1"/>
  <c r="KL745" i="1"/>
  <c r="KL746" i="1"/>
  <c r="KL747" i="1"/>
  <c r="KL748" i="1"/>
  <c r="KL749" i="1"/>
  <c r="KL750" i="1"/>
  <c r="KL751" i="1"/>
  <c r="KL752" i="1"/>
  <c r="KL753" i="1"/>
  <c r="KL754" i="1"/>
  <c r="KL755" i="1"/>
  <c r="KL756" i="1"/>
  <c r="KL757" i="1"/>
  <c r="KL758" i="1"/>
  <c r="KL759" i="1"/>
  <c r="KL760" i="1"/>
  <c r="KL761" i="1"/>
  <c r="KL762" i="1"/>
  <c r="KL763" i="1"/>
  <c r="KL764" i="1"/>
  <c r="KL765" i="1"/>
  <c r="KL766" i="1"/>
  <c r="KL767" i="1"/>
  <c r="KL768" i="1"/>
  <c r="KL769" i="1"/>
  <c r="KL770" i="1"/>
  <c r="KL771" i="1"/>
  <c r="KL772" i="1"/>
  <c r="KL773" i="1"/>
  <c r="KL774" i="1"/>
  <c r="KL775" i="1"/>
  <c r="KL776" i="1"/>
  <c r="KL777" i="1"/>
  <c r="KL778" i="1"/>
  <c r="KL779" i="1"/>
  <c r="KL780" i="1"/>
  <c r="KL781" i="1"/>
  <c r="KL782" i="1"/>
  <c r="KL783" i="1"/>
  <c r="KL784" i="1"/>
  <c r="KL785" i="1"/>
  <c r="KL786" i="1"/>
  <c r="KL787" i="1"/>
  <c r="KL788" i="1"/>
  <c r="KL789" i="1"/>
  <c r="KL790" i="1"/>
  <c r="KL791" i="1"/>
  <c r="KL792" i="1"/>
  <c r="KL793" i="1"/>
  <c r="KL794" i="1"/>
  <c r="KL795" i="1"/>
  <c r="KL796" i="1"/>
  <c r="KL797" i="1"/>
  <c r="KL798" i="1"/>
  <c r="KL799" i="1"/>
  <c r="KL800" i="1"/>
  <c r="KL801" i="1"/>
  <c r="KL802" i="1"/>
  <c r="KL803" i="1"/>
  <c r="KL804" i="1"/>
  <c r="KL805" i="1"/>
  <c r="KL806" i="1"/>
  <c r="KL807" i="1"/>
  <c r="KL808" i="1"/>
  <c r="KL809" i="1"/>
  <c r="KL810" i="1"/>
  <c r="KL811" i="1"/>
  <c r="KL812" i="1"/>
  <c r="KL813" i="1"/>
  <c r="KL814" i="1"/>
  <c r="KL815" i="1"/>
  <c r="KL816" i="1"/>
  <c r="KL817" i="1"/>
  <c r="KL818" i="1"/>
  <c r="KL819" i="1"/>
  <c r="KL820" i="1"/>
  <c r="KL821" i="1"/>
  <c r="KL822" i="1"/>
  <c r="KL823" i="1"/>
  <c r="KL824" i="1"/>
  <c r="KL825" i="1"/>
  <c r="KL826" i="1"/>
  <c r="KL827" i="1"/>
  <c r="KL828" i="1"/>
  <c r="KL829" i="1"/>
  <c r="KL830" i="1"/>
  <c r="KL831" i="1"/>
  <c r="KL832" i="1"/>
  <c r="KL833" i="1"/>
  <c r="KL834" i="1"/>
  <c r="KL835" i="1"/>
  <c r="KL836" i="1"/>
  <c r="KL837" i="1"/>
  <c r="KL2" i="1"/>
  <c r="KG3" i="1"/>
  <c r="KH3" i="1"/>
  <c r="KI3" i="1"/>
  <c r="KJ3" i="1"/>
  <c r="KK3" i="1"/>
  <c r="KG4" i="1"/>
  <c r="KH4" i="1"/>
  <c r="KI4" i="1"/>
  <c r="KJ4" i="1"/>
  <c r="KK4" i="1"/>
  <c r="KG5" i="1"/>
  <c r="KH5" i="1"/>
  <c r="KI5" i="1"/>
  <c r="KJ5" i="1"/>
  <c r="KK5" i="1"/>
  <c r="KG6" i="1"/>
  <c r="KH6" i="1"/>
  <c r="KI6" i="1"/>
  <c r="KJ6" i="1"/>
  <c r="KK6" i="1"/>
  <c r="KG8" i="1"/>
  <c r="KG9" i="1"/>
  <c r="KH9" i="1"/>
  <c r="KI9" i="1"/>
  <c r="KJ9" i="1"/>
  <c r="KK9" i="1"/>
  <c r="KG10" i="1"/>
  <c r="KH10" i="1"/>
  <c r="KI10" i="1"/>
  <c r="KJ10" i="1"/>
  <c r="KK10" i="1"/>
  <c r="KG11" i="1"/>
  <c r="KH11" i="1"/>
  <c r="KI11" i="1"/>
  <c r="KJ11" i="1"/>
  <c r="KK11" i="1"/>
  <c r="KG12" i="1"/>
  <c r="KH12" i="1"/>
  <c r="KI12" i="1"/>
  <c r="KJ12" i="1"/>
  <c r="KK12" i="1"/>
  <c r="KG13" i="1"/>
  <c r="KH13" i="1"/>
  <c r="KI13" i="1"/>
  <c r="KJ13" i="1"/>
  <c r="KK13" i="1"/>
  <c r="KG14" i="1"/>
  <c r="KH14" i="1"/>
  <c r="KI14" i="1"/>
  <c r="KJ14" i="1"/>
  <c r="KK14" i="1"/>
  <c r="KG15" i="1"/>
  <c r="KH15" i="1"/>
  <c r="KI15" i="1"/>
  <c r="KJ15" i="1"/>
  <c r="KK15" i="1"/>
  <c r="KG16" i="1"/>
  <c r="KH16" i="1"/>
  <c r="KI16" i="1"/>
  <c r="KJ16" i="1"/>
  <c r="KK16" i="1"/>
  <c r="KG17" i="1"/>
  <c r="KH17" i="1"/>
  <c r="KI17" i="1"/>
  <c r="KJ17" i="1"/>
  <c r="KK17" i="1"/>
  <c r="KG18" i="1"/>
  <c r="KH18" i="1"/>
  <c r="KI18" i="1"/>
  <c r="KJ18" i="1"/>
  <c r="KK18" i="1"/>
  <c r="KG19" i="1"/>
  <c r="KH19" i="1"/>
  <c r="KI19" i="1"/>
  <c r="KJ19" i="1"/>
  <c r="KK19" i="1"/>
  <c r="KG20" i="1"/>
  <c r="KH20" i="1"/>
  <c r="KI20" i="1"/>
  <c r="KJ20" i="1"/>
  <c r="KK20" i="1"/>
  <c r="KG21" i="1"/>
  <c r="KH21" i="1"/>
  <c r="KI21" i="1"/>
  <c r="KJ21" i="1"/>
  <c r="KK21" i="1"/>
  <c r="KG22" i="1"/>
  <c r="KH22" i="1"/>
  <c r="KI22" i="1"/>
  <c r="KJ22" i="1"/>
  <c r="KK22" i="1"/>
  <c r="KG23" i="1"/>
  <c r="KH23" i="1"/>
  <c r="KI23" i="1"/>
  <c r="KJ23" i="1"/>
  <c r="KK23" i="1"/>
  <c r="KG24" i="1"/>
  <c r="KH24" i="1"/>
  <c r="KI24" i="1"/>
  <c r="KJ24" i="1"/>
  <c r="KK24" i="1"/>
  <c r="KG25" i="1"/>
  <c r="KH25" i="1"/>
  <c r="KI25" i="1"/>
  <c r="KJ25" i="1"/>
  <c r="KK25" i="1"/>
  <c r="KG26" i="1"/>
  <c r="KH26" i="1"/>
  <c r="KI26" i="1"/>
  <c r="KJ26" i="1"/>
  <c r="KK26" i="1"/>
  <c r="KG27" i="1"/>
  <c r="KH27" i="1"/>
  <c r="KI27" i="1"/>
  <c r="KJ27" i="1"/>
  <c r="KK27" i="1"/>
  <c r="KG28" i="1"/>
  <c r="KH28" i="1"/>
  <c r="KI28" i="1"/>
  <c r="KJ28" i="1"/>
  <c r="KK28" i="1"/>
  <c r="KG29" i="1"/>
  <c r="KH29" i="1"/>
  <c r="KI29" i="1"/>
  <c r="KJ29" i="1"/>
  <c r="KK29" i="1"/>
  <c r="KG30" i="1"/>
  <c r="KH30" i="1"/>
  <c r="KI30" i="1"/>
  <c r="KJ30" i="1"/>
  <c r="KK30" i="1"/>
  <c r="KG31" i="1"/>
  <c r="KH31" i="1"/>
  <c r="KI31" i="1"/>
  <c r="KJ31" i="1"/>
  <c r="KK31" i="1"/>
  <c r="KG32" i="1"/>
  <c r="KH32" i="1"/>
  <c r="KI32" i="1"/>
  <c r="KJ32" i="1"/>
  <c r="KK32" i="1"/>
  <c r="KG33" i="1"/>
  <c r="KH33" i="1"/>
  <c r="KI33" i="1"/>
  <c r="KJ33" i="1"/>
  <c r="KK33" i="1"/>
  <c r="KG34" i="1"/>
  <c r="KH34" i="1"/>
  <c r="KI34" i="1"/>
  <c r="KJ34" i="1"/>
  <c r="KK34" i="1"/>
  <c r="KG35" i="1"/>
  <c r="KH35" i="1"/>
  <c r="KI35" i="1"/>
  <c r="KJ35" i="1"/>
  <c r="KK35" i="1"/>
  <c r="KG36" i="1"/>
  <c r="KH36" i="1"/>
  <c r="KI36" i="1"/>
  <c r="KJ36" i="1"/>
  <c r="KK36" i="1"/>
  <c r="KG37" i="1"/>
  <c r="KH37" i="1"/>
  <c r="KI37" i="1"/>
  <c r="KJ37" i="1"/>
  <c r="KK37" i="1"/>
  <c r="KG38" i="1"/>
  <c r="KH38" i="1"/>
  <c r="KI38" i="1"/>
  <c r="KJ38" i="1"/>
  <c r="KK38" i="1"/>
  <c r="KG39" i="1"/>
  <c r="KH39" i="1"/>
  <c r="KI39" i="1"/>
  <c r="KJ39" i="1"/>
  <c r="KK39" i="1"/>
  <c r="KG40" i="1"/>
  <c r="KH40" i="1"/>
  <c r="KI40" i="1"/>
  <c r="KJ40" i="1"/>
  <c r="KK40" i="1"/>
  <c r="KG41" i="1"/>
  <c r="KH41" i="1"/>
  <c r="KI41" i="1"/>
  <c r="KJ41" i="1"/>
  <c r="KK41" i="1"/>
  <c r="KG42" i="1"/>
  <c r="KH42" i="1"/>
  <c r="KI42" i="1"/>
  <c r="KJ42" i="1"/>
  <c r="KK42" i="1"/>
  <c r="KG43" i="1"/>
  <c r="KH43" i="1"/>
  <c r="KI43" i="1"/>
  <c r="KJ43" i="1"/>
  <c r="KK43" i="1"/>
  <c r="KG44" i="1"/>
  <c r="KH44" i="1"/>
  <c r="KI44" i="1"/>
  <c r="KJ44" i="1"/>
  <c r="KK44" i="1"/>
  <c r="KG45" i="1"/>
  <c r="KH45" i="1"/>
  <c r="KI45" i="1"/>
  <c r="KJ45" i="1"/>
  <c r="KK45" i="1"/>
  <c r="KG46" i="1"/>
  <c r="KH46" i="1"/>
  <c r="KI46" i="1"/>
  <c r="KJ46" i="1"/>
  <c r="KK46" i="1"/>
  <c r="KG47" i="1"/>
  <c r="KH47" i="1"/>
  <c r="KI47" i="1"/>
  <c r="KJ47" i="1"/>
  <c r="KK47" i="1"/>
  <c r="KG48" i="1"/>
  <c r="KH48" i="1"/>
  <c r="KI48" i="1"/>
  <c r="KJ48" i="1"/>
  <c r="KK48" i="1"/>
  <c r="KG49" i="1"/>
  <c r="KH49" i="1"/>
  <c r="KI49" i="1"/>
  <c r="KJ49" i="1"/>
  <c r="KK49" i="1"/>
  <c r="KG50" i="1"/>
  <c r="KH50" i="1"/>
  <c r="KI50" i="1"/>
  <c r="KJ50" i="1"/>
  <c r="KK50" i="1"/>
  <c r="KG51" i="1"/>
  <c r="KH51" i="1"/>
  <c r="KI51" i="1"/>
  <c r="KJ51" i="1"/>
  <c r="KK51" i="1"/>
  <c r="KG52" i="1"/>
  <c r="KH52" i="1"/>
  <c r="KI52" i="1"/>
  <c r="KJ52" i="1"/>
  <c r="KK52" i="1"/>
  <c r="KG53" i="1"/>
  <c r="KH53" i="1"/>
  <c r="KI53" i="1"/>
  <c r="KJ53" i="1"/>
  <c r="KK53" i="1"/>
  <c r="KG54" i="1"/>
  <c r="KH54" i="1"/>
  <c r="KI54" i="1"/>
  <c r="KJ54" i="1"/>
  <c r="KK54" i="1"/>
  <c r="KG55" i="1"/>
  <c r="KH55" i="1"/>
  <c r="KI55" i="1"/>
  <c r="KJ55" i="1"/>
  <c r="KK55" i="1"/>
  <c r="KG56" i="1"/>
  <c r="KH56" i="1"/>
  <c r="KI56" i="1"/>
  <c r="KJ56" i="1"/>
  <c r="KK56" i="1"/>
  <c r="KG57" i="1"/>
  <c r="KH57" i="1"/>
  <c r="KI57" i="1"/>
  <c r="KJ57" i="1"/>
  <c r="KK57" i="1"/>
  <c r="KG58" i="1"/>
  <c r="KH58" i="1"/>
  <c r="KI58" i="1"/>
  <c r="KJ58" i="1"/>
  <c r="KK58" i="1"/>
  <c r="KG59" i="1"/>
  <c r="KH59" i="1"/>
  <c r="KI59" i="1"/>
  <c r="KJ59" i="1"/>
  <c r="KK59" i="1"/>
  <c r="KG60" i="1"/>
  <c r="KH60" i="1"/>
  <c r="KI60" i="1"/>
  <c r="KJ60" i="1"/>
  <c r="KK60" i="1"/>
  <c r="KG61" i="1"/>
  <c r="KH61" i="1"/>
  <c r="KI61" i="1"/>
  <c r="KJ61" i="1"/>
  <c r="KK61" i="1"/>
  <c r="KG62" i="1"/>
  <c r="KH62" i="1"/>
  <c r="KI62" i="1"/>
  <c r="KJ62" i="1"/>
  <c r="KK62" i="1"/>
  <c r="KG63" i="1"/>
  <c r="KH63" i="1"/>
  <c r="KI63" i="1"/>
  <c r="KJ63" i="1"/>
  <c r="KK63" i="1"/>
  <c r="KG64" i="1"/>
  <c r="KH64" i="1"/>
  <c r="KI64" i="1"/>
  <c r="KJ64" i="1"/>
  <c r="KK64" i="1"/>
  <c r="KG65" i="1"/>
  <c r="KH65" i="1"/>
  <c r="KI65" i="1"/>
  <c r="KJ65" i="1"/>
  <c r="KK65" i="1"/>
  <c r="KG67" i="1"/>
  <c r="KH67" i="1"/>
  <c r="KI67" i="1"/>
  <c r="KJ67" i="1"/>
  <c r="KK67" i="1"/>
  <c r="KG68" i="1"/>
  <c r="KH68" i="1"/>
  <c r="KI68" i="1"/>
  <c r="KJ68" i="1"/>
  <c r="KK68" i="1"/>
  <c r="KG69" i="1"/>
  <c r="KH69" i="1"/>
  <c r="KI69" i="1"/>
  <c r="KJ69" i="1"/>
  <c r="KK69" i="1"/>
  <c r="KG70" i="1"/>
  <c r="KH70" i="1"/>
  <c r="KI70" i="1"/>
  <c r="KJ70" i="1"/>
  <c r="KK70" i="1"/>
  <c r="KG71" i="1"/>
  <c r="KH71" i="1"/>
  <c r="KI71" i="1"/>
  <c r="KJ71" i="1"/>
  <c r="KK71" i="1"/>
  <c r="KG72" i="1"/>
  <c r="KH72" i="1"/>
  <c r="KI72" i="1"/>
  <c r="KJ72" i="1"/>
  <c r="KK72" i="1"/>
  <c r="KG74" i="1"/>
  <c r="KH74" i="1"/>
  <c r="KI74" i="1"/>
  <c r="KJ74" i="1"/>
  <c r="KK74" i="1"/>
  <c r="KG75" i="1"/>
  <c r="KH75" i="1"/>
  <c r="KI75" i="1"/>
  <c r="KJ75" i="1"/>
  <c r="KK75" i="1"/>
  <c r="KG76" i="1"/>
  <c r="KH76" i="1"/>
  <c r="KI76" i="1"/>
  <c r="KJ76" i="1"/>
  <c r="KK76" i="1"/>
  <c r="KG77" i="1"/>
  <c r="KH77" i="1"/>
  <c r="KI77" i="1"/>
  <c r="KJ77" i="1"/>
  <c r="KK77" i="1"/>
  <c r="KG78" i="1"/>
  <c r="KH78" i="1"/>
  <c r="KI78" i="1"/>
  <c r="KJ78" i="1"/>
  <c r="KK78" i="1"/>
  <c r="KG79" i="1"/>
  <c r="KG80" i="1"/>
  <c r="KH80" i="1"/>
  <c r="KI80" i="1"/>
  <c r="KJ80" i="1"/>
  <c r="KK80" i="1"/>
  <c r="KG81" i="1"/>
  <c r="KH81" i="1"/>
  <c r="KI81" i="1"/>
  <c r="KJ81" i="1"/>
  <c r="KK81" i="1"/>
  <c r="KG82" i="1"/>
  <c r="KH82" i="1"/>
  <c r="KI82" i="1"/>
  <c r="KJ82" i="1"/>
  <c r="KK82" i="1"/>
  <c r="KG83" i="1"/>
  <c r="KH83" i="1"/>
  <c r="KI83" i="1"/>
  <c r="KJ83" i="1"/>
  <c r="KK83" i="1"/>
  <c r="KG84" i="1"/>
  <c r="KH84" i="1"/>
  <c r="KI84" i="1"/>
  <c r="KJ84" i="1"/>
  <c r="KK84" i="1"/>
  <c r="KG85" i="1"/>
  <c r="KH85" i="1"/>
  <c r="KI85" i="1"/>
  <c r="KJ85" i="1"/>
  <c r="KK85" i="1"/>
  <c r="KG86" i="1"/>
  <c r="KH86" i="1"/>
  <c r="KI86" i="1"/>
  <c r="KJ86" i="1"/>
  <c r="KK86" i="1"/>
  <c r="KG87" i="1"/>
  <c r="KH87" i="1"/>
  <c r="KI87" i="1"/>
  <c r="KJ87" i="1"/>
  <c r="KK87" i="1"/>
  <c r="KG88" i="1"/>
  <c r="KH88" i="1"/>
  <c r="KI88" i="1"/>
  <c r="KJ88" i="1"/>
  <c r="KK88" i="1"/>
  <c r="KG89" i="1"/>
  <c r="KH89" i="1"/>
  <c r="KI89" i="1"/>
  <c r="KJ89" i="1"/>
  <c r="KK89" i="1"/>
  <c r="KG90" i="1"/>
  <c r="KG91" i="1"/>
  <c r="KH91" i="1"/>
  <c r="KI91" i="1"/>
  <c r="KJ91" i="1"/>
  <c r="KK91" i="1"/>
  <c r="KG92" i="1"/>
  <c r="KH92" i="1"/>
  <c r="KI92" i="1"/>
  <c r="KJ92" i="1"/>
  <c r="KK92" i="1"/>
  <c r="KG93" i="1"/>
  <c r="KH93" i="1"/>
  <c r="KI93" i="1"/>
  <c r="KJ93" i="1"/>
  <c r="KK93" i="1"/>
  <c r="KG94" i="1"/>
  <c r="KH94" i="1"/>
  <c r="KI94" i="1"/>
  <c r="KJ94" i="1"/>
  <c r="KK94" i="1"/>
  <c r="KG95" i="1"/>
  <c r="KH95" i="1"/>
  <c r="KI95" i="1"/>
  <c r="KJ95" i="1"/>
  <c r="KK95" i="1"/>
  <c r="KG96" i="1"/>
  <c r="KH96" i="1"/>
  <c r="KI96" i="1"/>
  <c r="KJ96" i="1"/>
  <c r="KK96" i="1"/>
  <c r="KG97" i="1"/>
  <c r="KH97" i="1"/>
  <c r="KI97" i="1"/>
  <c r="KJ97" i="1"/>
  <c r="KK97" i="1"/>
  <c r="KG98" i="1"/>
  <c r="KH98" i="1"/>
  <c r="KI98" i="1"/>
  <c r="KJ98" i="1"/>
  <c r="KK98" i="1"/>
  <c r="KG100" i="1"/>
  <c r="KH100" i="1"/>
  <c r="KI100" i="1"/>
  <c r="KJ100" i="1"/>
  <c r="KK100" i="1"/>
  <c r="KG101" i="1"/>
  <c r="KH101" i="1"/>
  <c r="KI101" i="1"/>
  <c r="KJ101" i="1"/>
  <c r="KK101" i="1"/>
  <c r="KG102" i="1"/>
  <c r="KH102" i="1"/>
  <c r="KI102" i="1"/>
  <c r="KJ102" i="1"/>
  <c r="KK102" i="1"/>
  <c r="KG103" i="1"/>
  <c r="KH103" i="1"/>
  <c r="KI103" i="1"/>
  <c r="KJ103" i="1"/>
  <c r="KK103" i="1"/>
  <c r="KG104" i="1"/>
  <c r="KH104" i="1"/>
  <c r="KI104" i="1"/>
  <c r="KJ104" i="1"/>
  <c r="KK104" i="1"/>
  <c r="KG105" i="1"/>
  <c r="KH105" i="1"/>
  <c r="KI105" i="1"/>
  <c r="KJ105" i="1"/>
  <c r="KK105" i="1"/>
  <c r="KG106" i="1"/>
  <c r="KH106" i="1"/>
  <c r="KI106" i="1"/>
  <c r="KJ106" i="1"/>
  <c r="KK106" i="1"/>
  <c r="KG107" i="1"/>
  <c r="KH107" i="1"/>
  <c r="KI107" i="1"/>
  <c r="KJ107" i="1"/>
  <c r="KK107" i="1"/>
  <c r="KG108" i="1"/>
  <c r="KH108" i="1"/>
  <c r="KI108" i="1"/>
  <c r="KJ108" i="1"/>
  <c r="KK108" i="1"/>
  <c r="KG109" i="1"/>
  <c r="KH109" i="1"/>
  <c r="KI109" i="1"/>
  <c r="KJ109" i="1"/>
  <c r="KK109" i="1"/>
  <c r="KG110" i="1"/>
  <c r="KH110" i="1"/>
  <c r="KI110" i="1"/>
  <c r="KJ110" i="1"/>
  <c r="KK110" i="1"/>
  <c r="KG111" i="1"/>
  <c r="KH111" i="1"/>
  <c r="KI111" i="1"/>
  <c r="KJ111" i="1"/>
  <c r="KK111" i="1"/>
  <c r="KG112" i="1"/>
  <c r="KH112" i="1"/>
  <c r="KI112" i="1"/>
  <c r="KJ112" i="1"/>
  <c r="KK112" i="1"/>
  <c r="KG113" i="1"/>
  <c r="KH113" i="1"/>
  <c r="KI113" i="1"/>
  <c r="KJ113" i="1"/>
  <c r="KK113" i="1"/>
  <c r="KG114" i="1"/>
  <c r="KH114" i="1"/>
  <c r="KI114" i="1"/>
  <c r="KJ114" i="1"/>
  <c r="KK114" i="1"/>
  <c r="KG115" i="1"/>
  <c r="KH115" i="1"/>
  <c r="KI115" i="1"/>
  <c r="KJ115" i="1"/>
  <c r="KK115" i="1"/>
  <c r="KG116" i="1"/>
  <c r="KH116" i="1"/>
  <c r="KI116" i="1"/>
  <c r="KJ116" i="1"/>
  <c r="KK116" i="1"/>
  <c r="KG117" i="1"/>
  <c r="KH117" i="1"/>
  <c r="KI117" i="1"/>
  <c r="KJ117" i="1"/>
  <c r="KK117" i="1"/>
  <c r="KG119" i="1"/>
  <c r="KH119" i="1"/>
  <c r="KI119" i="1"/>
  <c r="KJ119" i="1"/>
  <c r="KK119" i="1"/>
  <c r="KG120" i="1"/>
  <c r="KH120" i="1"/>
  <c r="KI120" i="1"/>
  <c r="KJ120" i="1"/>
  <c r="KK120" i="1"/>
  <c r="KG121" i="1"/>
  <c r="KH121" i="1"/>
  <c r="KI121" i="1"/>
  <c r="KJ121" i="1"/>
  <c r="KK121" i="1"/>
  <c r="KG122" i="1"/>
  <c r="KH122" i="1"/>
  <c r="KI122" i="1"/>
  <c r="KJ122" i="1"/>
  <c r="KK122" i="1"/>
  <c r="KG123" i="1"/>
  <c r="KH123" i="1"/>
  <c r="KI123" i="1"/>
  <c r="KJ123" i="1"/>
  <c r="KK123" i="1"/>
  <c r="KG124" i="1"/>
  <c r="KH124" i="1"/>
  <c r="KI124" i="1"/>
  <c r="KJ124" i="1"/>
  <c r="KK124" i="1"/>
  <c r="KG125" i="1"/>
  <c r="KH125" i="1"/>
  <c r="KI125" i="1"/>
  <c r="KJ125" i="1"/>
  <c r="KK125" i="1"/>
  <c r="KG126" i="1"/>
  <c r="KH126" i="1"/>
  <c r="KI126" i="1"/>
  <c r="KJ126" i="1"/>
  <c r="KK126" i="1"/>
  <c r="KG127" i="1"/>
  <c r="KH127" i="1"/>
  <c r="KI127" i="1"/>
  <c r="KJ127" i="1"/>
  <c r="KK127" i="1"/>
  <c r="KG128" i="1"/>
  <c r="KH128" i="1"/>
  <c r="KI128" i="1"/>
  <c r="KJ128" i="1"/>
  <c r="KK128" i="1"/>
  <c r="KG129" i="1"/>
  <c r="KH129" i="1"/>
  <c r="KI129" i="1"/>
  <c r="KJ129" i="1"/>
  <c r="KK129" i="1"/>
  <c r="KG130" i="1"/>
  <c r="KH130" i="1"/>
  <c r="KI130" i="1"/>
  <c r="KJ130" i="1"/>
  <c r="KK130" i="1"/>
  <c r="KG131" i="1"/>
  <c r="KH131" i="1"/>
  <c r="KI131" i="1"/>
  <c r="KJ131" i="1"/>
  <c r="KK131" i="1"/>
  <c r="KG132" i="1"/>
  <c r="KH132" i="1"/>
  <c r="KI132" i="1"/>
  <c r="KJ132" i="1"/>
  <c r="KK132" i="1"/>
  <c r="KG133" i="1"/>
  <c r="KH133" i="1"/>
  <c r="KI133" i="1"/>
  <c r="KJ133" i="1"/>
  <c r="KK133" i="1"/>
  <c r="KG134" i="1"/>
  <c r="KH134" i="1"/>
  <c r="KI134" i="1"/>
  <c r="KJ134" i="1"/>
  <c r="KK134" i="1"/>
  <c r="KG135" i="1"/>
  <c r="KH135" i="1"/>
  <c r="KI135" i="1"/>
  <c r="KJ135" i="1"/>
  <c r="KK135" i="1"/>
  <c r="KG136" i="1"/>
  <c r="KH136" i="1"/>
  <c r="KI136" i="1"/>
  <c r="KJ136" i="1"/>
  <c r="KK136" i="1"/>
  <c r="KG137" i="1"/>
  <c r="KH137" i="1"/>
  <c r="KI137" i="1"/>
  <c r="KJ137" i="1"/>
  <c r="KK137" i="1"/>
  <c r="KG138" i="1"/>
  <c r="KH138" i="1"/>
  <c r="KI138" i="1"/>
  <c r="KJ138" i="1"/>
  <c r="KK138" i="1"/>
  <c r="KG139" i="1"/>
  <c r="KH139" i="1"/>
  <c r="KI139" i="1"/>
  <c r="KJ139" i="1"/>
  <c r="KK139" i="1"/>
  <c r="KG140" i="1"/>
  <c r="KG141" i="1"/>
  <c r="KH141" i="1"/>
  <c r="KI141" i="1"/>
  <c r="KJ141" i="1"/>
  <c r="KK141" i="1"/>
  <c r="KG142" i="1"/>
  <c r="KH142" i="1"/>
  <c r="KI142" i="1"/>
  <c r="KJ142" i="1"/>
  <c r="KK142" i="1"/>
  <c r="KG143" i="1"/>
  <c r="KH143" i="1"/>
  <c r="KI143" i="1"/>
  <c r="KJ143" i="1"/>
  <c r="KK143" i="1"/>
  <c r="KG144" i="1"/>
  <c r="KH144" i="1"/>
  <c r="KI144" i="1"/>
  <c r="KJ144" i="1"/>
  <c r="KK144" i="1"/>
  <c r="KG145" i="1"/>
  <c r="KH145" i="1"/>
  <c r="KI145" i="1"/>
  <c r="KJ145" i="1"/>
  <c r="KK145" i="1"/>
  <c r="KG148" i="1"/>
  <c r="KH148" i="1"/>
  <c r="KI148" i="1"/>
  <c r="KJ148" i="1"/>
  <c r="KK148" i="1"/>
  <c r="KG149" i="1"/>
  <c r="KH149" i="1"/>
  <c r="KI149" i="1"/>
  <c r="KJ149" i="1"/>
  <c r="KK149" i="1"/>
  <c r="KG150" i="1"/>
  <c r="KH150" i="1"/>
  <c r="KI150" i="1"/>
  <c r="KJ150" i="1"/>
  <c r="KK150" i="1"/>
  <c r="KG151" i="1"/>
  <c r="KH151" i="1"/>
  <c r="KI151" i="1"/>
  <c r="KJ151" i="1"/>
  <c r="KK151" i="1"/>
  <c r="KG152" i="1"/>
  <c r="KH152" i="1"/>
  <c r="KI152" i="1"/>
  <c r="KJ152" i="1"/>
  <c r="KK152" i="1"/>
  <c r="KG153" i="1"/>
  <c r="KH153" i="1"/>
  <c r="KI153" i="1"/>
  <c r="KJ153" i="1"/>
  <c r="KK153" i="1"/>
  <c r="KG154" i="1"/>
  <c r="KH154" i="1"/>
  <c r="KI154" i="1"/>
  <c r="KJ154" i="1"/>
  <c r="KK154" i="1"/>
  <c r="KG155" i="1"/>
  <c r="KH155" i="1"/>
  <c r="KI155" i="1"/>
  <c r="KJ155" i="1"/>
  <c r="KK155" i="1"/>
  <c r="KG156" i="1"/>
  <c r="KH156" i="1"/>
  <c r="KI156" i="1"/>
  <c r="KJ156" i="1"/>
  <c r="KK156" i="1"/>
  <c r="KG157" i="1"/>
  <c r="KH157" i="1"/>
  <c r="KI157" i="1"/>
  <c r="KJ157" i="1"/>
  <c r="KK157" i="1"/>
  <c r="KG158" i="1"/>
  <c r="KH158" i="1"/>
  <c r="KI158" i="1"/>
  <c r="KJ158" i="1"/>
  <c r="KK158" i="1"/>
  <c r="KG159" i="1"/>
  <c r="KH159" i="1"/>
  <c r="KI159" i="1"/>
  <c r="KJ159" i="1"/>
  <c r="KK159" i="1"/>
  <c r="KG160" i="1"/>
  <c r="KH160" i="1"/>
  <c r="KI160" i="1"/>
  <c r="KJ160" i="1"/>
  <c r="KK160" i="1"/>
  <c r="KG161" i="1"/>
  <c r="KH161" i="1"/>
  <c r="KI161" i="1"/>
  <c r="KJ161" i="1"/>
  <c r="KK161" i="1"/>
  <c r="KG162" i="1"/>
  <c r="KH162" i="1"/>
  <c r="KI162" i="1"/>
  <c r="KJ162" i="1"/>
  <c r="KK162" i="1"/>
  <c r="KG163" i="1"/>
  <c r="KH163" i="1"/>
  <c r="KI163" i="1"/>
  <c r="KJ163" i="1"/>
  <c r="KK163" i="1"/>
  <c r="KG164" i="1"/>
  <c r="KH164" i="1"/>
  <c r="KI164" i="1"/>
  <c r="KJ164" i="1"/>
  <c r="KK164" i="1"/>
  <c r="KG165" i="1"/>
  <c r="KH165" i="1"/>
  <c r="KI165" i="1"/>
  <c r="KJ165" i="1"/>
  <c r="KK165" i="1"/>
  <c r="KG166" i="1"/>
  <c r="KH166" i="1"/>
  <c r="KI166" i="1"/>
  <c r="KJ166" i="1"/>
  <c r="KK166" i="1"/>
  <c r="KG167" i="1"/>
  <c r="KH167" i="1"/>
  <c r="KI167" i="1"/>
  <c r="KJ167" i="1"/>
  <c r="KK167" i="1"/>
  <c r="KG168" i="1"/>
  <c r="KH168" i="1"/>
  <c r="KI168" i="1"/>
  <c r="KJ168" i="1"/>
  <c r="KK168" i="1"/>
  <c r="KG169" i="1"/>
  <c r="KH169" i="1"/>
  <c r="KI169" i="1"/>
  <c r="KJ169" i="1"/>
  <c r="KK169" i="1"/>
  <c r="KG170" i="1"/>
  <c r="KH170" i="1"/>
  <c r="KI170" i="1"/>
  <c r="KJ170" i="1"/>
  <c r="KK170" i="1"/>
  <c r="KG171" i="1"/>
  <c r="KH171" i="1"/>
  <c r="KI171" i="1"/>
  <c r="KJ171" i="1"/>
  <c r="KK171" i="1"/>
  <c r="KG172" i="1"/>
  <c r="KH172" i="1"/>
  <c r="KI172" i="1"/>
  <c r="KJ172" i="1"/>
  <c r="KK172" i="1"/>
  <c r="KG173" i="1"/>
  <c r="KH173" i="1"/>
  <c r="KI173" i="1"/>
  <c r="KJ173" i="1"/>
  <c r="KK173" i="1"/>
  <c r="KG174" i="1"/>
  <c r="KH174" i="1"/>
  <c r="KI174" i="1"/>
  <c r="KJ174" i="1"/>
  <c r="KK174" i="1"/>
  <c r="KG175" i="1"/>
  <c r="KH175" i="1"/>
  <c r="KI175" i="1"/>
  <c r="KJ175" i="1"/>
  <c r="KK175" i="1"/>
  <c r="KG176" i="1"/>
  <c r="KH176" i="1"/>
  <c r="KI176" i="1"/>
  <c r="KJ176" i="1"/>
  <c r="KK176" i="1"/>
  <c r="KG177" i="1"/>
  <c r="KH177" i="1"/>
  <c r="KI177" i="1"/>
  <c r="KJ177" i="1"/>
  <c r="KK177" i="1"/>
  <c r="KG178" i="1"/>
  <c r="KH178" i="1"/>
  <c r="KI178" i="1"/>
  <c r="KJ178" i="1"/>
  <c r="KK178" i="1"/>
  <c r="KG179" i="1"/>
  <c r="KH179" i="1"/>
  <c r="KI179" i="1"/>
  <c r="KJ179" i="1"/>
  <c r="KK179" i="1"/>
  <c r="KG180" i="1"/>
  <c r="KH180" i="1"/>
  <c r="KI180" i="1"/>
  <c r="KJ180" i="1"/>
  <c r="KK180" i="1"/>
  <c r="KG181" i="1"/>
  <c r="KH181" i="1"/>
  <c r="KI181" i="1"/>
  <c r="KJ181" i="1"/>
  <c r="KK181" i="1"/>
  <c r="KG182" i="1"/>
  <c r="KH182" i="1"/>
  <c r="KI182" i="1"/>
  <c r="KJ182" i="1"/>
  <c r="KK182" i="1"/>
  <c r="KG183" i="1"/>
  <c r="KH183" i="1"/>
  <c r="KI183" i="1"/>
  <c r="KJ183" i="1"/>
  <c r="KK183" i="1"/>
  <c r="KG184" i="1"/>
  <c r="KH184" i="1"/>
  <c r="KI184" i="1"/>
  <c r="KJ184" i="1"/>
  <c r="KK184" i="1"/>
  <c r="KG185" i="1"/>
  <c r="KH185" i="1"/>
  <c r="KI185" i="1"/>
  <c r="KJ185" i="1"/>
  <c r="KK185" i="1"/>
  <c r="KG187" i="1"/>
  <c r="KH187" i="1"/>
  <c r="KI187" i="1"/>
  <c r="KJ187" i="1"/>
  <c r="KK187" i="1"/>
  <c r="KG188" i="1"/>
  <c r="KH188" i="1"/>
  <c r="KI188" i="1"/>
  <c r="KJ188" i="1"/>
  <c r="KK188" i="1"/>
  <c r="KG190" i="1"/>
  <c r="KG191" i="1"/>
  <c r="KH191" i="1"/>
  <c r="KI191" i="1"/>
  <c r="KJ191" i="1"/>
  <c r="KK191" i="1"/>
  <c r="KG192" i="1"/>
  <c r="KH192" i="1"/>
  <c r="KI192" i="1"/>
  <c r="KJ192" i="1"/>
  <c r="KK192" i="1"/>
  <c r="KG193" i="1"/>
  <c r="KH193" i="1"/>
  <c r="KI193" i="1"/>
  <c r="KJ193" i="1"/>
  <c r="KK193" i="1"/>
  <c r="KG194" i="1"/>
  <c r="KH194" i="1"/>
  <c r="KI194" i="1"/>
  <c r="KJ194" i="1"/>
  <c r="KK194" i="1"/>
  <c r="KG195" i="1"/>
  <c r="KH195" i="1"/>
  <c r="KI195" i="1"/>
  <c r="KJ195" i="1"/>
  <c r="KK195" i="1"/>
  <c r="KG196" i="1"/>
  <c r="KH196" i="1"/>
  <c r="KI196" i="1"/>
  <c r="KJ196" i="1"/>
  <c r="KK196" i="1"/>
  <c r="KG197" i="1"/>
  <c r="KH197" i="1"/>
  <c r="KI197" i="1"/>
  <c r="KJ197" i="1"/>
  <c r="KK197" i="1"/>
  <c r="KG198" i="1"/>
  <c r="KH198" i="1"/>
  <c r="KI198" i="1"/>
  <c r="KJ198" i="1"/>
  <c r="KK198" i="1"/>
  <c r="KG199" i="1"/>
  <c r="KH199" i="1"/>
  <c r="KI199" i="1"/>
  <c r="KJ199" i="1"/>
  <c r="KK199" i="1"/>
  <c r="KG200" i="1"/>
  <c r="KH200" i="1"/>
  <c r="KI200" i="1"/>
  <c r="KJ200" i="1"/>
  <c r="KK200" i="1"/>
  <c r="KG201" i="1"/>
  <c r="KH201" i="1"/>
  <c r="KI201" i="1"/>
  <c r="KJ201" i="1"/>
  <c r="KK201" i="1"/>
  <c r="KG202" i="1"/>
  <c r="KH202" i="1"/>
  <c r="KI202" i="1"/>
  <c r="KJ202" i="1"/>
  <c r="KK202" i="1"/>
  <c r="KG203" i="1"/>
  <c r="KH203" i="1"/>
  <c r="KI203" i="1"/>
  <c r="KJ203" i="1"/>
  <c r="KK203" i="1"/>
  <c r="KG204" i="1"/>
  <c r="KH204" i="1"/>
  <c r="KI204" i="1"/>
  <c r="KJ204" i="1"/>
  <c r="KK204" i="1"/>
  <c r="KG205" i="1"/>
  <c r="KH205" i="1"/>
  <c r="KI205" i="1"/>
  <c r="KJ205" i="1"/>
  <c r="KK205" i="1"/>
  <c r="KG206" i="1"/>
  <c r="KH206" i="1"/>
  <c r="KI206" i="1"/>
  <c r="KJ206" i="1"/>
  <c r="KK206" i="1"/>
  <c r="KG207" i="1"/>
  <c r="KH207" i="1"/>
  <c r="KI207" i="1"/>
  <c r="KJ207" i="1"/>
  <c r="KK207" i="1"/>
  <c r="KG208" i="1"/>
  <c r="KH208" i="1"/>
  <c r="KI208" i="1"/>
  <c r="KJ208" i="1"/>
  <c r="KK208" i="1"/>
  <c r="KG209" i="1"/>
  <c r="KH209" i="1"/>
  <c r="KI209" i="1"/>
  <c r="KJ209" i="1"/>
  <c r="KK209" i="1"/>
  <c r="KG210" i="1"/>
  <c r="KH210" i="1"/>
  <c r="KI210" i="1"/>
  <c r="KJ210" i="1"/>
  <c r="KK210" i="1"/>
  <c r="KG211" i="1"/>
  <c r="KH211" i="1"/>
  <c r="KI211" i="1"/>
  <c r="KJ211" i="1"/>
  <c r="KK211" i="1"/>
  <c r="KG212" i="1"/>
  <c r="KH212" i="1"/>
  <c r="KI212" i="1"/>
  <c r="KJ212" i="1"/>
  <c r="KK212" i="1"/>
  <c r="KG213" i="1"/>
  <c r="KH213" i="1"/>
  <c r="KI213" i="1"/>
  <c r="KJ213" i="1"/>
  <c r="KK213" i="1"/>
  <c r="KG215" i="1"/>
  <c r="KH215" i="1"/>
  <c r="KI215" i="1"/>
  <c r="KJ215" i="1"/>
  <c r="KK215" i="1"/>
  <c r="KG216" i="1"/>
  <c r="KH216" i="1"/>
  <c r="KI216" i="1"/>
  <c r="KJ216" i="1"/>
  <c r="KK216" i="1"/>
  <c r="KG217" i="1"/>
  <c r="KH217" i="1"/>
  <c r="KI217" i="1"/>
  <c r="KJ217" i="1"/>
  <c r="KK217" i="1"/>
  <c r="KG218" i="1"/>
  <c r="KH218" i="1"/>
  <c r="KI218" i="1"/>
  <c r="KJ218" i="1"/>
  <c r="KK218" i="1"/>
  <c r="KG219" i="1"/>
  <c r="KH219" i="1"/>
  <c r="KI219" i="1"/>
  <c r="KJ219" i="1"/>
  <c r="KK219" i="1"/>
  <c r="KG220" i="1"/>
  <c r="KH220" i="1"/>
  <c r="KI220" i="1"/>
  <c r="KJ220" i="1"/>
  <c r="KK220" i="1"/>
  <c r="KG221" i="1"/>
  <c r="KH221" i="1"/>
  <c r="KI221" i="1"/>
  <c r="KJ221" i="1"/>
  <c r="KK221" i="1"/>
  <c r="KG222" i="1"/>
  <c r="KH222" i="1"/>
  <c r="KI222" i="1"/>
  <c r="KJ222" i="1"/>
  <c r="KK222" i="1"/>
  <c r="KG223" i="1"/>
  <c r="KH223" i="1"/>
  <c r="KI223" i="1"/>
  <c r="KJ223" i="1"/>
  <c r="KK223" i="1"/>
  <c r="KG224" i="1"/>
  <c r="KH224" i="1"/>
  <c r="KI224" i="1"/>
  <c r="KJ224" i="1"/>
  <c r="KK224" i="1"/>
  <c r="KG225" i="1"/>
  <c r="KH225" i="1"/>
  <c r="KI225" i="1"/>
  <c r="KJ225" i="1"/>
  <c r="KK225" i="1"/>
  <c r="KG226" i="1"/>
  <c r="KH226" i="1"/>
  <c r="KI226" i="1"/>
  <c r="KJ226" i="1"/>
  <c r="KK226" i="1"/>
  <c r="KG227" i="1"/>
  <c r="KH227" i="1"/>
  <c r="KI227" i="1"/>
  <c r="KJ227" i="1"/>
  <c r="KK227" i="1"/>
  <c r="KG228" i="1"/>
  <c r="KH228" i="1"/>
  <c r="KI228" i="1"/>
  <c r="KJ228" i="1"/>
  <c r="KK228" i="1"/>
  <c r="KG230" i="1"/>
  <c r="KH230" i="1"/>
  <c r="KI230" i="1"/>
  <c r="KJ230" i="1"/>
  <c r="KK230" i="1"/>
  <c r="KG231" i="1"/>
  <c r="KH231" i="1"/>
  <c r="KI231" i="1"/>
  <c r="KJ231" i="1"/>
  <c r="KK231" i="1"/>
  <c r="KG232" i="1"/>
  <c r="KH232" i="1"/>
  <c r="KI232" i="1"/>
  <c r="KJ232" i="1"/>
  <c r="KK232" i="1"/>
  <c r="KG233" i="1"/>
  <c r="KH233" i="1"/>
  <c r="KI233" i="1"/>
  <c r="KJ233" i="1"/>
  <c r="KK233" i="1"/>
  <c r="KG234" i="1"/>
  <c r="KG235" i="1"/>
  <c r="KH235" i="1"/>
  <c r="KI235" i="1"/>
  <c r="KJ235" i="1"/>
  <c r="KK235" i="1"/>
  <c r="KG236" i="1"/>
  <c r="KH236" i="1"/>
  <c r="KI236" i="1"/>
  <c r="KJ236" i="1"/>
  <c r="KK236" i="1"/>
  <c r="KG237" i="1"/>
  <c r="KH237" i="1"/>
  <c r="KI237" i="1"/>
  <c r="KJ237" i="1"/>
  <c r="KK237" i="1"/>
  <c r="KG238" i="1"/>
  <c r="KH238" i="1"/>
  <c r="KI238" i="1"/>
  <c r="KJ238" i="1"/>
  <c r="KK238" i="1"/>
  <c r="KG239" i="1"/>
  <c r="KH239" i="1"/>
  <c r="KI239" i="1"/>
  <c r="KJ239" i="1"/>
  <c r="KK239" i="1"/>
  <c r="KG240" i="1"/>
  <c r="KH240" i="1"/>
  <c r="KI240" i="1"/>
  <c r="KJ240" i="1"/>
  <c r="KK240" i="1"/>
  <c r="KG241" i="1"/>
  <c r="KH241" i="1"/>
  <c r="KI241" i="1"/>
  <c r="KJ241" i="1"/>
  <c r="KK241" i="1"/>
  <c r="KG242" i="1"/>
  <c r="KH242" i="1"/>
  <c r="KI242" i="1"/>
  <c r="KJ242" i="1"/>
  <c r="KK242" i="1"/>
  <c r="KG243" i="1"/>
  <c r="KH243" i="1"/>
  <c r="KI243" i="1"/>
  <c r="KJ243" i="1"/>
  <c r="KK243" i="1"/>
  <c r="KG244" i="1"/>
  <c r="KH244" i="1"/>
  <c r="KI244" i="1"/>
  <c r="KJ244" i="1"/>
  <c r="KK244" i="1"/>
  <c r="KG245" i="1"/>
  <c r="KH245" i="1"/>
  <c r="KI245" i="1"/>
  <c r="KJ245" i="1"/>
  <c r="KK245" i="1"/>
  <c r="KG246" i="1"/>
  <c r="KH246" i="1"/>
  <c r="KI246" i="1"/>
  <c r="KJ246" i="1"/>
  <c r="KK246" i="1"/>
  <c r="KG247" i="1"/>
  <c r="KH247" i="1"/>
  <c r="KI247" i="1"/>
  <c r="KJ247" i="1"/>
  <c r="KK247" i="1"/>
  <c r="KG248" i="1"/>
  <c r="KH248" i="1"/>
  <c r="KI248" i="1"/>
  <c r="KJ248" i="1"/>
  <c r="KK248" i="1"/>
  <c r="KG249" i="1"/>
  <c r="KH249" i="1"/>
  <c r="KI249" i="1"/>
  <c r="KJ249" i="1"/>
  <c r="KK249" i="1"/>
  <c r="KG250" i="1"/>
  <c r="KH250" i="1"/>
  <c r="KI250" i="1"/>
  <c r="KJ250" i="1"/>
  <c r="KK250" i="1"/>
  <c r="KG251" i="1"/>
  <c r="KH251" i="1"/>
  <c r="KI251" i="1"/>
  <c r="KJ251" i="1"/>
  <c r="KK251" i="1"/>
  <c r="KG252" i="1"/>
  <c r="KH252" i="1"/>
  <c r="KI252" i="1"/>
  <c r="KJ252" i="1"/>
  <c r="KK252" i="1"/>
  <c r="KG253" i="1"/>
  <c r="KH253" i="1"/>
  <c r="KI253" i="1"/>
  <c r="KJ253" i="1"/>
  <c r="KK253" i="1"/>
  <c r="KG255" i="1"/>
  <c r="KH255" i="1"/>
  <c r="KI255" i="1"/>
  <c r="KJ255" i="1"/>
  <c r="KK255" i="1"/>
  <c r="KG256" i="1"/>
  <c r="KH256" i="1"/>
  <c r="KI256" i="1"/>
  <c r="KJ256" i="1"/>
  <c r="KK256" i="1"/>
  <c r="KG257" i="1"/>
  <c r="KH257" i="1"/>
  <c r="KI257" i="1"/>
  <c r="KJ257" i="1"/>
  <c r="KK257" i="1"/>
  <c r="KG258" i="1"/>
  <c r="KH258" i="1"/>
  <c r="KI258" i="1"/>
  <c r="KJ258" i="1"/>
  <c r="KK258" i="1"/>
  <c r="KG259" i="1"/>
  <c r="KH259" i="1"/>
  <c r="KI259" i="1"/>
  <c r="KJ259" i="1"/>
  <c r="KK259" i="1"/>
  <c r="KG260" i="1"/>
  <c r="KG261" i="1"/>
  <c r="KH261" i="1"/>
  <c r="KI261" i="1"/>
  <c r="KJ261" i="1"/>
  <c r="KK261" i="1"/>
  <c r="KG262" i="1"/>
  <c r="KH262" i="1"/>
  <c r="KI262" i="1"/>
  <c r="KJ262" i="1"/>
  <c r="KK262" i="1"/>
  <c r="KG263" i="1"/>
  <c r="KH263" i="1"/>
  <c r="KI263" i="1"/>
  <c r="KJ263" i="1"/>
  <c r="KK263" i="1"/>
  <c r="KG264" i="1"/>
  <c r="KH264" i="1"/>
  <c r="KI264" i="1"/>
  <c r="KJ264" i="1"/>
  <c r="KK264" i="1"/>
  <c r="KG265" i="1"/>
  <c r="KH265" i="1"/>
  <c r="KI265" i="1"/>
  <c r="KJ265" i="1"/>
  <c r="KK265" i="1"/>
  <c r="KG266" i="1"/>
  <c r="KH266" i="1"/>
  <c r="KI266" i="1"/>
  <c r="KJ266" i="1"/>
  <c r="KK266" i="1"/>
  <c r="KG268" i="1"/>
  <c r="KH268" i="1"/>
  <c r="KI268" i="1"/>
  <c r="KJ268" i="1"/>
  <c r="KK268" i="1"/>
  <c r="KG269" i="1"/>
  <c r="KH269" i="1"/>
  <c r="KI269" i="1"/>
  <c r="KJ269" i="1"/>
  <c r="KK269" i="1"/>
  <c r="KG270" i="1"/>
  <c r="KH270" i="1"/>
  <c r="KI270" i="1"/>
  <c r="KJ270" i="1"/>
  <c r="KK270" i="1"/>
  <c r="KG271" i="1"/>
  <c r="KH271" i="1"/>
  <c r="KI271" i="1"/>
  <c r="KJ271" i="1"/>
  <c r="KK271" i="1"/>
  <c r="KG272" i="1"/>
  <c r="KH272" i="1"/>
  <c r="KI272" i="1"/>
  <c r="KJ272" i="1"/>
  <c r="KK272" i="1"/>
  <c r="KG273" i="1"/>
  <c r="KH273" i="1"/>
  <c r="KI273" i="1"/>
  <c r="KJ273" i="1"/>
  <c r="KK273" i="1"/>
  <c r="KG274" i="1"/>
  <c r="KH274" i="1"/>
  <c r="KI274" i="1"/>
  <c r="KJ274" i="1"/>
  <c r="KK274" i="1"/>
  <c r="KG275" i="1"/>
  <c r="KH275" i="1"/>
  <c r="KI275" i="1"/>
  <c r="KJ275" i="1"/>
  <c r="KK275" i="1"/>
  <c r="KG276" i="1"/>
  <c r="KH276" i="1"/>
  <c r="KI276" i="1"/>
  <c r="KJ276" i="1"/>
  <c r="KK276" i="1"/>
  <c r="KG277" i="1"/>
  <c r="KH277" i="1"/>
  <c r="KI277" i="1"/>
  <c r="KJ277" i="1"/>
  <c r="KK277" i="1"/>
  <c r="KG278" i="1"/>
  <c r="KH278" i="1"/>
  <c r="KI278" i="1"/>
  <c r="KJ278" i="1"/>
  <c r="KK278" i="1"/>
  <c r="KG279" i="1"/>
  <c r="KH279" i="1"/>
  <c r="KI279" i="1"/>
  <c r="KJ279" i="1"/>
  <c r="KK279" i="1"/>
  <c r="KG280" i="1"/>
  <c r="KH280" i="1"/>
  <c r="KI280" i="1"/>
  <c r="KJ280" i="1"/>
  <c r="KK280" i="1"/>
  <c r="KG281" i="1"/>
  <c r="KH281" i="1"/>
  <c r="KI281" i="1"/>
  <c r="KJ281" i="1"/>
  <c r="KK281" i="1"/>
  <c r="KG282" i="1"/>
  <c r="KG283" i="1"/>
  <c r="KH283" i="1"/>
  <c r="KI283" i="1"/>
  <c r="KJ283" i="1"/>
  <c r="KK283" i="1"/>
  <c r="KG284" i="1"/>
  <c r="KH284" i="1"/>
  <c r="KI284" i="1"/>
  <c r="KJ284" i="1"/>
  <c r="KK284" i="1"/>
  <c r="KG285" i="1"/>
  <c r="KH285" i="1"/>
  <c r="KI285" i="1"/>
  <c r="KJ285" i="1"/>
  <c r="KK285" i="1"/>
  <c r="KG286" i="1"/>
  <c r="KH286" i="1"/>
  <c r="KI286" i="1"/>
  <c r="KJ286" i="1"/>
  <c r="KK286" i="1"/>
  <c r="KG287" i="1"/>
  <c r="KH287" i="1"/>
  <c r="KI287" i="1"/>
  <c r="KJ287" i="1"/>
  <c r="KK287" i="1"/>
  <c r="KG288" i="1"/>
  <c r="KH288" i="1"/>
  <c r="KI288" i="1"/>
  <c r="KJ288" i="1"/>
  <c r="KK288" i="1"/>
  <c r="KG289" i="1"/>
  <c r="KH289" i="1"/>
  <c r="KI289" i="1"/>
  <c r="KJ289" i="1"/>
  <c r="KK289" i="1"/>
  <c r="KG290" i="1"/>
  <c r="KH290" i="1"/>
  <c r="KI290" i="1"/>
  <c r="KJ290" i="1"/>
  <c r="KK290" i="1"/>
  <c r="KG291" i="1"/>
  <c r="KH291" i="1"/>
  <c r="KI291" i="1"/>
  <c r="KJ291" i="1"/>
  <c r="KK291" i="1"/>
  <c r="KG292" i="1"/>
  <c r="KH292" i="1"/>
  <c r="KI292" i="1"/>
  <c r="KJ292" i="1"/>
  <c r="KK292" i="1"/>
  <c r="KG293" i="1"/>
  <c r="KH293" i="1"/>
  <c r="KI293" i="1"/>
  <c r="KJ293" i="1"/>
  <c r="KK293" i="1"/>
  <c r="KG294" i="1"/>
  <c r="KH294" i="1"/>
  <c r="KI294" i="1"/>
  <c r="KJ294" i="1"/>
  <c r="KK294" i="1"/>
  <c r="KG295" i="1"/>
  <c r="KH295" i="1"/>
  <c r="KI295" i="1"/>
  <c r="KJ295" i="1"/>
  <c r="KK295" i="1"/>
  <c r="KG296" i="1"/>
  <c r="KH296" i="1"/>
  <c r="KI296" i="1"/>
  <c r="KJ296" i="1"/>
  <c r="KK296" i="1"/>
  <c r="KG297" i="1"/>
  <c r="KH297" i="1"/>
  <c r="KI297" i="1"/>
  <c r="KJ297" i="1"/>
  <c r="KK297" i="1"/>
  <c r="KG298" i="1"/>
  <c r="KH298" i="1"/>
  <c r="KI298" i="1"/>
  <c r="KJ298" i="1"/>
  <c r="KK298" i="1"/>
  <c r="KG299" i="1"/>
  <c r="KH299" i="1"/>
  <c r="KI299" i="1"/>
  <c r="KJ299" i="1"/>
  <c r="KK299" i="1"/>
  <c r="KG300" i="1"/>
  <c r="KH300" i="1"/>
  <c r="KI300" i="1"/>
  <c r="KJ300" i="1"/>
  <c r="KK300" i="1"/>
  <c r="KG301" i="1"/>
  <c r="KH301" i="1"/>
  <c r="KI301" i="1"/>
  <c r="KJ301" i="1"/>
  <c r="KK301" i="1"/>
  <c r="KG302" i="1"/>
  <c r="KH302" i="1"/>
  <c r="KI302" i="1"/>
  <c r="KJ302" i="1"/>
  <c r="KK302" i="1"/>
  <c r="KG303" i="1"/>
  <c r="KH303" i="1"/>
  <c r="KI303" i="1"/>
  <c r="KJ303" i="1"/>
  <c r="KK303" i="1"/>
  <c r="KG304" i="1"/>
  <c r="KH304" i="1"/>
  <c r="KI304" i="1"/>
  <c r="KJ304" i="1"/>
  <c r="KK304" i="1"/>
  <c r="KG305" i="1"/>
  <c r="KH305" i="1"/>
  <c r="KI305" i="1"/>
  <c r="KJ305" i="1"/>
  <c r="KK305" i="1"/>
  <c r="KG306" i="1"/>
  <c r="KH306" i="1"/>
  <c r="KI306" i="1"/>
  <c r="KJ306" i="1"/>
  <c r="KK306" i="1"/>
  <c r="KG307" i="1"/>
  <c r="KH307" i="1"/>
  <c r="KI307" i="1"/>
  <c r="KJ307" i="1"/>
  <c r="KK307" i="1"/>
  <c r="KG308" i="1"/>
  <c r="KH308" i="1"/>
  <c r="KI308" i="1"/>
  <c r="KJ308" i="1"/>
  <c r="KK308" i="1"/>
  <c r="KG309" i="1"/>
  <c r="KH309" i="1"/>
  <c r="KI309" i="1"/>
  <c r="KJ309" i="1"/>
  <c r="KK309" i="1"/>
  <c r="KG310" i="1"/>
  <c r="KH310" i="1"/>
  <c r="KI310" i="1"/>
  <c r="KJ310" i="1"/>
  <c r="KK310" i="1"/>
  <c r="KG311" i="1"/>
  <c r="KH311" i="1"/>
  <c r="KI311" i="1"/>
  <c r="KJ311" i="1"/>
  <c r="KK311" i="1"/>
  <c r="KG313" i="1"/>
  <c r="KH313" i="1"/>
  <c r="KI313" i="1"/>
  <c r="KJ313" i="1"/>
  <c r="KK313" i="1"/>
  <c r="KG314" i="1"/>
  <c r="KH314" i="1"/>
  <c r="KI314" i="1"/>
  <c r="KJ314" i="1"/>
  <c r="KK314" i="1"/>
  <c r="KG316" i="1"/>
  <c r="KH316" i="1"/>
  <c r="KI316" i="1"/>
  <c r="KJ316" i="1"/>
  <c r="KK316" i="1"/>
  <c r="KG317" i="1"/>
  <c r="KH317" i="1"/>
  <c r="KI317" i="1"/>
  <c r="KJ317" i="1"/>
  <c r="KK317" i="1"/>
  <c r="KG318" i="1"/>
  <c r="KH318" i="1"/>
  <c r="KI318" i="1"/>
  <c r="KJ318" i="1"/>
  <c r="KK318" i="1"/>
  <c r="KG319" i="1"/>
  <c r="KH319" i="1"/>
  <c r="KI319" i="1"/>
  <c r="KJ319" i="1"/>
  <c r="KK319" i="1"/>
  <c r="KG320" i="1"/>
  <c r="KH320" i="1"/>
  <c r="KI320" i="1"/>
  <c r="KJ320" i="1"/>
  <c r="KK320" i="1"/>
  <c r="KG321" i="1"/>
  <c r="KH321" i="1"/>
  <c r="KI321" i="1"/>
  <c r="KJ321" i="1"/>
  <c r="KK321" i="1"/>
  <c r="KG322" i="1"/>
  <c r="KH322" i="1"/>
  <c r="KI322" i="1"/>
  <c r="KJ322" i="1"/>
  <c r="KK322" i="1"/>
  <c r="KG323" i="1"/>
  <c r="KH323" i="1"/>
  <c r="KI323" i="1"/>
  <c r="KJ323" i="1"/>
  <c r="KK323" i="1"/>
  <c r="KG324" i="1"/>
  <c r="KG325" i="1"/>
  <c r="KH325" i="1"/>
  <c r="KI325" i="1"/>
  <c r="KJ325" i="1"/>
  <c r="KK325" i="1"/>
  <c r="KG326" i="1"/>
  <c r="KH326" i="1"/>
  <c r="KI326" i="1"/>
  <c r="KJ326" i="1"/>
  <c r="KK326" i="1"/>
  <c r="KG327" i="1"/>
  <c r="KH327" i="1"/>
  <c r="KI327" i="1"/>
  <c r="KJ327" i="1"/>
  <c r="KK327" i="1"/>
  <c r="KG328" i="1"/>
  <c r="KH328" i="1"/>
  <c r="KI328" i="1"/>
  <c r="KJ328" i="1"/>
  <c r="KK328" i="1"/>
  <c r="KG329" i="1"/>
  <c r="KH329" i="1"/>
  <c r="KI329" i="1"/>
  <c r="KJ329" i="1"/>
  <c r="KK329" i="1"/>
  <c r="KG330" i="1"/>
  <c r="KH330" i="1"/>
  <c r="KI330" i="1"/>
  <c r="KJ330" i="1"/>
  <c r="KK330" i="1"/>
  <c r="KG331" i="1"/>
  <c r="KH331" i="1"/>
  <c r="KI331" i="1"/>
  <c r="KJ331" i="1"/>
  <c r="KK331" i="1"/>
  <c r="KG332" i="1"/>
  <c r="KH332" i="1"/>
  <c r="KI332" i="1"/>
  <c r="KJ332" i="1"/>
  <c r="KK332" i="1"/>
  <c r="KG333" i="1"/>
  <c r="KH333" i="1"/>
  <c r="KI333" i="1"/>
  <c r="KJ333" i="1"/>
  <c r="KK333" i="1"/>
  <c r="KG334" i="1"/>
  <c r="KH334" i="1"/>
  <c r="KI334" i="1"/>
  <c r="KJ334" i="1"/>
  <c r="KK334" i="1"/>
  <c r="KG335" i="1"/>
  <c r="KH335" i="1"/>
  <c r="KI335" i="1"/>
  <c r="KJ335" i="1"/>
  <c r="KK335" i="1"/>
  <c r="KG336" i="1"/>
  <c r="KH336" i="1"/>
  <c r="KI336" i="1"/>
  <c r="KJ336" i="1"/>
  <c r="KK336" i="1"/>
  <c r="KG337" i="1"/>
  <c r="KH337" i="1"/>
  <c r="KI337" i="1"/>
  <c r="KJ337" i="1"/>
  <c r="KK337" i="1"/>
  <c r="KG338" i="1"/>
  <c r="KH338" i="1"/>
  <c r="KI338" i="1"/>
  <c r="KJ338" i="1"/>
  <c r="KK338" i="1"/>
  <c r="KG339" i="1"/>
  <c r="KH339" i="1"/>
  <c r="KI339" i="1"/>
  <c r="KJ339" i="1"/>
  <c r="KK339" i="1"/>
  <c r="KG340" i="1"/>
  <c r="KH340" i="1"/>
  <c r="KI340" i="1"/>
  <c r="KJ340" i="1"/>
  <c r="KK340" i="1"/>
  <c r="KG341" i="1"/>
  <c r="KH341" i="1"/>
  <c r="KI341" i="1"/>
  <c r="KJ341" i="1"/>
  <c r="KK341" i="1"/>
  <c r="KG342" i="1"/>
  <c r="KH342" i="1"/>
  <c r="KI342" i="1"/>
  <c r="KJ342" i="1"/>
  <c r="KK342" i="1"/>
  <c r="KG343" i="1"/>
  <c r="KH343" i="1"/>
  <c r="KI343" i="1"/>
  <c r="KJ343" i="1"/>
  <c r="KK343" i="1"/>
  <c r="KG344" i="1"/>
  <c r="KH344" i="1"/>
  <c r="KI344" i="1"/>
  <c r="KJ344" i="1"/>
  <c r="KK344" i="1"/>
  <c r="KG345" i="1"/>
  <c r="KH345" i="1"/>
  <c r="KI345" i="1"/>
  <c r="KJ345" i="1"/>
  <c r="KK345" i="1"/>
  <c r="KG346" i="1"/>
  <c r="KH346" i="1"/>
  <c r="KI346" i="1"/>
  <c r="KJ346" i="1"/>
  <c r="KK346" i="1"/>
  <c r="KG347" i="1"/>
  <c r="KH347" i="1"/>
  <c r="KI347" i="1"/>
  <c r="KJ347" i="1"/>
  <c r="KK347" i="1"/>
  <c r="KG348" i="1"/>
  <c r="KH348" i="1"/>
  <c r="KI348" i="1"/>
  <c r="KJ348" i="1"/>
  <c r="KK348" i="1"/>
  <c r="KG349" i="1"/>
  <c r="KH349" i="1"/>
  <c r="KI349" i="1"/>
  <c r="KJ349" i="1"/>
  <c r="KK349" i="1"/>
  <c r="KG351" i="1"/>
  <c r="KH351" i="1"/>
  <c r="KI351" i="1"/>
  <c r="KJ351" i="1"/>
  <c r="KK351" i="1"/>
  <c r="KG352" i="1"/>
  <c r="KH352" i="1"/>
  <c r="KI352" i="1"/>
  <c r="KJ352" i="1"/>
  <c r="KK352" i="1"/>
  <c r="KG353" i="1"/>
  <c r="KH353" i="1"/>
  <c r="KI353" i="1"/>
  <c r="KJ353" i="1"/>
  <c r="KK353" i="1"/>
  <c r="KG355" i="1"/>
  <c r="KH355" i="1"/>
  <c r="KI355" i="1"/>
  <c r="KJ355" i="1"/>
  <c r="KK355" i="1"/>
  <c r="KG356" i="1"/>
  <c r="KH356" i="1"/>
  <c r="KI356" i="1"/>
  <c r="KJ356" i="1"/>
  <c r="KK356" i="1"/>
  <c r="KG357" i="1"/>
  <c r="KH357" i="1"/>
  <c r="KI357" i="1"/>
  <c r="KJ357" i="1"/>
  <c r="KK357" i="1"/>
  <c r="KG358" i="1"/>
  <c r="KH358" i="1"/>
  <c r="KI358" i="1"/>
  <c r="KJ358" i="1"/>
  <c r="KK358" i="1"/>
  <c r="KG359" i="1"/>
  <c r="KH359" i="1"/>
  <c r="KI359" i="1"/>
  <c r="KJ359" i="1"/>
  <c r="KK359" i="1"/>
  <c r="KG360" i="1"/>
  <c r="KH360" i="1"/>
  <c r="KI360" i="1"/>
  <c r="KJ360" i="1"/>
  <c r="KK360" i="1"/>
  <c r="KG361" i="1"/>
  <c r="KH361" i="1"/>
  <c r="KI361" i="1"/>
  <c r="KJ361" i="1"/>
  <c r="KK361" i="1"/>
  <c r="KG362" i="1"/>
  <c r="KH362" i="1"/>
  <c r="KI362" i="1"/>
  <c r="KJ362" i="1"/>
  <c r="KK362" i="1"/>
  <c r="KG363" i="1"/>
  <c r="KH363" i="1"/>
  <c r="KI363" i="1"/>
  <c r="KJ363" i="1"/>
  <c r="KK363" i="1"/>
  <c r="KG364" i="1"/>
  <c r="KH364" i="1"/>
  <c r="KI364" i="1"/>
  <c r="KJ364" i="1"/>
  <c r="KK364" i="1"/>
  <c r="KG365" i="1"/>
  <c r="KH365" i="1"/>
  <c r="KI365" i="1"/>
  <c r="KJ365" i="1"/>
  <c r="KK365" i="1"/>
  <c r="KG366" i="1"/>
  <c r="KH366" i="1"/>
  <c r="KI366" i="1"/>
  <c r="KJ366" i="1"/>
  <c r="KK366" i="1"/>
  <c r="KG367" i="1"/>
  <c r="KH367" i="1"/>
  <c r="KI367" i="1"/>
  <c r="KJ367" i="1"/>
  <c r="KK367" i="1"/>
  <c r="KG368" i="1"/>
  <c r="KH368" i="1"/>
  <c r="KI368" i="1"/>
  <c r="KJ368" i="1"/>
  <c r="KK368" i="1"/>
  <c r="KG369" i="1"/>
  <c r="KH369" i="1"/>
  <c r="KI369" i="1"/>
  <c r="KJ369" i="1"/>
  <c r="KK369" i="1"/>
  <c r="KG370" i="1"/>
  <c r="KH370" i="1"/>
  <c r="KI370" i="1"/>
  <c r="KJ370" i="1"/>
  <c r="KK370" i="1"/>
  <c r="KG371" i="1"/>
  <c r="KH371" i="1"/>
  <c r="KI371" i="1"/>
  <c r="KJ371" i="1"/>
  <c r="KK371" i="1"/>
  <c r="KG372" i="1"/>
  <c r="KH372" i="1"/>
  <c r="KI372" i="1"/>
  <c r="KJ372" i="1"/>
  <c r="KK372" i="1"/>
  <c r="KG373" i="1"/>
  <c r="KH373" i="1"/>
  <c r="KI373" i="1"/>
  <c r="KJ373" i="1"/>
  <c r="KK373" i="1"/>
  <c r="KG374" i="1"/>
  <c r="KH374" i="1"/>
  <c r="KI374" i="1"/>
  <c r="KJ374" i="1"/>
  <c r="KK374" i="1"/>
  <c r="KG375" i="1"/>
  <c r="KH375" i="1"/>
  <c r="KI375" i="1"/>
  <c r="KJ375" i="1"/>
  <c r="KK375" i="1"/>
  <c r="KG376" i="1"/>
  <c r="KH376" i="1"/>
  <c r="KI376" i="1"/>
  <c r="KJ376" i="1"/>
  <c r="KK376" i="1"/>
  <c r="KG377" i="1"/>
  <c r="KH377" i="1"/>
  <c r="KI377" i="1"/>
  <c r="KJ377" i="1"/>
  <c r="KK377" i="1"/>
  <c r="KG378" i="1"/>
  <c r="KH378" i="1"/>
  <c r="KI378" i="1"/>
  <c r="KJ378" i="1"/>
  <c r="KK378" i="1"/>
  <c r="KG379" i="1"/>
  <c r="KH379" i="1"/>
  <c r="KI379" i="1"/>
  <c r="KJ379" i="1"/>
  <c r="KK379" i="1"/>
  <c r="KG380" i="1"/>
  <c r="KH380" i="1"/>
  <c r="KI380" i="1"/>
  <c r="KJ380" i="1"/>
  <c r="KK380" i="1"/>
  <c r="KG381" i="1"/>
  <c r="KH381" i="1"/>
  <c r="KI381" i="1"/>
  <c r="KJ381" i="1"/>
  <c r="KK381" i="1"/>
  <c r="KG382" i="1"/>
  <c r="KH382" i="1"/>
  <c r="KI382" i="1"/>
  <c r="KJ382" i="1"/>
  <c r="KK382" i="1"/>
  <c r="KG383" i="1"/>
  <c r="KH383" i="1"/>
  <c r="KI383" i="1"/>
  <c r="KJ383" i="1"/>
  <c r="KK383" i="1"/>
  <c r="KG384" i="1"/>
  <c r="KH384" i="1"/>
  <c r="KI384" i="1"/>
  <c r="KJ384" i="1"/>
  <c r="KK384" i="1"/>
  <c r="KG385" i="1"/>
  <c r="KH385" i="1"/>
  <c r="KI385" i="1"/>
  <c r="KJ385" i="1"/>
  <c r="KK385" i="1"/>
  <c r="KG387" i="1"/>
  <c r="KH387" i="1"/>
  <c r="KI387" i="1"/>
  <c r="KJ387" i="1"/>
  <c r="KK387" i="1"/>
  <c r="KG388" i="1"/>
  <c r="KG389" i="1"/>
  <c r="KH389" i="1"/>
  <c r="KI389" i="1"/>
  <c r="KJ389" i="1"/>
  <c r="KK389" i="1"/>
  <c r="KG390" i="1"/>
  <c r="KH390" i="1"/>
  <c r="KI390" i="1"/>
  <c r="KJ390" i="1"/>
  <c r="KK390" i="1"/>
  <c r="KG391" i="1"/>
  <c r="KH391" i="1"/>
  <c r="KI391" i="1"/>
  <c r="KJ391" i="1"/>
  <c r="KK391" i="1"/>
  <c r="KG392" i="1"/>
  <c r="KH392" i="1"/>
  <c r="KI392" i="1"/>
  <c r="KJ392" i="1"/>
  <c r="KK392" i="1"/>
  <c r="KG393" i="1"/>
  <c r="KH393" i="1"/>
  <c r="KI393" i="1"/>
  <c r="KJ393" i="1"/>
  <c r="KK393" i="1"/>
  <c r="KG394" i="1"/>
  <c r="KH394" i="1"/>
  <c r="KI394" i="1"/>
  <c r="KJ394" i="1"/>
  <c r="KK394" i="1"/>
  <c r="KG395" i="1"/>
  <c r="KH395" i="1"/>
  <c r="KI395" i="1"/>
  <c r="KJ395" i="1"/>
  <c r="KK395" i="1"/>
  <c r="KG396" i="1"/>
  <c r="KH396" i="1"/>
  <c r="KI396" i="1"/>
  <c r="KJ396" i="1"/>
  <c r="KK396" i="1"/>
  <c r="KG397" i="1"/>
  <c r="KH397" i="1"/>
  <c r="KI397" i="1"/>
  <c r="KJ397" i="1"/>
  <c r="KK397" i="1"/>
  <c r="KG398" i="1"/>
  <c r="KH398" i="1"/>
  <c r="KI398" i="1"/>
  <c r="KJ398" i="1"/>
  <c r="KK398" i="1"/>
  <c r="KG399" i="1"/>
  <c r="KH399" i="1"/>
  <c r="KI399" i="1"/>
  <c r="KJ399" i="1"/>
  <c r="KK399" i="1"/>
  <c r="KG401" i="1"/>
  <c r="KH401" i="1"/>
  <c r="KI401" i="1"/>
  <c r="KJ401" i="1"/>
  <c r="KK401" i="1"/>
  <c r="KG402" i="1"/>
  <c r="KH402" i="1"/>
  <c r="KI402" i="1"/>
  <c r="KJ402" i="1"/>
  <c r="KK402" i="1"/>
  <c r="KG403" i="1"/>
  <c r="KH403" i="1"/>
  <c r="KI403" i="1"/>
  <c r="KJ403" i="1"/>
  <c r="KK403" i="1"/>
  <c r="KG404" i="1"/>
  <c r="KH404" i="1"/>
  <c r="KI404" i="1"/>
  <c r="KJ404" i="1"/>
  <c r="KK404" i="1"/>
  <c r="KG405" i="1"/>
  <c r="KH405" i="1"/>
  <c r="KI405" i="1"/>
  <c r="KJ405" i="1"/>
  <c r="KK405" i="1"/>
  <c r="KG406" i="1"/>
  <c r="KH406" i="1"/>
  <c r="KI406" i="1"/>
  <c r="KJ406" i="1"/>
  <c r="KK406" i="1"/>
  <c r="KG407" i="1"/>
  <c r="KH407" i="1"/>
  <c r="KI407" i="1"/>
  <c r="KJ407" i="1"/>
  <c r="KK407" i="1"/>
  <c r="KG408" i="1"/>
  <c r="KH408" i="1"/>
  <c r="KI408" i="1"/>
  <c r="KJ408" i="1"/>
  <c r="KK408" i="1"/>
  <c r="KG409" i="1"/>
  <c r="KH409" i="1"/>
  <c r="KI409" i="1"/>
  <c r="KJ409" i="1"/>
  <c r="KK409" i="1"/>
  <c r="KG410" i="1"/>
  <c r="KH410" i="1"/>
  <c r="KI410" i="1"/>
  <c r="KJ410" i="1"/>
  <c r="KK410" i="1"/>
  <c r="KG411" i="1"/>
  <c r="KH411" i="1"/>
  <c r="KI411" i="1"/>
  <c r="KJ411" i="1"/>
  <c r="KK411" i="1"/>
  <c r="KG412" i="1"/>
  <c r="KH412" i="1"/>
  <c r="KI412" i="1"/>
  <c r="KJ412" i="1"/>
  <c r="KK412" i="1"/>
  <c r="KG413" i="1"/>
  <c r="KH413" i="1"/>
  <c r="KI413" i="1"/>
  <c r="KJ413" i="1"/>
  <c r="KK413" i="1"/>
  <c r="KG414" i="1"/>
  <c r="KH414" i="1"/>
  <c r="KI414" i="1"/>
  <c r="KJ414" i="1"/>
  <c r="KK414" i="1"/>
  <c r="KG415" i="1"/>
  <c r="KH415" i="1"/>
  <c r="KI415" i="1"/>
  <c r="KJ415" i="1"/>
  <c r="KK415" i="1"/>
  <c r="KG416" i="1"/>
  <c r="KH416" i="1"/>
  <c r="KI416" i="1"/>
  <c r="KJ416" i="1"/>
  <c r="KK416" i="1"/>
  <c r="KG418" i="1"/>
  <c r="KH418" i="1"/>
  <c r="KI418" i="1"/>
  <c r="KJ418" i="1"/>
  <c r="KK418" i="1"/>
  <c r="KG419" i="1"/>
  <c r="KH419" i="1"/>
  <c r="KI419" i="1"/>
  <c r="KJ419" i="1"/>
  <c r="KK419" i="1"/>
  <c r="KG420" i="1"/>
  <c r="KH420" i="1"/>
  <c r="KI420" i="1"/>
  <c r="KJ420" i="1"/>
  <c r="KK420" i="1"/>
  <c r="KG421" i="1"/>
  <c r="KH421" i="1"/>
  <c r="KI421" i="1"/>
  <c r="KJ421" i="1"/>
  <c r="KK421" i="1"/>
  <c r="KG422" i="1"/>
  <c r="KH422" i="1"/>
  <c r="KI422" i="1"/>
  <c r="KJ422" i="1"/>
  <c r="KK422" i="1"/>
  <c r="KG423" i="1"/>
  <c r="KH423" i="1"/>
  <c r="KI423" i="1"/>
  <c r="KJ423" i="1"/>
  <c r="KK423" i="1"/>
  <c r="KG424" i="1"/>
  <c r="KH424" i="1"/>
  <c r="KI424" i="1"/>
  <c r="KJ424" i="1"/>
  <c r="KK424" i="1"/>
  <c r="KG425" i="1"/>
  <c r="KH425" i="1"/>
  <c r="KI425" i="1"/>
  <c r="KJ425" i="1"/>
  <c r="KK425" i="1"/>
  <c r="KG426" i="1"/>
  <c r="KH426" i="1"/>
  <c r="KI426" i="1"/>
  <c r="KJ426" i="1"/>
  <c r="KK426" i="1"/>
  <c r="KG427" i="1"/>
  <c r="KH427" i="1"/>
  <c r="KI427" i="1"/>
  <c r="KJ427" i="1"/>
  <c r="KK427" i="1"/>
  <c r="KG428" i="1"/>
  <c r="KH428" i="1"/>
  <c r="KI428" i="1"/>
  <c r="KJ428" i="1"/>
  <c r="KK428" i="1"/>
  <c r="KG429" i="1"/>
  <c r="KH429" i="1"/>
  <c r="KI429" i="1"/>
  <c r="KJ429" i="1"/>
  <c r="KK429" i="1"/>
  <c r="KG430" i="1"/>
  <c r="KH430" i="1"/>
  <c r="KI430" i="1"/>
  <c r="KJ430" i="1"/>
  <c r="KK430" i="1"/>
  <c r="KG431" i="1"/>
  <c r="KH431" i="1"/>
  <c r="KI431" i="1"/>
  <c r="KJ431" i="1"/>
  <c r="KK431" i="1"/>
  <c r="KG433" i="1"/>
  <c r="KH433" i="1"/>
  <c r="KI433" i="1"/>
  <c r="KJ433" i="1"/>
  <c r="KK433" i="1"/>
  <c r="KG434" i="1"/>
  <c r="KH434" i="1"/>
  <c r="KI434" i="1"/>
  <c r="KJ434" i="1"/>
  <c r="KK434" i="1"/>
  <c r="KG435" i="1"/>
  <c r="KH435" i="1"/>
  <c r="KI435" i="1"/>
  <c r="KJ435" i="1"/>
  <c r="KK435" i="1"/>
  <c r="KG436" i="1"/>
  <c r="KH436" i="1"/>
  <c r="KI436" i="1"/>
  <c r="KJ436" i="1"/>
  <c r="KK436" i="1"/>
  <c r="KG437" i="1"/>
  <c r="KG438" i="1"/>
  <c r="KH438" i="1"/>
  <c r="KI438" i="1"/>
  <c r="KJ438" i="1"/>
  <c r="KK438" i="1"/>
  <c r="KG439" i="1"/>
  <c r="KH439" i="1"/>
  <c r="KI439" i="1"/>
  <c r="KJ439" i="1"/>
  <c r="KK439" i="1"/>
  <c r="KG440" i="1"/>
  <c r="KH440" i="1"/>
  <c r="KI440" i="1"/>
  <c r="KJ440" i="1"/>
  <c r="KK440" i="1"/>
  <c r="KG441" i="1"/>
  <c r="KH441" i="1"/>
  <c r="KI441" i="1"/>
  <c r="KJ441" i="1"/>
  <c r="KK441" i="1"/>
  <c r="KG442" i="1"/>
  <c r="KH442" i="1"/>
  <c r="KI442" i="1"/>
  <c r="KJ442" i="1"/>
  <c r="KK442" i="1"/>
  <c r="KG443" i="1"/>
  <c r="KH443" i="1"/>
  <c r="KI443" i="1"/>
  <c r="KJ443" i="1"/>
  <c r="KK443" i="1"/>
  <c r="KG444" i="1"/>
  <c r="KH444" i="1"/>
  <c r="KI444" i="1"/>
  <c r="KJ444" i="1"/>
  <c r="KK444" i="1"/>
  <c r="KG445" i="1"/>
  <c r="KH445" i="1"/>
  <c r="KI445" i="1"/>
  <c r="KJ445" i="1"/>
  <c r="KK445" i="1"/>
  <c r="KG446" i="1"/>
  <c r="KH446" i="1"/>
  <c r="KI446" i="1"/>
  <c r="KJ446" i="1"/>
  <c r="KK446" i="1"/>
  <c r="KG447" i="1"/>
  <c r="KH447" i="1"/>
  <c r="KI447" i="1"/>
  <c r="KJ447" i="1"/>
  <c r="KK447" i="1"/>
  <c r="KG448" i="1"/>
  <c r="KH448" i="1"/>
  <c r="KI448" i="1"/>
  <c r="KJ448" i="1"/>
  <c r="KK448" i="1"/>
  <c r="KG449" i="1"/>
  <c r="KH449" i="1"/>
  <c r="KI449" i="1"/>
  <c r="KJ449" i="1"/>
  <c r="KK449" i="1"/>
  <c r="KG450" i="1"/>
  <c r="KH450" i="1"/>
  <c r="KI450" i="1"/>
  <c r="KJ450" i="1"/>
  <c r="KK450" i="1"/>
  <c r="KG451" i="1"/>
  <c r="KH451" i="1"/>
  <c r="KI451" i="1"/>
  <c r="KJ451" i="1"/>
  <c r="KK451" i="1"/>
  <c r="KG452" i="1"/>
  <c r="KH452" i="1"/>
  <c r="KI452" i="1"/>
  <c r="KJ452" i="1"/>
  <c r="KK452" i="1"/>
  <c r="KG453" i="1"/>
  <c r="KH453" i="1"/>
  <c r="KI453" i="1"/>
  <c r="KJ453" i="1"/>
  <c r="KK453" i="1"/>
  <c r="KG454" i="1"/>
  <c r="KH454" i="1"/>
  <c r="KI454" i="1"/>
  <c r="KJ454" i="1"/>
  <c r="KK454" i="1"/>
  <c r="KG455" i="1"/>
  <c r="KH455" i="1"/>
  <c r="KI455" i="1"/>
  <c r="KJ455" i="1"/>
  <c r="KK455" i="1"/>
  <c r="KG456" i="1"/>
  <c r="KH456" i="1"/>
  <c r="KI456" i="1"/>
  <c r="KJ456" i="1"/>
  <c r="KK456" i="1"/>
  <c r="KG457" i="1"/>
  <c r="KH457" i="1"/>
  <c r="KI457" i="1"/>
  <c r="KJ457" i="1"/>
  <c r="KK457" i="1"/>
  <c r="KG458" i="1"/>
  <c r="KH458" i="1"/>
  <c r="KI458" i="1"/>
  <c r="KJ458" i="1"/>
  <c r="KK458" i="1"/>
  <c r="KG459" i="1"/>
  <c r="KH459" i="1"/>
  <c r="KI459" i="1"/>
  <c r="KJ459" i="1"/>
  <c r="KK459" i="1"/>
  <c r="KG460" i="1"/>
  <c r="KH460" i="1"/>
  <c r="KI460" i="1"/>
  <c r="KJ460" i="1"/>
  <c r="KK460" i="1"/>
  <c r="KG461" i="1"/>
  <c r="KH461" i="1"/>
  <c r="KI461" i="1"/>
  <c r="KJ461" i="1"/>
  <c r="KK461" i="1"/>
  <c r="KG462" i="1"/>
  <c r="KH462" i="1"/>
  <c r="KI462" i="1"/>
  <c r="KJ462" i="1"/>
  <c r="KK462" i="1"/>
  <c r="KG463" i="1"/>
  <c r="KH463" i="1"/>
  <c r="KI463" i="1"/>
  <c r="KJ463" i="1"/>
  <c r="KK463" i="1"/>
  <c r="KG464" i="1"/>
  <c r="KH464" i="1"/>
  <c r="KI464" i="1"/>
  <c r="KJ464" i="1"/>
  <c r="KK464" i="1"/>
  <c r="KG465" i="1"/>
  <c r="KH465" i="1"/>
  <c r="KI465" i="1"/>
  <c r="KJ465" i="1"/>
  <c r="KK465" i="1"/>
  <c r="KG466" i="1"/>
  <c r="KH466" i="1"/>
  <c r="KI466" i="1"/>
  <c r="KJ466" i="1"/>
  <c r="KK466" i="1"/>
  <c r="KG467" i="1"/>
  <c r="KH467" i="1"/>
  <c r="KI467" i="1"/>
  <c r="KJ467" i="1"/>
  <c r="KK467" i="1"/>
  <c r="KG468" i="1"/>
  <c r="KG470" i="1"/>
  <c r="KH470" i="1"/>
  <c r="KI470" i="1"/>
  <c r="KJ470" i="1"/>
  <c r="KK470" i="1"/>
  <c r="KG471" i="1"/>
  <c r="KH471" i="1"/>
  <c r="KI471" i="1"/>
  <c r="KJ471" i="1"/>
  <c r="KK471" i="1"/>
  <c r="KG473" i="1"/>
  <c r="KH473" i="1"/>
  <c r="KI473" i="1"/>
  <c r="KJ473" i="1"/>
  <c r="KK473" i="1"/>
  <c r="KG474" i="1"/>
  <c r="KH474" i="1"/>
  <c r="KI474" i="1"/>
  <c r="KJ474" i="1"/>
  <c r="KK474" i="1"/>
  <c r="KG475" i="1"/>
  <c r="KG476" i="1"/>
  <c r="KH476" i="1"/>
  <c r="KI476" i="1"/>
  <c r="KJ476" i="1"/>
  <c r="KK476" i="1"/>
  <c r="KG477" i="1"/>
  <c r="KH477" i="1"/>
  <c r="KI477" i="1"/>
  <c r="KJ477" i="1"/>
  <c r="KK477" i="1"/>
  <c r="KG478" i="1"/>
  <c r="KH478" i="1"/>
  <c r="KI478" i="1"/>
  <c r="KJ478" i="1"/>
  <c r="KK478" i="1"/>
  <c r="KG479" i="1"/>
  <c r="KH479" i="1"/>
  <c r="KI479" i="1"/>
  <c r="KJ479" i="1"/>
  <c r="KK479" i="1"/>
  <c r="KG480" i="1"/>
  <c r="KH480" i="1"/>
  <c r="KI480" i="1"/>
  <c r="KJ480" i="1"/>
  <c r="KK480" i="1"/>
  <c r="KG481" i="1"/>
  <c r="KH481" i="1"/>
  <c r="KI481" i="1"/>
  <c r="KJ481" i="1"/>
  <c r="KK481" i="1"/>
  <c r="KG482" i="1"/>
  <c r="KH482" i="1"/>
  <c r="KI482" i="1"/>
  <c r="KJ482" i="1"/>
  <c r="KK482" i="1"/>
  <c r="KG483" i="1"/>
  <c r="KH483" i="1"/>
  <c r="KI483" i="1"/>
  <c r="KJ483" i="1"/>
  <c r="KK483" i="1"/>
  <c r="KG484" i="1"/>
  <c r="KH484" i="1"/>
  <c r="KI484" i="1"/>
  <c r="KJ484" i="1"/>
  <c r="KK484" i="1"/>
  <c r="KG485" i="1"/>
  <c r="KH485" i="1"/>
  <c r="KI485" i="1"/>
  <c r="KJ485" i="1"/>
  <c r="KK485" i="1"/>
  <c r="KG486" i="1"/>
  <c r="KH486" i="1"/>
  <c r="KI486" i="1"/>
  <c r="KJ486" i="1"/>
  <c r="KK486" i="1"/>
  <c r="KG487" i="1"/>
  <c r="KH487" i="1"/>
  <c r="KI487" i="1"/>
  <c r="KJ487" i="1"/>
  <c r="KK487" i="1"/>
  <c r="KG488" i="1"/>
  <c r="KH488" i="1"/>
  <c r="KI488" i="1"/>
  <c r="KJ488" i="1"/>
  <c r="KK488" i="1"/>
  <c r="KG489" i="1"/>
  <c r="KH489" i="1"/>
  <c r="KI489" i="1"/>
  <c r="KJ489" i="1"/>
  <c r="KK489" i="1"/>
  <c r="KG490" i="1"/>
  <c r="KH490" i="1"/>
  <c r="KI490" i="1"/>
  <c r="KJ490" i="1"/>
  <c r="KK490" i="1"/>
  <c r="KG492" i="1"/>
  <c r="KH492" i="1"/>
  <c r="KI492" i="1"/>
  <c r="KJ492" i="1"/>
  <c r="KK492" i="1"/>
  <c r="KG493" i="1"/>
  <c r="KH493" i="1"/>
  <c r="KI493" i="1"/>
  <c r="KJ493" i="1"/>
  <c r="KK493" i="1"/>
  <c r="KG494" i="1"/>
  <c r="KH494" i="1"/>
  <c r="KI494" i="1"/>
  <c r="KJ494" i="1"/>
  <c r="KK494" i="1"/>
  <c r="KG495" i="1"/>
  <c r="KH495" i="1"/>
  <c r="KI495" i="1"/>
  <c r="KJ495" i="1"/>
  <c r="KK495" i="1"/>
  <c r="KG496" i="1"/>
  <c r="KH496" i="1"/>
  <c r="KI496" i="1"/>
  <c r="KJ496" i="1"/>
  <c r="KK496" i="1"/>
  <c r="KG497" i="1"/>
  <c r="KH497" i="1"/>
  <c r="KI497" i="1"/>
  <c r="KJ497" i="1"/>
  <c r="KK497" i="1"/>
  <c r="KG498" i="1"/>
  <c r="KH498" i="1"/>
  <c r="KI498" i="1"/>
  <c r="KJ498" i="1"/>
  <c r="KK498" i="1"/>
  <c r="KG499" i="1"/>
  <c r="KH499" i="1"/>
  <c r="KI499" i="1"/>
  <c r="KJ499" i="1"/>
  <c r="KK499" i="1"/>
  <c r="KG500" i="1"/>
  <c r="KH500" i="1"/>
  <c r="KI500" i="1"/>
  <c r="KJ500" i="1"/>
  <c r="KK500" i="1"/>
  <c r="KG501" i="1"/>
  <c r="KH501" i="1"/>
  <c r="KI501" i="1"/>
  <c r="KJ501" i="1"/>
  <c r="KK501" i="1"/>
  <c r="KG502" i="1"/>
  <c r="KH502" i="1"/>
  <c r="KI502" i="1"/>
  <c r="KJ502" i="1"/>
  <c r="KK502" i="1"/>
  <c r="KG503" i="1"/>
  <c r="KH503" i="1"/>
  <c r="KI503" i="1"/>
  <c r="KJ503" i="1"/>
  <c r="KK503" i="1"/>
  <c r="KG504" i="1"/>
  <c r="KH504" i="1"/>
  <c r="KI504" i="1"/>
  <c r="KJ504" i="1"/>
  <c r="KK504" i="1"/>
  <c r="KG505" i="1"/>
  <c r="KH505" i="1"/>
  <c r="KI505" i="1"/>
  <c r="KJ505" i="1"/>
  <c r="KK505" i="1"/>
  <c r="KG506" i="1"/>
  <c r="KH506" i="1"/>
  <c r="KI506" i="1"/>
  <c r="KJ506" i="1"/>
  <c r="KK506" i="1"/>
  <c r="KG507" i="1"/>
  <c r="KH507" i="1"/>
  <c r="KI507" i="1"/>
  <c r="KJ507" i="1"/>
  <c r="KK507" i="1"/>
  <c r="KG508" i="1"/>
  <c r="KH508" i="1"/>
  <c r="KI508" i="1"/>
  <c r="KJ508" i="1"/>
  <c r="KK508" i="1"/>
  <c r="KG509" i="1"/>
  <c r="KH509" i="1"/>
  <c r="KI509" i="1"/>
  <c r="KJ509" i="1"/>
  <c r="KK509" i="1"/>
  <c r="KG510" i="1"/>
  <c r="KH510" i="1"/>
  <c r="KI510" i="1"/>
  <c r="KJ510" i="1"/>
  <c r="KK510" i="1"/>
  <c r="KG511" i="1"/>
  <c r="KH511" i="1"/>
  <c r="KI511" i="1"/>
  <c r="KJ511" i="1"/>
  <c r="KK511" i="1"/>
  <c r="KG512" i="1"/>
  <c r="KG514" i="1"/>
  <c r="KH514" i="1"/>
  <c r="KI514" i="1"/>
  <c r="KJ514" i="1"/>
  <c r="KK514" i="1"/>
  <c r="KG515" i="1"/>
  <c r="KH515" i="1"/>
  <c r="KI515" i="1"/>
  <c r="KJ515" i="1"/>
  <c r="KK515" i="1"/>
  <c r="KG516" i="1"/>
  <c r="KH516" i="1"/>
  <c r="KI516" i="1"/>
  <c r="KJ516" i="1"/>
  <c r="KK516" i="1"/>
  <c r="KG517" i="1"/>
  <c r="KH517" i="1"/>
  <c r="KI517" i="1"/>
  <c r="KJ517" i="1"/>
  <c r="KK517" i="1"/>
  <c r="KG518" i="1"/>
  <c r="KH518" i="1"/>
  <c r="KI518" i="1"/>
  <c r="KJ518" i="1"/>
  <c r="KK518" i="1"/>
  <c r="KG519" i="1"/>
  <c r="KH519" i="1"/>
  <c r="KI519" i="1"/>
  <c r="KJ519" i="1"/>
  <c r="KK519" i="1"/>
  <c r="KG520" i="1"/>
  <c r="KH520" i="1"/>
  <c r="KI520" i="1"/>
  <c r="KJ520" i="1"/>
  <c r="KK520" i="1"/>
  <c r="KG521" i="1"/>
  <c r="KH521" i="1"/>
  <c r="KI521" i="1"/>
  <c r="KJ521" i="1"/>
  <c r="KK521" i="1"/>
  <c r="KG522" i="1"/>
  <c r="KH522" i="1"/>
  <c r="KI522" i="1"/>
  <c r="KJ522" i="1"/>
  <c r="KK522" i="1"/>
  <c r="KG524" i="1"/>
  <c r="KH524" i="1"/>
  <c r="KI524" i="1"/>
  <c r="KJ524" i="1"/>
  <c r="KK524" i="1"/>
  <c r="KG525" i="1"/>
  <c r="KH525" i="1"/>
  <c r="KI525" i="1"/>
  <c r="KJ525" i="1"/>
  <c r="KK525" i="1"/>
  <c r="KG526" i="1"/>
  <c r="KH526" i="1"/>
  <c r="KI526" i="1"/>
  <c r="KJ526" i="1"/>
  <c r="KK526" i="1"/>
  <c r="KG527" i="1"/>
  <c r="KH527" i="1"/>
  <c r="KI527" i="1"/>
  <c r="KJ527" i="1"/>
  <c r="KK527" i="1"/>
  <c r="KG528" i="1"/>
  <c r="KH528" i="1"/>
  <c r="KI528" i="1"/>
  <c r="KJ528" i="1"/>
  <c r="KK528" i="1"/>
  <c r="KG529" i="1"/>
  <c r="KH529" i="1"/>
  <c r="KI529" i="1"/>
  <c r="KJ529" i="1"/>
  <c r="KK529" i="1"/>
  <c r="KG530" i="1"/>
  <c r="KH530" i="1"/>
  <c r="KI530" i="1"/>
  <c r="KJ530" i="1"/>
  <c r="KK530" i="1"/>
  <c r="KG531" i="1"/>
  <c r="KH531" i="1"/>
  <c r="KI531" i="1"/>
  <c r="KJ531" i="1"/>
  <c r="KK531" i="1"/>
  <c r="KG532" i="1"/>
  <c r="KH532" i="1"/>
  <c r="KI532" i="1"/>
  <c r="KJ532" i="1"/>
  <c r="KK532" i="1"/>
  <c r="KG533" i="1"/>
  <c r="KH533" i="1"/>
  <c r="KI533" i="1"/>
  <c r="KJ533" i="1"/>
  <c r="KK533" i="1"/>
  <c r="KG534" i="1"/>
  <c r="KH534" i="1"/>
  <c r="KI534" i="1"/>
  <c r="KJ534" i="1"/>
  <c r="KK534" i="1"/>
  <c r="KG535" i="1"/>
  <c r="KH535" i="1"/>
  <c r="KI535" i="1"/>
  <c r="KJ535" i="1"/>
  <c r="KK535" i="1"/>
  <c r="KG536" i="1"/>
  <c r="KH536" i="1"/>
  <c r="KI536" i="1"/>
  <c r="KJ536" i="1"/>
  <c r="KK536" i="1"/>
  <c r="KG537" i="1"/>
  <c r="KH537" i="1"/>
  <c r="KI537" i="1"/>
  <c r="KJ537" i="1"/>
  <c r="KK537" i="1"/>
  <c r="KG538" i="1"/>
  <c r="KH538" i="1"/>
  <c r="KI538" i="1"/>
  <c r="KJ538" i="1"/>
  <c r="KK538" i="1"/>
  <c r="KG539" i="1"/>
  <c r="KH539" i="1"/>
  <c r="KI539" i="1"/>
  <c r="KJ539" i="1"/>
  <c r="KK539" i="1"/>
  <c r="KG540" i="1"/>
  <c r="KH540" i="1"/>
  <c r="KI540" i="1"/>
  <c r="KJ540" i="1"/>
  <c r="KK540" i="1"/>
  <c r="KG541" i="1"/>
  <c r="KH541" i="1"/>
  <c r="KI541" i="1"/>
  <c r="KJ541" i="1"/>
  <c r="KK541" i="1"/>
  <c r="KG542" i="1"/>
  <c r="KH542" i="1"/>
  <c r="KI542" i="1"/>
  <c r="KJ542" i="1"/>
  <c r="KK542" i="1"/>
  <c r="KG543" i="1"/>
  <c r="KH543" i="1"/>
  <c r="KI543" i="1"/>
  <c r="KJ543" i="1"/>
  <c r="KK543" i="1"/>
  <c r="KG544" i="1"/>
  <c r="KH544" i="1"/>
  <c r="KI544" i="1"/>
  <c r="KJ544" i="1"/>
  <c r="KK544" i="1"/>
  <c r="KG545" i="1"/>
  <c r="KH545" i="1"/>
  <c r="KI545" i="1"/>
  <c r="KJ545" i="1"/>
  <c r="KK545" i="1"/>
  <c r="KG547" i="1"/>
  <c r="KH547" i="1"/>
  <c r="KI547" i="1"/>
  <c r="KJ547" i="1"/>
  <c r="KK547" i="1"/>
  <c r="KG548" i="1"/>
  <c r="KH548" i="1"/>
  <c r="KI548" i="1"/>
  <c r="KJ548" i="1"/>
  <c r="KK548" i="1"/>
  <c r="KG549" i="1"/>
  <c r="KH549" i="1"/>
  <c r="KI549" i="1"/>
  <c r="KJ549" i="1"/>
  <c r="KK549" i="1"/>
  <c r="KG550" i="1"/>
  <c r="KH550" i="1"/>
  <c r="KI550" i="1"/>
  <c r="KJ550" i="1"/>
  <c r="KK550" i="1"/>
  <c r="KG551" i="1"/>
  <c r="KH551" i="1"/>
  <c r="KI551" i="1"/>
  <c r="KJ551" i="1"/>
  <c r="KK551" i="1"/>
  <c r="KG552" i="1"/>
  <c r="KH552" i="1"/>
  <c r="KI552" i="1"/>
  <c r="KJ552" i="1"/>
  <c r="KK552" i="1"/>
  <c r="KG553" i="1"/>
  <c r="KH553" i="1"/>
  <c r="KI553" i="1"/>
  <c r="KJ553" i="1"/>
  <c r="KK553" i="1"/>
  <c r="KG554" i="1"/>
  <c r="KH554" i="1"/>
  <c r="KI554" i="1"/>
  <c r="KJ554" i="1"/>
  <c r="KK554" i="1"/>
  <c r="KG555" i="1"/>
  <c r="KH555" i="1"/>
  <c r="KI555" i="1"/>
  <c r="KJ555" i="1"/>
  <c r="KK555" i="1"/>
  <c r="KG556" i="1"/>
  <c r="KH556" i="1"/>
  <c r="KI556" i="1"/>
  <c r="KJ556" i="1"/>
  <c r="KK556" i="1"/>
  <c r="KG557" i="1"/>
  <c r="KH557" i="1"/>
  <c r="KI557" i="1"/>
  <c r="KJ557" i="1"/>
  <c r="KK557" i="1"/>
  <c r="KG558" i="1"/>
  <c r="KH558" i="1"/>
  <c r="KI558" i="1"/>
  <c r="KJ558" i="1"/>
  <c r="KK558" i="1"/>
  <c r="KG559" i="1"/>
  <c r="KH559" i="1"/>
  <c r="KI559" i="1"/>
  <c r="KJ559" i="1"/>
  <c r="KK559" i="1"/>
  <c r="KG560" i="1"/>
  <c r="KH560" i="1"/>
  <c r="KI560" i="1"/>
  <c r="KJ560" i="1"/>
  <c r="KK560" i="1"/>
  <c r="KG562" i="1"/>
  <c r="KH562" i="1"/>
  <c r="KI562" i="1"/>
  <c r="KJ562" i="1"/>
  <c r="KK562" i="1"/>
  <c r="KG563" i="1"/>
  <c r="KH563" i="1"/>
  <c r="KI563" i="1"/>
  <c r="KJ563" i="1"/>
  <c r="KK563" i="1"/>
  <c r="KG564" i="1"/>
  <c r="KH564" i="1"/>
  <c r="KI564" i="1"/>
  <c r="KJ564" i="1"/>
  <c r="KK564" i="1"/>
  <c r="KG565" i="1"/>
  <c r="KH565" i="1"/>
  <c r="KI565" i="1"/>
  <c r="KJ565" i="1"/>
  <c r="KK565" i="1"/>
  <c r="KG566" i="1"/>
  <c r="KH566" i="1"/>
  <c r="KI566" i="1"/>
  <c r="KJ566" i="1"/>
  <c r="KK566" i="1"/>
  <c r="KG567" i="1"/>
  <c r="KH567" i="1"/>
  <c r="KI567" i="1"/>
  <c r="KJ567" i="1"/>
  <c r="KK567" i="1"/>
  <c r="KG568" i="1"/>
  <c r="KH568" i="1"/>
  <c r="KI568" i="1"/>
  <c r="KJ568" i="1"/>
  <c r="KK568" i="1"/>
  <c r="KG569" i="1"/>
  <c r="KH569" i="1"/>
  <c r="KI569" i="1"/>
  <c r="KJ569" i="1"/>
  <c r="KK569" i="1"/>
  <c r="KG570" i="1"/>
  <c r="KH570" i="1"/>
  <c r="KI570" i="1"/>
  <c r="KJ570" i="1"/>
  <c r="KK570" i="1"/>
  <c r="KG571" i="1"/>
  <c r="KH571" i="1"/>
  <c r="KI571" i="1"/>
  <c r="KJ571" i="1"/>
  <c r="KK571" i="1"/>
  <c r="KG572" i="1"/>
  <c r="KH572" i="1"/>
  <c r="KI572" i="1"/>
  <c r="KJ572" i="1"/>
  <c r="KK572" i="1"/>
  <c r="KG573" i="1"/>
  <c r="KH573" i="1"/>
  <c r="KI573" i="1"/>
  <c r="KJ573" i="1"/>
  <c r="KK573" i="1"/>
  <c r="KG574" i="1"/>
  <c r="KH574" i="1"/>
  <c r="KI574" i="1"/>
  <c r="KJ574" i="1"/>
  <c r="KK574" i="1"/>
  <c r="KG575" i="1"/>
  <c r="KH575" i="1"/>
  <c r="KI575" i="1"/>
  <c r="KJ575" i="1"/>
  <c r="KK575" i="1"/>
  <c r="KG576" i="1"/>
  <c r="KH576" i="1"/>
  <c r="KI576" i="1"/>
  <c r="KJ576" i="1"/>
  <c r="KK576" i="1"/>
  <c r="KG577" i="1"/>
  <c r="KG578" i="1"/>
  <c r="KH578" i="1"/>
  <c r="KI578" i="1"/>
  <c r="KJ578" i="1"/>
  <c r="KK578" i="1"/>
  <c r="KG579" i="1"/>
  <c r="KH579" i="1"/>
  <c r="KI579" i="1"/>
  <c r="KJ579" i="1"/>
  <c r="KK579" i="1"/>
  <c r="KG580" i="1"/>
  <c r="KH580" i="1"/>
  <c r="KI580" i="1"/>
  <c r="KJ580" i="1"/>
  <c r="KK580" i="1"/>
  <c r="KG581" i="1"/>
  <c r="KH581" i="1"/>
  <c r="KI581" i="1"/>
  <c r="KJ581" i="1"/>
  <c r="KK581" i="1"/>
  <c r="KG582" i="1"/>
  <c r="KH582" i="1"/>
  <c r="KI582" i="1"/>
  <c r="KJ582" i="1"/>
  <c r="KK582" i="1"/>
  <c r="KG583" i="1"/>
  <c r="KH583" i="1"/>
  <c r="KI583" i="1"/>
  <c r="KJ583" i="1"/>
  <c r="KK583" i="1"/>
  <c r="KG584" i="1"/>
  <c r="KH584" i="1"/>
  <c r="KI584" i="1"/>
  <c r="KJ584" i="1"/>
  <c r="KK584" i="1"/>
  <c r="KG585" i="1"/>
  <c r="KH585" i="1"/>
  <c r="KI585" i="1"/>
  <c r="KJ585" i="1"/>
  <c r="KK585" i="1"/>
  <c r="KG586" i="1"/>
  <c r="KH586" i="1"/>
  <c r="KI586" i="1"/>
  <c r="KJ586" i="1"/>
  <c r="KK586" i="1"/>
  <c r="KG587" i="1"/>
  <c r="KH587" i="1"/>
  <c r="KI587" i="1"/>
  <c r="KJ587" i="1"/>
  <c r="KK587" i="1"/>
  <c r="KG588" i="1"/>
  <c r="KH588" i="1"/>
  <c r="KI588" i="1"/>
  <c r="KJ588" i="1"/>
  <c r="KK588" i="1"/>
  <c r="KG589" i="1"/>
  <c r="KH589" i="1"/>
  <c r="KI589" i="1"/>
  <c r="KJ589" i="1"/>
  <c r="KK589" i="1"/>
  <c r="KG590" i="1"/>
  <c r="KH590" i="1"/>
  <c r="KI590" i="1"/>
  <c r="KJ590" i="1"/>
  <c r="KK590" i="1"/>
  <c r="KG591" i="1"/>
  <c r="KH591" i="1"/>
  <c r="KI591" i="1"/>
  <c r="KJ591" i="1"/>
  <c r="KK591" i="1"/>
  <c r="KG592" i="1"/>
  <c r="KH592" i="1"/>
  <c r="KI592" i="1"/>
  <c r="KJ592" i="1"/>
  <c r="KK592" i="1"/>
  <c r="KG593" i="1"/>
  <c r="KH593" i="1"/>
  <c r="KI593" i="1"/>
  <c r="KJ593" i="1"/>
  <c r="KK593" i="1"/>
  <c r="KG594" i="1"/>
  <c r="KH594" i="1"/>
  <c r="KI594" i="1"/>
  <c r="KJ594" i="1"/>
  <c r="KK594" i="1"/>
  <c r="KG595" i="1"/>
  <c r="KH595" i="1"/>
  <c r="KI595" i="1"/>
  <c r="KJ595" i="1"/>
  <c r="KK595" i="1"/>
  <c r="KG597" i="1"/>
  <c r="KH597" i="1"/>
  <c r="KI597" i="1"/>
  <c r="KJ597" i="1"/>
  <c r="KK597" i="1"/>
  <c r="KG598" i="1"/>
  <c r="KH598" i="1"/>
  <c r="KI598" i="1"/>
  <c r="KJ598" i="1"/>
  <c r="KK598" i="1"/>
  <c r="KG599" i="1"/>
  <c r="KH599" i="1"/>
  <c r="KI599" i="1"/>
  <c r="KJ599" i="1"/>
  <c r="KK599" i="1"/>
  <c r="KG601" i="1"/>
  <c r="KH601" i="1"/>
  <c r="KI601" i="1"/>
  <c r="KJ601" i="1"/>
  <c r="KK601" i="1"/>
  <c r="KG602" i="1"/>
  <c r="KH602" i="1"/>
  <c r="KI602" i="1"/>
  <c r="KJ602" i="1"/>
  <c r="KK602" i="1"/>
  <c r="KG603" i="1"/>
  <c r="KH603" i="1"/>
  <c r="KI603" i="1"/>
  <c r="KJ603" i="1"/>
  <c r="KK603" i="1"/>
  <c r="KG604" i="1"/>
  <c r="KH604" i="1"/>
  <c r="KI604" i="1"/>
  <c r="KJ604" i="1"/>
  <c r="KK604" i="1"/>
  <c r="KG605" i="1"/>
  <c r="KH605" i="1"/>
  <c r="KI605" i="1"/>
  <c r="KJ605" i="1"/>
  <c r="KK605" i="1"/>
  <c r="KG606" i="1"/>
  <c r="KH606" i="1"/>
  <c r="KI606" i="1"/>
  <c r="KJ606" i="1"/>
  <c r="KK606" i="1"/>
  <c r="KG607" i="1"/>
  <c r="KH607" i="1"/>
  <c r="KI607" i="1"/>
  <c r="KJ607" i="1"/>
  <c r="KK607" i="1"/>
  <c r="KG608" i="1"/>
  <c r="KH608" i="1"/>
  <c r="KI608" i="1"/>
  <c r="KJ608" i="1"/>
  <c r="KK608" i="1"/>
  <c r="KG609" i="1"/>
  <c r="KH609" i="1"/>
  <c r="KI609" i="1"/>
  <c r="KJ609" i="1"/>
  <c r="KK609" i="1"/>
  <c r="KG610" i="1"/>
  <c r="KH610" i="1"/>
  <c r="KI610" i="1"/>
  <c r="KJ610" i="1"/>
  <c r="KK610" i="1"/>
  <c r="KG611" i="1"/>
  <c r="KH611" i="1"/>
  <c r="KI611" i="1"/>
  <c r="KJ611" i="1"/>
  <c r="KK611" i="1"/>
  <c r="KG612" i="1"/>
  <c r="KH612" i="1"/>
  <c r="KI612" i="1"/>
  <c r="KJ612" i="1"/>
  <c r="KK612" i="1"/>
  <c r="KG613" i="1"/>
  <c r="KH613" i="1"/>
  <c r="KI613" i="1"/>
  <c r="KJ613" i="1"/>
  <c r="KK613" i="1"/>
  <c r="KG614" i="1"/>
  <c r="KH614" i="1"/>
  <c r="KI614" i="1"/>
  <c r="KJ614" i="1"/>
  <c r="KK614" i="1"/>
  <c r="KG615" i="1"/>
  <c r="KH615" i="1"/>
  <c r="KI615" i="1"/>
  <c r="KJ615" i="1"/>
  <c r="KK615" i="1"/>
  <c r="KG616" i="1"/>
  <c r="KH616" i="1"/>
  <c r="KI616" i="1"/>
  <c r="KJ616" i="1"/>
  <c r="KK616" i="1"/>
  <c r="KG617" i="1"/>
  <c r="KH617" i="1"/>
  <c r="KI617" i="1"/>
  <c r="KJ617" i="1"/>
  <c r="KK617" i="1"/>
  <c r="KG618" i="1"/>
  <c r="KH618" i="1"/>
  <c r="KI618" i="1"/>
  <c r="KJ618" i="1"/>
  <c r="KK618" i="1"/>
  <c r="KG619" i="1"/>
  <c r="KH619" i="1"/>
  <c r="KI619" i="1"/>
  <c r="KJ619" i="1"/>
  <c r="KK619" i="1"/>
  <c r="KG620" i="1"/>
  <c r="KH620" i="1"/>
  <c r="KI620" i="1"/>
  <c r="KJ620" i="1"/>
  <c r="KK620" i="1"/>
  <c r="KG621" i="1"/>
  <c r="KH621" i="1"/>
  <c r="KI621" i="1"/>
  <c r="KJ621" i="1"/>
  <c r="KK621" i="1"/>
  <c r="KG622" i="1"/>
  <c r="KH622" i="1"/>
  <c r="KI622" i="1"/>
  <c r="KJ622" i="1"/>
  <c r="KK622" i="1"/>
  <c r="KG623" i="1"/>
  <c r="KH623" i="1"/>
  <c r="KI623" i="1"/>
  <c r="KJ623" i="1"/>
  <c r="KK623" i="1"/>
  <c r="KG624" i="1"/>
  <c r="KH624" i="1"/>
  <c r="KI624" i="1"/>
  <c r="KJ624" i="1"/>
  <c r="KK624" i="1"/>
  <c r="KG625" i="1"/>
  <c r="KH625" i="1"/>
  <c r="KI625" i="1"/>
  <c r="KJ625" i="1"/>
  <c r="KK625" i="1"/>
  <c r="KG626" i="1"/>
  <c r="KH626" i="1"/>
  <c r="KI626" i="1"/>
  <c r="KJ626" i="1"/>
  <c r="KK626" i="1"/>
  <c r="KG628" i="1"/>
  <c r="KH628" i="1"/>
  <c r="KI628" i="1"/>
  <c r="KJ628" i="1"/>
  <c r="KK628" i="1"/>
  <c r="KG629" i="1"/>
  <c r="KH629" i="1"/>
  <c r="KI629" i="1"/>
  <c r="KJ629" i="1"/>
  <c r="KK629" i="1"/>
  <c r="KG630" i="1"/>
  <c r="KH630" i="1"/>
  <c r="KI630" i="1"/>
  <c r="KJ630" i="1"/>
  <c r="KK630" i="1"/>
  <c r="KG631" i="1"/>
  <c r="KH631" i="1"/>
  <c r="KI631" i="1"/>
  <c r="KJ631" i="1"/>
  <c r="KK631" i="1"/>
  <c r="KG633" i="1"/>
  <c r="KH633" i="1"/>
  <c r="KI633" i="1"/>
  <c r="KJ633" i="1"/>
  <c r="KK633" i="1"/>
  <c r="KG634" i="1"/>
  <c r="KH634" i="1"/>
  <c r="KI634" i="1"/>
  <c r="KJ634" i="1"/>
  <c r="KK634" i="1"/>
  <c r="KG635" i="1"/>
  <c r="KH635" i="1"/>
  <c r="KI635" i="1"/>
  <c r="KJ635" i="1"/>
  <c r="KK635" i="1"/>
  <c r="KG636" i="1"/>
  <c r="KH636" i="1"/>
  <c r="KI636" i="1"/>
  <c r="KJ636" i="1"/>
  <c r="KK636" i="1"/>
  <c r="KG637" i="1"/>
  <c r="KH637" i="1"/>
  <c r="KI637" i="1"/>
  <c r="KJ637" i="1"/>
  <c r="KK637" i="1"/>
  <c r="KG638" i="1"/>
  <c r="KH638" i="1"/>
  <c r="KI638" i="1"/>
  <c r="KJ638" i="1"/>
  <c r="KK638" i="1"/>
  <c r="KG639" i="1"/>
  <c r="KH639" i="1"/>
  <c r="KI639" i="1"/>
  <c r="KJ639" i="1"/>
  <c r="KK639" i="1"/>
  <c r="KG640" i="1"/>
  <c r="KH640" i="1"/>
  <c r="KI640" i="1"/>
  <c r="KJ640" i="1"/>
  <c r="KK640" i="1"/>
  <c r="KG641" i="1"/>
  <c r="KH641" i="1"/>
  <c r="KI641" i="1"/>
  <c r="KJ641" i="1"/>
  <c r="KK641" i="1"/>
  <c r="KG642" i="1"/>
  <c r="KH642" i="1"/>
  <c r="KI642" i="1"/>
  <c r="KJ642" i="1"/>
  <c r="KK642" i="1"/>
  <c r="KG643" i="1"/>
  <c r="KH643" i="1"/>
  <c r="KI643" i="1"/>
  <c r="KJ643" i="1"/>
  <c r="KK643" i="1"/>
  <c r="KG644" i="1"/>
  <c r="KH644" i="1"/>
  <c r="KI644" i="1"/>
  <c r="KJ644" i="1"/>
  <c r="KK644" i="1"/>
  <c r="KG645" i="1"/>
  <c r="KH645" i="1"/>
  <c r="KI645" i="1"/>
  <c r="KJ645" i="1"/>
  <c r="KK645" i="1"/>
  <c r="KG646" i="1"/>
  <c r="KH646" i="1"/>
  <c r="KI646" i="1"/>
  <c r="KJ646" i="1"/>
  <c r="KK646" i="1"/>
  <c r="KG647" i="1"/>
  <c r="KG648" i="1"/>
  <c r="KH648" i="1"/>
  <c r="KI648" i="1"/>
  <c r="KJ648" i="1"/>
  <c r="KK648" i="1"/>
  <c r="KG649" i="1"/>
  <c r="KH649" i="1"/>
  <c r="KI649" i="1"/>
  <c r="KJ649" i="1"/>
  <c r="KK649" i="1"/>
  <c r="KG650" i="1"/>
  <c r="KH650" i="1"/>
  <c r="KI650" i="1"/>
  <c r="KJ650" i="1"/>
  <c r="KK650" i="1"/>
  <c r="KG651" i="1"/>
  <c r="KH651" i="1"/>
  <c r="KI651" i="1"/>
  <c r="KJ651" i="1"/>
  <c r="KK651" i="1"/>
  <c r="KG652" i="1"/>
  <c r="KH652" i="1"/>
  <c r="KI652" i="1"/>
  <c r="KJ652" i="1"/>
  <c r="KK652" i="1"/>
  <c r="KG653" i="1"/>
  <c r="KH653" i="1"/>
  <c r="KI653" i="1"/>
  <c r="KJ653" i="1"/>
  <c r="KK653" i="1"/>
  <c r="KG654" i="1"/>
  <c r="KH654" i="1"/>
  <c r="KI654" i="1"/>
  <c r="KJ654" i="1"/>
  <c r="KK654" i="1"/>
  <c r="KG655" i="1"/>
  <c r="KH655" i="1"/>
  <c r="KI655" i="1"/>
  <c r="KJ655" i="1"/>
  <c r="KK655" i="1"/>
  <c r="KG656" i="1"/>
  <c r="KH656" i="1"/>
  <c r="KI656" i="1"/>
  <c r="KJ656" i="1"/>
  <c r="KK656" i="1"/>
  <c r="KG658" i="1"/>
  <c r="KH658" i="1"/>
  <c r="KI658" i="1"/>
  <c r="KJ658" i="1"/>
  <c r="KK658" i="1"/>
  <c r="KG659" i="1"/>
  <c r="KH659" i="1"/>
  <c r="KI659" i="1"/>
  <c r="KJ659" i="1"/>
  <c r="KK659" i="1"/>
  <c r="KG660" i="1"/>
  <c r="KH660" i="1"/>
  <c r="KI660" i="1"/>
  <c r="KJ660" i="1"/>
  <c r="KK660" i="1"/>
  <c r="KG661" i="1"/>
  <c r="KH661" i="1"/>
  <c r="KI661" i="1"/>
  <c r="KJ661" i="1"/>
  <c r="KK661" i="1"/>
  <c r="KG662" i="1"/>
  <c r="KH662" i="1"/>
  <c r="KI662" i="1"/>
  <c r="KJ662" i="1"/>
  <c r="KK662" i="1"/>
  <c r="KG663" i="1"/>
  <c r="KH663" i="1"/>
  <c r="KI663" i="1"/>
  <c r="KJ663" i="1"/>
  <c r="KK663" i="1"/>
  <c r="KG664" i="1"/>
  <c r="KH664" i="1"/>
  <c r="KI664" i="1"/>
  <c r="KJ664" i="1"/>
  <c r="KK664" i="1"/>
  <c r="KG665" i="1"/>
  <c r="KH665" i="1"/>
  <c r="KI665" i="1"/>
  <c r="KJ665" i="1"/>
  <c r="KK665" i="1"/>
  <c r="KG666" i="1"/>
  <c r="KH666" i="1"/>
  <c r="KI666" i="1"/>
  <c r="KJ666" i="1"/>
  <c r="KK666" i="1"/>
  <c r="KG667" i="1"/>
  <c r="KH667" i="1"/>
  <c r="KI667" i="1"/>
  <c r="KJ667" i="1"/>
  <c r="KK667" i="1"/>
  <c r="KG668" i="1"/>
  <c r="KH668" i="1"/>
  <c r="KI668" i="1"/>
  <c r="KJ668" i="1"/>
  <c r="KK668" i="1"/>
  <c r="KG669" i="1"/>
  <c r="KH669" i="1"/>
  <c r="KI669" i="1"/>
  <c r="KJ669" i="1"/>
  <c r="KK669" i="1"/>
  <c r="KG670" i="1"/>
  <c r="KH670" i="1"/>
  <c r="KI670" i="1"/>
  <c r="KJ670" i="1"/>
  <c r="KK670" i="1"/>
  <c r="KG671" i="1"/>
  <c r="KH671" i="1"/>
  <c r="KI671" i="1"/>
  <c r="KJ671" i="1"/>
  <c r="KK671" i="1"/>
  <c r="KG672" i="1"/>
  <c r="KH672" i="1"/>
  <c r="KI672" i="1"/>
  <c r="KJ672" i="1"/>
  <c r="KK672" i="1"/>
  <c r="KG673" i="1"/>
  <c r="KH673" i="1"/>
  <c r="KI673" i="1"/>
  <c r="KJ673" i="1"/>
  <c r="KK673" i="1"/>
  <c r="KG674" i="1"/>
  <c r="KH674" i="1"/>
  <c r="KI674" i="1"/>
  <c r="KJ674" i="1"/>
  <c r="KK674" i="1"/>
  <c r="KG675" i="1"/>
  <c r="KG676" i="1"/>
  <c r="KH676" i="1"/>
  <c r="KI676" i="1"/>
  <c r="KJ676" i="1"/>
  <c r="KK676" i="1"/>
  <c r="KG677" i="1"/>
  <c r="KH677" i="1"/>
  <c r="KI677" i="1"/>
  <c r="KJ677" i="1"/>
  <c r="KK677" i="1"/>
  <c r="KG678" i="1"/>
  <c r="KH678" i="1"/>
  <c r="KI678" i="1"/>
  <c r="KJ678" i="1"/>
  <c r="KK678" i="1"/>
  <c r="KG679" i="1"/>
  <c r="KH679" i="1"/>
  <c r="KI679" i="1"/>
  <c r="KJ679" i="1"/>
  <c r="KK679" i="1"/>
  <c r="KG680" i="1"/>
  <c r="KH680" i="1"/>
  <c r="KI680" i="1"/>
  <c r="KJ680" i="1"/>
  <c r="KK680" i="1"/>
  <c r="KG681" i="1"/>
  <c r="KH681" i="1"/>
  <c r="KI681" i="1"/>
  <c r="KJ681" i="1"/>
  <c r="KK681" i="1"/>
  <c r="KG682" i="1"/>
  <c r="KH682" i="1"/>
  <c r="KI682" i="1"/>
  <c r="KJ682" i="1"/>
  <c r="KK682" i="1"/>
  <c r="KG683" i="1"/>
  <c r="KH683" i="1"/>
  <c r="KI683" i="1"/>
  <c r="KJ683" i="1"/>
  <c r="KK683" i="1"/>
  <c r="KG684" i="1"/>
  <c r="KH684" i="1"/>
  <c r="KI684" i="1"/>
  <c r="KJ684" i="1"/>
  <c r="KK684" i="1"/>
  <c r="KG685" i="1"/>
  <c r="KH685" i="1"/>
  <c r="KI685" i="1"/>
  <c r="KJ685" i="1"/>
  <c r="KK685" i="1"/>
  <c r="KG686" i="1"/>
  <c r="KH686" i="1"/>
  <c r="KI686" i="1"/>
  <c r="KJ686" i="1"/>
  <c r="KK686" i="1"/>
  <c r="KG687" i="1"/>
  <c r="KH687" i="1"/>
  <c r="KI687" i="1"/>
  <c r="KJ687" i="1"/>
  <c r="KK687" i="1"/>
  <c r="KG688" i="1"/>
  <c r="KH688" i="1"/>
  <c r="KI688" i="1"/>
  <c r="KJ688" i="1"/>
  <c r="KK688" i="1"/>
  <c r="KG689" i="1"/>
  <c r="KH689" i="1"/>
  <c r="KI689" i="1"/>
  <c r="KJ689" i="1"/>
  <c r="KK689" i="1"/>
  <c r="KG690" i="1"/>
  <c r="KH690" i="1"/>
  <c r="KI690" i="1"/>
  <c r="KJ690" i="1"/>
  <c r="KK690" i="1"/>
  <c r="KG691" i="1"/>
  <c r="KH691" i="1"/>
  <c r="KI691" i="1"/>
  <c r="KJ691" i="1"/>
  <c r="KK691" i="1"/>
  <c r="KG693" i="1"/>
  <c r="KH693" i="1"/>
  <c r="KI693" i="1"/>
  <c r="KJ693" i="1"/>
  <c r="KK693" i="1"/>
  <c r="KG694" i="1"/>
  <c r="KH694" i="1"/>
  <c r="KI694" i="1"/>
  <c r="KJ694" i="1"/>
  <c r="KK694" i="1"/>
  <c r="KG695" i="1"/>
  <c r="KH695" i="1"/>
  <c r="KI695" i="1"/>
  <c r="KJ695" i="1"/>
  <c r="KK695" i="1"/>
  <c r="KG696" i="1"/>
  <c r="KH696" i="1"/>
  <c r="KI696" i="1"/>
  <c r="KJ696" i="1"/>
  <c r="KK696" i="1"/>
  <c r="KG697" i="1"/>
  <c r="KH697" i="1"/>
  <c r="KI697" i="1"/>
  <c r="KJ697" i="1"/>
  <c r="KK697" i="1"/>
  <c r="KG698" i="1"/>
  <c r="KH698" i="1"/>
  <c r="KI698" i="1"/>
  <c r="KJ698" i="1"/>
  <c r="KK698" i="1"/>
  <c r="KG699" i="1"/>
  <c r="KH699" i="1"/>
  <c r="KI699" i="1"/>
  <c r="KJ699" i="1"/>
  <c r="KK699" i="1"/>
  <c r="KG700" i="1"/>
  <c r="KH700" i="1"/>
  <c r="KI700" i="1"/>
  <c r="KJ700" i="1"/>
  <c r="KK700" i="1"/>
  <c r="KG701" i="1"/>
  <c r="KH701" i="1"/>
  <c r="KI701" i="1"/>
  <c r="KJ701" i="1"/>
  <c r="KK701" i="1"/>
  <c r="KG702" i="1"/>
  <c r="KH702" i="1"/>
  <c r="KI702" i="1"/>
  <c r="KJ702" i="1"/>
  <c r="KK702" i="1"/>
  <c r="KG703" i="1"/>
  <c r="KH703" i="1"/>
  <c r="KI703" i="1"/>
  <c r="KJ703" i="1"/>
  <c r="KK703" i="1"/>
  <c r="KG704" i="1"/>
  <c r="KH704" i="1"/>
  <c r="KI704" i="1"/>
  <c r="KJ704" i="1"/>
  <c r="KK704" i="1"/>
  <c r="KG705" i="1"/>
  <c r="KH705" i="1"/>
  <c r="KI705" i="1"/>
  <c r="KJ705" i="1"/>
  <c r="KK705" i="1"/>
  <c r="KG706" i="1"/>
  <c r="KH706" i="1"/>
  <c r="KI706" i="1"/>
  <c r="KJ706" i="1"/>
  <c r="KK706" i="1"/>
  <c r="KG707" i="1"/>
  <c r="KH707" i="1"/>
  <c r="KI707" i="1"/>
  <c r="KJ707" i="1"/>
  <c r="KK707" i="1"/>
  <c r="KG708" i="1"/>
  <c r="KH708" i="1"/>
  <c r="KI708" i="1"/>
  <c r="KJ708" i="1"/>
  <c r="KK708" i="1"/>
  <c r="KG709" i="1"/>
  <c r="KH709" i="1"/>
  <c r="KI709" i="1"/>
  <c r="KJ709" i="1"/>
  <c r="KK709" i="1"/>
  <c r="KG710" i="1"/>
  <c r="KH710" i="1"/>
  <c r="KI710" i="1"/>
  <c r="KJ710" i="1"/>
  <c r="KK710" i="1"/>
  <c r="KG711" i="1"/>
  <c r="KH711" i="1"/>
  <c r="KI711" i="1"/>
  <c r="KJ711" i="1"/>
  <c r="KK711" i="1"/>
  <c r="KG712" i="1"/>
  <c r="KH712" i="1"/>
  <c r="KI712" i="1"/>
  <c r="KJ712" i="1"/>
  <c r="KK712" i="1"/>
  <c r="KG713" i="1"/>
  <c r="KH713" i="1"/>
  <c r="KI713" i="1"/>
  <c r="KJ713" i="1"/>
  <c r="KK713" i="1"/>
  <c r="KG714" i="1"/>
  <c r="KH714" i="1"/>
  <c r="KI714" i="1"/>
  <c r="KJ714" i="1"/>
  <c r="KK714" i="1"/>
  <c r="KG715" i="1"/>
  <c r="KH715" i="1"/>
  <c r="KI715" i="1"/>
  <c r="KJ715" i="1"/>
  <c r="KK715" i="1"/>
  <c r="KG717" i="1"/>
  <c r="KH717" i="1"/>
  <c r="KI717" i="1"/>
  <c r="KJ717" i="1"/>
  <c r="KK717" i="1"/>
  <c r="KG718" i="1"/>
  <c r="KH718" i="1"/>
  <c r="KI718" i="1"/>
  <c r="KJ718" i="1"/>
  <c r="KK718" i="1"/>
  <c r="KG719" i="1"/>
  <c r="KH719" i="1"/>
  <c r="KI719" i="1"/>
  <c r="KJ719" i="1"/>
  <c r="KK719" i="1"/>
  <c r="KG720" i="1"/>
  <c r="KH720" i="1"/>
  <c r="KI720" i="1"/>
  <c r="KJ720" i="1"/>
  <c r="KK720" i="1"/>
  <c r="KG721" i="1"/>
  <c r="KH721" i="1"/>
  <c r="KI721" i="1"/>
  <c r="KJ721" i="1"/>
  <c r="KK721" i="1"/>
  <c r="KG722" i="1"/>
  <c r="KH722" i="1"/>
  <c r="KI722" i="1"/>
  <c r="KJ722" i="1"/>
  <c r="KK722" i="1"/>
  <c r="KG723" i="1"/>
  <c r="KH723" i="1"/>
  <c r="KI723" i="1"/>
  <c r="KJ723" i="1"/>
  <c r="KK723" i="1"/>
  <c r="KG724" i="1"/>
  <c r="KG725" i="1"/>
  <c r="KH725" i="1"/>
  <c r="KI725" i="1"/>
  <c r="KJ725" i="1"/>
  <c r="KK725" i="1"/>
  <c r="KG727" i="1"/>
  <c r="KH727" i="1"/>
  <c r="KI727" i="1"/>
  <c r="KJ727" i="1"/>
  <c r="KK727" i="1"/>
  <c r="KG728" i="1"/>
  <c r="KH728" i="1"/>
  <c r="KI728" i="1"/>
  <c r="KJ728" i="1"/>
  <c r="KK728" i="1"/>
  <c r="KG729" i="1"/>
  <c r="KH729" i="1"/>
  <c r="KI729" i="1"/>
  <c r="KJ729" i="1"/>
  <c r="KK729" i="1"/>
  <c r="KG730" i="1"/>
  <c r="KH730" i="1"/>
  <c r="KI730" i="1"/>
  <c r="KJ730" i="1"/>
  <c r="KK730" i="1"/>
  <c r="KG732" i="1"/>
  <c r="KH732" i="1"/>
  <c r="KI732" i="1"/>
  <c r="KJ732" i="1"/>
  <c r="KK732" i="1"/>
  <c r="KG733" i="1"/>
  <c r="KH733" i="1"/>
  <c r="KI733" i="1"/>
  <c r="KJ733" i="1"/>
  <c r="KK733" i="1"/>
  <c r="KG734" i="1"/>
  <c r="KH734" i="1"/>
  <c r="KI734" i="1"/>
  <c r="KJ734" i="1"/>
  <c r="KK734" i="1"/>
  <c r="KG735" i="1"/>
  <c r="KH735" i="1"/>
  <c r="KI735" i="1"/>
  <c r="KJ735" i="1"/>
  <c r="KK735" i="1"/>
  <c r="KG736" i="1"/>
  <c r="KH736" i="1"/>
  <c r="KI736" i="1"/>
  <c r="KJ736" i="1"/>
  <c r="KK736" i="1"/>
  <c r="KG737" i="1"/>
  <c r="KH737" i="1"/>
  <c r="KI737" i="1"/>
  <c r="KJ737" i="1"/>
  <c r="KK737" i="1"/>
  <c r="KG738" i="1"/>
  <c r="KH738" i="1"/>
  <c r="KI738" i="1"/>
  <c r="KJ738" i="1"/>
  <c r="KK738" i="1"/>
  <c r="KG739" i="1"/>
  <c r="KH739" i="1"/>
  <c r="KI739" i="1"/>
  <c r="KJ739" i="1"/>
  <c r="KK739" i="1"/>
  <c r="KG740" i="1"/>
  <c r="KH740" i="1"/>
  <c r="KI740" i="1"/>
  <c r="KJ740" i="1"/>
  <c r="KK740" i="1"/>
  <c r="KG741" i="1"/>
  <c r="KH741" i="1"/>
  <c r="KI741" i="1"/>
  <c r="KJ741" i="1"/>
  <c r="KK741" i="1"/>
  <c r="KG742" i="1"/>
  <c r="KH742" i="1"/>
  <c r="KI742" i="1"/>
  <c r="KJ742" i="1"/>
  <c r="KK742" i="1"/>
  <c r="KG744" i="1"/>
  <c r="KH744" i="1"/>
  <c r="KI744" i="1"/>
  <c r="KJ744" i="1"/>
  <c r="KK744" i="1"/>
  <c r="KG745" i="1"/>
  <c r="KH745" i="1"/>
  <c r="KI745" i="1"/>
  <c r="KJ745" i="1"/>
  <c r="KK745" i="1"/>
  <c r="KG746" i="1"/>
  <c r="KH746" i="1"/>
  <c r="KI746" i="1"/>
  <c r="KJ746" i="1"/>
  <c r="KK746" i="1"/>
  <c r="KG747" i="1"/>
  <c r="KH747" i="1"/>
  <c r="KI747" i="1"/>
  <c r="KJ747" i="1"/>
  <c r="KK747" i="1"/>
  <c r="KG748" i="1"/>
  <c r="KH748" i="1"/>
  <c r="KI748" i="1"/>
  <c r="KJ748" i="1"/>
  <c r="KK748" i="1"/>
  <c r="KG749" i="1"/>
  <c r="KH749" i="1"/>
  <c r="KI749" i="1"/>
  <c r="KJ749" i="1"/>
  <c r="KK749" i="1"/>
  <c r="KG750" i="1"/>
  <c r="KH750" i="1"/>
  <c r="KI750" i="1"/>
  <c r="KJ750" i="1"/>
  <c r="KK750" i="1"/>
  <c r="KG751" i="1"/>
  <c r="KH751" i="1"/>
  <c r="KI751" i="1"/>
  <c r="KJ751" i="1"/>
  <c r="KK751" i="1"/>
  <c r="KG752" i="1"/>
  <c r="KG753" i="1"/>
  <c r="KH753" i="1"/>
  <c r="KI753" i="1"/>
  <c r="KJ753" i="1"/>
  <c r="KK753" i="1"/>
  <c r="KG754" i="1"/>
  <c r="KH754" i="1"/>
  <c r="KI754" i="1"/>
  <c r="KJ754" i="1"/>
  <c r="KK754" i="1"/>
  <c r="KG755" i="1"/>
  <c r="KH755" i="1"/>
  <c r="KI755" i="1"/>
  <c r="KJ755" i="1"/>
  <c r="KK755" i="1"/>
  <c r="KG756" i="1"/>
  <c r="KH756" i="1"/>
  <c r="KI756" i="1"/>
  <c r="KJ756" i="1"/>
  <c r="KK756" i="1"/>
  <c r="KG757" i="1"/>
  <c r="KH757" i="1"/>
  <c r="KI757" i="1"/>
  <c r="KJ757" i="1"/>
  <c r="KK757" i="1"/>
  <c r="KG758" i="1"/>
  <c r="KH758" i="1"/>
  <c r="KI758" i="1"/>
  <c r="KJ758" i="1"/>
  <c r="KK758" i="1"/>
  <c r="KG759" i="1"/>
  <c r="KH759" i="1"/>
  <c r="KI759" i="1"/>
  <c r="KJ759" i="1"/>
  <c r="KK759" i="1"/>
  <c r="KG760" i="1"/>
  <c r="KH760" i="1"/>
  <c r="KI760" i="1"/>
  <c r="KJ760" i="1"/>
  <c r="KK760" i="1"/>
  <c r="KG761" i="1"/>
  <c r="KH761" i="1"/>
  <c r="KI761" i="1"/>
  <c r="KJ761" i="1"/>
  <c r="KK761" i="1"/>
  <c r="KG762" i="1"/>
  <c r="KH762" i="1"/>
  <c r="KI762" i="1"/>
  <c r="KJ762" i="1"/>
  <c r="KK762" i="1"/>
  <c r="KG763" i="1"/>
  <c r="KH763" i="1"/>
  <c r="KI763" i="1"/>
  <c r="KJ763" i="1"/>
  <c r="KK763" i="1"/>
  <c r="KG764" i="1"/>
  <c r="KH764" i="1"/>
  <c r="KI764" i="1"/>
  <c r="KJ764" i="1"/>
  <c r="KK764" i="1"/>
  <c r="KG765" i="1"/>
  <c r="KH765" i="1"/>
  <c r="KI765" i="1"/>
  <c r="KJ765" i="1"/>
  <c r="KK765" i="1"/>
  <c r="KG766" i="1"/>
  <c r="KH766" i="1"/>
  <c r="KI766" i="1"/>
  <c r="KJ766" i="1"/>
  <c r="KK766" i="1"/>
  <c r="KG767" i="1"/>
  <c r="KH767" i="1"/>
  <c r="KI767" i="1"/>
  <c r="KJ767" i="1"/>
  <c r="KK767" i="1"/>
  <c r="KG768" i="1"/>
  <c r="KH768" i="1"/>
  <c r="KI768" i="1"/>
  <c r="KJ768" i="1"/>
  <c r="KK768" i="1"/>
  <c r="KG769" i="1"/>
  <c r="KH769" i="1"/>
  <c r="KI769" i="1"/>
  <c r="KJ769" i="1"/>
  <c r="KK769" i="1"/>
  <c r="KG770" i="1"/>
  <c r="KH770" i="1"/>
  <c r="KI770" i="1"/>
  <c r="KJ770" i="1"/>
  <c r="KK770" i="1"/>
  <c r="KG771" i="1"/>
  <c r="KH771" i="1"/>
  <c r="KI771" i="1"/>
  <c r="KJ771" i="1"/>
  <c r="KK771" i="1"/>
  <c r="KG772" i="1"/>
  <c r="KH772" i="1"/>
  <c r="KI772" i="1"/>
  <c r="KJ772" i="1"/>
  <c r="KK772" i="1"/>
  <c r="KG773" i="1"/>
  <c r="KH773" i="1"/>
  <c r="KI773" i="1"/>
  <c r="KJ773" i="1"/>
  <c r="KK773" i="1"/>
  <c r="KG775" i="1"/>
  <c r="KH775" i="1"/>
  <c r="KI775" i="1"/>
  <c r="KJ775" i="1"/>
  <c r="KK775" i="1"/>
  <c r="KG776" i="1"/>
  <c r="KH776" i="1"/>
  <c r="KI776" i="1"/>
  <c r="KJ776" i="1"/>
  <c r="KK776" i="1"/>
  <c r="KG777" i="1"/>
  <c r="KH777" i="1"/>
  <c r="KI777" i="1"/>
  <c r="KJ777" i="1"/>
  <c r="KK777" i="1"/>
  <c r="KG779" i="1"/>
  <c r="KH779" i="1"/>
  <c r="KI779" i="1"/>
  <c r="KJ779" i="1"/>
  <c r="KK779" i="1"/>
  <c r="KG780" i="1"/>
  <c r="KH780" i="1"/>
  <c r="KI780" i="1"/>
  <c r="KJ780" i="1"/>
  <c r="KK780" i="1"/>
  <c r="KG781" i="1"/>
  <c r="KH781" i="1"/>
  <c r="KI781" i="1"/>
  <c r="KJ781" i="1"/>
  <c r="KK781" i="1"/>
  <c r="KG782" i="1"/>
  <c r="KH782" i="1"/>
  <c r="KI782" i="1"/>
  <c r="KJ782" i="1"/>
  <c r="KK782" i="1"/>
  <c r="KG783" i="1"/>
  <c r="KH783" i="1"/>
  <c r="KI783" i="1"/>
  <c r="KJ783" i="1"/>
  <c r="KK783" i="1"/>
  <c r="KG784" i="1"/>
  <c r="KH784" i="1"/>
  <c r="KI784" i="1"/>
  <c r="KJ784" i="1"/>
  <c r="KK784" i="1"/>
  <c r="KG785" i="1"/>
  <c r="KH785" i="1"/>
  <c r="KI785" i="1"/>
  <c r="KJ785" i="1"/>
  <c r="KK785" i="1"/>
  <c r="KG786" i="1"/>
  <c r="KH786" i="1"/>
  <c r="KI786" i="1"/>
  <c r="KJ786" i="1"/>
  <c r="KK786" i="1"/>
  <c r="KG787" i="1"/>
  <c r="KH787" i="1"/>
  <c r="KI787" i="1"/>
  <c r="KJ787" i="1"/>
  <c r="KK787" i="1"/>
  <c r="KG788" i="1"/>
  <c r="KH788" i="1"/>
  <c r="KI788" i="1"/>
  <c r="KJ788" i="1"/>
  <c r="KK788" i="1"/>
  <c r="KG789" i="1"/>
  <c r="KH789" i="1"/>
  <c r="KI789" i="1"/>
  <c r="KJ789" i="1"/>
  <c r="KK789" i="1"/>
  <c r="KG790" i="1"/>
  <c r="KH790" i="1"/>
  <c r="KI790" i="1"/>
  <c r="KJ790" i="1"/>
  <c r="KK790" i="1"/>
  <c r="KG791" i="1"/>
  <c r="KH791" i="1"/>
  <c r="KI791" i="1"/>
  <c r="KJ791" i="1"/>
  <c r="KK791" i="1"/>
  <c r="KG792" i="1"/>
  <c r="KH792" i="1"/>
  <c r="KI792" i="1"/>
  <c r="KJ792" i="1"/>
  <c r="KK792" i="1"/>
  <c r="KG793" i="1"/>
  <c r="KH793" i="1"/>
  <c r="KI793" i="1"/>
  <c r="KJ793" i="1"/>
  <c r="KK793" i="1"/>
  <c r="KG794" i="1"/>
  <c r="KH794" i="1"/>
  <c r="KI794" i="1"/>
  <c r="KJ794" i="1"/>
  <c r="KK794" i="1"/>
  <c r="KG795" i="1"/>
  <c r="KH795" i="1"/>
  <c r="KI795" i="1"/>
  <c r="KJ795" i="1"/>
  <c r="KK795" i="1"/>
  <c r="KG796" i="1"/>
  <c r="KH796" i="1"/>
  <c r="KI796" i="1"/>
  <c r="KJ796" i="1"/>
  <c r="KK796" i="1"/>
  <c r="KG797" i="1"/>
  <c r="KH797" i="1"/>
  <c r="KI797" i="1"/>
  <c r="KJ797" i="1"/>
  <c r="KK797" i="1"/>
  <c r="KG798" i="1"/>
  <c r="KG799" i="1"/>
  <c r="KH799" i="1"/>
  <c r="KI799" i="1"/>
  <c r="KJ799" i="1"/>
  <c r="KK799" i="1"/>
  <c r="KG800" i="1"/>
  <c r="KH800" i="1"/>
  <c r="KI800" i="1"/>
  <c r="KJ800" i="1"/>
  <c r="KK800" i="1"/>
  <c r="KG801" i="1"/>
  <c r="KH801" i="1"/>
  <c r="KI801" i="1"/>
  <c r="KJ801" i="1"/>
  <c r="KK801" i="1"/>
  <c r="KG802" i="1"/>
  <c r="KH802" i="1"/>
  <c r="KI802" i="1"/>
  <c r="KJ802" i="1"/>
  <c r="KK802" i="1"/>
  <c r="KG803" i="1"/>
  <c r="KH803" i="1"/>
  <c r="KI803" i="1"/>
  <c r="KJ803" i="1"/>
  <c r="KK803" i="1"/>
  <c r="KG804" i="1"/>
  <c r="KH804" i="1"/>
  <c r="KI804" i="1"/>
  <c r="KJ804" i="1"/>
  <c r="KK804" i="1"/>
  <c r="KG805" i="1"/>
  <c r="KH805" i="1"/>
  <c r="KI805" i="1"/>
  <c r="KJ805" i="1"/>
  <c r="KK805" i="1"/>
  <c r="KG806" i="1"/>
  <c r="KH806" i="1"/>
  <c r="KI806" i="1"/>
  <c r="KJ806" i="1"/>
  <c r="KK806" i="1"/>
  <c r="KG807" i="1"/>
  <c r="KH807" i="1"/>
  <c r="KI807" i="1"/>
  <c r="KJ807" i="1"/>
  <c r="KK807" i="1"/>
  <c r="KG808" i="1"/>
  <c r="KH808" i="1"/>
  <c r="KI808" i="1"/>
  <c r="KJ808" i="1"/>
  <c r="KK808" i="1"/>
  <c r="KG809" i="1"/>
  <c r="KH809" i="1"/>
  <c r="KI809" i="1"/>
  <c r="KJ809" i="1"/>
  <c r="KK809" i="1"/>
  <c r="KG810" i="1"/>
  <c r="KH810" i="1"/>
  <c r="KI810" i="1"/>
  <c r="KJ810" i="1"/>
  <c r="KK810" i="1"/>
  <c r="KG811" i="1"/>
  <c r="KH811" i="1"/>
  <c r="KI811" i="1"/>
  <c r="KJ811" i="1"/>
  <c r="KK811" i="1"/>
  <c r="KG812" i="1"/>
  <c r="KH812" i="1"/>
  <c r="KI812" i="1"/>
  <c r="KJ812" i="1"/>
  <c r="KK812" i="1"/>
  <c r="KG813" i="1"/>
  <c r="KH813" i="1"/>
  <c r="KI813" i="1"/>
  <c r="KJ813" i="1"/>
  <c r="KK813" i="1"/>
  <c r="KG814" i="1"/>
  <c r="KH814" i="1"/>
  <c r="KI814" i="1"/>
  <c r="KJ814" i="1"/>
  <c r="KK814" i="1"/>
  <c r="KG815" i="1"/>
  <c r="KH815" i="1"/>
  <c r="KI815" i="1"/>
  <c r="KJ815" i="1"/>
  <c r="KK815" i="1"/>
  <c r="KG817" i="1"/>
  <c r="KH817" i="1"/>
  <c r="KI817" i="1"/>
  <c r="KJ817" i="1"/>
  <c r="KK817" i="1"/>
  <c r="KG818" i="1"/>
  <c r="KH818" i="1"/>
  <c r="KI818" i="1"/>
  <c r="KJ818" i="1"/>
  <c r="KK818" i="1"/>
  <c r="KG819" i="1"/>
  <c r="KH819" i="1"/>
  <c r="KI819" i="1"/>
  <c r="KJ819" i="1"/>
  <c r="KK819" i="1"/>
  <c r="KG820" i="1"/>
  <c r="KH820" i="1"/>
  <c r="KI820" i="1"/>
  <c r="KJ820" i="1"/>
  <c r="KK820" i="1"/>
  <c r="KG821" i="1"/>
  <c r="KH821" i="1"/>
  <c r="KI821" i="1"/>
  <c r="KJ821" i="1"/>
  <c r="KK821" i="1"/>
  <c r="KG822" i="1"/>
  <c r="KH822" i="1"/>
  <c r="KI822" i="1"/>
  <c r="KJ822" i="1"/>
  <c r="KK822" i="1"/>
  <c r="KG824" i="1"/>
  <c r="KH824" i="1"/>
  <c r="KI824" i="1"/>
  <c r="KJ824" i="1"/>
  <c r="KK824" i="1"/>
  <c r="KG825" i="1"/>
  <c r="KH825" i="1"/>
  <c r="KI825" i="1"/>
  <c r="KJ825" i="1"/>
  <c r="KK825" i="1"/>
  <c r="KG826" i="1"/>
  <c r="KH826" i="1"/>
  <c r="KI826" i="1"/>
  <c r="KJ826" i="1"/>
  <c r="KK826" i="1"/>
  <c r="KG827" i="1"/>
  <c r="KH827" i="1"/>
  <c r="KI827" i="1"/>
  <c r="KJ827" i="1"/>
  <c r="KK827" i="1"/>
  <c r="KG828" i="1"/>
  <c r="KH828" i="1"/>
  <c r="KI828" i="1"/>
  <c r="KJ828" i="1"/>
  <c r="KK828" i="1"/>
  <c r="KG829" i="1"/>
  <c r="KH829" i="1"/>
  <c r="KI829" i="1"/>
  <c r="KJ829" i="1"/>
  <c r="KK829" i="1"/>
  <c r="KG830" i="1"/>
  <c r="KH830" i="1"/>
  <c r="KI830" i="1"/>
  <c r="KJ830" i="1"/>
  <c r="KK830" i="1"/>
  <c r="KG831" i="1"/>
  <c r="KH831" i="1"/>
  <c r="KI831" i="1"/>
  <c r="KJ831" i="1"/>
  <c r="KK831" i="1"/>
  <c r="KG832" i="1"/>
  <c r="KH832" i="1"/>
  <c r="KI832" i="1"/>
  <c r="KJ832" i="1"/>
  <c r="KK832" i="1"/>
  <c r="KG833" i="1"/>
  <c r="KH833" i="1"/>
  <c r="KI833" i="1"/>
  <c r="KJ833" i="1"/>
  <c r="KK833" i="1"/>
  <c r="KG834" i="1"/>
  <c r="KG835" i="1"/>
  <c r="KH835" i="1"/>
  <c r="KI835" i="1"/>
  <c r="KJ835" i="1"/>
  <c r="KK835" i="1"/>
  <c r="KG836" i="1"/>
  <c r="KH836" i="1"/>
  <c r="KI836" i="1"/>
  <c r="KJ836" i="1"/>
  <c r="KK836" i="1"/>
  <c r="KG837" i="1"/>
  <c r="KH837" i="1"/>
  <c r="KI837" i="1"/>
  <c r="KJ837" i="1"/>
  <c r="KK837" i="1"/>
  <c r="KK2" i="1"/>
  <c r="KJ2" i="1"/>
  <c r="KI2" i="1"/>
  <c r="KH2" i="1"/>
  <c r="KG2" i="1"/>
  <c r="AF3" i="1"/>
  <c r="AF4" i="1"/>
  <c r="AF5" i="1"/>
  <c r="AF6" i="1"/>
  <c r="AF7" i="1"/>
  <c r="AF8" i="1"/>
  <c r="AF9" i="1"/>
  <c r="AF10"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2" i="1"/>
</calcChain>
</file>

<file path=xl/sharedStrings.xml><?xml version="1.0" encoding="utf-8"?>
<sst xmlns="http://schemas.openxmlformats.org/spreadsheetml/2006/main" count="22862" uniqueCount="3228">
  <si>
    <t>FL_185</t>
  </si>
  <si>
    <t>female_122</t>
  </si>
  <si>
    <t>salience_empty</t>
  </si>
  <si>
    <t>715eb88578a9c053ee8cb450c8fd3c11</t>
  </si>
  <si>
    <t>Mozilla/5.0 (Macintosh; Intel Mac OS X 10_14_5) AppleWebKit/537.36 (KHTML, like Gecko) Chrome/74.0.3729.169 Safari/537.36</t>
  </si>
  <si>
    <t>Normal</t>
  </si>
  <si>
    <t>La relation avec l’Union européenne|La réforme de la prévoyance vieillesse|L'évolution des coûts de la santé|Le chômage|L'intégration des étrangers</t>
  </si>
  <si>
    <t>PS|PVL|UDC|PLR|PES|PST/POP|PDC|PEV|PBD|Parti:|Je ne sais pas</t>
  </si>
  <si>
    <t>PS</t>
  </si>
  <si>
    <t>Féminin|Masculin|Je ne me rappelle plus</t>
  </si>
  <si>
    <t>Féminin</t>
  </si>
  <si>
    <t>La politicienne comprend les problèmes des gens comme moi.|Je peux imaginer voter pour cette politicienne aux prochaines élections.|La politicienne semble apte à occuper un poste politique.|La politicienne semble être digne de confiance.</t>
  </si>
  <si>
    <t>${q://QID14/ChoiceGroup/SelectedChoicesTextEntry}.</t>
  </si>
  <si>
    <t>Female</t>
  </si>
  <si>
    <t>UDC</t>
  </si>
  <si>
    <t>PLR</t>
  </si>
  <si>
    <t>rester en contact</t>
  </si>
  <si>
    <t>plusieurs fois par semaine</t>
  </si>
  <si>
    <t>Je ne sais pas</t>
  </si>
  <si>
    <t>Oui</t>
  </si>
  <si>
    <t>environ toutes les heures</t>
  </si>
  <si>
    <t>Sekundarstufe I (Bezirksschule, Sekundarschule, Realschule)</t>
  </si>
  <si>
    <t>Vaud</t>
  </si>
  <si>
    <t>Berne</t>
  </si>
  <si>
    <t>FL_184</t>
  </si>
  <si>
    <t>female_311_left</t>
  </si>
  <si>
    <t>saliencequestions</t>
  </si>
  <si>
    <t>1e4d007811789cbde57c148e01e01d0d</t>
  </si>
  <si>
    <t>Mozilla/5.0 (Macintosh; Intel Mac OS X 10.6; rv:48.0) Gecko/20100101 Firefox/48.0</t>
  </si>
  <si>
    <t>Facile</t>
  </si>
  <si>
    <t>PDC|PST/POP|PS|PLR|PBD|PES|PVL|UDC|PEV|Parti:|Je ne sais pas</t>
  </si>
  <si>
    <t>Je peux imaginer voter pour cette politicienne aux prochaines élections.|La politicienne comprend les problèmes des gens comme moi.|La politicienne semble être digne de confiance.|La politicienne semble apte à occuper un poste politique.</t>
  </si>
  <si>
    <t>PES</t>
  </si>
  <si>
    <t>Le chômage|L'évolution des coûts de la santé|La relation avec l’Union européenne|La réforme de la prévoyance vieillesse|L'intégration des étrangers</t>
  </si>
  <si>
    <t>promotion, pub</t>
  </si>
  <si>
    <t>environ chaque semaine</t>
  </si>
  <si>
    <t>Non</t>
  </si>
  <si>
    <t xml:space="preserve">Berufslehre </t>
  </si>
  <si>
    <t>female_333_left</t>
  </si>
  <si>
    <t>6c4f044bbfb006270dd994ee71a89de9</t>
  </si>
  <si>
    <t>Mozilla/5.0 (Windows NT 10.0; Win64; x64; rv:67.0) Gecko/20100101 Firefox/67.0</t>
  </si>
  <si>
    <t>L'intégration des étrangers|Le chômage|L'évolution des coûts de la santé|La réforme de la prévoyance vieillesse|La relation avec l’Union européenne</t>
  </si>
  <si>
    <t>PES|PBD|PLR|PS|PVL|PDC|PEV|UDC|PST/POP|Parti:|Je ne sais pas</t>
  </si>
  <si>
    <t>PDC</t>
  </si>
  <si>
    <t>Masculin|Féminin|Je ne me rappelle plus</t>
  </si>
  <si>
    <t>Je peux imaginer voter pour cette politicienne aux prochaines élections.|La politicienne semble apte à occuper un poste politique.|La politicienne semble être digne de confiance.|La politicienne comprend les problèmes des gens comme moi.</t>
  </si>
  <si>
    <t>garder contact avec des personnes habitant dans un autre pays, avec ma famille et amis</t>
  </si>
  <si>
    <t>plusieurs fois par jour</t>
  </si>
  <si>
    <t>Masculin</t>
  </si>
  <si>
    <t>male_211</t>
  </si>
  <si>
    <t>7f10a1a700b90d36a55b23f6650631c5</t>
  </si>
  <si>
    <t>Mozilla/5.0 (iPad; CPU OS 12_3_1 like Mac OS X) AppleWebKit/605.1.15 (KHTML, like Gecko) Version/12.1.1 Mobile/15E148 Safari/604.1</t>
  </si>
  <si>
    <t>PDC|PES|UDC|PEV|PBD|PVL|PST/POP|PLR|PS|Parti:|Je ne sais pas</t>
  </si>
  <si>
    <t>Je ne suis pas du tout d’accord</t>
  </si>
  <si>
    <t>Le politicien semble être digne de confiance.|Le politicien comprend les problèmes des gens comme moi.|Le politicien semble apte à occuper un poste politique.|Je peux imaginer voter pour ce politicien aux prochaines élections.</t>
  </si>
  <si>
    <t>Male</t>
  </si>
  <si>
    <t>PVL</t>
  </si>
  <si>
    <t>La réforme de la prévoyance vieillesse|L'intégration des étrangers|La relation avec l’Union européenne|Le chômage|L'évolution des coûts de la santé</t>
  </si>
  <si>
    <t xml:space="preserve">Association chats, pour mon compte </t>
  </si>
  <si>
    <t>Primarschule</t>
  </si>
  <si>
    <t>Fribourg</t>
  </si>
  <si>
    <t>male_322_left</t>
  </si>
  <si>
    <t>c0d0071a6a85c68c9bf71597e69a4f6e</t>
  </si>
  <si>
    <t>Mozilla/5.0 (Linux; Android 9; SM-N960F) AppleWebKit/537.36 (KHTML, like Gecko) Chrome/74.0.3729.157 Mobile Safari/537.36</t>
  </si>
  <si>
    <t>L'évolution des coûts de la santé|L'intégration des étrangers|La relation avec l’Union européenne|La réforme de la prévoyance vieillesse|Le chômage</t>
  </si>
  <si>
    <t>PDC|PLR|PBD|PEV|PST/POP|PES|PS|UDC|PVL|Parti:|Je ne sais pas</t>
  </si>
  <si>
    <t>Je peux imaginer voter pour ce politicien aux prochaines élections.|Le politicien comprend les problèmes des gens comme moi.|Le politicien semble apte à occuper un poste politique.|Le politicien semble être digne de confiance.</t>
  </si>
  <si>
    <t>PST/POP</t>
  </si>
  <si>
    <t>Être à jour</t>
  </si>
  <si>
    <t>environ une fois par mois</t>
  </si>
  <si>
    <t>Berufslehre (mit Berufsmatura)</t>
  </si>
  <si>
    <t>female_123_right</t>
  </si>
  <si>
    <t>bbb5b2e850914c627647ab89b977bba8</t>
  </si>
  <si>
    <t>Mozilla/5.0 (Linux; Android 8.0.0; RNE-L21) AppleWebKit/537.36 (KHTML, like Gecko) Chrome/74.0.3729.157 Mobile Safari/537.36</t>
  </si>
  <si>
    <t>La réforme de la prévoyance vieillesse|L'évolution des coûts de la santé|L'intégration des étrangers|La relation avec l’Union européenne|Le chômage</t>
  </si>
  <si>
    <t>PS|PST/POP|PLR|PVL|PBD|PES|UDC|PEV|PDC|Parti:|Je ne sais pas</t>
  </si>
  <si>
    <t>La politicienne comprend les problèmes des gens comme moi.|La politicienne semble être digne de confiance.|Je peux imaginer voter pour cette politicienne aux prochaines élections.|La politicienne semble apte à occuper un poste politique.</t>
  </si>
  <si>
    <t>${q://QID49/ChoiceGroup/SelectedChoicesTextEntry}.</t>
  </si>
  <si>
    <t>jamais</t>
  </si>
  <si>
    <t>Genève</t>
  </si>
  <si>
    <t>Valais</t>
  </si>
  <si>
    <t>female_333_right</t>
  </si>
  <si>
    <t>aa20a0c23ee3d31e7aadbbc9c443d254</t>
  </si>
  <si>
    <t>Mozilla/5.0 (Windows NT 10.0; Win64; x64) AppleWebKit/537.36 (KHTML, like Gecko) Chrome/74.0.3729.169 Safari/537.36</t>
  </si>
  <si>
    <t>PVL|PLR|UDC|PDC|PEV|PST/POP|PBD|PS|PES|Parti:|Je ne sais pas</t>
  </si>
  <si>
    <t>La politicienne semble être digne de confiance.|La politicienne semble apte à occuper un poste politique.|Je peux imaginer voter pour cette politicienne aux prochaines élections.|La politicienne comprend les problèmes des gens comme moi.</t>
  </si>
  <si>
    <t>La réforme de la prévoyance vieillesse|L'intégration des étrangers|L'évolution des coûts de la santé|La relation avec l’Union européenne|Le chômage</t>
  </si>
  <si>
    <t>female_311_right</t>
  </si>
  <si>
    <t>460163d00080326f73126c15dddcef79</t>
  </si>
  <si>
    <t>Mozilla/5.0 (Windows NT 6.1; Win64; x64; rv:67.0) Gecko/20100101 Firefox/67.0</t>
  </si>
  <si>
    <t>L'évolution des coûts de la santé|La réforme de la prévoyance vieillesse|La relation avec l’Union européenne|Le chômage|L'intégration des étrangers</t>
  </si>
  <si>
    <t>PST/POP|PDC|PS|PES|UDC|PLR|PVL|PBD|PEV|Parti:|Je ne sais pas</t>
  </si>
  <si>
    <t>Je peux imaginer voter pour cette politicienne aux prochaines élections.|La politicienne semble être digne de confiance.|La politicienne comprend les problèmes des gens comme moi.|La politicienne semble apte à occuper un poste politique.</t>
  </si>
  <si>
    <t>PBD</t>
  </si>
  <si>
    <t>La visibilité</t>
  </si>
  <si>
    <t>female_222</t>
  </si>
  <si>
    <t>1d7977999ce66980b35e7e7dbe0fb651</t>
  </si>
  <si>
    <t>PDC|PEV|PST/POP|PES|PVL|PLR|UDC|PBD|PS|Parti:|Je ne sais pas</t>
  </si>
  <si>
    <t>La politicienne semble être digne de confiance.|Je peux imaginer voter pour cette politicienne aux prochaines élections.|La politicienne semble apte à occuper un poste politique.|La politicienne comprend les problèmes des gens comme moi.</t>
  </si>
  <si>
    <t>PEV</t>
  </si>
  <si>
    <t>L'évolution des coûts de la santé|La relation avec l’Union européenne|L'intégration des étrangers|La réforme de la prévoyance vieillesse|Le chômage</t>
  </si>
  <si>
    <t>female_311_image_left</t>
  </si>
  <si>
    <t>b09679121f50102166ae135f5a00d7b6</t>
  </si>
  <si>
    <t>Mozilla/5.0 (Windows NT 10.0; Win64; x64) AppleWebKit/537.36 (KHTML, like Gecko) Chrome/75.0.3770.80 Safari/537.36</t>
  </si>
  <si>
    <t>c'était interessant</t>
  </si>
  <si>
    <t>L'intégration des étrangers|Le chômage|La relation avec l’Union européenne|L'évolution des coûts de la santé|La réforme de la prévoyance vieillesse</t>
  </si>
  <si>
    <t>PBD|PVL|PDC|PST/POP|PS|PES|PEV|UDC|PLR|Parti:|Je ne sais pas</t>
  </si>
  <si>
    <t>Je suis entièrement d’accord</t>
  </si>
  <si>
    <t>pour être en contact avec mes amis et ma famille</t>
  </si>
  <si>
    <t>Jura</t>
  </si>
  <si>
    <t>male_322_right</t>
  </si>
  <si>
    <t>fdf27e0d00baacda6fcf90938c33d058</t>
  </si>
  <si>
    <t>PEV|PBD|UDC|PVL|PLR|PST/POP|PDC|PES|PS|Parti:|Je ne sais pas</t>
  </si>
  <si>
    <t>Le politicien semble apte à occuper un poste politique.|Le politicien comprend les problèmes des gens comme moi.|Je peux imaginer voter pour ce politicien aux prochaines élections.|Le politicien semble être digne de confiance.</t>
  </si>
  <si>
    <t>La réforme de la prévoyance vieillesse|L'évolution des coûts de la santé|Le chômage|La relation avec l’Union européenne|L'intégration des étrangers</t>
  </si>
  <si>
    <t>Scruter les autres personnes</t>
  </si>
  <si>
    <t>male_133_right</t>
  </si>
  <si>
    <t>4f58d1ed6ccb7002686d041585cfce3f</t>
  </si>
  <si>
    <t>Mozilla/5.0 (Linux; Android 9; SM-G960F) AppleWebKit/537.36 (KHTML, like Gecko) Chrome/75.0.3770.67 Mobile Safari/537.36</t>
  </si>
  <si>
    <t>L'évolution des coûts de la santé|L'intégration des étrangers|La réforme de la prévoyance vieillesse|Le chômage|La relation avec l’Union européenne</t>
  </si>
  <si>
    <t>PEV|PVL|PES|PST/POP|PBD|PLR|PS|PDC|UDC|Parti:|Je ne sais pas</t>
  </si>
  <si>
    <t>Le politicien semble être digne de confiance.|Le politicien comprend les problèmes des gens comme moi.|Je peux imaginer voter pour ce politicien aux prochaines élections.|Le politicien semble apte à occuper un poste politique.</t>
  </si>
  <si>
    <t>PLR|PDC|PST/POP|UDC|PES|PVL|PBD|PEV|PS|Parti:|Je ne sais pas</t>
  </si>
  <si>
    <t>Pour rester en contact avec ma facile a l'étranger</t>
  </si>
  <si>
    <t>female_322_left</t>
  </si>
  <si>
    <t>53f62e236620ba3344b85bc707002319</t>
  </si>
  <si>
    <t>Mozilla/5.0 (Linux; Android 8.0.0; SAMSUNG SM-A520F Build/R16NW) AppleWebKit/537.36 (KHTML, like Gecko) SamsungBrowser/9.2 Chrome/67.0.3396.87 Mobile Safari/537.36</t>
  </si>
  <si>
    <t>Pour la dernière question, il devrait y avoir une case "Je ne sais pas", car moi personnellement, j'ai dû mettre n'importe quoi...</t>
  </si>
  <si>
    <t>La réforme de la prévoyance vieillesse|Le chômage|La relation avec l’Union européenne|L'intégration des étrangers|L'évolution des coûts de la santé</t>
  </si>
  <si>
    <t>PVL|PES|PS|PDC|PBD|PEV|UDC|PLR|PST/POP|Parti:|Je ne sais pas</t>
  </si>
  <si>
    <t>La politicienne semble apte à occuper un poste politique.|Je peux imaginer voter pour cette politicienne aux prochaines élections.|La politicienne comprend les problèmes des gens comme moi.|La politicienne semble être digne de confiance.</t>
  </si>
  <si>
    <t>Loisirs</t>
  </si>
  <si>
    <t>male_333_right</t>
  </si>
  <si>
    <t>a84c879cc91b5ae133313b6d9d7a7580</t>
  </si>
  <si>
    <t>Mozilla/5.0 (Linux; Android 9; SAMSUNG SM-G950F Build/PPR1.180610.011) AppleWebKit/537.36 (KHTML, like Gecko) SamsungBrowser/9.2 Chrome/67.0.3396.87 Mobile Safari/537.36</t>
  </si>
  <si>
    <t>PS|PBD|PST/POP|PEV|PLR|PES|UDC|PDC|PVL|Parti:|Je ne sais pas</t>
  </si>
  <si>
    <t>Le politicien semble être digne de confiance.|Je peux imaginer voter pour ce politicien aux prochaines élections.|Le politicien semble apte à occuper un poste politique.|Le politicien comprend les problèmes des gens comme moi.</t>
  </si>
  <si>
    <t>L'évolution des coûts de la santé|Le chômage|L'intégration des étrangers|La réforme de la prévoyance vieillesse|La relation avec l’Union européenne</t>
  </si>
  <si>
    <t xml:space="preserve">Informations </t>
  </si>
  <si>
    <t>male_111</t>
  </si>
  <si>
    <t>1548bd66c535178980a260d5cf9f1700</t>
  </si>
  <si>
    <t>PST/POP|PES|PBD|PEV|PVL|UDC|PS|PDC|PLR|Parti:|Je ne sais pas</t>
  </si>
  <si>
    <t>Le politicien semble être digne de confiance.|Le politicien semble apte à occuper un poste politique.|Le politicien comprend les problèmes des gens comme moi.|Je peux imaginer voter pour ce politicien aux prochaines élections</t>
  </si>
  <si>
    <t>Le chômage|La relation avec l’Union européenne|L'évolution des coûts de la santé|La réforme de la prévoyance vieillesse|L'intégration des étrangers</t>
  </si>
  <si>
    <t>curiosité</t>
  </si>
  <si>
    <t>female_233_left</t>
  </si>
  <si>
    <t>e156d7e54cd75a462f06f7dacb36bd77</t>
  </si>
  <si>
    <t>Mozilla/5.0 (Windows NT 6.1; WOW64; Trident/7.0; rv:11.0) like Gecko</t>
  </si>
  <si>
    <t>PST/POP|UDC|PLR|PDC|PEV|PVL|PES|PS|PBD|Parti:|Je ne sais pas</t>
  </si>
  <si>
    <t>La politicienne comprend les problèmes des gens comme moi.|La politicienne semble être digne de confiance.|La politicienne semble apte à occuper un poste politique.|Je peux imaginer voter pour cette politicienne aux prochaines élections.</t>
  </si>
  <si>
    <t>cadre profesionnel( entreprise indépendant) et privé aussi</t>
  </si>
  <si>
    <t>female_211_image</t>
  </si>
  <si>
    <t>e3795b3d6c74dcdc5160eacd6c6a74da</t>
  </si>
  <si>
    <t>Mozilla/5.0 (Linux; Android 6.0.1; HTC Desire 10 lifestyle) AppleWebKit/537.36 (KHTML, like Gecko) Chrome/74.0.3729.157 Mobile Safari/537.36</t>
  </si>
  <si>
    <t xml:space="preserve">L'opinion publique est très influençable. </t>
  </si>
  <si>
    <t>plus de 5</t>
  </si>
  <si>
    <t>PDC|PBD|PST/POP|PS|PLR|UDC|PEV|PVL|PES|Parti:|Je ne sais pas</t>
  </si>
  <si>
    <t>L'intégration des étrangers|L'évolution des coûts de la santé|La réforme de la prévoyance vieillesse|Le chômage|La relation avec l’Union européenne</t>
  </si>
  <si>
    <t xml:space="preserve">Garder contact avec mon entourage </t>
  </si>
  <si>
    <t>def21c427b8e78aff67396e98c91cbdf</t>
  </si>
  <si>
    <t>Mozilla/5.0 (Windows NT 10.0; Win64; x64) AppleWebKit/537.36 (KHTML, like Gecko) Chrome/64.0.3282.140 Safari/537.36 Edge/17.17134</t>
  </si>
  <si>
    <t>La relation avec l’Union européenne|Le chômage|La réforme de la prévoyance vieillesse|L'intégration des étrangers|L'évolution des coûts de la santé</t>
  </si>
  <si>
    <t>PDC|PS|PBD|PES|PLR|UDC|PEV|PST/POP|PVL|Parti:|Je ne sais pas</t>
  </si>
  <si>
    <t>La politicienne semble apte à occuper un poste politique.|La politicienne comprend les problèmes des gens comme moi.|Je peux imaginer voter pour cette politicienne aux prochaines élections.|La politicienne semble être digne de confiance.</t>
  </si>
  <si>
    <t>s'informer, rester en contact avec amis et proches</t>
  </si>
  <si>
    <t>male_211_image</t>
  </si>
  <si>
    <t>9c326c302e39ee8c615fff05cdd4238d</t>
  </si>
  <si>
    <t>Mozilla/5.0 (Linux; Android 7.0; SAMSUNG SM-G928F/G928FXXS5CRH1 Build/NRD90M) AppleWebKit/537.36 (KHTML, like Gecko) SamsungBrowser/9.2 Chrome/67.0.3396.87 Mobile Safari/537.36</t>
  </si>
  <si>
    <t>PDC|PST/POP|PEV|PBD|UDC|PLR|PVL|PS|PES|Parti:|Je ne sais pas</t>
  </si>
  <si>
    <t>La relation avec l’Union européenne|L'intégration des étrangers|L'évolution des coûts de la santé|Le chômage|La réforme de la prévoyance vieillesse</t>
  </si>
  <si>
    <t>Convivance</t>
  </si>
  <si>
    <t>f148ccce54ac7735f9cf631e6f4ff75e</t>
  </si>
  <si>
    <t>PEV|UDC|PVL|PES|PST/POP|PBD|PDC|PLR|PS|Parti:|Je ne sais pas</t>
  </si>
  <si>
    <t>La politicienne semble apte à occuper un poste politique.|La politicienne semble être digne de confiance.|Je peux imaginer voter pour cette politicienne aux prochaines élections.|La politicienne comprend les problèmes des gens comme moi.</t>
  </si>
  <si>
    <t>La réforme de la prévoyance vieillesse|Le chômage|La relation avec l’Union européenne|L'évolution des coûts de la santé|L'intégration des étrangers</t>
  </si>
  <si>
    <t>recherche d'info</t>
  </si>
  <si>
    <t>male_333_left</t>
  </si>
  <si>
    <t>3638a3296326729faa36ffa8c8e07722</t>
  </si>
  <si>
    <t>L'intégration des étrangers|La relation avec l’Union européenne|L'évolution des coûts de la santé|Le chômage|La réforme de la prévoyance vieillesse</t>
  </si>
  <si>
    <t>PBD|PVL|PDC|PST/POP|PEV|PS|UDC|PLR|PES|Parti:|Je ne sais pas</t>
  </si>
  <si>
    <t>Je peux imaginer voter pour ce politicien aux prochaines élections.|Le politicien semble être digne de confiance.|Le politicien semble apte à occuper un poste politique.|Le politicien comprend les problèmes des gens comme moi.</t>
  </si>
  <si>
    <t>${q://QID289/ChoiceGroup/DisplayedChoices}.</t>
  </si>
  <si>
    <t>connaître les opinions des autres</t>
  </si>
  <si>
    <t>male_111_image</t>
  </si>
  <si>
    <t>93b01c6af73cd4c648203236a246cc99</t>
  </si>
  <si>
    <t>PVL|PBD|PST/POP|PEV|PDC|PS|UDC|PLR|PES|Parti:|Je ne sais pas</t>
  </si>
  <si>
    <t>Le politicien comprend les problèmes des gens comme moi.|Le politicien semble être digne de confiance.|Je peux imaginer voter pour ce politicien aux prochaines élections.|Le politicien semble apte à occuper un poste politique.</t>
  </si>
  <si>
    <t>Le chômage|La réforme de la prévoyance vieillesse|L'intégration des étrangers|L'évolution des coûts de la santé|La relation avec l’Union européenne</t>
  </si>
  <si>
    <t>partager belles photos</t>
  </si>
  <si>
    <t>male_311_image_right</t>
  </si>
  <si>
    <t>537b46ec91157aba4ddd2c579859774b</t>
  </si>
  <si>
    <t>L'évolution des coûts de la santé|La réforme de la prévoyance vieillesse|L'intégration des étrangers|La relation avec l’Union européenne|Le chômage</t>
  </si>
  <si>
    <t>PEV|PLR|PBD|PVL|PST/POP|PS|PDC|PES|UDC|Parti:|Je ne sais pas</t>
  </si>
  <si>
    <t>Le politicien comprend les problèmes des gens comme moi.|Le politicien semble apte à occuper un poste politique.|Je peux imaginer voter pour ce politicien aux prochaines élections.|Le politicien semble être digne de confiance.</t>
  </si>
  <si>
    <t>eb5b5dd5c0348e6a53d95107585b2275</t>
  </si>
  <si>
    <t>Mozilla/5.0 (Linux; Android 9; SAMSUNG SM-A750FN Build/PPR1.180610.011) AppleWebKit/537.36 (KHTML, like Gecko) SamsungBrowser/9.2 Chrome/67.0.3396.87 Mobile Safari/537.36</t>
  </si>
  <si>
    <t>PES|PEV|PST/POP|PDC|PBD|PS|PVL|UDC|PLR|Parti:|Je ne sais pas</t>
  </si>
  <si>
    <t>La politicienne comprend les problèmes des gens comme moi.|La politicienne semble apte à occuper un poste politique.|Je peux imaginer voter pour cette politicienne aux prochaines élections.|La politicienne semble être digne de confiance.</t>
  </si>
  <si>
    <t>La relation avec l’Union européenne|L'évolution des coûts de la santé|Le chômage|L'intégration des étrangers|La réforme de la prévoyance vieillesse</t>
  </si>
  <si>
    <t>Journaux</t>
  </si>
  <si>
    <t>male_222</t>
  </si>
  <si>
    <t>7226cd8b930c0178b300a23434fc5e2e</t>
  </si>
  <si>
    <t>Mozilla/5.0 (Linux; Android 5.1.1; TrekStor SurfTab breeze 9.6 quad) AppleWebKit/537.36 (KHTML, like Gecko) Chrome/72.0.3626.105 Safari/537.36</t>
  </si>
  <si>
    <t>Le chômage|La réforme de la prévoyance vieillesse|L'évolution des coûts de la santé|L'intégration des étrangers|La relation avec l’Union européenne</t>
  </si>
  <si>
    <t>PVL|PBD|PDC|PLR|PST/POP|PS|PES|PEV|UDC|Parti:|Je ne sais pas</t>
  </si>
  <si>
    <t>Je peux imaginer voter pour ce politicien aux prochaines élections.|Le politicien semble être digne de confiance.|Le politicien comprend les problèmes des gens comme moi.|Le politicien semble apte à occuper un poste politique.</t>
  </si>
  <si>
    <t>Informations</t>
  </si>
  <si>
    <t>e99153405ca0baea05a91cade0ea42d4</t>
  </si>
  <si>
    <t>PST/POP|PES|PVL|PS|PEV|UDC|PDC|PBD|PLR|Parti:|Je ne sais pas</t>
  </si>
  <si>
    <t>La politicienne semble apte à occuper un poste politique.|Je peux imaginer voter pour cette politicienne aux prochaines élections.|La politicienne semble être digne de confiance.|La politicienne comprend les problèmes des gens comme moi.</t>
  </si>
  <si>
    <t>pour donner une indication des diverses occupations dans la semaine</t>
  </si>
  <si>
    <t>male_311_image_left</t>
  </si>
  <si>
    <t>7e337e800e10593667e18be7d686c170</t>
  </si>
  <si>
    <t>Mozilla/5.0 (Windows NT 6.3; WOW64; Trident/7.0; rv:11.0) like Gecko</t>
  </si>
  <si>
    <t>PEV|PVL|PST/POP|UDC|PLR|PDC|PBD|PS|PES|Parti:|Je ne sais pas</t>
  </si>
  <si>
    <t>Le politicien semble apte à occuper un poste politique.|Je peux imaginer voter pour ce politicien aux prochaines élections.|Le politicien semble être digne de confiance.|Le politicien comprend les problèmes des gens comme moi.</t>
  </si>
  <si>
    <t>L'intégration des étrangers|La réforme de la prévoyance vieillesse|La relation avec l’Union européenne|L'évolution des coûts de la santé|Le chômage</t>
  </si>
  <si>
    <t>pour me tenir au courant des tendances</t>
  </si>
  <si>
    <t>Sekundarstufe II (Mittelschule, Kantonsschule, Gymnasium)</t>
  </si>
  <si>
    <t>male_123_right</t>
  </si>
  <si>
    <t>5f56300b835f9c3b96c9f884881c0079</t>
  </si>
  <si>
    <t>Le sondage est intéressant et intéractif. Toutefois, nous avons le sentiment de répondre à des questions sans trop savoir ou comprendre où l'on souhaite arriver et ce que l'on souhaite évaluer</t>
  </si>
  <si>
    <t>L'intégration des étrangers|La relation avec l’Union européenne|Le chômage|L'évolution des coûts de la santé|La réforme de la prévoyance vieillesse</t>
  </si>
  <si>
    <t>PS|PVL|UDC|PLR|PST/POP|PBD|PES|PDC|PEV|Parti:|Je ne sais pas</t>
  </si>
  <si>
    <t>Le politicien comprend les problèmes des gens comme moi.|Le politicien semble être digne de confiance.|Le politicien semble apte à occuper un poste politique.|Je peux imaginer voter pour ce politicien aux prochaines élections.</t>
  </si>
  <si>
    <t>male_133_left</t>
  </si>
  <si>
    <t>5450902c30377f90c0880a80645f0ee0</t>
  </si>
  <si>
    <t>Mozilla/5.0 (Windows NT 6.3; Win64; x64) AppleWebKit/537.36 (KHTML, like Gecko) Chrome/75.0.3770.80 Safari/537.36</t>
  </si>
  <si>
    <t>PVL|PEV|PS|PES|UDC|PST/POP|PDC|PBD|PLR|Parti:|Je ne sais pas</t>
  </si>
  <si>
    <t>L'évolution des coûts de la santé|La relation avec l’Union européenne|La réforme de la prévoyance vieillesse|Le chômage|L'intégration des étrangers</t>
  </si>
  <si>
    <t>Pour augmenter la visibilité de mon blog culinaire</t>
  </si>
  <si>
    <t>952a0b8a147b4780a623df342c07c971</t>
  </si>
  <si>
    <t>PLR|PST/POP|PEV|PVL|PS|PES|PDC|PBD|UDC|Parti:|Je ne sais pas</t>
  </si>
  <si>
    <t>d640d3d3a9d34b238088fc52aa1ce350</t>
  </si>
  <si>
    <t>PEV|PLR|PDC|UDC|PBD|PES|PVL|PS|PST/POP|Parti:|Je ne sais pas</t>
  </si>
  <si>
    <t>Le chômage|La réforme de la prévoyance vieillesse|La relation avec l’Union européenne|L'évolution des coûts de la santé|L'intégration des étrangers</t>
  </si>
  <si>
    <t>pour la visibilité de mon blog culinaire</t>
  </si>
  <si>
    <t>female_133_right</t>
  </si>
  <si>
    <t>699239abcb1089a4b6deeace6dcb5ef0</t>
  </si>
  <si>
    <t>Mozilla/5.0 (Windows NT 6.3; Win64; x64) AppleWebKit/537.36 (KHTML, like Gecko) Chrome/74.0.3729.169 Safari/537.36</t>
  </si>
  <si>
    <t>La réforme de la prévoyance vieillesse|La relation avec l’Union européenne|L'intégration des étrangers|L'évolution des coûts de la santé|Le chômage</t>
  </si>
  <si>
    <t>PST/POP|PS|PBD|PDC|PEV|PVL|UDC|PLR|PES|Parti:|Je ne sais pas</t>
  </si>
  <si>
    <t>La politicienne semble être digne de confiance.|La politicienne comprend les problèmes des gens comme moi.|La politicienne semble apte à occuper un poste politique.|Je peux imaginer voter pour cette politicienne aux prochaines élections.</t>
  </si>
  <si>
    <t>Pour communiquer avec ma famille et mes amis qui sont loin</t>
  </si>
  <si>
    <t>male_122</t>
  </si>
  <si>
    <t>5897da9bd2d060b6b3ea6bbf8dc7498a</t>
  </si>
  <si>
    <t>Mozilla/5.0 (Windows NT 6.1; Win64; x64) AppleWebKit/537.36 (KHTML, like Gecko) Chrome/74.0.3729.169 Safari/537.36</t>
  </si>
  <si>
    <t>PDC|PES|PS|PLR|PBD|UDC|PEV|PST/POP|PVL|Parti:|Je ne sais pas</t>
  </si>
  <si>
    <t>La relation avec l’Union européenne|La réforme de la prévoyance vieillesse|L'intégration des étrangers|L'évolution des coûts de la santé|Le chômage</t>
  </si>
  <si>
    <t>information</t>
  </si>
  <si>
    <t>Fachhochschule (Master)</t>
  </si>
  <si>
    <t>male_233_left</t>
  </si>
  <si>
    <t>8f5bd68ed3489056b9de91ad182c12f7</t>
  </si>
  <si>
    <t>PLR|PVL|PS|PBD|PDC|PES|PST/POP|UDC|PEV|Parti:|Je ne sais pas</t>
  </si>
  <si>
    <t>les verts</t>
  </si>
  <si>
    <t>Parti:</t>
  </si>
  <si>
    <t>L'évolution des coûts de la santé|La relation avec l’Union européenne|L'intégration des étrangers|Le chômage|La réforme de la prévoyance vieillesse</t>
  </si>
  <si>
    <t>communiquer avec des proches</t>
  </si>
  <si>
    <t>female_211</t>
  </si>
  <si>
    <t>a210290a97bcdb3e1956c7967cee9059</t>
  </si>
  <si>
    <t>Le chômage|L'intégration des étrangers|L'évolution des coûts de la santé|La réforme de la prévoyance vieillesse|La relation avec l’Union européenne</t>
  </si>
  <si>
    <t>PES|PVL|PBD|PS|PEV|PDC|PLR|PST/POP|UDC|Parti:|Je ne sais pas</t>
  </si>
  <si>
    <t>Je peux imaginer voter pour cette politicienne aux prochaines élections.|La politicienne semble être digne de confiance.|La politicienne semble apte à occuper un poste politique.|La politicienne comprend les problèmes des gens comme moi.</t>
  </si>
  <si>
    <t>female_322_right</t>
  </si>
  <si>
    <t>13b920c0b2717a1da8d654f2aa6d6daa</t>
  </si>
  <si>
    <t>PST/POP|UDC|PDC|PS|PLR|PVL|PEV|PBD|PES|Parti:|Je ne sais pas</t>
  </si>
  <si>
    <t>La politicienne semble être digne de confiance.|La politicienne comprend les problèmes des gens comme moi.|Je peux imaginer voter pour cette politicienne aux prochaines élections.|La politicienne semble apte à occuper un poste politique.</t>
  </si>
  <si>
    <t>La réforme de la prévoyance vieillesse|L'intégration des étrangers|La relation avec l’Union européenne|L'évolution des coûts de la santé|Le chômage</t>
  </si>
  <si>
    <t>Fachhochschule (Bachelor)</t>
  </si>
  <si>
    <t>female_123_left</t>
  </si>
  <si>
    <t>9a1f19f33dd25757f67f8cd8659f29ef</t>
  </si>
  <si>
    <t>Mozilla/5.0 (Windows NT 10.0; WOW64) AppleWebKit/537.36 (KHTML, like Gecko) Chrome/74.0.3729.131 Safari/537.36 Avast/74.0.1376.131</t>
  </si>
  <si>
    <t>Le chômage|L'évolution des coûts de la santé|L'intégration des étrangers|La réforme de la prévoyance vieillesse|La relation avec l’Union européenne</t>
  </si>
  <si>
    <t>PEV|PBD|PDC|UDC|PS|PST/POP|PVL|PLR|PES|Parti:|Je ne sais pas</t>
  </si>
  <si>
    <t>contact avec la famille éloignée</t>
  </si>
  <si>
    <t>male_311_right</t>
  </si>
  <si>
    <t>0c9bcfbbf40521ccb0e12b17e0abc867</t>
  </si>
  <si>
    <t>PDC|PEV|PBD|PLR|PVL|PST/POP|UDC|PES|PS|Parti:|Je ne sais pas</t>
  </si>
  <si>
    <t>Le politicien semble apte à occuper un poste politique.|Je peux imaginer voter pour ce politicien aux prochaines élections.|Le politicien comprend les problèmes des gens comme moi.|Le politicien semble être digne de confiance.</t>
  </si>
  <si>
    <t>La réforme de la prévoyance vieillesse|L'intégration des étrangers|Le chômage|La relation avec l’Union européenne|L'évolution des coûts de la santé</t>
  </si>
  <si>
    <t>73c548ff608ec3880e71dd5e084c34b6</t>
  </si>
  <si>
    <t>Mozilla/5.0 (Linux; Android 8.1.0; SM-T580) AppleWebKit/537.36 (KHTML, like Gecko) Chrome/74.0.3729.157 Safari/537.36</t>
  </si>
  <si>
    <t>La relation avec l’Union européenne|L'évolution des coûts de la santé|La réforme de la prévoyance vieillesse|L'intégration des étrangers|Le chômage</t>
  </si>
  <si>
    <t>UDC|PST/POP|PVL|PLR|PDC|PES|PEV|PS|PBD|Parti:|Je ne sais pas</t>
  </si>
  <si>
    <t>Le politicien semble apte à occuper un poste politique.|Le politicien semble être digne de confiance.|Le politicien comprend les problèmes des gens comme moi.|Je peux imaginer voter pour ce politicien aux prochaines élections.</t>
  </si>
  <si>
    <t>Neuchâtel</t>
  </si>
  <si>
    <t>07af4a4daf9b29269dfd1e66c20e8d26</t>
  </si>
  <si>
    <t>UDC|PEV|PES|PBD|PS|PDC|PLR|PVL|PST/POP|Parti:|Je ne sais pas</t>
  </si>
  <si>
    <t>L'intégration des étrangers|L'évolution des coûts de la santé|Le chômage|La réforme de la prévoyance vieillesse|La relation avec l’Union européenne</t>
  </si>
  <si>
    <t>consulter un site sur facebook</t>
  </si>
  <si>
    <t>Thurgovie</t>
  </si>
  <si>
    <t>e512c18de3eb6c0ad188ae5a6d65511d</t>
  </si>
  <si>
    <t>Le chômage|L'intégration des étrangers|La relation avec l’Union européenne|L'évolution des coûts de la santé|La réforme de la prévoyance vieillesse</t>
  </si>
  <si>
    <t>PS|PST/POP|PBD|UDC|PVL|PDC|PLR|PEV|PES|Parti:|Je ne sais pas</t>
  </si>
  <si>
    <t>Je peux imaginer voter pour cette politicienne aux prochaines élections.|La politicienne comprend les problèmes des gens comme moi.|La politicienne semble apte à occuper un poste politique.|La politicienne semble être digne de confiance.</t>
  </si>
  <si>
    <t>male_123_left</t>
  </si>
  <si>
    <t>ef16cb25c681cdd02db250e236d65206</t>
  </si>
  <si>
    <t>La relation avec l’Union européenne|Le chômage|La réforme de la prévoyance vieillesse|L'évolution des coûts de la santé|L'intégration des étrangers</t>
  </si>
  <si>
    <t>PS|PBD|UDC|PDC|PST/POP|PEV|PES|PVL|PLR|Parti:|Je ne sais pas</t>
  </si>
  <si>
    <t>Le politicien semble apte à occuper un poste politique.|Le politicien comprend les problèmes des gens comme moi.|Le politicien semble être digne de confiance.|Je peux imaginer voter pour ce politicien aux prochaines élections.</t>
  </si>
  <si>
    <t>female_111</t>
  </si>
  <si>
    <t>9bdd36ca4dd6897ed2654c0b432a2758</t>
  </si>
  <si>
    <t>Mozilla/5.0 (Windows NT 6.3; WOW64; Trident/7.0; MAPBJS; rv:11.0) like Gecko</t>
  </si>
  <si>
    <t>---</t>
  </si>
  <si>
    <t>UDC|PS|PLR|PEV|PST/POP|PVL|PDC|PBD|PES|Parti:|Je ne sais pas</t>
  </si>
  <si>
    <t>L'évolution des coûts de la santé|Le chômage|L'intégration des étrangers|La relation avec l’Union européenne|La réforme de la prévoyance vieillesse</t>
  </si>
  <si>
    <t>se tenir informer</t>
  </si>
  <si>
    <t>female_311_image_right</t>
  </si>
  <si>
    <t>558b8cb4eba07fb562cd7a3d55cd18d9</t>
  </si>
  <si>
    <t>Mozilla/5.0 (Windows NT 10.0; WOW64; Trident/7.0; rv:11.0) like Gecko</t>
  </si>
  <si>
    <t>PS|PDC|PLR|PEV|PES|PVL|PBD|UDC|PST/POP|Parti:|Je ne sais pas</t>
  </si>
  <si>
    <t>La relation avec l’Union européenne|L'intégration des étrangers|La réforme de la prévoyance vieillesse|Le chômage|L'évolution des coûts de la santé</t>
  </si>
  <si>
    <t>pour rester en contact avec des amis qui habitent à l'étranger</t>
  </si>
  <si>
    <t>female_111_image</t>
  </si>
  <si>
    <t>6541b95ac219e27ee9860704607931fc</t>
  </si>
  <si>
    <t>Mozilla/5.0 (Windows NT 6.1; Win64; x64) AppleWebKit/537.36 (KHTML, like Gecko) Chrome/74.0.3729.169 Safari/537.36/R5ifqdoO-41/R5ifqdoO-41</t>
  </si>
  <si>
    <t>La réforme de la prévoyance vieillesse|La relation avec l’Union européenne|Le chômage|L'évolution des coûts de la santé|L'intégration des étrangers</t>
  </si>
  <si>
    <t>PVL|PS|PBD|PEV|UDC|PLR|PST/POP|PDC|PES|Parti:|Je ne sais pas</t>
  </si>
  <si>
    <t>56ae54e1a090cf3a7d340b37c55d4055</t>
  </si>
  <si>
    <t>PVL|PS|PLR|PST/POP|PES|PDC|PBD|UDC|PEV|Parti:|Je ne sais pas</t>
  </si>
  <si>
    <t>les recettes de cuisine</t>
  </si>
  <si>
    <t>cc728393a1a7fac2937b405e7311845b</t>
  </si>
  <si>
    <t>PBD|PDC|PS|PST/POP|UDC|PEV|PVL|PES|PLR|Parti:|Je ne sais pas</t>
  </si>
  <si>
    <t>Je peux imaginer voter pour ce politicien aux prochaines élections.|Le politicien semble apte à occuper un poste politique.|Le politicien semble être digne de confiance.|Le politicien comprend les problèmes des gens comme moi.</t>
  </si>
  <si>
    <t>male_233_right</t>
  </si>
  <si>
    <t>fcb4a32bce5703a1a96b2c5caa56c242</t>
  </si>
  <si>
    <t>Mozilla/5.0 (Linux; Android 8.0.0; SM-J330F) AppleWebKit/537.36 (KHTML, like Gecko) Chrome/74.0.3729.157 Mobile Safari/537.36</t>
  </si>
  <si>
    <t>Difficile</t>
  </si>
  <si>
    <t>L'intégration des étrangers|La réforme de la prévoyance vieillesse|Le chômage|La relation avec l’Union européenne|L'évolution des coûts de la santé</t>
  </si>
  <si>
    <t>UDC|PEV|PLR|PDC|PVL|PES|PST/POP|PBD|PS|Parti:|Je ne sais pas</t>
  </si>
  <si>
    <t>Le politicien comprend les problèmes des gens comme moi.|Le politicien semble apte à occuper un poste politique.|Le politicien semble être digne de confiance.|Je peux imaginer voter pour ce politicien aux prochaines élections.</t>
  </si>
  <si>
    <t xml:space="preserve">Professionnel </t>
  </si>
  <si>
    <t>929ac893eb4475358a1692af35c5d985</t>
  </si>
  <si>
    <t>Mozilla/5.0 (Windows NT 6.1; Win64; x64) AppleWebKit/537.36 (KHTML, like Gecko) Chrome/75.0.3770.80 Safari/537.36</t>
  </si>
  <si>
    <t>PLR|UDC|PS|PVL|PES|PBD|PST/POP|PDC|PEV|Parti:|Je ne sais pas</t>
  </si>
  <si>
    <t>La politicienne semble apte à occuper un poste politique.|La politicienne comprend les problèmes des gens comme moi.|La politicienne semble être digne de confiance.|Je peux imaginer voter pour cette politicienne aux prochaines élections.</t>
  </si>
  <si>
    <t>La relation avec l’Union européenne|La réforme de la prévoyance vieillesse|Le chômage|L'intégration des étrangers|L'évolution des coûts de la santé</t>
  </si>
  <si>
    <t>donner des actualités concernant mon équipe de volleyball</t>
  </si>
  <si>
    <t>325e45018270928a59dc49e73d00529b</t>
  </si>
  <si>
    <t>Mozilla/5.0 (Windows NT 10.0; Win64; x64) AppleWebKit/537.36 (KHTML, like Gecko) Chrome/64.0.3282.140 Safari/537.36 Edge/18.17763</t>
  </si>
  <si>
    <t>Le chômage|L'évolution des coûts de la santé|La réforme de la prévoyance vieillesse|L'intégration des étrangers|La relation avec l’Union européenne</t>
  </si>
  <si>
    <t>UDC|PS|PES|PBD|PST/POP|PLR|PVL|PDC|PEV|Parti:|Je ne sais pas</t>
  </si>
  <si>
    <t>Je peux imaginer voter pour ce politicien aux prochaines élections.|Le politicien semble apte à occuper un poste politique.|Le politicien comprend les problèmes des gens comme moi.|Le politicien semble être digne de confiance.</t>
  </si>
  <si>
    <t>être informé</t>
  </si>
  <si>
    <t>d4576c906a76efb168b7a3f2d6b8e535</t>
  </si>
  <si>
    <t>Mozilla/5.0 (Macintosh; Intel Mac OS X 10_14_5) AppleWebKit/605.1.15 (KHTML, like Gecko) Version/12.1.1 Safari/605.1.15</t>
  </si>
  <si>
    <t>PBD|PEV|PVL|PS|PST/POP|UDC|PDC|PLR|PES|Parti:|Je ne sais pas</t>
  </si>
  <si>
    <t>La relation avec l’Union européenne|L'évolution des coûts de la santé|La réforme de la prévoyance vieillesse|Le chômage|L'intégration des étrangers</t>
  </si>
  <si>
    <t>publicité, soutien positif, développement personnel</t>
  </si>
  <si>
    <t>keine der genannten Optionen</t>
  </si>
  <si>
    <t>female_133_left</t>
  </si>
  <si>
    <t>8eeecd759b0d4d76442cebbfb07a2ab8</t>
  </si>
  <si>
    <t>pour les partis, on devrait aussi mentionner pas de partis choisi</t>
  </si>
  <si>
    <t>UDC|PES|PDC|PS|PST/POP|PBD|PVL|PEV|PLR|Parti:|Je ne sais pas</t>
  </si>
  <si>
    <t>Tessin</t>
  </si>
  <si>
    <t>89204595a7ad11ed34d14e4d33bc09b0</t>
  </si>
  <si>
    <t>Mozilla/5.0 (iPhone; CPU iPhone OS 12_3_1 like Mac OS X) AppleWebKit/605.1.15 (KHTML, like Gecko) Version/12.1.1 Mobile/15E148 Safari/604.1</t>
  </si>
  <si>
    <t>L'intégration des étrangers|L'évolution des coûts de la santé|Le chômage|La relation avec l’Union européenne|La réforme de la prévoyance vieillesse</t>
  </si>
  <si>
    <t>UDC|PBD|PLR|PEV|PST/POP|PDC|PS|PES|PVL|Parti:|Je ne sais pas</t>
  </si>
  <si>
    <t>female_233_right</t>
  </si>
  <si>
    <t>f5a29c3226176ff3904f931781a44900</t>
  </si>
  <si>
    <t>L'évolution des coûts de la santé|La relation avec l’Union européenne|Le chômage|L'intégration des étrangers|La réforme de la prévoyance vieillesse</t>
  </si>
  <si>
    <t>PEV|PST/POP|PDC|UDC|PBD|PVL|PLR|PES|PS|Parti:|Je ne sais pas</t>
  </si>
  <si>
    <t>pour passer le temps, rire des conneries publiées par les autres</t>
  </si>
  <si>
    <t>0510b874608e3c6d3b89a9ec85a412f0</t>
  </si>
  <si>
    <t>Mozilla/5.0 (Linux; Android 9; CLT-L29) AppleWebKit/537.36 (KHTML, like Gecko) Chrome/74.0.3729.157 Mobile Safari/537.36</t>
  </si>
  <si>
    <t>PBD|UDC|PLR|PEV|PDC|PS|PST/POP|PVL|PES|Parti:|Je ne sais pas</t>
  </si>
  <si>
    <t>La réforme de la prévoyance vieillesse|Le chômage|L'intégration des étrangers|L'évolution des coûts de la santé|La relation avec l’Union européenne</t>
  </si>
  <si>
    <t>Regarder les nouvelle</t>
  </si>
  <si>
    <t>b4bed78162cd83ef4761f0edf4a97c3b</t>
  </si>
  <si>
    <t>La réforme de la prévoyance vieillesse|Le chômage|L'intégration des étrangers|La relation avec l’Union européenne|L'évolution des coûts de la santé</t>
  </si>
  <si>
    <t>PST/POP|PBD|PES|PS|PVL|PDC|PEV|UDC|PLR|Parti:|Je ne sais pas</t>
  </si>
  <si>
    <t xml:space="preserve">Privé </t>
  </si>
  <si>
    <t>2e46e20f11013705303957159bebd2e2</t>
  </si>
  <si>
    <t>Mozilla/5.0 (Linux; Android 9; SAMSUNG SM-A405FN/A405FNXXU1ASC8 Build/PPR1.180610.011) AppleWebKit/537.36 (KHTML, like Gecko) SamsungBrowser/9.2 Chrome/67.0.3396.87 Mobile Safari/537.36</t>
  </si>
  <si>
    <t>PES|PLR|PEV|PS|PDC|PBD|PST/POP|PVL|UDC|Parti:|Je ne sais pas</t>
  </si>
  <si>
    <t>La réforme de la prévoyance vieillesse|L'évolution des coûts de la santé|La relation avec l’Union européenne|L'intégration des étrangers|Le chômage</t>
  </si>
  <si>
    <t xml:space="preserve">Curiosities </t>
  </si>
  <si>
    <t>8117b62678ce4d5188c93dffbbdffcc8</t>
  </si>
  <si>
    <t>Mozilla/5.0 (Windows NT 6.1; rv:67.0) Gecko/20100101 Firefox/67.0</t>
  </si>
  <si>
    <t>La relation avec l’Union européenne|L'évolution des coûts de la santé|L'intégration des étrangers|Le chômage|La réforme de la prévoyance vieillesse</t>
  </si>
  <si>
    <t>PES|PS|PEV|PST/POP|PLR|PBD|PDC|UDC|PVL|Parti:|Je ne sais pas</t>
  </si>
  <si>
    <t>Je ne me rappelle plus</t>
  </si>
  <si>
    <t xml:space="preserve">pas de resont </t>
  </si>
  <si>
    <t>26f2e314a97c219910f2588dbdfc2450</t>
  </si>
  <si>
    <t>PES|PDC|PBD|PLR|UDC|PST/POP|PEV|PVL|PS|Parti:|Je ne sais pas</t>
  </si>
  <si>
    <t>Le chômage|L'évolution des coûts de la santé|La réforme de la prévoyance vieillesse|La relation avec l’Union européenne|L'intégration des étrangers</t>
  </si>
  <si>
    <t>Suivre des "célébrités" (sportif, acteurs, youtuber, streameurs)</t>
  </si>
  <si>
    <t>7d11833444f073bb0a88ad51a207e395</t>
  </si>
  <si>
    <t>PLR|PBD|PST/POP|PDC|UDC|PS|PVL|PES|PEV|Parti:|Je ne sais pas</t>
  </si>
  <si>
    <t>Je peux imaginer voter pour ce politicien aux prochaines élections|Le politicien comprend les problèmes des gens comme moi.|Le politicien semble être digne de confiance.|Le politicien semble apte à occuper un poste politique.</t>
  </si>
  <si>
    <t>Rester en contact avec mes connaissances, famille, amis</t>
  </si>
  <si>
    <t>0759d2f81380e91a756eafa5cd47397a</t>
  </si>
  <si>
    <t>Mozilla/5.0 (Macintosh; Intel Mac OS X 10_11_6) AppleWebKit/605.1.15 (KHTML, like Gecko) Version/11.1.2 Safari/605.1.15</t>
  </si>
  <si>
    <t>PDC|PS|PEV|PVL|UDC|PBD|PST/POP|PLR|PES|Parti:|Je ne sais pas</t>
  </si>
  <si>
    <t>L'intégration des étrangers|La relation avec l’Union européenne|La réforme de la prévoyance vieillesse|Le chômage|L'évolution des coûts de la santé</t>
  </si>
  <si>
    <t>a951443723597b60185a362897856188</t>
  </si>
  <si>
    <t>Mozilla/5.0 (Linux; Android 9; SAMSUNG SM-N950F Build/PPR1.180610.011) AppleWebKit/537.36 (KHTML, like Gecko) SamsungBrowser/9.2 Chrome/67.0.3396.87 Mobile Safari/537.36</t>
  </si>
  <si>
    <t>UDC|PES|PBD|PS|PEV|PDC|PVL|PST/POP|PLR|Parti:|Je ne sais pas</t>
  </si>
  <si>
    <t>Le politicien comprend les problèmes des gens comme moi.|Je peux imaginer voter pour ce politicien aux prochaines élections.|Le politicien semble être digne de confiance.|Le politicien semble apte à occuper un poste politique.</t>
  </si>
  <si>
    <t>e336625479ca4161c9cbc4db08e0edfa</t>
  </si>
  <si>
    <t>Mozilla/5.0 (Linux; Android 9; BKL-L09) AppleWebKit/537.36 (KHTML, like Gecko) Chrome/75.0.3770.67 Mobile Safari/537.36</t>
  </si>
  <si>
    <t>PBD|PEV|PVL|PDC|UDC|PS|PST/POP|PES|PLR|Parti:|Je ne sais pas</t>
  </si>
  <si>
    <t>f0116877ae110e58c54c717d0cee07f0</t>
  </si>
  <si>
    <t>Mozilla/5.0 (iPhone; CPU iPhone OS 12_2 like Mac OS X) AppleWebKit/605.1.15 (KHTML, like Gecko) Version/12.1 Mobile/15E148 Safari/604.1</t>
  </si>
  <si>
    <t>Le chômage|L'évolution des coûts de la santé|L'intégration des étrangers|La relation avec l’Union européenne|La réforme de la prévoyance vieillesse</t>
  </si>
  <si>
    <t>PLR|PVL|UDC|PDC|PS|PEV|PBD|PST/POP|PES|Parti:|Je ne sais pas</t>
  </si>
  <si>
    <t xml:space="preserve">Contacte avec la famille </t>
  </si>
  <si>
    <t>4f0cee2c5f84b060695e14c0ee73c1a2</t>
  </si>
  <si>
    <t>Mozilla/5.0 (Windows NT 6.1) AppleWebKit/537.36 (KHTML, like Gecko) Chrome/73.0.3683.103 Safari/537.36</t>
  </si>
  <si>
    <t>PDC|UDC|PS|PES|PLR|PST/POP|PVL|PEV|PBD|Parti:|Je ne sais pas</t>
  </si>
  <si>
    <t>20448ec6180be786bf41f439221ace64</t>
  </si>
  <si>
    <t>PBD|PEV|PLR|PDC|PST/POP|PVL|PES|PS|UDC|Parti:|Je ne sais pas</t>
  </si>
  <si>
    <t>Le politicien semble apte à occuper un poste politique.|Le politicien semble être digne de confiance.|Je peux imaginer voter pour ce politicien aux prochaines élections.|Le politicien comprend les problèmes des gens comme moi.</t>
  </si>
  <si>
    <t>Les Verts</t>
  </si>
  <si>
    <t>1ab856093aab578e74936ba9f34fb4fd</t>
  </si>
  <si>
    <t>Mozilla/5.0 (Linux; Android 9; SM-N950F) AppleWebKit/537.36 (KHTML, like Gecko) Chrome/74.0.3729.157 Mobile Safari/537.36</t>
  </si>
  <si>
    <t>UDC|PEV|PLR|PES|PST/POP|PS|PVL|PBD|PDC|Parti:|Je ne sais pas</t>
  </si>
  <si>
    <t>Contacts avec des amis a l'etranger</t>
  </si>
  <si>
    <t>4e9be54f1fb60fdf7a1de1aa2369949a</t>
  </si>
  <si>
    <t>Mozilla/5.0 (Windows NT 6.3; WOW64; Trident/7.0; MASEJS; rv:11.0) like Gecko</t>
  </si>
  <si>
    <t>Le chômage|L'intégration des étrangers|La relation avec l’Union européenne|La réforme de la prévoyance vieillesse|L'évolution des coûts de la santé</t>
  </si>
  <si>
    <t>PBD|PST/POP|PVL|PEV|PES|UDC|PS|PDC|PLR|Parti:|Je ne sais pas</t>
  </si>
  <si>
    <t>pour le plaisir</t>
  </si>
  <si>
    <t>male_311_left</t>
  </si>
  <si>
    <t>8b88737ae4c070909f7774e645ebce92</t>
  </si>
  <si>
    <t>Mozilla/5.0 (iPad; CPU OS 12_1_4 like Mac OS X) AppleWebKit/605.1.15 (KHTML, like Gecko) Version/12.0 Mobile/15E148 Safari/604.1</t>
  </si>
  <si>
    <t>PVL|PLR|PEV|PST/POP|PS|PBD|PDC|UDC|PES|Parti:|Je ne sais pas</t>
  </si>
  <si>
    <t>Le politicien semble être digne de confiance.|Le politicien semble apte à occuper un poste politique.|Le politicien comprend les problèmes des gens comme moi.|Je peux imaginer voter pour ce politicien aux prochaines élections.</t>
  </si>
  <si>
    <t>196db9ae26a404e9b4b8b7eea137df3c</t>
  </si>
  <si>
    <t>aucune idee</t>
  </si>
  <si>
    <t>L'évolution des coûts de la santé|La réforme de la prévoyance vieillesse|Le chômage|La relation avec l’Union européenne|L'intégration des étrangers</t>
  </si>
  <si>
    <t>PES|PBD|UDC|PVL|PST/POP|PLR|PS|PDC|PEV|Parti:|Je ne sais pas</t>
  </si>
  <si>
    <t>udc</t>
  </si>
  <si>
    <t>aucune utilisation</t>
  </si>
  <si>
    <t>5b03b313e67b68b976b710309505fe3e</t>
  </si>
  <si>
    <t>Bien rien à ajouter !</t>
  </si>
  <si>
    <t>PS|PBD|PEV|PLR|PVL|PDC|PES|PST/POP|UDC|Parti:|Je ne sais pas</t>
  </si>
  <si>
    <t>5e37c4506bacb6e675aa416fd0425622</t>
  </si>
  <si>
    <t>PLR|PEV|PDC|PVL|PES|UDC|PST/POP|PS|PBD|Parti:|Je ne sais pas</t>
  </si>
  <si>
    <t>L'évolution des coûts de la santé|La réforme de la prévoyance vieillesse|La relation avec l’Union européenne|L'intégration des étrangers|Le chômage</t>
  </si>
  <si>
    <t>b86b77ff61672c632905a05a71b67aa5</t>
  </si>
  <si>
    <t>PST/POP|PLR|PBD|PVL|PEV|PS|UDC|PDC|PES|Parti:|Je ne sais pas</t>
  </si>
  <si>
    <t>La relation avec l’Union européenne|L'évolution des coûts de la santé|Le chômage|La réforme de la prévoyance vieillesse|L'intégration des étrangers</t>
  </si>
  <si>
    <t>Occupation</t>
  </si>
  <si>
    <t>0bf7256eeb8fcb83e3f8eeda90734039</t>
  </si>
  <si>
    <t>Mozilla/5.0 (iPad; CPU OS 12_2 like Mac OS X) AppleWebKit/605.1.15 (KHTML, like Gecko) Version/12.1 Mobile/15E148 Safari/604.1</t>
  </si>
  <si>
    <t>PDC|UDC|PS|PES|PVL|PBD|PST/POP|PLR|PEV|Parti:|Je ne sais pas</t>
  </si>
  <si>
    <t>La réforme de la prévoyance vieillesse|Le chômage|L'évolution des coûts de la santé|L'intégration des étrangers|La relation avec l’Union européenne</t>
  </si>
  <si>
    <t>1add1f7ab75d290972e074aea9ab769b</t>
  </si>
  <si>
    <t>L'évolution des coûts de la santé|La relation avec l’Union européenne|La réforme de la prévoyance vieillesse|L'intégration des étrangers|Le chômage</t>
  </si>
  <si>
    <t>PEV|PS|PBD|PVL|PLR|PDC|PST/POP|PES|UDC|Parti:|Je ne sais pas</t>
  </si>
  <si>
    <t>Contact avec les amis</t>
  </si>
  <si>
    <t>c20bc18b453eadf8053e0199395dafc9</t>
  </si>
  <si>
    <t>Mozilla/5.0 (Linux; Android 7.0; SM-A510F) AppleWebKit/537.36 (KHTML, like Gecko) Chrome/74.0.3729.157 Mobile Safari/537.36</t>
  </si>
  <si>
    <t>PEV|PLR|PBD|PES|PST/POP|UDC|PVL|PDC|PS|Parti:|Je ne sais pas</t>
  </si>
  <si>
    <t>L'évolution des coûts de la santé|L'intégration des étrangers|La relation avec l’Union européenne|Le chômage|La réforme de la prévoyance vieillesse</t>
  </si>
  <si>
    <t>Jeu</t>
  </si>
  <si>
    <t>82ef8fa334d857ab56e0207df7cc1ac9</t>
  </si>
  <si>
    <t>PEV|PS|PVL|PLR|PDC|PST/POP|PES|UDC|PBD|Parti:|Je ne sais pas</t>
  </si>
  <si>
    <t>32b1222d2a34ff0565801d03aa5392ef</t>
  </si>
  <si>
    <t>UDC|PLR|PEV|PDC|PVL|PBD|PS|PES|PST/POP|Parti:|Je ne sais pas</t>
  </si>
  <si>
    <t>fad344f7237961228bd5361740a3715f</t>
  </si>
  <si>
    <t>Mozilla/5.0 (Linux; Android 5.0.2; SAMSUNG SM-A300FU/A300FUXXU1BOF4 Build/LRX22G) AppleWebKit/537.36 (KHTML, like Gecko) SamsungBrowser/9.2 Chrome/67.0.3396.87 Mobile Safari/537.36</t>
  </si>
  <si>
    <t>PEV|PST/POP|PS|PLR|PBD|UDC|PES|PDC|PVL|Parti:|Je ne sais pas</t>
  </si>
  <si>
    <t xml:space="preserve">Pour suivre ma famille et mes amis et site de deco de jardinage </t>
  </si>
  <si>
    <t>29c19aa3f812cf98f5c0577114456447</t>
  </si>
  <si>
    <t>Mozilla/5.0 (Macintosh; Intel Mac OS X 10_13_6) AppleWebKit/605.1.15 (KHTML, like Gecko) Version/12.1.1 Safari/605.1.15</t>
  </si>
  <si>
    <t>UDC|PS|PEV|PES|PLR|PVL|PST/POP|PDC|PBD|Parti:|Je ne sais pas</t>
  </si>
  <si>
    <t>c6a1c199b059ddee6b8fe5dbb1ee5899</t>
  </si>
  <si>
    <t>La réforme de la prévoyance vieillesse|La relation avec l’Union européenne|L'évolution des coûts de la santé|L'intégration des étrangers|Le chômage</t>
  </si>
  <si>
    <t>PS|PEV|UDC|PBD|PLR|PES|PVL|PST/POP|PDC|Parti:|Je ne sais pas</t>
  </si>
  <si>
    <t>pour que mes amis sachent ce que j'ai fait</t>
  </si>
  <si>
    <t>a64f37c75c338428ac96b639ff58273f</t>
  </si>
  <si>
    <t>Mozilla/5.0 (Macintosh; Intel Mac OS X 10_12_6) AppleWebKit/605.1.15 (KHTML, like Gecko) Version/12.1 Safari/605.1.15</t>
  </si>
  <si>
    <t>Sondage très intéressant à remplir. Tout à très bien fonctionné.</t>
  </si>
  <si>
    <t>PBD|PEV|PLR|PST/POP|PVL|UDC|PES|PDC|PS|Parti:|Je ne sais pas</t>
  </si>
  <si>
    <t>Je peux imaginer voter pour ce politicien aux prochaines élections.|Le politicien comprend les problèmes des gens comme moi.|Le politicien semble être digne de confiance.|Le politicien semble apte à occuper un poste politique.</t>
  </si>
  <si>
    <t>Pour rester en contact avec des amis et être au courant des événements qui vont venir dans la région</t>
  </si>
  <si>
    <t>9034a04a60b8666f33d22b2505da24b3</t>
  </si>
  <si>
    <t>Mozilla/5.0 (Android 9; Mobile; rv:67.0) Gecko/67.0 Firefox/67.0</t>
  </si>
  <si>
    <t>UDC|PDC|PST/POP|PS|PBD|PVL|PEV|PES|PLR|Parti:|Je ne sais pas</t>
  </si>
  <si>
    <t>pour rester en contact avec des amis</t>
  </si>
  <si>
    <t>6110233aab0be31a195c732531087873</t>
  </si>
  <si>
    <t>Mozilla/5.0 (Linux; Android 9; COL-L29) AppleWebKit/537.36 (KHTML, like Gecko) Chrome/74.0.3729.157 Mobile Safari/537.36</t>
  </si>
  <si>
    <t>UDC|PS|PES|PEV|PVL|PDC|PLR|PST/POP|PBD|Parti:|Je ne sais pas</t>
  </si>
  <si>
    <t>La relation avec l’Union européenne|La réforme de la prévoyance vieillesse|L'évolution des coûts de la santé|L'intégration des étrangers|Le chômage</t>
  </si>
  <si>
    <t xml:space="preserve">Infos, amis, nouvelles </t>
  </si>
  <si>
    <t>6f13c6728620c844fbae242557255d81</t>
  </si>
  <si>
    <t>PBD|PS|PST/POP|PEV|PVL|UDC|PLR|PES|PDC|Parti:|Je ne sais pas</t>
  </si>
  <si>
    <t>Rester en contact avec mes amis et connaissances</t>
  </si>
  <si>
    <t>3cbd50abe4e6e17754a443f2027bd34c</t>
  </si>
  <si>
    <t>Mozilla/5.0 (Macintosh; Intel Mac OS X 10_14_3) AppleWebKit/605.1.15 (KHTML, like Gecko) Version/12.0.3 Safari/605.1.15</t>
  </si>
  <si>
    <t>PDC|UDC|PES|PLR|PST/POP|PS|PVL|PBD|PEV|Parti:|Je ne sais pas</t>
  </si>
  <si>
    <t>L'intégration des étrangers|L'évolution des coûts de la santé|La relation avec l’Union européenne|La réforme de la prévoyance vieillesse|Le chômage</t>
  </si>
  <si>
    <t xml:space="preserve">pour suivre des comptes d'artistes ou de cuisine et mes amis </t>
  </si>
  <si>
    <t>652c59f525b1ea217c998508c59f5516</t>
  </si>
  <si>
    <t>Mozilla/5.0 (Macintosh; Intel Mac OS X 10.10; rv:66.0) Gecko/20100101 Firefox/66.0</t>
  </si>
  <si>
    <t>Aucuns commentaires</t>
  </si>
  <si>
    <t>PS|PST/POP|UDC|PLR|PBD|PDC|PVL|PES|PEV|Parti:|Je ne sais pas</t>
  </si>
  <si>
    <t>7d07439e78092ee15408a1e4bcfe36b3</t>
  </si>
  <si>
    <t>Mozilla/5.0 (iPhone; CPU iPhone OS 12_3 like Mac OS X) AppleWebKit/605.1.15 (KHTML, like Gecko) CriOS/74.0.3729.155 Mobile/15E148 Safari/605.1</t>
  </si>
  <si>
    <t xml:space="preserve">Rien a dire, la politique c’est pas mon truc </t>
  </si>
  <si>
    <t>PS|UDC|PLR|PDC|PVL|PST/POP|PES|PBD|PEV|Parti:|Je ne sais pas</t>
  </si>
  <si>
    <t xml:space="preserve">Être informé </t>
  </si>
  <si>
    <t>a35d925839fd3727519a384c2728d190</t>
  </si>
  <si>
    <t>questions claires et réponses faciles à donner</t>
  </si>
  <si>
    <t>PVL|PEV|PST/POP|PS|UDC|PLR|PDC|PES|PBD|Parti:|Je ne sais pas</t>
  </si>
  <si>
    <t>L'évolution des coûts de la santé|La réforme de la prévoyance vieillesse|L'intégration des étrangers|Le chômage|La relation avec l’Union européenne</t>
  </si>
  <si>
    <t>08de9f912aab9cf2dd1be6313aa2d0f7</t>
  </si>
  <si>
    <t>PST/POP|PS|PLR|UDC|PDC|PBD|PES|PVL|PEV|Parti:|Je ne sais pas</t>
  </si>
  <si>
    <t>Etre tenu au courant de l'actualité de mes amis et connaissances</t>
  </si>
  <si>
    <t>Argovie</t>
  </si>
  <si>
    <t>a1ce833a7470277bdee97db6fe9acf1b</t>
  </si>
  <si>
    <t>Mozilla/5.0 (Windows NT 6.1; Win64; x64) AppleWebKit/537.36 (KHTML, like Gecko) Chrome/73.0.3683.103 Safari/537.36 OPR/60.0.3255.151</t>
  </si>
  <si>
    <t>L'évolution des coûts de la santé|La relation avec l’Union européenne|Le chômage|La réforme de la prévoyance vieillesse|L'intégration des étrangers</t>
  </si>
  <si>
    <t>PVL|PS|PLR|PBD|PST/POP|UDC|PEV|PDC|PES|Parti:|Je ne sais pas</t>
  </si>
  <si>
    <t>professionnel</t>
  </si>
  <si>
    <t>486a9662d2389f19c82cf5e349e74a0e</t>
  </si>
  <si>
    <t>Mozilla/5.0 (Macintosh; Intel Mac OS X 10_11_6) AppleWebKit/537.36 (KHTML, like Gecko) Chrome/74.0.3729.169 Safari/537.36</t>
  </si>
  <si>
    <t>PST/POP|PLR|PES|PEV|PS|PDC|UDC|PBD|PVL|Parti:|Je ne sais pas</t>
  </si>
  <si>
    <t>La relation avec l’Union européenne|Le chômage|L'évolution des coûts de la santé|La réforme de la prévoyance vieillesse|L'intégration des étrangers</t>
  </si>
  <si>
    <t>2cff873314270210a5c94d205f8910fb</t>
  </si>
  <si>
    <t>La relation avec l’Union européenne|L'intégration des étrangers|Le chômage|La réforme de la prévoyance vieillesse|L'évolution des coûts de la santé</t>
  </si>
  <si>
    <t>PEV|PBD|PST/POP|PS|PLR|PVL|UDC|PES|PDC|Parti:|Je ne sais pas</t>
  </si>
  <si>
    <t>contact</t>
  </si>
  <si>
    <t>390fd12aedad014940386bb8e64ec7f0</t>
  </si>
  <si>
    <t>Le chômage|La réforme de la prévoyance vieillesse|L'intégration des étrangers|La relation avec l’Union européenne|L'évolution des coûts de la santé</t>
  </si>
  <si>
    <t>PLR|UDC|PST/POP|PBD|PDC|PS|PEV|PVL|PES|Parti:|Je ne sais pas</t>
  </si>
  <si>
    <t>Pour me tenir au courant de l'actualité et partager mes points de vue avec les autres</t>
  </si>
  <si>
    <t>2aed8024c9c17d9c92043edb70a1fd14</t>
  </si>
  <si>
    <t>PVL|PEV|PLR|UDC|PDC|PES|PST/POP|PBD|PS|Parti:|Je ne sais pas</t>
  </si>
  <si>
    <t>Contact avec les amis et la famille, se divertir, passer le temps</t>
  </si>
  <si>
    <t>7a5ea22c51c72e4072830aefa0a6a861</t>
  </si>
  <si>
    <t>Mozilla/5.0 (Linux; Android 7.0; EVA-L09) AppleWebKit/537.36 (KHTML, like Gecko) Chrome/74.0.3729.157 Mobile Safari/537.36</t>
  </si>
  <si>
    <t xml:space="preserve">Molto bene </t>
  </si>
  <si>
    <t>UDC|PLR|PVL|PDC|PES|PS|PBD|PEV|PST/POP|Parti:|Je ne sais pas</t>
  </si>
  <si>
    <t>Je peux imaginer voter pour cette politicienne aux prochaines élections.|La politicienne semble apte à occuper un poste politique.|La politicienne comprend les problèmes des gens comme moi.|La politicienne semble être digne de confiance.</t>
  </si>
  <si>
    <t>Verdi</t>
  </si>
  <si>
    <t xml:space="preserve">Per avere dei dati fiscali </t>
  </si>
  <si>
    <t>Grisons</t>
  </si>
  <si>
    <t>efbcd9201fe32cd633829c6d773128cd</t>
  </si>
  <si>
    <t>La relation avec l’Union européenne|L'évolution des coûts de la santé|L'intégration des étrangers|La réforme de la prévoyance vieillesse|Le chômage</t>
  </si>
  <si>
    <t>UDC|PST/POP|PS|PEV|PES|PLR|PBD|PDC|PVL|Parti:|Je ne sais pas</t>
  </si>
  <si>
    <t>80c89604b643dde09daae0d9ac3ea591</t>
  </si>
  <si>
    <t>UDC|PBD|PVL|PS|PLR|PES|PST/POP|PDC|PEV|Parti:|Je ne sais pas</t>
  </si>
  <si>
    <t>La politicienne semble apte à occuper un poste politique.|La politicienne semble être digne de confiance.|La politicienne comprend les problèmes des gens comme moi.|Je peux imaginer voter pour cette politicienne aux prochaines élections.</t>
  </si>
  <si>
    <t>89bb23875edc685cbd16de88bb894e5f</t>
  </si>
  <si>
    <t>PDC|PS|PST/POP|PVL|PEV|PES|PLR|PBD|UDC|Parti:|Je ne sais pas</t>
  </si>
  <si>
    <t>Etre informée des nouveautés dans l'actualité</t>
  </si>
  <si>
    <t>b09369da213889d07182aaf27dadef7f</t>
  </si>
  <si>
    <t>Je n'ai aucun commentaire, sauf que vos questions en français ne sont pas Claire !!!! ou mal traduites</t>
  </si>
  <si>
    <t>Le chômage|La relation avec l’Union européenne|La réforme de la prévoyance vieillesse|L'évolution des coûts de la santé|L'intégration des étrangers</t>
  </si>
  <si>
    <t>PST/POP|PLR|PS|UDC|PDC|PBD|PVL|PEV|PES|Parti:|Je ne sais pas</t>
  </si>
  <si>
    <t>aucun</t>
  </si>
  <si>
    <t>Pour faire comme tout le monde et de ne pas être à côté des choses</t>
  </si>
  <si>
    <t>58a2c6a04086e2a1a3051e8f410894c8</t>
  </si>
  <si>
    <t>L'intégration des étrangers|Le chômage|La réforme de la prévoyance vieillesse|La relation avec l’Union européenne|L'évolution des coûts de la santé</t>
  </si>
  <si>
    <t>PBD|PLR|PDC|PEV|UDC|PES|PS|PVL|PST/POP|Parti:|Je ne sais pas</t>
  </si>
  <si>
    <t>e1f7b577ba47e88921e672223d405a27</t>
  </si>
  <si>
    <t>PES|PVL|PLR|PS|PEV|PST/POP|UDC|PBD|PDC|Parti:|Je ne sais pas</t>
  </si>
  <si>
    <t>2445108950ee5d0c95c67647b20e1f60</t>
  </si>
  <si>
    <t>PLR|PDC|PS|PST/POP|UDC|PVL|PEV|PBD|PES|Parti:|Je ne sais pas</t>
  </si>
  <si>
    <t>Regarder ce que font mes amis proches</t>
  </si>
  <si>
    <t>f7280528ec3d20e0eb1a9212b8e4cd78</t>
  </si>
  <si>
    <t>Mozilla/5.0 (iPad; CPU OS 11_1_2 like Mac OS X) AppleWebKit/604.3.5 (KHTML, like Gecko) Version/11.0 Mobile/15B202 Safari/604.1</t>
  </si>
  <si>
    <t>PEV|PDC|PLR|PST/POP|UDC|PBD|PS|PES|PVL|Parti:|Je ne sais pas</t>
  </si>
  <si>
    <t>La politicienne comprend les problèmes des gens comme moi.|La politicienne semble apte à occuper un poste politique.|La politicienne semble être digne de confiance.|Je peux imaginer voter pour cette politicienne aux prochaines élections.</t>
  </si>
  <si>
    <t>03be27767f5e39ceea6249a504912b72</t>
  </si>
  <si>
    <t>Mozilla/5.0 (Windows NT 10.0; Win64; x64) AppleWebKit/537.36 (KHTML, like Gecko) Chrome/73.0.3683.103 Safari/537.36 OPR/60.0.3255.151</t>
  </si>
  <si>
    <t>Je n'ai pas beaucoup d'opinion sur Daniel Rochat. Selon le sujet du vote, je me positionne par rapport au contexte, donc, je ne suis pas qu'une seule partie, c'est l'ensemble qui compte.</t>
  </si>
  <si>
    <t>PS|PDC|PVL|PST/POP|PLR|PBD|UDC|PEV|PES|Parti:|Je ne sais pas</t>
  </si>
  <si>
    <t>Ensemble à gauche</t>
  </si>
  <si>
    <t>ensemble à gauche</t>
  </si>
  <si>
    <t xml:space="preserve">Twitter </t>
  </si>
  <si>
    <t>fe7f0424f9dbe627cfbd5e8489367d8a</t>
  </si>
  <si>
    <t>UDC|PBD|PVL|PEV|PLR|PS|PST/POP|PES|PDC|Parti:|Je ne sais pas</t>
  </si>
  <si>
    <t>La politicienne semble être digne de confiance.|La politicienne semble apte à occuper un poste politique.|La politicienne comprend les problèmes des gens comme moi.|Je peux imaginer voter pour cette politicienne aux prochaines élections.</t>
  </si>
  <si>
    <t>Le chômage|L'intégration des étrangers|La réforme de la prévoyance vieillesse|La relation avec l’Union européenne|L'évolution des coûts de la santé</t>
  </si>
  <si>
    <t>Je ne m'y exprime pas.</t>
  </si>
  <si>
    <t>cf053fa220d9f28ce063f0b36b4f75c7</t>
  </si>
  <si>
    <t>PLR|PDC|PBD|PS|UDC|PVL|PES|PEV|PST/POP|Parti:|Je ne sais pas</t>
  </si>
  <si>
    <t>Le politicien semble être digne de confiance.|Le politicien comprend les problèmes des gens comme moi.|Le politicien semble apte à occuper un poste politique.|Je peux imaginer voter pour ce politicien aux prochaines élections</t>
  </si>
  <si>
    <t>d9dc6e2ed3172781c237d7a97cd5e0ac</t>
  </si>
  <si>
    <t>PST/POP|PBD|PEV|PES|PS|PDC|PVL|UDC|PLR|Parti:|Je ne sais pas</t>
  </si>
  <si>
    <t>04a02ff1889ffc98f0d001767c57b2db</t>
  </si>
  <si>
    <t>Mozilla/5.0 (Windows NT 10.0; WOW64) AppleWebKit/537.36 (KHTML, like Gecko) Chrome/74.0.3729.169 Safari/537.36</t>
  </si>
  <si>
    <t>PES|PVL|PST/POP|PEV|PS|PBD|UDC|PLR|PDC|Parti:|Je ne sais pas</t>
  </si>
  <si>
    <t>83499a7d4b54aeee3768f2c20b8f44c5</t>
  </si>
  <si>
    <t>PEV|PBD|PDC|UDC|PST/POP|PVL|PLR|PES|PS|Parti:|Je ne sais pas</t>
  </si>
  <si>
    <t>Me divertir et rester en contact avec des amis éloignés géographiquement</t>
  </si>
  <si>
    <t>96c2360afa458554b6221f631a6e70bd</t>
  </si>
  <si>
    <t>PST/POP|PLR|UDC|PS|PEV|PDC|PES|PVL|PBD|Parti:|Je ne sais pas</t>
  </si>
  <si>
    <t>jeux</t>
  </si>
  <si>
    <t>Zurich</t>
  </si>
  <si>
    <t>530d417ebb8a37cc8613a5959b72dc13</t>
  </si>
  <si>
    <t>Mozilla/5.0 (Linux; Android 9; SAMSUNG SM-A600FN/A600FNXXU3BSD2 Build/PPR1.180610.011) AppleWebKit/537.36 (KHTML, like Gecko) SamsungBrowser/9.2 Chrome/67.0.3396.87 Mobile Safari/537.36</t>
  </si>
  <si>
    <t>Je n'aime pas donner mon nom et indiquer mes revenus. Je n'aime pas afficher mes opinions politiques tout azimut. Je suis soucieux des finances publiques. On dépense trop pour le social. Les Suisses ne peuvent pas entretenir tout le.monde. La classe moyenne paie trop d'impôts.</t>
  </si>
  <si>
    <t>PST/POP|PVL|PBD|PLR|UDC|PES|PS|PDC|PEV|Parti:|Je ne sais pas</t>
  </si>
  <si>
    <t>Le politicien semble être digne de confiance.|Le politicien semble apte à occuper un poste politique.|Je peux imaginer voter pour ce politicien aux prochaines élections|Le politicien comprend les problèmes des gens comme moi.</t>
  </si>
  <si>
    <t>Plr</t>
  </si>
  <si>
    <t>7657d9ac0b8feb32746ce8381fa59437</t>
  </si>
  <si>
    <t>PLR|UDC|PS|PES|PBD|PST/POP|PVL|PDC|PEV|Parti:|Je ne sais pas</t>
  </si>
  <si>
    <t>La relation avec l’Union européenne|Le chômage|L'évolution des coûts de la santé|L'intégration des étrangers|La réforme de la prévoyance vieillesse</t>
  </si>
  <si>
    <t>0a98c90a22f67afbef865a3cf62b2cc1</t>
  </si>
  <si>
    <t>PDC|PEV|UDC|PS|PST/POP|PBD|PLR|PES|PVL|Parti:|Je ne sais pas</t>
  </si>
  <si>
    <t>522e17efd67e6b4b09b9046434ebf888</t>
  </si>
  <si>
    <t>Mozilla/5.0 (iPhone; CPU iPhone OS 11_4 like Mac OS X) AppleWebKit/605.1.15 (KHTML, like Gecko) Version/11.0 Mobile/15E148 Safari/604.1</t>
  </si>
  <si>
    <t>PBD|UDC|PEV|PLR|PDC|PES|PVL|PS|PST/POP|Parti:|Je ne sais pas</t>
  </si>
  <si>
    <t>La politicienne semble être digne de confiance.|Je peux imaginer voter pour cette politicienne aux prochaines élections.|La politicienne comprend les problèmes des gens comme moi.|La politicienne semble apte à occuper un poste politique.</t>
  </si>
  <si>
    <t>1d563388d1b831a0c0762e291f04024d</t>
  </si>
  <si>
    <t>Mozilla/5.0 (Linux; Android 7.0; SM-G920F) AppleWebKit/537.36 (KHTML, like Gecko) Chrome/74.0.3729.157 Mobile Safari/537.36 Brave/74</t>
  </si>
  <si>
    <t>PLR|PBD|PS|PDC|PEV|PST/POP|PVL|UDC|PES|Parti:|Je ne sais pas</t>
  </si>
  <si>
    <t>Veille technologique</t>
  </si>
  <si>
    <t>6bf47dec6dae11de439306cceab29568</t>
  </si>
  <si>
    <t>PES|PVL|PLR|PBD|PS|PEV|PDC|PST/POP|UDC|Parti:|Je ne sais pas</t>
  </si>
  <si>
    <t>Le politicien comprend les problèmes des gens comme moi.|Je peux imaginer voter pour ce politicien aux prochaines élections.|Le politicien semble apte à occuper un poste politique.|Le politicien semble être digne de confiance.</t>
  </si>
  <si>
    <t>Contacts et professionellement</t>
  </si>
  <si>
    <t>1d08ff60ec2fb4680f272ccbe23aacf8</t>
  </si>
  <si>
    <t>Mozilla/5.0 (Linux; Android 9; G8441) AppleWebKit/537.36 (KHTML, like Gecko) Chrome/73.0.3683.90 Mobile Safari/537.36</t>
  </si>
  <si>
    <t>PVL|PS|PLR|PES|PBD|PEV|PST/POP|UDC|PDC|Parti:|Je ne sais pas</t>
  </si>
  <si>
    <t>840bb18c8d2c38881e0d59b91334afbf</t>
  </si>
  <si>
    <t>PDC|PS|PVL|PLR|PBD|PEV|UDC|PES|PST/POP|Parti:|Je ne sais pas</t>
  </si>
  <si>
    <t xml:space="preserve">Social </t>
  </si>
  <si>
    <t>16f210930f73db0cb3b6768985ab0c1f</t>
  </si>
  <si>
    <t>PVL|PES|PDC|PLR|PBD|UDC|PS|PST/POP|PEV|Parti:|Je ne sais pas</t>
  </si>
  <si>
    <t>lega</t>
  </si>
  <si>
    <t>83c11041da90d18e40cbd22ecaa8bc6f</t>
  </si>
  <si>
    <t>Mozilla/5.0 (iPhone; CPU iPhone OS 12_1_4 like Mac OS X) AppleWebKit/605.1.15 (KHTML, like Gecko) Version/12.0 Mobile/15E148 Safari/604.1</t>
  </si>
  <si>
    <t>UDC|PEV|PES|PS|PDC|PST/POP|PLR|PBD|PVL|Parti:|Je ne sais pas</t>
  </si>
  <si>
    <t xml:space="preserve">Pour partager des astuces ou produits que je teste ou converser avec des influenceurs </t>
  </si>
  <si>
    <t>b5301add649a045ad217285833fb6540</t>
  </si>
  <si>
    <t>PDC|PBD|PS|PLR|UDC|PVL|PES|PEV|PST/POP|Parti:|Je ne sais pas</t>
  </si>
  <si>
    <t>d86e43bbb9a549e15d21549922957e3c</t>
  </si>
  <si>
    <t>Mozilla/5.0 (Windows NT 10.0; Win64; x64) AppleWebKit/537.36 (KHTML, like Gecko) Chrome/51.0.2704.79 Safari/537.36 Edge/14.14393</t>
  </si>
  <si>
    <t>PST/POP|PVL|PES|PBD|PDC|UDC|PLR|PEV|PS|Parti:|Je ne sais pas</t>
  </si>
  <si>
    <t>Sport</t>
  </si>
  <si>
    <t>383223e581fcff3fd560d10af7e33c0c</t>
  </si>
  <si>
    <t>PLR|PEV|PBD|UDC|PVL|PS|PES|PDC|PST/POP|Parti:|Je ne sais pas</t>
  </si>
  <si>
    <t>760ef671731ab47a22a8637a1c6eeead</t>
  </si>
  <si>
    <t>PVL|PES|PEV|PDC|PBD|PS|PLR|PST/POP|UDC|Parti:|Je ne sais pas</t>
  </si>
  <si>
    <t>9b5cec8e85ff1c8cc6a680855bd6813b</t>
  </si>
  <si>
    <t>Mozilla/5.0 (Linux; Android 7.0; SAMSUNG SM-G925F/G925FXXU6ERF5 Build/NRD90M) AppleWebKit/537.36 (KHTML, like Gecko) SamsungBrowser/9.2 Chrome/67.0.3396.87 Mobile Safari/537.36</t>
  </si>
  <si>
    <t>Sondage ininteressant car apolitique</t>
  </si>
  <si>
    <t>PES|PVL|PLR|PBD|PST/POP|PDC|PEV|PS|UDC|Parti:|Je ne sais pas</t>
  </si>
  <si>
    <t>Partager des photos</t>
  </si>
  <si>
    <t>389e85b1663b34e5a6692f710211a2ed</t>
  </si>
  <si>
    <t>Mozilla/5.0 (Linux; Android 9; SAMSUNG SM-G950F/G950FXXU4DSDA Build/PPR1.180610.011) AppleWebKit/537.36 (KHTML, like Gecko) SamsungBrowser/9.2 Chrome/67.0.3396.87 Mobile Safari/537.36</t>
  </si>
  <si>
    <t>UDC|PS|PST/POP|PDC|PEV|PLR|PES|PVL|PBD|Parti:|Je ne sais pas</t>
  </si>
  <si>
    <t xml:space="preserve">Professionnellement </t>
  </si>
  <si>
    <t>681bdc03ea62e51be777be0fd10bb2ba</t>
  </si>
  <si>
    <t>UDC|PLR|PDC|PST/POP|PBD|PES|PVL|PEV|PS|Parti:|Je ne sais pas</t>
  </si>
  <si>
    <t>L'intégration des étrangers|Le chômage|L'évolution des coûts de la santé|La relation avec l’Union européenne|La réforme de la prévoyance vieillesse</t>
  </si>
  <si>
    <t>cbfaf07c6b27dffbf2a19581b983c78d</t>
  </si>
  <si>
    <t>UDC|PES|PBD|PS|PST/POP|PDC|PLR|PVL|PEV|Parti:|Je ne sais pas</t>
  </si>
  <si>
    <t>suivre ses amis, voir les infos de société, magasins et autres qui nous intéressent</t>
  </si>
  <si>
    <t>2ca8f56449ae11f28442e1d8bf26c32c</t>
  </si>
  <si>
    <t>Rien</t>
  </si>
  <si>
    <t>PDC|PLR|PST/POP|PVL|PBD|PES|PEV|PS|UDC|Parti:|Je ne sais pas</t>
  </si>
  <si>
    <t>Le chômage|L'évolution des coûts de la santé|La relation avec l’Union européenne|L'intégration des étrangers|La réforme de la prévoyance vieillesse</t>
  </si>
  <si>
    <t xml:space="preserve">Suivre des groupes qui m’inte </t>
  </si>
  <si>
    <t>dbf018e4291abb20c7545c068c653ed1</t>
  </si>
  <si>
    <t>Mozilla/5.0 (Linux; Android 9; SM-G975F) AppleWebKit/537.36 (KHTML, like Gecko) Chrome/75.0.3770.67 Mobile Safari/537.36</t>
  </si>
  <si>
    <t>PEV|PDC|PES|PLR|PS|UDC|PVL|PST/POP|PBD|Parti:|Je ne sais pas</t>
  </si>
  <si>
    <t xml:space="preserve">Independent </t>
  </si>
  <si>
    <t xml:space="preserve">Contact avec des connaissances a l'étranger </t>
  </si>
  <si>
    <t>5963d5e7bcecee0773532235f0349ba1</t>
  </si>
  <si>
    <t>PBD|PDC|PES|PLR|PS|PEV|PST/POP|PVL|UDC|Parti:|Je ne sais pas</t>
  </si>
  <si>
    <t>cela remplace le téléphone et c'est gratuit</t>
  </si>
  <si>
    <t>6a7d08ac30795ed482ea11232a9845ae</t>
  </si>
  <si>
    <t>L'intégration des étrangers|Le chômage|La relation avec l’Union européenne|La réforme de la prévoyance vieillesse|L'évolution des coûts de la santé</t>
  </si>
  <si>
    <t>PEV|PS|PLR|PDC|PVL|PBD|UDC|PST/POP|PES|Parti:|Je ne sais pas</t>
  </si>
  <si>
    <t>c15c5bfa012b697feba761ddf567c031</t>
  </si>
  <si>
    <t>Mozilla/5.0 (Macintosh; Intel Mac OS X 10_14_4) AppleWebKit/605.1.15 (KHTML, like Gecko) Version/12.1 Safari/605.1.15</t>
  </si>
  <si>
    <t>La réforme de la prévoyance vieillesse|L'intégration des étrangers|Le chômage|L'évolution des coûts de la santé|La relation avec l’Union européenne</t>
  </si>
  <si>
    <t>PBD|PVL|UDC|PEV|PDC|PES|PLR|PS|PST/POP|Parti:|Je ne sais pas</t>
  </si>
  <si>
    <t>Garder contact avec des connaissances éloignées géographiquement</t>
  </si>
  <si>
    <t>3af0c5a1c4d5c4c1af5b546e4a0b7e67</t>
  </si>
  <si>
    <t>PVL|PDC|UDC|PEV|PES|PS|PST/POP|PLR|PBD|Parti:|Je ne sais pas</t>
  </si>
  <si>
    <t>La réforme de la prévoyance vieillesse|L'évolution des coûts de la santé|La relation avec l’Union européenne|Le chômage|L'intégration des étrangers</t>
  </si>
  <si>
    <t>3bb14db878a04cd02e40b8c902025223</t>
  </si>
  <si>
    <t>PEV|PS|PST/POP|PLR|PVL|PES|UDC|PBD|PDC|Parti:|Je ne sais pas</t>
  </si>
  <si>
    <t>suivre mes amis</t>
  </si>
  <si>
    <t>0bf5b1e97b19ef9e5eec88b571254e28</t>
  </si>
  <si>
    <t>UDC|PES|PDC|PBD|PVL|PLR|PST/POP|PS|PEV|Parti:|Je ne sais pas</t>
  </si>
  <si>
    <t>Pour conserver un moyen de contact avec les connaissances éloignées</t>
  </si>
  <si>
    <t>2e3f6dad22f535ac6a8208839e386864</t>
  </si>
  <si>
    <t>PST/POP|PLR|PBD|PS|PVL|UDC|PDC|PEV|PES|Parti:|Je ne sais pas</t>
  </si>
  <si>
    <t>Rester en contact avec mes amis, diffuser mes idées politiques</t>
  </si>
  <si>
    <t>f0f1c68740c10c747a1fa96ee7189108</t>
  </si>
  <si>
    <t>Mozilla/5.0 (Macintosh; Intel Mac OS X 10.13; rv:67.0) Gecko/20100101 Firefox/67.0</t>
  </si>
  <si>
    <t>PLR|UDC|PES|PS|PST/POP|PDC|PBD|PVL|PEV|Parti:|Je ne sais pas</t>
  </si>
  <si>
    <t>e13b261cb09df3c0efd043c2a82c5b5a</t>
  </si>
  <si>
    <t>pas pu vraiment me situer par rapport à la politique.</t>
  </si>
  <si>
    <t>PST/POP|PEV|UDC|PES|PVL|PS|PLR|PBD|PDC|Parti:|Je ne sais pas</t>
  </si>
  <si>
    <t>pour les contacts</t>
  </si>
  <si>
    <t>983dce06cef25cb55e416846fc08b290</t>
  </si>
  <si>
    <t>sondage assez précis pour pouvoir donner mon opinion</t>
  </si>
  <si>
    <t>PVL|PBD|PDC|PLR|PS|PEV|UDC|PST/POP|PES|Parti:|Je ne sais pas</t>
  </si>
  <si>
    <t>suivre les amis, les infos régionales et générales etc</t>
  </si>
  <si>
    <t>7293ef3a982f404ad40eb54d58466d39</t>
  </si>
  <si>
    <t>Il faudrait une possibilité de revenir à la question précédente. J'ai répondu à l'envers à une des questions mais je ne pouvais plus la corriger car j'avais cliquer sur suivant un peu rapidement.</t>
  </si>
  <si>
    <t>PST/POP|UDC|PLR|PDC|PEV|PBD|PES|PVL|PS|Parti:|Je ne sais pas</t>
  </si>
  <si>
    <t>La relation avec l’Union européenne|La réforme de la prévoyance vieillesse|L'intégration des étrangers|Le chômage|L'évolution des coûts de la santé</t>
  </si>
  <si>
    <t>Echanger avec mes amis</t>
  </si>
  <si>
    <t>a909a5e9be960439bc2cbe4cd1d0550d</t>
  </si>
  <si>
    <t>PLR|PS|PDC|PVL|UDC|PEV|PST/POP|PES|PBD|Parti:|Je ne sais pas</t>
  </si>
  <si>
    <t xml:space="preserve">Garder le contact avec des amis habitants très loin </t>
  </si>
  <si>
    <t>42fada936d4c7b8b8642e99f4660eda0</t>
  </si>
  <si>
    <t>peu d'intérêt lorsque l'on ne se retrouve dans aucun parti</t>
  </si>
  <si>
    <t>PST/POP|PVL|PEV|PES|UDC|PDC|PLR|PS|PBD|Parti:|Je ne sais pas</t>
  </si>
  <si>
    <t>La réforme de la prévoyance vieillesse|La relation avec l’Union européenne|Le chômage|L'intégration des étrangers|L'évolution des coûts de la santé</t>
  </si>
  <si>
    <t>suivre un peu les amis</t>
  </si>
  <si>
    <t>311795df6fccc56f89944b72917ed0d8</t>
  </si>
  <si>
    <t>L'évolution des coûts de la santé|La réforme de la prévoyance vieillesse|Le chômage|L'intégration des étrangers|La relation avec l’Union européenne</t>
  </si>
  <si>
    <t>PVL|PST/POP|UDC|PS|PBD|PEV|PDC|PLR|PES|Parti:|Je ne sais pas</t>
  </si>
  <si>
    <t>1e74d1aa49f5c87b5c17c62366f62d8b</t>
  </si>
  <si>
    <t>PDC|PVL|PST/POP|PBD|UDC|PLR|PS|PEV|PES|Parti:|Je ne sais pas</t>
  </si>
  <si>
    <t>Le politicien semble apte à occuper un poste politique.|Je peux imaginer voter pour ce politicien aux prochaines élections|Le politicien comprend les problèmes des gens comme moi.|Le politicien semble être digne de confiance.</t>
  </si>
  <si>
    <t>d19c5752602cc21e87e68e83a6525184</t>
  </si>
  <si>
    <t>zobi</t>
  </si>
  <si>
    <t>PBD|PST/POP|PLR|PES|PVL|PDC|PEV|PS|UDC|Parti:|Je ne sais pas</t>
  </si>
  <si>
    <t>recherche d 'emploi</t>
  </si>
  <si>
    <t>3a5d5b3829abdbe185da03f25887158f</t>
  </si>
  <si>
    <t>Mozilla/5.0 (iPad; CPU OS 10_3_3 like Mac OS X) AppleWebKit/603.3.8 (KHTML, like Gecko) Version/10.0 Mobile/14G60 Safari/602.1</t>
  </si>
  <si>
    <t>La réforme de la prévoyance vieillesse|L'évolution des coûts de la santé|Le chômage|L'intégration des étrangers|La relation avec l’Union européenne</t>
  </si>
  <si>
    <t>PDC|PLR|PBD|UDC|PEV|PES|PST/POP|PS|PVL|Parti:|Je ne sais pas</t>
  </si>
  <si>
    <t>1795830c2449defdb30e9c40403b1ff4</t>
  </si>
  <si>
    <t>Mozilla/5.0 (Linux; Android 4.4.4; SM-T560) AppleWebKit/537.36 (KHTML, like Gecko) Chrome/74.0.3729.157 Safari/537.36</t>
  </si>
  <si>
    <t>2ec898faa7c7fc89ad4edfadd4998edc</t>
  </si>
  <si>
    <t>PES|PLR|PEV|PS|PVL|PDC|PBD|PST/POP|UDC|Parti:|Je ne sais pas</t>
  </si>
  <si>
    <t>Le politicien semble être digne de confiance.|Je peux imaginer voter pour ce politicien aux prochaines élections.|Le politicien comprend les problèmes des gens comme moi.|Le politicien semble apte à occuper un poste politique.</t>
  </si>
  <si>
    <t>c'est dans l'air du temps</t>
  </si>
  <si>
    <t>6973b09e95f346fe1dae5acbe76e7d3e</t>
  </si>
  <si>
    <t>PDC|PST/POP|UDC|PBD|PLR|PES|PVL|PEV|PS|Parti:|Je ne sais pas</t>
  </si>
  <si>
    <t>Le politicien semble être digne de confiance.|Le politicien semble apte à occuper un poste politique.|Je peux imaginer voter pour ce politicien aux prochaines élections.|Le politicien comprend les problèmes des gens comme moi.</t>
  </si>
  <si>
    <t xml:space="preserve">La curiosité </t>
  </si>
  <si>
    <t>d82ed90afe72724611a92fd313ccb0bb</t>
  </si>
  <si>
    <t>Mozilla/5.0 (Linux; Android 8.0.0; SAMSUNG SM-G930F/G930FXXU5ESD2 Build/R16NW) AppleWebKit/537.36 (KHTML, like Gecko) SamsungBrowser/9.2 Chrome/67.0.3396.87 Mobile Safari/537.36</t>
  </si>
  <si>
    <t>PEV|PDC|PVL|PST/POP|PS|UDC|PBD|PLR|PES|Parti:|Je ne sais pas</t>
  </si>
  <si>
    <t>Post de photos</t>
  </si>
  <si>
    <t>a162d2eced910c353b71001fce35e479</t>
  </si>
  <si>
    <t>Mozilla/5.0 (Linux; Android 8.0.0; F5321) AppleWebKit/537.36 (KHTML, like Gecko) Chrome/74.0.3729.157 Mobile Safari/537.36</t>
  </si>
  <si>
    <t>PBD|PST/POP|PDC|PVL|PS|PEV|PLR|PES|UDC|Parti:|Je ne sais pas</t>
  </si>
  <si>
    <t xml:space="preserve">Rester en contact </t>
  </si>
  <si>
    <t>bd38439757cc03fd72530ef0cf350a4e</t>
  </si>
  <si>
    <t>UDC|PST/POP|PEV|PS|PES|PDC|PLR|PVL|PBD|Parti:|Je ne sais pas</t>
  </si>
  <si>
    <t>par plaisir</t>
  </si>
  <si>
    <t>978650491c3a5b4841ac66dacaafe3bd</t>
  </si>
  <si>
    <t>PEV|UDC|PES|PST/POP|PS|PVL|PLR|PDC|PBD|Parti:|Je ne sais pas</t>
  </si>
  <si>
    <t>privé et professionnelle</t>
  </si>
  <si>
    <t>a9ff4e945f6ab3ffde0b8ce4eae703f8</t>
  </si>
  <si>
    <t>PLR|PEV|PDC|PST/POP|PVL|PBD|UDC|PS|PES|Parti:|Je ne sais pas</t>
  </si>
  <si>
    <t xml:space="preserve">Famille </t>
  </si>
  <si>
    <t>5677ba522be1f518ad5a3987fde9acfa</t>
  </si>
  <si>
    <t>Mozilla/5.0 (Windows NT 10.0; Win64; x64; rv:66.0) Gecko/20100101 Firefox/66.0</t>
  </si>
  <si>
    <t>PS|PST/POP|PES|UDC|PDC|PLR|PBD|PVL|PEV|Parti:|Je ne sais pas</t>
  </si>
  <si>
    <t>a4279ec7a1691fae851a34ebf6faa6cc</t>
  </si>
  <si>
    <t>PLR|UDC|PST/POP|PVL|PDC|PEV|PBD|PS|PES|Parti:|Je ne sais pas</t>
  </si>
  <si>
    <t>ea6529a8f418463a49949ebbc6fdc7a0</t>
  </si>
  <si>
    <t>PES|PS|PLR|PST/POP|PBD|UDC|PEV|PDC|PVL|Parti:|Je ne sais pas</t>
  </si>
  <si>
    <t>c35e17a2fecaeeb97acc3a334f032d2a</t>
  </si>
  <si>
    <t>PST/POP|PVL|PLR|PDC|UDC|PEV|PBD|PS|PES|Parti:|Je ne sais pas</t>
  </si>
  <si>
    <t>temps</t>
  </si>
  <si>
    <t>dbaa125f21557d7539652fc2a5fe1e07</t>
  </si>
  <si>
    <t>La réforme de la prévoyance vieillesse|Le chômage|L'évolution des coûts de la santé|La relation avec l’Union européenne|L'intégration des étrangers</t>
  </si>
  <si>
    <t>PEV|PBD|PS|PST/POP|UDC|PDC|PVL|PES|PLR|Parti:|Je ne sais pas</t>
  </si>
  <si>
    <t xml:space="preserve">M'informer </t>
  </si>
  <si>
    <t>5d718e5d9dd36110cd39aa463261e5b4</t>
  </si>
  <si>
    <t>Mozilla/5.0 (Linux; Android 7.0; SM-T819 Build/NRD90M) AppleWebKit/537.36 (KHTML, like Gecko) Chrome/64.0.3282.137 Safari/537.36</t>
  </si>
  <si>
    <t>PS|PST/POP|PLR|PDC|UDC|PES|PBD|PVL|PEV|Parti:|Je ne sais pas</t>
  </si>
  <si>
    <t>Pour voir les pubications de mes amis</t>
  </si>
  <si>
    <t>fb6a2703b17906d23605d7c0c7fe34c8</t>
  </si>
  <si>
    <t>-</t>
  </si>
  <si>
    <t>PST/POP|PBD|PS|UDC|PDC|PLR|PEV|PVL|PES|Parti:|Je ne sais pas</t>
  </si>
  <si>
    <t>jeux videos</t>
  </si>
  <si>
    <t>26cf604f4d28b30b75d7872350bc777e</t>
  </si>
  <si>
    <t>PDC|PES|PLR|PST/POP|PBD|PEV|PVL|PS|UDC|Parti:|Je ne sais pas</t>
  </si>
  <si>
    <t>Mes amis</t>
  </si>
  <si>
    <t>eb282b49a44bd3ba18a26e6e179c4b29</t>
  </si>
  <si>
    <t>Mozilla/5.0 (Macintosh; Intel Mac OS X 10_14) AppleWebKit/605.1.15 (KHTML, like Gecko) Version/12.0 Safari/605.1.15</t>
  </si>
  <si>
    <t>PLR|PDC|UDC|PBD|PEV|PES|PS|PST/POP|PVL|Parti:|Je ne sais pas</t>
  </si>
  <si>
    <t>divertissement</t>
  </si>
  <si>
    <t>36f2bc577e1d2274c2237c96bf2474cc</t>
  </si>
  <si>
    <t>Mozilla/5.0 (Macintosh; Intel Mac OS X 10_14_0) AppleWebKit/537.36 (KHTML, like Gecko) Chrome/74.0.3729.169 Safari/537.36</t>
  </si>
  <si>
    <t>PES|PS|PDC|UDC|PVL|PBD|PST/POP|PLR|PEV|Parti:|Je ne sais pas</t>
  </si>
  <si>
    <t>La politicienne comprend les problèmes des gens comme moi.|Je peux imaginer voter pour cette politicienne aux prochaines élections.|La politicienne semble être digne de confiance.|La politicienne semble apte à occuper un poste politique.</t>
  </si>
  <si>
    <t>Informations, social</t>
  </si>
  <si>
    <t>d12e34f60590fc5ad3fef8ca95364812</t>
  </si>
  <si>
    <t>PS|PBD|PDC|PVL|PES|UDC|PLR|PEV|PST/POP|Parti:|Je ne sais pas</t>
  </si>
  <si>
    <t>informations de tous genre</t>
  </si>
  <si>
    <t>7c556d795cd6b1e17085f4b98d92d218</t>
  </si>
  <si>
    <t>PST/POP|PBD|UDC|PDC|PLR|PES|PS|PVL|PEV|Parti:|Je ne sais pas</t>
  </si>
  <si>
    <t>bce300aebe9e97cc5c4946e8a65b605f</t>
  </si>
  <si>
    <t>Mozilla/5.0 (Linux; Android 9; ONEPLUS A6003) AppleWebKit/537.36 (KHTML, like Gecko) Chrome/75.0.3770.67 Mobile Safari/537.36</t>
  </si>
  <si>
    <t>UDC|PVL|PBD|PEV|PES|PDC|PST/POP|PLR|PS|Parti:|Je ne sais pas</t>
  </si>
  <si>
    <t>Faire des concours</t>
  </si>
  <si>
    <t>d155e025c166aa915bf0a419631343a7</t>
  </si>
  <si>
    <t>Mozilla/5.0 (Macintosh; Intel Mac OS X 10_11_6) AppleWebKit/603.2.5 (KHTML, like Gecko) Version/10.1.1 Safari/603.2.5</t>
  </si>
  <si>
    <t>L'intégration des étrangers|La relation avec l’Union européenne|L'évolution des coûts de la santé|La réforme de la prévoyance vieillesse|Le chômage</t>
  </si>
  <si>
    <t>PDC|PES|PBD|UDC|PVL|PST/POP|PLR|PEV|PS|Parti:|Je ne sais pas</t>
  </si>
  <si>
    <t>pour entretenir un carnet d'adresses</t>
  </si>
  <si>
    <t>e422969da6a4a4de528ba7a92a34e093</t>
  </si>
  <si>
    <t>PES|PS|PBD|PST/POP|PDC|PEV|UDC|PLR|PVL|Parti:|Je ne sais pas</t>
  </si>
  <si>
    <t xml:space="preserve">Aucun </t>
  </si>
  <si>
    <t>5f5f718c93ec569503f671cc1fb3e121</t>
  </si>
  <si>
    <t>PES|PS|PEV|PDC|PVL|PST/POP|UDC|PBD|PLR|Parti:|Je ne sais pas</t>
  </si>
  <si>
    <t>pour être informé de la vie sociale dans ma région</t>
  </si>
  <si>
    <t>038cb7e257634273a2f606799b7376c9</t>
  </si>
  <si>
    <t>UDC|PEV|PS|PLR|PST/POP|PES|PBD|PVL|PDC|Parti:|Je ne sais pas</t>
  </si>
  <si>
    <t>Partage de photos + suivre ma famille au chili</t>
  </si>
  <si>
    <t>c1bea10cf0fdd335073ad39bacb6cc38</t>
  </si>
  <si>
    <t>PLR|PS|PBD|PES|UDC|PDC|PEV|PST/POP|PVL|Parti:|Je ne sais pas</t>
  </si>
  <si>
    <t>fde8c219efbe67c0c4a8d133fd4898b0</t>
  </si>
  <si>
    <t>...</t>
  </si>
  <si>
    <t>PLR|PST/POP|PS|PDC|UDC|PBD|PES|PEV|PVL|Parti:|Je ne sais pas</t>
  </si>
  <si>
    <t>L'évolution des coûts de la santé|L'intégration des étrangers|Le chômage|La relation avec l’Union européenne|La réforme de la prévoyance vieillesse</t>
  </si>
  <si>
    <t>me tenir au courant avec mes amis</t>
  </si>
  <si>
    <t>8ef069b9ef47687b28a5c14567725c9f</t>
  </si>
  <si>
    <t>La relation avec l’Union européenne|Le chômage|L'intégration des étrangers|La réforme de la prévoyance vieillesse|L'évolution des coûts de la santé</t>
  </si>
  <si>
    <t>PES|PVL|PLR|PBD|PDC|PS|PST/POP|UDC|PEV|Parti:|Je ne sais pas</t>
  </si>
  <si>
    <t>présentation de produit, de prestations artisanales</t>
  </si>
  <si>
    <t>bf059aa9dc1b6cf19f93c3a427359f9c</t>
  </si>
  <si>
    <t>PES|PS|PST/POP|UDC|PBD|PEV|PDC|PVL|PLR|Parti:|Je ne sais pas</t>
  </si>
  <si>
    <t>Bâle Ville</t>
  </si>
  <si>
    <t>Lucerne</t>
  </si>
  <si>
    <t>343d70a5133f819bd7f8ae5da7d3ce63</t>
  </si>
  <si>
    <t>PS|PEV|PVL|PBD|PES|PLR|PDC|PST/POP|UDC|Parti:|Je ne sais pas</t>
  </si>
  <si>
    <t>a5f25835c739693e3876d7e16e40822e</t>
  </si>
  <si>
    <t>Mozilla/5.0 (Linux; Android 7.0; SAMSUNG SM-A310F/A310FXXU4CRG2 Build/NRD90M) AppleWebKit/537.36 (KHTML, like Gecko) SamsungBrowser/9.2 Chrome/67.0.3396.87 Mobile Safari/537.36</t>
  </si>
  <si>
    <t>PEV|PBD|PES|PVL|PDC|UDC|PS|PST/POP|PLR|Parti:|Je ne sais pas</t>
  </si>
  <si>
    <t xml:space="preserve">Néant </t>
  </si>
  <si>
    <t>2134b457ef2e6d65bdac72eebf6f0a52</t>
  </si>
  <si>
    <t>Mozilla/5.0 (Windows NT 6.1; Win64; x64) AppleWebKit/537.36 (KHTML, like Gecko) Chrome/72.0.3626.121 Safari/537.36</t>
  </si>
  <si>
    <t>Je suis tres comptant de la politique suisse...</t>
  </si>
  <si>
    <t>PLR|PEV|PST/POP|PBD|PS|PDC|PES|UDC|PVL|Parti:|Je ne sais pas</t>
  </si>
  <si>
    <t>googles</t>
  </si>
  <si>
    <t>ce60506f07ecc68013ee2dad30c3738a</t>
  </si>
  <si>
    <t>Mozilla/5.0 (iPhone; CPU iPhone OS 12_3_1 like Mac OS X) AppleWebKit/605.1.15 (KHTML, like Gecko) GSA/74.1.250942683 Mobile/16F203 Safari/604.1</t>
  </si>
  <si>
    <t>PVL|PLR|PEV|PDC|PST/POP|PBD|UDC|PS|PES|Parti:|Je ne sais pas</t>
  </si>
  <si>
    <t>Recherche</t>
  </si>
  <si>
    <t>9c9ab293cf85fedc4ddb1da8733d8acf</t>
  </si>
  <si>
    <t>je n'ai rien à dire.</t>
  </si>
  <si>
    <t>PLR|PVL|PDC|PS|PES|PBD|UDC|PEV|PST/POP|Parti:|Je ne sais pas</t>
  </si>
  <si>
    <t>9447a91ae0430f472311b324d4abc950</t>
  </si>
  <si>
    <t>PLR|PEV|PS|PES|UDC|PVL|PST/POP|PBD|PDC|Parti:|Je ne sais pas</t>
  </si>
  <si>
    <t>eae5a7fdc6cb994863e01eb990915da7</t>
  </si>
  <si>
    <t>PS|PDC|UDC|PES|PBD|PLR|PVL|PEV|PST/POP|Parti:|Je ne sais pas</t>
  </si>
  <si>
    <t>La relation avec l’Union européenne|La réforme de la prévoyance vieillesse|Le chômage|L'évolution des coûts de la santé|L'intégration des étrangers</t>
  </si>
  <si>
    <t>Commentaires</t>
  </si>
  <si>
    <t>3dfb8513155aac75f9c7c655feb5bd9f</t>
  </si>
  <si>
    <t>PVL|PES|PS|PST/POP|PDC|UDC|PBD|PEV|PLR|Parti:|Je ne sais pas</t>
  </si>
  <si>
    <t xml:space="preserve">Me donner des idées </t>
  </si>
  <si>
    <t>6eddd1dc06284b8efa7cd39c9b449f00</t>
  </si>
  <si>
    <t>PS|PVL|PEV|PLR|UDC|PDC|PBD|PST/POP|PES|Parti:|Je ne sais pas</t>
  </si>
  <si>
    <t>le partage</t>
  </si>
  <si>
    <t>b78291820228a7b99e2c9a010e5726a0</t>
  </si>
  <si>
    <t>Mozilla/5.0 (Linux; Android 8.1.0; W_K400) AppleWebKit/537.36 (KHTML, like Gecko) Chrome/75.0.3770.67 Mobile Safari/537.36</t>
  </si>
  <si>
    <t>Interessant mais devrait creuser plus le côté : la relation entre les parties politiques et les citoyens . La confiance</t>
  </si>
  <si>
    <t>PDC|PS|PEV|UDC|PES|PST/POP|PVL|PLR|PBD|Parti:|Je ne sais pas</t>
  </si>
  <si>
    <t>Liens sociaux</t>
  </si>
  <si>
    <t>a32d41bd25a98b64dac056ddd24a1d44</t>
  </si>
  <si>
    <t>L'évolution des coûts de la santé|Le chômage|La relation avec l’Union européenne|La réforme de la prévoyance vieillesse|L'intégration des étrangers</t>
  </si>
  <si>
    <t>PBD|PS|PST/POP|UDC|PVL|PDC|PLR|PES|PEV|Parti:|Je ne sais pas</t>
  </si>
  <si>
    <t>rester en contact avec des personnes</t>
  </si>
  <si>
    <t>afc790e293f812f49f36ced64ceaf6df</t>
  </si>
  <si>
    <t>PEV|PVL|PDC|PBD|PS|UDC|PLR|PES|PST/POP|Parti:|Je ne sais pas</t>
  </si>
  <si>
    <t>eag</t>
  </si>
  <si>
    <t>122c785df048399fbf7f93858a58c9a0</t>
  </si>
  <si>
    <t>L'évolution des coûts de la santé|Le chômage|La réforme de la prévoyance vieillesse|L'intégration des étrangers|La relation avec l’Union européenne</t>
  </si>
  <si>
    <t>PES|PS|PVL|PLR|PST/POP|PEV|PBD|PDC|UDC|Parti:|Je ne sais pas</t>
  </si>
  <si>
    <t>twiter</t>
  </si>
  <si>
    <t>5920d4508ab6156efa8bb741b9a91abc</t>
  </si>
  <si>
    <t>pas de commentaires</t>
  </si>
  <si>
    <t>PST/POP|PEV|PES|PS|PDC|PLR|PVL|PBD|UDC|Parti:|Je ne sais pas</t>
  </si>
  <si>
    <t>ef0cb6192ac854541f7cabfbaa3e9d1c</t>
  </si>
  <si>
    <t>non</t>
  </si>
  <si>
    <t>PVL|PLR|PBD|UDC|PST/POP|PDC|PEV|PES|PS|Parti:|Je ne sais pas</t>
  </si>
  <si>
    <t>fdgfd</t>
  </si>
  <si>
    <t>05abdaf9139642d62159e2bd6549b440</t>
  </si>
  <si>
    <t>PEV|PST/POP|PVL|PS|PDC|PBD|PES|UDC|PLR|Parti:|Je ne sais pas</t>
  </si>
  <si>
    <t>Garder en contact avec ma famille et amis et rester au courant des actualités</t>
  </si>
  <si>
    <t>ebb4438575ee0ae577128f6c03ea00f6</t>
  </si>
  <si>
    <t>PDC|UDC|PLR|PBD|PES|PST/POP|PVL|PS|PEV|Parti:|Je ne sais pas</t>
  </si>
  <si>
    <t>J'aime m'informer sur les pages que je suis</t>
  </si>
  <si>
    <t>4f324f8e8658b423ee75460fb91ea8a4</t>
  </si>
  <si>
    <t>oui</t>
  </si>
  <si>
    <t>PEV|PVL|PS|PLR|PST/POP|PBD|UDC|PDC|PES|Parti:|Je ne sais pas</t>
  </si>
  <si>
    <t>Le chômage|La réforme de la prévoyance vieillesse|L'évolution des coûts de la santé|La relation avec l’Union européenne|L'intégration des étrangers</t>
  </si>
  <si>
    <t>b0c882bdfca294864a9f0fe31e250223</t>
  </si>
  <si>
    <t>Mozilla/5.0 (Linux; Android 7.0; SM-G935F) AppleWebKit/537.36 (KHTML, like Gecko) Chrome/72.0.3626.105 Mobile Safari/537.36</t>
  </si>
  <si>
    <t>L'évolution des coûts de la santé|L'intégration des étrangers|La réforme de la prévoyance vieillesse|La relation avec l’Union européenne|Le chômage</t>
  </si>
  <si>
    <t>PST/POP|UDC|PDC|PES|PLR|PVL|PEV|PBD|PS|Parti:|Je ne sais pas</t>
  </si>
  <si>
    <t>Pour m'informer de ce que les personnes veulent faire partager. Pour savoir ce qu'ils font ou on fait</t>
  </si>
  <si>
    <t>956ffc9ac95666c6b905877ae6d8061f</t>
  </si>
  <si>
    <t>L'intégration des étrangers|L'évolution des coûts de la santé|La réforme de la prévoyance vieillesse|La relation avec l’Union européenne|Le chômage</t>
  </si>
  <si>
    <t>PES|PST/POP|PS|PEV|UDC|PBD|PVL|PLR|PDC|Parti:|Je ne sais pas</t>
  </si>
  <si>
    <t>pour garder contact</t>
  </si>
  <si>
    <t>d400f619f00a80c4e83cae4e95c36bef</t>
  </si>
  <si>
    <t>Mozilla/5.0 (Linux; Android 8.0.0; PRA-LX1) AppleWebKit/537.36 (KHTML, like Gecko) Chrome/75.0.3770.67 Mobile Safari/537.36</t>
  </si>
  <si>
    <t>PS|PDC|UDC|PBD|PLR|PVL|PST/POP|PES|PEV|Parti:|Je ne sais pas</t>
  </si>
  <si>
    <t>Retrouver des gens</t>
  </si>
  <si>
    <t>78e22699a7ad164f9790108610569dcb</t>
  </si>
  <si>
    <t>PST/POP|PBD|PEV|UDC|PES|PS|PVL|PLR|PDC|Parti:|Je ne sais pas</t>
  </si>
  <si>
    <t>Promouvoir une société de gymnastique</t>
  </si>
  <si>
    <t>6131a35076c404711a85de61db6ced6c</t>
  </si>
  <si>
    <t>Mozilla/5.0 (Linux; Android 5.1.1; SM-T330) AppleWebKit/537.36 (KHTML, like Gecko) Chrome/74.0.3729.157 Safari/537.36</t>
  </si>
  <si>
    <t>PST/POP|PEV|PES|PBD|PS|PLR|PDC|PVL|UDC|Parti:|Je ne sais pas</t>
  </si>
  <si>
    <t>Voir les infos et activités de mes amis, etc</t>
  </si>
  <si>
    <t>da8ef4d7bae1a84beb3196fdedb81d02</t>
  </si>
  <si>
    <t>tres bon sondage bien interessant voire captivant avec des bonnes questions</t>
  </si>
  <si>
    <t>PS|PVL|UDC|PST/POP|PEV|PES|PLR|PBD|PDC|Parti:|Je ne sais pas</t>
  </si>
  <si>
    <t>La réforme de la prévoyance vieillesse|L'intégration des étrangers|L'évolution des coûts de la santé|Le chômage|La relation avec l’Union européenne</t>
  </si>
  <si>
    <t>contact, relation, innovation, donner son opinion</t>
  </si>
  <si>
    <t>103ac5172d6a7f3552f9e066b0614e36</t>
  </si>
  <si>
    <t>PES|UDC|PVL|PS|PDC|PBD|PST/POP|PLR|PEV|Parti:|Je ne sais pas</t>
  </si>
  <si>
    <t>Le chômage|La relation avec l’Union européenne|L'intégration des étrangers|L'évolution des coûts de la santé|La réforme de la prévoyance vieillesse</t>
  </si>
  <si>
    <t>aba08d41dfcd7422ec807dea47d0ff12</t>
  </si>
  <si>
    <t>PLR|PVL|PEV|PST/POP|UDC|PDC|PS|PBD|PES|Parti:|Je ne sais pas</t>
  </si>
  <si>
    <t>pirate</t>
  </si>
  <si>
    <t>Pour communiquer avec mes amis</t>
  </si>
  <si>
    <t>e944e394fb24e155aacffae5a7af25ba</t>
  </si>
  <si>
    <t>PVL|PST/POP|PS|PEV|UDC|PDC|PBD|PES|PLR|Parti:|Je ne sais pas</t>
  </si>
  <si>
    <t xml:space="preserve">S’informer, voir, apprendre, photo </t>
  </si>
  <si>
    <t>fc07dc27ad6206aeee2d4494c5bfc7ad</t>
  </si>
  <si>
    <t>Mozilla/5.0 (Linux; Android 8.0.0; PRA-LX1) AppleWebKit/537.36 (KHTML, like Gecko) Chrome/74.0.3729.157 Mobile Safari/537.36</t>
  </si>
  <si>
    <t>PVL|PES|PDC|PEV|PST/POP|PS|PLR|UDC|PBD|Parti:|Je ne sais pas</t>
  </si>
  <si>
    <t>Connecter</t>
  </si>
  <si>
    <t>b14c92b7cf04ed0cdf2bca9879eba718</t>
  </si>
  <si>
    <t>Mozilla/5.0 (Windows NT 10.0) AppleWebKit/537.36 (KHTML, like Gecko) Chrome/64.0.3282.140 Safari/537.36 Edge/18.17763</t>
  </si>
  <si>
    <t>La relation avec l’Union européenne|Le chômage|L'intégration des étrangers|L'évolution des coûts de la santé|La réforme de la prévoyance vieillesse</t>
  </si>
  <si>
    <t>PES|PDC|PS|UDC|PBD|PVL|PST/POP|PLR|PEV|Parti:|Je ne sais pas</t>
  </si>
  <si>
    <t>pour etre en contac avec des amis-famille</t>
  </si>
  <si>
    <t>2a3549922727c458e2b1f4a89eceaa12</t>
  </si>
  <si>
    <t>PES|PBD|PS|PVL|UDC|PEV|PDC|PLR|PST/POP|Parti:|Je ne sais pas</t>
  </si>
  <si>
    <t>concours</t>
  </si>
  <si>
    <t>7af32515907e47112de502a699ee53dd</t>
  </si>
  <si>
    <t>PDC|PST/POP|PBD|UDC|PS|PLR|PEV|PVL|PES|Parti:|Je ne sais pas</t>
  </si>
  <si>
    <t>68894b43af9f30bb5a25d42e2953ffeb</t>
  </si>
  <si>
    <t>PVL|PLR|PDC|PBD|PES|PEV|PS|UDC|PST/POP|Parti:|Je ne sais pas</t>
  </si>
  <si>
    <t>Achat vente</t>
  </si>
  <si>
    <t>b8fb6f5d67eaf5db30192cbfca43b193</t>
  </si>
  <si>
    <t>PVL|PES|PDC|PS|UDC|PST/POP|PLR|PBD|PEV|Parti:|Je ne sais pas</t>
  </si>
  <si>
    <t>La réforme de la prévoyance vieillesse|La relation avec l’Union européenne|L'évolution des coûts de la santé|Le chômage|L'intégration des étrangers</t>
  </si>
  <si>
    <t>Me divertir</t>
  </si>
  <si>
    <t>4695ee47a7bf88c58e04a9c671735e33</t>
  </si>
  <si>
    <t>PVL|PEV|PES|PST/POP|PLR|UDC|PS|PBD|PDC|Parti:|Je ne sais pas</t>
  </si>
  <si>
    <t>Le politicien semble être digne de confiance.|Le politicien comprend les problèmes des gens comme moi.|Je peux imaginer voter pour ce politicien aux prochaines élections|Le politicien semble apte à occuper un poste politique.</t>
  </si>
  <si>
    <t>opinion des differentes personnes sur des sujets du moments</t>
  </si>
  <si>
    <t>d68aaa8a1cf45fc3600de3e84923391a</t>
  </si>
  <si>
    <t>Assez complet</t>
  </si>
  <si>
    <t>PEV|PES|PVL|PS|PDC|PLR|PBD|PST/POP|UDC|Parti:|Je ne sais pas</t>
  </si>
  <si>
    <t>informations</t>
  </si>
  <si>
    <t>33bcbe4ca40334d07794179ada8813a3</t>
  </si>
  <si>
    <t>Mozilla/5.0 (Windows NT 6.3; Win64; x64; rv:67.0) Gecko/20100101 Firefox/67.0</t>
  </si>
  <si>
    <t>PES|UDC|PDC|PBD|PS|PLR|PST/POP|PVL|PEV|Parti:|Je ne sais pas</t>
  </si>
  <si>
    <t>55c6302887e1e6aa2356d07d31a801af</t>
  </si>
  <si>
    <t>Bien faite</t>
  </si>
  <si>
    <t>PST/POP|PLR|PEV|PDC|UDC|PS|PES|PBD|PVL|Parti:|Je ne sais pas</t>
  </si>
  <si>
    <t>Convivialite</t>
  </si>
  <si>
    <t>6d4c2250e59313a2a81546033bebb931</t>
  </si>
  <si>
    <t>Mozilla/5.0 (Linux; Android 9; SM-G960F) AppleWebKit/537.36 (KHTML, like Gecko) Chrome/74.0.3729.157 Mobile Safari/537.36</t>
  </si>
  <si>
    <t>PVL|UDC|PES|PEV|PDC|PBD|PLR|PS|PST/POP|Parti:|Je ne sais pas</t>
  </si>
  <si>
    <t>Divertissant</t>
  </si>
  <si>
    <t>100f2d57b609a4f8caee29a0b62cbb95</t>
  </si>
  <si>
    <t>PVL|PEV|UDC|PST/POP|PDC|PBD|PES|PLR|PS|Parti:|Je ne sais pas</t>
  </si>
  <si>
    <t xml:space="preserve">Pour le plaisir </t>
  </si>
  <si>
    <t>fd2f45e5364ff1babc2ad4e2db17c647</t>
  </si>
  <si>
    <t>PST/POP|UDC|PDC|PES|PBD|PS|PEV|PVL|PLR|Parti:|Je ne sais pas</t>
  </si>
  <si>
    <t>ea6d5d045d66ae56a26d75ad15942175</t>
  </si>
  <si>
    <t>PDC|UDC|PEV|PVL|PES|PBD|PLR|PST/POP|PS|Parti:|Je ne sais pas</t>
  </si>
  <si>
    <t xml:space="preserve">Partage de photographies </t>
  </si>
  <si>
    <t>56648a979dec760b8353ae2eda7452a0</t>
  </si>
  <si>
    <t>PEV|PBD|PVL|PLR|PDC|PS|UDC|PES|PST/POP|Parti:|Je ne sais pas</t>
  </si>
  <si>
    <t xml:space="preserve">Communiquer </t>
  </si>
  <si>
    <t>bea55f86a7bac065a60057b35342a508</t>
  </si>
  <si>
    <t>PLR|PBD|PST/POP|PES|PVL|PDC|PEV|PS|UDC|Parti:|Je ne sais pas</t>
  </si>
  <si>
    <t>0547c82cff1ab04577e7f3f49cbc4832</t>
  </si>
  <si>
    <t>PEV|PS|UDC|PST/POP|PLR|PVL|PBD|PES|PDC|Parti:|Je ne sais pas</t>
  </si>
  <si>
    <t>Information générale, contact amical ou professionnel, plaisir ludique</t>
  </si>
  <si>
    <t>6e044c63fc01d7b740366d08ee130efe</t>
  </si>
  <si>
    <t>PST/POP|PLR|PEV|PS|PES|PBD|PDC|UDC|PVL|Parti:|Je ne sais pas</t>
  </si>
  <si>
    <t>decouvrir et partager</t>
  </si>
  <si>
    <t>2e88130f803122543f9cd9c9ce5ce4a4</t>
  </si>
  <si>
    <t>Mozilla/5.0 (Windows NT 10.0) AppleWebKit/537.36 (KHTML, like Gecko) Chrome/75.0.3770.80 Safari/537.36</t>
  </si>
  <si>
    <t>Sondage intéressant et bien construit</t>
  </si>
  <si>
    <t>PS|PBD|PLR|PDC|PEV|PST/POP|PVL|PES|UDC|Parti:|Je ne sais pas</t>
  </si>
  <si>
    <t>Divertissement</t>
  </si>
  <si>
    <t>61d531cd1a8fdc1162b3b00453248e05</t>
  </si>
  <si>
    <t>PVL|PBD|PS|PDC|PST/POP|PLR|PEV|PES|UDC|Parti:|Je ne sais pas</t>
  </si>
  <si>
    <t>02ad23e9da4c05d90b29716116e8019f</t>
  </si>
  <si>
    <t>PVL|PST/POP|PDC|PS|PLR|PES|PBD|UDC|PEV|Parti:|Je ne sais pas</t>
  </si>
  <si>
    <t>rester en contact avec mes connaissances</t>
  </si>
  <si>
    <t>c0ba218983b99bc1204a950d1c114f05</t>
  </si>
  <si>
    <t>PST/POP|PDC|PLR|PVL|PBD|PEV|PS|PES|UDC|Parti:|Je ne sais pas</t>
  </si>
  <si>
    <t>Amis</t>
  </si>
  <si>
    <t>8f45e132aa0b222743a49a88737a9644</t>
  </si>
  <si>
    <t>UDC|PLR|PS|PBD|PST/POP|PES|PEV|PDC|PVL|Parti:|Je ne sais pas</t>
  </si>
  <si>
    <t>571404ce4d5114210d6d34738e410349</t>
  </si>
  <si>
    <t>Mozilla/5.0 (Windows NT 10.0; Win64; x64) AppleWebKit/537.36 (KHTML, like Gecko) Chrome/74.0.3729.157 Safari/537.36</t>
  </si>
  <si>
    <t>PS|PDC|UDC|PES|PEV|PVL|PST/POP|PLR|PBD|Parti:|Je ne sais pas</t>
  </si>
  <si>
    <t>Pour etre au courant</t>
  </si>
  <si>
    <t>309bf69490d6a82057d4bee709053f63</t>
  </si>
  <si>
    <t>Intéressant</t>
  </si>
  <si>
    <t>PEV|PLR|PBD|UDC|PVL|PES|PST/POP|PDC|PS|Parti:|Je ne sais pas</t>
  </si>
  <si>
    <t>infos générales</t>
  </si>
  <si>
    <t>86b54aa914667e49f4af2ceeeddc1551</t>
  </si>
  <si>
    <t>PVL|PBD|PES|PDC|PEV|PST/POP|UDC|PS|PLR|Parti:|Je ne sais pas</t>
  </si>
  <si>
    <t>63a1f4857537604d3ff541ca63b7e51b</t>
  </si>
  <si>
    <t>Mozilla/5.0 (Linux; Android 5.1.1; SM-J320F) AppleWebKit/537.36 (KHTML, like Gecko) Chrome/74.0.3729.157 Mobile Safari/537.36</t>
  </si>
  <si>
    <t>Je crois avoir mis le curseur du mauvais côté pour la question sur "Les homosexuels devraient-ils avoir les mêmes droits ?". Je voulais mettre OUI à 100% mais je crois avoir mis NON à 100% :(</t>
  </si>
  <si>
    <t>UDC|PS|PBD|PLR|PVL|PES|PEV|PST/POP|PDC|Parti:|Je ne sais pas</t>
  </si>
  <si>
    <t xml:space="preserve">Garder contact avec les personnes éloignées </t>
  </si>
  <si>
    <t>c9d83c18360ad23f2d595f3ae4a8c15f</t>
  </si>
  <si>
    <t>PLR|UDC|PDC|PBD|PES|PST/POP|PEV|PVL|PS|Parti:|Je ne sais pas</t>
  </si>
  <si>
    <t xml:space="preserve">Discuter </t>
  </si>
  <si>
    <t>774da23c6700d113a9f4bbff71460c2b</t>
  </si>
  <si>
    <t>PST/POP|PDC|PVL|PLR|PEV|PES|PS|UDC|PBD|Parti:|Je ne sais pas</t>
  </si>
  <si>
    <t xml:space="preserve">Curiosité </t>
  </si>
  <si>
    <t>40f9166260a95adff28f02e608787719</t>
  </si>
  <si>
    <t>hhgc</t>
  </si>
  <si>
    <t>UDC|PDC|PBD|PLR|PES|PEV|PVL|PS|PST/POP|Parti:|Je ne sais pas</t>
  </si>
  <si>
    <t>jht</t>
  </si>
  <si>
    <t>0d633cb1113b7365f637c22bb1c5b3e1</t>
  </si>
  <si>
    <t>Aucun commentaire</t>
  </si>
  <si>
    <t>PES|PEV|UDC|PVL|PBD|PDC|PLR|PST/POP|PS|Parti:|Je ne sais pas</t>
  </si>
  <si>
    <t>Information</t>
  </si>
  <si>
    <t>59a2cf1f02e3b9eb98a6fefc1c2684a1</t>
  </si>
  <si>
    <t>La réforme de la prévoyance vieillesse|La relation avec l’Union européenne|L'intégration des étrangers|Le chômage|L'évolution des coûts de la santé</t>
  </si>
  <si>
    <t>PS|UDC|PBD|PES|PVL|PEV|PST/POP|PDC|PLR|Parti:|Je ne sais pas</t>
  </si>
  <si>
    <t>personelle</t>
  </si>
  <si>
    <t>1d06ba258901c7f36ebbe496c79ce36f</t>
  </si>
  <si>
    <t>PST/POP|PEV|PBD|PS|PES|PLR|PVL|UDC|PDC|Parti:|Je ne sais pas</t>
  </si>
  <si>
    <t>contact avec les gens</t>
  </si>
  <si>
    <t>df57be8cc0da96efb330fffa4fa12250</t>
  </si>
  <si>
    <t>PBD|PDC|PST/POP|PES|PVL|UDC|PEV|PS|PLR|Parti:|Je ne sais pas</t>
  </si>
  <si>
    <t>Le politicien comprend les problèmes des gens comme moi.|Le politicien semble apte à occuper un poste politique.|Le politicien semble être digne de confiance.|Je peux imaginer voter pour ce politicien aux prochaines élections</t>
  </si>
  <si>
    <t>e4007b567a83f7161a55a80ba884ec5f</t>
  </si>
  <si>
    <t>PLR|PDC|PBD|PVL|UDC|PST/POP|PES|PS|PEV|Parti:|Je ne sais pas</t>
  </si>
  <si>
    <t>1eade32c2541cceff46df58f114fddbc</t>
  </si>
  <si>
    <t>L'intégration des étrangers|Le chômage|La réforme de la prévoyance vieillesse|L'évolution des coûts de la santé|La relation avec l’Union européenne</t>
  </si>
  <si>
    <t>PBD|PLR|UDC|PST/POP|PDC|PES|PS|PEV|PVL|Parti:|Je ne sais pas</t>
  </si>
  <si>
    <t>Être en contact avec mes amis</t>
  </si>
  <si>
    <t>b334c4da3b11f4ce31ab69f217a8db4e</t>
  </si>
  <si>
    <t>PS|PEV|UDC|PST/POP|PDC|PVL|PBD|PLR|PES|Parti:|Je ne sais pas</t>
  </si>
  <si>
    <t xml:space="preserve">S’informer </t>
  </si>
  <si>
    <t>8880c88a711e6cf21a67d712b164ea04</t>
  </si>
  <si>
    <t>Mozilla/5.0 (Linux; Android 9; SM-A505FN) AppleWebKit/537.36 (KHTML, like Gecko) Chrome/74.0.3729.157 Mobile Safari/537.36</t>
  </si>
  <si>
    <t>PS|PBD|PLR|PDC|PVL|UDC|PST/POP|PES|PEV|Parti:|Je ne sais pas</t>
  </si>
  <si>
    <t>23fe9a9eaa3eefe3d29f8fddb9bf1dbf</t>
  </si>
  <si>
    <t>Sondag3 intéressant mais sujets difficiles à répondre uniquement selon un pourcentage</t>
  </si>
  <si>
    <t>PVL|PDC|PEV|PS|PBD|UDC|PES|PST/POP|PLR|Parti:|Je ne sais pas</t>
  </si>
  <si>
    <t>7c8a2e8406f9ee0c719642ca6dd1e621</t>
  </si>
  <si>
    <t>Mozilla/5.0 (Windows NT 10.0; Win64; x64) AppleWebKit/537.36 (KHTML, like Gecko) Chrome/73.0.3683.103 Safari/537.36 OPR/60.0.3255.109</t>
  </si>
  <si>
    <t>UDC|PEV|PES|PDC|PBD|PS|PST/POP|PVL|PLR|Parti:|Je ne sais pas</t>
  </si>
  <si>
    <t>les amis</t>
  </si>
  <si>
    <t>f941bb1752a7c9a298c9b0bb1b506b7a</t>
  </si>
  <si>
    <t>UDC|PBD|PVL|PS|PLR|PES|PDC|PEV|PST/POP|Parti:|Je ne sais pas</t>
  </si>
  <si>
    <t>avoir des nouvelles</t>
  </si>
  <si>
    <t>327ebeb12156c513abc6b4561cd59e89</t>
  </si>
  <si>
    <t>PEV|PVL|PLR|UDC|PST/POP|PBD|PS|PDC|PES|Parti:|Je ne sais pas</t>
  </si>
  <si>
    <t>Suivre l’entourage</t>
  </si>
  <si>
    <t>390da34afa5154274b4e4e293ddb6067</t>
  </si>
  <si>
    <t>Mozilla/5.0 (Macintosh; Intel Mac OS X 10_13_6) AppleWebKit/605.1.15 (KHTML, like Gecko) Version/12.0.3 Safari/605.1.15</t>
  </si>
  <si>
    <t>PST/POP|PVL|PEV|UDC|PS|PBD|PES|PLR|PDC|Parti:|Je ne sais pas</t>
  </si>
  <si>
    <t>contacter des amis</t>
  </si>
  <si>
    <t>4be15c8aa281624847ae7040d8140e35</t>
  </si>
  <si>
    <t>Mozilla/5.0 (Linux; Android 9; Nokia 3.1) AppleWebKit/537.36 (KHTML, like Gecko) Chrome/75.0.3770.67 Mobile Safari/537.36</t>
  </si>
  <si>
    <t>PDC|PES|UDC|PVL|PEV|PLR|PST/POP|PS|PBD|Parti:|Je ne sais pas</t>
  </si>
  <si>
    <t>Pour recouvrir les actualités</t>
  </si>
  <si>
    <t>6ccbbdd90a9b0e11636e7cd26240182c</t>
  </si>
  <si>
    <t>Mozilla/5.0 (Linux; Android 6.0.1; SM-G935F Build/MMB29K) AppleWebKit/537.36 (KHTML, like Gecko) Chrome/66.0.3359.158 Mobile Safari/537.36</t>
  </si>
  <si>
    <t>PS|PES|PLR|PST/POP|PDC|UDC|PVL|PBD|PEV|Parti:|Je ne sais pas</t>
  </si>
  <si>
    <t xml:space="preserve">Contact avec des amis </t>
  </si>
  <si>
    <t>0e2655a355eb6d9e0289339fca6569cb</t>
  </si>
  <si>
    <t>Mozilla/5.0 (Macintosh; Intel Mac OS X 10_14_3) AppleWebKit/537.36 (KHTML, like Gecko) Chrome/73.0.3683.103 Safari/537.36</t>
  </si>
  <si>
    <t>PVL|PBD|PLR|UDC|PDC|PES|PEV|PS|PST/POP|Parti:|Je ne sais pas</t>
  </si>
  <si>
    <t>amis</t>
  </si>
  <si>
    <t>fd28a1ae19158ce673192f6d2cd6bc23</t>
  </si>
  <si>
    <t>Mozilla/5.0 (iPad; CPU OS 9_3_5 like Mac OS X) AppleWebKit/601.1.46 (KHTML, like Gecko) Version/9.0 Mobile/13G36 Safari/601.1</t>
  </si>
  <si>
    <t>PDC|PS|PEV|PES|PVL|PBD|PLR|PST/POP|UDC|Parti:|Je ne sais pas</t>
  </si>
  <si>
    <t xml:space="preserve">Économie </t>
  </si>
  <si>
    <t>506b1cfeb886bdcabbd082e4880c408e</t>
  </si>
  <si>
    <t>PES|UDC|PEV|PVL|PLR|PDC|PBD|PS|PST/POP|Parti:|Je ne sais pas</t>
  </si>
  <si>
    <t xml:space="preserve">Pour avoir des nouvelles </t>
  </si>
  <si>
    <t>1df86e7db3c7c9c0325f41de2e298e47</t>
  </si>
  <si>
    <t>Mozilla/5.0 (Linux; Android 9; SAMSUNG SM-G960F Build/PPR1.180610.011) AppleWebKit/537.36 (KHTML, like Gecko) SamsungBrowser/9.2 Chrome/67.0.3396.87 Mobile Safari/537.36</t>
  </si>
  <si>
    <t>PST/POP|PVL|PS|PLR|PDC|UDC|PEV|PBD|PES|Parti:|Je ne sais pas</t>
  </si>
  <si>
    <t>Personelle, échanges avec des amis</t>
  </si>
  <si>
    <t>f8c2df01c2e86e6d35ee59a03a6fdca4</t>
  </si>
  <si>
    <t>PS|PDC|PBD|PVL|PST/POP|PES|UDC|PEV|PLR|Parti:|Je ne sais pas</t>
  </si>
  <si>
    <t>Pour ma famille qui habite au chili</t>
  </si>
  <si>
    <t>d4f91eda83e212844ff538df40bd07f6</t>
  </si>
  <si>
    <t>L'intégration des étrangers|La réforme de la prévoyance vieillesse|La relation avec l’Union européenne|Le chômage|L'évolution des coûts de la santé</t>
  </si>
  <si>
    <t>PDC|PS|UDC|PBD|PLR|PES|PVL|PST/POP|PEV|Parti:|Je ne sais pas</t>
  </si>
  <si>
    <t>51d8f092e5946766690b0a6a9d4e52ab</t>
  </si>
  <si>
    <t>PS|PST/POP|PDC|PEV|PES|UDC|PBD|PLR|PVL|Parti:|Je ne sais pas</t>
  </si>
  <si>
    <t>4badbff208cbda1295eb5380c4892089</t>
  </si>
  <si>
    <t>PES|UDC|PLR|PDC|PBD|PST/POP|PS|PVL|PEV|Parti:|Je ne sais pas</t>
  </si>
  <si>
    <t>Garder contact avec des amis</t>
  </si>
  <si>
    <t>bc98698371445728ef8a9e1f8570b01f</t>
  </si>
  <si>
    <t>Ras</t>
  </si>
  <si>
    <t>PES|PS|UDC|PST/POP|PEV|PLR|PVL|PDC|PBD|Parti:|Je ne sais pas</t>
  </si>
  <si>
    <t xml:space="preserve">Ça touche bcp de monde à la fois </t>
  </si>
  <si>
    <t>51216b97fe816ff96051531ba9c9d56c</t>
  </si>
  <si>
    <t>PST/POP|PES|PBD|PDC|PEV|PLR|PVL|UDC|PS|Parti:|Je ne sais pas</t>
  </si>
  <si>
    <t>Me permet de lire de nombreux articles et commentaires, et aussi parfois de réaliser que qqn que je connais n'est pas du tout comme je pensais...</t>
  </si>
  <si>
    <t>56c3b4110d1871bc7d838cd16cc3a898</t>
  </si>
  <si>
    <t>PST/POP|PLR|UDC|PDC|PBD|PVL|PEV|PES|PS|Parti:|Je ne sais pas</t>
  </si>
  <si>
    <t>25655805e19c1d4ccbf1368860ed5e34</t>
  </si>
  <si>
    <t>Mozilla/5.0 (iPhone; CPU iPhone OS 12_3_1 like Mac OS X) AppleWebKit/605.1.15 (KHTML, like Gecko) FxiOS/17.3b15323 Mobile/15E148 Safari/605.1.15</t>
  </si>
  <si>
    <t>Les tweets fictifs ne sont pas vraiment crédibles (ou alors vous vous êtes inspirés d’un homme peu intelligent).   Dieu merci, pas tous ne sont d’un tel caniveau.   Est-ce parce que je vote UDC que vous avez volontairement opté pour un politicien fictif imbécile ?</t>
  </si>
  <si>
    <t>PS|PST/POP|PES|PDC|PLR|PBD|PEV|PVL|UDC|Parti:|Je ne sais pas</t>
  </si>
  <si>
    <t xml:space="preserve">M’informer par le biais d’autres médias que les habituels </t>
  </si>
  <si>
    <t>4d6bb7f777186c356dd5e35030f5b72c</t>
  </si>
  <si>
    <t>Mozilla/5.0 (Linux; Android 7.0; F3111) AppleWebKit/537.36 (KHTML, like Gecko) Chrome/74.0.3729.157 Mobile Safari/537.36</t>
  </si>
  <si>
    <t xml:space="preserve">Celui-ci est un vrai sondage. Très bien </t>
  </si>
  <si>
    <t>PBD|PVL|PES|PST/POP|PLR|UDC|PDC|PS|PEV|Parti:|Je ne sais pas</t>
  </si>
  <si>
    <t>J utilise seulement whatsapp</t>
  </si>
  <si>
    <t>72be89522ad2e1f8bf311a1fe611c44d</t>
  </si>
  <si>
    <t>PS|PST/POP|UDC|PVL|PES|PDC|PEV|PBD|PLR|Parti:|Je ne sais pas</t>
  </si>
  <si>
    <t>L'évolution des coûts de la santé|L'intégration des étrangers|Le chômage|La réforme de la prévoyance vieillesse|La relation avec l’Union européenne</t>
  </si>
  <si>
    <t>Les réseaux sociaux permettent de m'occuper, lorsque je suis aux toilettes.</t>
  </si>
  <si>
    <t>6f1fb92260e3daca0a60a3c922e12dc4</t>
  </si>
  <si>
    <t>Mozilla/5.0 (Linux; Android 7.0; SAMSUNG SM-G920F Build/NRD90M) AppleWebKit/537.36 (KHTML, like Gecko) SamsungBrowser/9.2 Chrome/67.0.3396.87 Mobile Safari/537.36</t>
  </si>
  <si>
    <t>PST/POP|PVL|PBD|PS|PEV|UDC|PES|PLR|PDC|Parti:|Je ne sais pas</t>
  </si>
  <si>
    <t>Pour etre informé</t>
  </si>
  <si>
    <t>821aaceb09b500d96c6a35f034df794e</t>
  </si>
  <si>
    <t>PVL|PST/POP|PEV|PES|PS|PLR|PBD|UDC|PDC|Parti:|Je ne sais pas</t>
  </si>
  <si>
    <t xml:space="preserve">Recherche destination tourisme </t>
  </si>
  <si>
    <t>f60722e95ca8d2ce33635cc827c5971b</t>
  </si>
  <si>
    <t>PDC|PES|PST/POP|PEV|PS|PBD|PVL|UDC|PLR|Parti:|Je ne sais pas</t>
  </si>
  <si>
    <t>b23686da2874b17f270f49490421f376</t>
  </si>
  <si>
    <t>Mozilla/5.0 (Windows NT 10.0; Win64; x64) AppleWebKit/537.36 (KHTML, like Gecko) Chrome/74.0.3729.134 Safari/537.36 Vivaldi/2.5.1525.40</t>
  </si>
  <si>
    <t>PDC|PLR|PS|PEV|PBD|PES|PVL|PST/POP|UDC|Parti:|Je ne sais pas</t>
  </si>
  <si>
    <t>L'évolution des coûts de la santé|Le chômage|La relation avec l’Union européenne|L'intégration des étrangers|La réforme de la prévoyance vieillesse</t>
  </si>
  <si>
    <t>rigoler</t>
  </si>
  <si>
    <t>f689308c370757ad58c9f214ca80af2a</t>
  </si>
  <si>
    <t>Mozilla/5.0 (Windows NT 6.0) AppleWebKit/537.36 (KHTML, like Gecko) Chrome/49.0.2623.112 Safari/537.36</t>
  </si>
  <si>
    <t>importante</t>
  </si>
  <si>
    <t>PLR|PDC|PES|PST/POP|PBD|UDC|PS|PVL|PEV|Parti:|Je ne sais pas</t>
  </si>
  <si>
    <t>Famillie et amis</t>
  </si>
  <si>
    <t>92555c16312584ad603395e5fd10e408</t>
  </si>
  <si>
    <t>Mozilla/5.0 (Macintosh; Intel Mac OS X 10_13_6) AppleWebKit/537.36 (KHTML, like Gecko) Chrome/74.0.3729.169 Safari/537.36</t>
  </si>
  <si>
    <t>PLR|PVL|PBD|PDC|PST/POP|UDC|PES|PEV|PS|Parti:|Je ne sais pas</t>
  </si>
  <si>
    <t>photo</t>
  </si>
  <si>
    <t>13fe17bc5a9387e250e2a21afab61756</t>
  </si>
  <si>
    <t>PES|PDC|PS|PBD|UDC|PEV|PVL|PST/POP|PLR|Parti:|Je ne sais pas</t>
  </si>
  <si>
    <t>52c7fd1c376f2d58d381652a35579ff1</t>
  </si>
  <si>
    <t>Mozilla/5.0 (Linux; Android 9; ELE-L29 Build/HUAWEIELE-L29) AppleWebKit/537.36 (KHTML, like Gecko) Chrome/63.0.3239.111 HuaweiBrowser/9.1.0.307 Mobile Safari/537.36</t>
  </si>
  <si>
    <t>UDC|PEV|PST/POP|PES|PS|PDC|PBD|PVL|PLR|Parti:|Je ne sais pas</t>
  </si>
  <si>
    <t>Emploi</t>
  </si>
  <si>
    <t>cd2f61216236f1f2ad9e22b4e28730cb</t>
  </si>
  <si>
    <t>PDC|PLR|PVL|UDC|PES|PEV|PST/POP|PS|PBD|Parti:|Je ne sais pas</t>
  </si>
  <si>
    <t>Partage avec amis/famille</t>
  </si>
  <si>
    <t>ca5ce94b1f15e66737d83c67efdbfff5</t>
  </si>
  <si>
    <t>Mozilla/5.0 (iPad; CPU OS 11_4 like Mac OS X) AppleWebKit/605.1.15 (KHTML, like Gecko) Version/11.0 Mobile/15E148 Safari/604.1</t>
  </si>
  <si>
    <t>PLR|PST/POP|PDC|PBD|PEV|PES|PVL|PS|UDC|Parti:|Je ne sais pas</t>
  </si>
  <si>
    <t>eb20528b8136f6d1979e7bb812250515</t>
  </si>
  <si>
    <t>Mozilla/5.0 (Windows NT 10.0; WOW64; Trident/7.0; LCTE; rv:11.0) like Gecko</t>
  </si>
  <si>
    <t>PDC|UDC|PES|PST/POP|PS|PBD|PEV|PLR|PVL|Parti:|Je ne sais pas</t>
  </si>
  <si>
    <t>pour m'informer</t>
  </si>
  <si>
    <t>23db029455478fbfd57a6bfacd9e22c0</t>
  </si>
  <si>
    <t>PS|PVL|PST/POP|PES|PBD|PEV|PLR|PDC|UDC|Parti:|Je ne sais pas</t>
  </si>
  <si>
    <t>Regarder ce que font mes connaissance</t>
  </si>
  <si>
    <t>d8a4bab4cc09ee234f14bcef24666ded</t>
  </si>
  <si>
    <t>PLR|PES|PEV|UDC|PS|PDC|PST/POP|PVL|PBD|Parti:|Je ne sais pas</t>
  </si>
  <si>
    <t>4f3c1f82aed0e2ae4ea4bf1c75d35724</t>
  </si>
  <si>
    <t>UDC|PES|PDC|PVL|PST/POP|PS|PLR|PBD|PEV|Parti:|Je ne sais pas</t>
  </si>
  <si>
    <t>me tenir informé et vendre des articles</t>
  </si>
  <si>
    <t>c7076e00a9e289f671929b2b7b4af396</t>
  </si>
  <si>
    <t>Mozilla/5.0 (Macintosh; Intel Mac OS X 10.11; rv:67.0) Gecko/20100101 Firefox/67.0</t>
  </si>
  <si>
    <t>PES|PVL|PEV|PS|PDC|PLR|PBD|PST/POP|UDC|Parti:|Je ne sais pas</t>
  </si>
  <si>
    <t>pour garder un lien</t>
  </si>
  <si>
    <t>35eda7fc29fd4dd910630d263db92f10</t>
  </si>
  <si>
    <t>PS|PST/POP|PES|PEV|PLR|PBD|PDC|PVL|UDC|Parti:|Je ne sais pas</t>
  </si>
  <si>
    <t>rester en contact avec la famille et amis à l'étranger</t>
  </si>
  <si>
    <t>a7feb2aece889eb581bc616c6f34e16f</t>
  </si>
  <si>
    <t>PLR|PS|PVL|PES|PEV|UDC|PST/POP|PDC|PBD|Parti:|Je ne sais pas</t>
  </si>
  <si>
    <t>Poster des photos</t>
  </si>
  <si>
    <t>6cee5fb8228d96934048e70441d0e42a</t>
  </si>
  <si>
    <t>PVL|PDC|PLR|PS|UDC|PBD|PEV|PES|PST/POP|Parti:|Je ne sais pas</t>
  </si>
  <si>
    <t xml:space="preserve">Pour communiquer avec mes proches </t>
  </si>
  <si>
    <t>09c7799b4d708b2124597f37b07cd6d8</t>
  </si>
  <si>
    <t>PEV|PDC|PLR|PVL|PES|PS|UDC|PBD|PST/POP|Parti:|Je ne sais pas</t>
  </si>
  <si>
    <t>Le chômage|La relation avec l’Union européenne|L'évolution des coûts de la santé|L'intégration des étrangers|La réforme de la prévoyance vieillesse</t>
  </si>
  <si>
    <t>41a52b508f7382ada10843cb375b4cc2</t>
  </si>
  <si>
    <t>PVL|PLR|PDC|PES|PS|UDC|PEV|PST/POP|PBD|Parti:|Je ne sais pas</t>
  </si>
  <si>
    <t>329de77617b1d7a2d138140a1109b59b</t>
  </si>
  <si>
    <t>PS|PVL|PLR|PST/POP|PDC|PES|PBD|PEV|UDC|Parti:|Je ne sais pas</t>
  </si>
  <si>
    <t>7fea79794d99d7660007b9ec0cc4df2f</t>
  </si>
  <si>
    <t>UDC|PDC|PVL|PST/POP|PBD|PLR|PEV|PES|PS|Parti:|Je ne sais pas</t>
  </si>
  <si>
    <t>3511c080521bd45bd53937cbe2365fdc</t>
  </si>
  <si>
    <t>Mozilla/5.0 (Linux; Android 6.0; LENNY3) AppleWebKit/537.36 (KHTML, like Gecko) Chrome/74.0.3729.157 Mobile Safari/537.36</t>
  </si>
  <si>
    <t>PDC|PLR|PEV|PBD|PVL|PES|PS|PST/POP|UDC|Parti:|Je ne sais pas</t>
  </si>
  <si>
    <t>???</t>
  </si>
  <si>
    <t>2927015c3f1be27e15db063bc6057a60</t>
  </si>
  <si>
    <t>PLR|PDC|PST/POP|PES|PBD|PVL|PEV|PS|UDC|Parti:|Je ne sais pas</t>
  </si>
  <si>
    <t>Faire des publicités</t>
  </si>
  <si>
    <t>94982ad7de944767f8e7af555761a577</t>
  </si>
  <si>
    <t>Mozilla/5.0 (Macintosh; Intel Mac OS X 10_11_6) AppleWebKit/605.1.15 (KHTML, like Gecko) Version/11.1.1 Safari/605.1.15</t>
  </si>
  <si>
    <t xml:space="preserve">C'est clair que lorsque on prend partie et on vote pour quelqu'un il faut toujours être bien informer, donc ce sondage prouve qu'on peux répondre à tout et dire n'importe quoi si on se trompe de réponse. </t>
  </si>
  <si>
    <t>PLR|PBD|PDC|PEV|PST/POP|PVL|PES|PS|UDC|Parti:|Je ne sais pas</t>
  </si>
  <si>
    <t>Comme divertissement ou par simple curiosité et par envie.</t>
  </si>
  <si>
    <t>60ef92a184a8d8a575e3675a2222bf61</t>
  </si>
  <si>
    <t>UDC|PST/POP|PVL|PS|PDC|PEV|PES|PLR|PBD|Parti:|Je ne sais pas</t>
  </si>
  <si>
    <t>aa34fd4945b5d5ac1202c27f7ec62a52</t>
  </si>
  <si>
    <t>PLR|PEV|PS|PES|UDC|PST/POP|PDC|PBD|PVL|Parti:|Je ne sais pas</t>
  </si>
  <si>
    <t>546ffdb6d5f014447a485457fbb39c6a</t>
  </si>
  <si>
    <t>PVL|PLR|PEV|PBD|PST/POP|UDC|PDC|PS|PES|Parti:|Je ne sais pas</t>
  </si>
  <si>
    <t>4969544ed9647a8ba49126e68d570561</t>
  </si>
  <si>
    <t xml:space="preserve">plus d’Intérêt, pour une retraite  confortable pour la classe moyenne </t>
  </si>
  <si>
    <t>PEV|PBD|PDC|UDC|PLR|PS|PES|PVL|PST/POP|Parti:|Je ne sais pas</t>
  </si>
  <si>
    <t>Le politicien semble apte à occuper un poste politique.|Le politicien comprend les problèmes des gens comme moi.|Je peux imaginer voter pour ce politicien aux prochaines élections|Le politicien semble être digne de confiance.</t>
  </si>
  <si>
    <t>Schwyz</t>
  </si>
  <si>
    <t>2c2b347b555e0c2e9feb415d1194dc78</t>
  </si>
  <si>
    <t>PS|PLR|PST/POP|PBD|PVL|PES|UDC|PDC|PEV|Parti:|Je ne sais pas</t>
  </si>
  <si>
    <t>4a1a770af7c30c7717098fa52a558a5c</t>
  </si>
  <si>
    <t>PVL|PS|PES|PBD|PEV|PLR|UDC|PST/POP|PDC|Parti:|Je ne sais pas</t>
  </si>
  <si>
    <t>Rester informe</t>
  </si>
  <si>
    <t>191a3c9013e854e6c5a1aea2a955382e</t>
  </si>
  <si>
    <t>sondage interessant</t>
  </si>
  <si>
    <t>PST/POP|PS|UDC|PLR|PEV|PBD|PVL|PDC|PES|Parti:|Je ne sais pas</t>
  </si>
  <si>
    <t>0ce74986f29662a4eac562001d7d38f5</t>
  </si>
  <si>
    <t>PES|PVL|PBD|PS|UDC|PST/POP|PLR|PEV|PDC|Parti:|Je ne sais pas</t>
  </si>
  <si>
    <t>3e3de2e152674fa0626457431feec67a</t>
  </si>
  <si>
    <t>PVL|PLR|PES|UDC|PST/POP|PBD|PEV|PDC|PS|Parti:|Je ne sais pas</t>
  </si>
  <si>
    <t>2afd4477876e93a6784ba3f09b8b3fb8</t>
  </si>
  <si>
    <t>PES|PBD|PEV|UDC|PS|PLR|PST/POP|PDC|PVL|Parti:|Je ne sais pas</t>
  </si>
  <si>
    <t>30c9af00f73c99a6146b19a8c7ba07b2</t>
  </si>
  <si>
    <t>PLR|PS|PES|UDC|PEV|PBD|PST/POP|PVL|PDC|Parti:|Je ne sais pas</t>
  </si>
  <si>
    <t xml:space="preserve">Partager </t>
  </si>
  <si>
    <t>dfb15c202efc0d4e60729226e3baa13f</t>
  </si>
  <si>
    <t>la politique est un sujet difficile. Il faut vraiment s'y intéresser pour réussir à connaître le sujet.</t>
  </si>
  <si>
    <t>La relation avec l’Union européenne|L'intégration des étrangers|La réforme de la prévoyance vieillesse|L'évolution des coûts de la santé|Le chômage</t>
  </si>
  <si>
    <t>PLR|PS|PES|PST/POP|UDC|PDC|PBD|PVL|PEV|Parti:|Je ne sais pas</t>
  </si>
  <si>
    <t>un parti écologique peut être mais sans certitude</t>
  </si>
  <si>
    <t>découvrir de nouvelles choses/pages/intérêts</t>
  </si>
  <si>
    <t>3301c59410c6f0fe6c2abd53b645e597</t>
  </si>
  <si>
    <t>Mozilla/5.0 (Linux; Android 9; CLT-L29) AppleWebKit/537.36 (KHTML, like Gecko) Chrome/75.0.3770.67 Mobile Safari/537.36</t>
  </si>
  <si>
    <t xml:space="preserve">Neutre </t>
  </si>
  <si>
    <t>PLR|PBD|PST/POP|PS|PES|PEV|PVL|UDC|PDC|Parti:|Je ne sais pas</t>
  </si>
  <si>
    <t>L'intégration des étrangers|La réforme de la prévoyance vieillesse|L'évolution des coûts de la santé|La relation avec l’Union européenne|Le chômage</t>
  </si>
  <si>
    <t>Contacts</t>
  </si>
  <si>
    <t>8b986820160a7d49490dd633a051ef4e</t>
  </si>
  <si>
    <t>La réforme de la prévoyance vieillesse|L'évolution des coûts de la santé|L'intégration des étrangers|Le chômage|La relation avec l’Union européenne</t>
  </si>
  <si>
    <t>PVL|PBD|PLR|PES|UDC|PEV|PS|PST/POP|PDC|Parti:|Je ne sais pas</t>
  </si>
  <si>
    <t xml:space="preserve">Jeux </t>
  </si>
  <si>
    <t>c3d5af961578ccca4b63eb98ce4404f0</t>
  </si>
  <si>
    <t>Mozilla/5.0 (Windows NT 10.0; WOW64; Trident/7.0; Touch; LCTE; rv:11.0) like Gecko</t>
  </si>
  <si>
    <t>PES|PST/POP|PS|PVL|PBD|PLR|PEV|PDC|UDC|Parti:|Je ne sais pas</t>
  </si>
  <si>
    <t>La relation avec l’Union européenne|L'intégration des étrangers|Le chômage|L'évolution des coûts de la santé|La réforme de la prévoyance vieillesse</t>
  </si>
  <si>
    <t>contact avec les amis</t>
  </si>
  <si>
    <t>fa833e711877ece294448d9542b5a6a5</t>
  </si>
  <si>
    <t>PBD|PEV|PST/POP|PES|PVL|PDC|PS|UDC|PLR|Parti:|Je ne sais pas</t>
  </si>
  <si>
    <t xml:space="preserve">pour le divertissement et le contact </t>
  </si>
  <si>
    <t>dc682c095c03d78eb5eca4ba7d2b215e</t>
  </si>
  <si>
    <t>Mozilla/5.0 (Linux; Android 8.1.0; SNE-LX1) AppleWebKit/537.36 (KHTML, like Gecko) Chrome/74.0.3729.157 Mobile Safari/537.36</t>
  </si>
  <si>
    <t>PES|PS|PLR|PBD|PVL|PEV|PDC|UDC|PST/POP|Parti:|Je ne sais pas</t>
  </si>
  <si>
    <t>b8ecf15b6b8168bcaf9fdcafe931dd98</t>
  </si>
  <si>
    <t>PVL|PST/POP|PBD|PLR|UDC|PES|PDC|PEV|PS|Parti:|Je ne sais pas</t>
  </si>
  <si>
    <t>Travail</t>
  </si>
  <si>
    <t>80acae9042ff5f746a1bc38366f4907c</t>
  </si>
  <si>
    <t>PLR|PVL|PBD|PES|PDC|PEV|PS|UDC|PST/POP|Parti:|Je ne sais pas</t>
  </si>
  <si>
    <t>18a3591795e235428736488055a71b44</t>
  </si>
  <si>
    <t>Mozilla/5.0 (Macintosh; Intel Mac OS X 10_12_6) AppleWebKit/537.36 (KHTML, like Gecko) Chrome/74.0.3729.169 Safari/537.36</t>
  </si>
  <si>
    <t>PES|PBD|PVL|PDC|PEV|PS|PST/POP|PLR|UDC|Parti:|Je ne sais pas</t>
  </si>
  <si>
    <t>379de06f8b0d3c9ab609e0ab868595e5</t>
  </si>
  <si>
    <t>PEV|PVL|PES|PDC|PLR|UDC|PS|PST/POP|PBD|Parti:|Je ne sais pas</t>
  </si>
  <si>
    <t>eaef018ea39d02581001a918aa67e391</t>
  </si>
  <si>
    <t>Mozilla/5.0 (Linux; Android 9; SAMSUNG SM-G975F Build/PPR1.180610.011) AppleWebKit/537.36 (KHTML, like Gecko) SamsungBrowser/9.2 Chrome/67.0.3396.87 Mobile Safari/537.36</t>
  </si>
  <si>
    <t>PS|UDC|PST/POP|PEV|PVL|PES|PDC|PLR|PBD|Parti:|Je ne sais pas</t>
  </si>
  <si>
    <t>f10e4b007a58221bc57aa13c13d291d3</t>
  </si>
  <si>
    <t>UDC|PVL|PDC|PST/POP|PES|PEV|PS|PBD|PLR|Parti:|Je ne sais pas</t>
  </si>
  <si>
    <t>Le chômage|La relation avec l’Union européenne|L'intégration des étrangers|La réforme de la prévoyance vieillesse|L'évolution des coûts de la santé</t>
  </si>
  <si>
    <t xml:space="preserve">Informations, curiosité </t>
  </si>
  <si>
    <t>050b5b0eed57b9f3dcf86041c583d988</t>
  </si>
  <si>
    <t>UDC|PBD|PVL|PES|PEV|PS|PDC|PLR|PST/POP|Parti:|Je ne sais pas</t>
  </si>
  <si>
    <t>51d0f2058393c073ba196b4b27d06de3</t>
  </si>
  <si>
    <t>PST/POP|PS|PDC|PEV|PBD|PES|UDC|PLR|PVL|Parti:|Je ne sais pas</t>
  </si>
  <si>
    <t>1c2eba60707a199eda44aa3f785a8fe2</t>
  </si>
  <si>
    <t>Je n'ai pas de suggestions particulières à formuler, ce sondage est bon il couvre un large spectre de questions toutes bien dirigées.</t>
  </si>
  <si>
    <t>PLR|UDC|PVL|PDC|PBD|PES|PS|PST/POP|PEV|Parti:|Je ne sais pas</t>
  </si>
  <si>
    <t>610fa85ca298680c51aff8b0761cea9c</t>
  </si>
  <si>
    <t>PLR|PEV|PST/POP|UDC|PS|PVL|PBD|PES|PDC|Parti:|Je ne sais pas</t>
  </si>
  <si>
    <t>26d04bbbaf23c30747277926006b1341</t>
  </si>
  <si>
    <t>Mozilla/5.0 (Windows NT 10.0; WOW64; Trident/7.0; Touch; rv:11.0) like Gecko</t>
  </si>
  <si>
    <t>PBD|PDC|PLR|PEV|PVL|UDC|PS|PST/POP|PES|Parti:|Je ne sais pas</t>
  </si>
  <si>
    <t>9f47ae8278113002a3a7232393297932</t>
  </si>
  <si>
    <t>PST/POP|PS|PBD|PDC|PVL|PEV|UDC|PLR|PES|Parti:|Je ne sais pas</t>
  </si>
  <si>
    <t>3f27a949bd3e704017a3f09b2aeae47c</t>
  </si>
  <si>
    <t>PDC|UDC|PEV|PLR|PVL|PBD|PES|PS|PST/POP|Parti:|Je ne sais pas</t>
  </si>
  <si>
    <t>être au courant des dernières nouvelles</t>
  </si>
  <si>
    <t>f40b33a4a991642ae01a72008bcf472a</t>
  </si>
  <si>
    <t>Le chômage|La réforme de la prévoyance vieillesse|La relation avec l’Union européenne|L'intégration des étrangers|L'évolution des coûts de la santé</t>
  </si>
  <si>
    <t>PDC|PBD|PES|PLR|PEV|UDC|PST/POP|PS|PVL|Parti:|Je ne sais pas</t>
  </si>
  <si>
    <t>pour être en contact avec des personnes</t>
  </si>
  <si>
    <t>c90258c05749135e087907d00f2a4810</t>
  </si>
  <si>
    <t>Mozilla/5.0 (Linux; Android 7.1.1; SAMSUNG SM-J510FN Build/NMF26X) AppleWebKit/537.36 (KHTML, like Gecko) SamsungBrowser/9.2 Chrome/67.0.3396.87 Mobile Safari/537.36</t>
  </si>
  <si>
    <t>UDC|PBD|PES|PLR|PDC|PS|PST/POP|PVL|PEV|Parti:|Je ne sais pas</t>
  </si>
  <si>
    <t>334c7e302312bc5c0033c1546d2f803d</t>
  </si>
  <si>
    <t>Mozilla/5.0 (Linux; Android 5.0.2; SM-T530) AppleWebKit/537.36 (KHTML, like Gecko) Chrome/74.0.3729.157 Safari/537.36</t>
  </si>
  <si>
    <t>PES|PDC|PST/POP|PVL|PBD|PEV|UDC|PLR|PS|Parti:|Je ne sais pas</t>
  </si>
  <si>
    <t>7beb7e6e2820e40520c0f6b7b2656992</t>
  </si>
  <si>
    <t>kldfgkrjgrsijg rwpokf erwh proigtu lirwjf poesjhiu4wjuglidrjgiorkt ohswj èerj tw èpgsriogsrigjsiojgsr   g s0è fàsio hgsro wohtewioéjf soié hfaueuhfrioqej frkjwe hfowhr iuqj gkdfngiloekj whséoigjewiàotjew4ipoj</t>
  </si>
  <si>
    <t>PS|PST/POP|PLR|PDC|PVL|UDC|PEV|PBD|PES|Parti:|Je ne sais pas</t>
  </si>
  <si>
    <t>dgdxgdrgtdrgryesgr</t>
  </si>
  <si>
    <t>Glaris</t>
  </si>
  <si>
    <t>755c755eccf1071d5e30c2ee145f4572</t>
  </si>
  <si>
    <t>PDC|PS|PEV|PLR|UDC|PES|PVL|PST/POP|PBD|Parti:|Je ne sais pas</t>
  </si>
  <si>
    <t>pour partager des photos ou des messages, ou commentaires</t>
  </si>
  <si>
    <t>a561ac9d8c627916b5177e49958f01ab</t>
  </si>
  <si>
    <t>Mozilla/5.0 (Linux; Android 5.0; SM-N9005) AppleWebKit/537.36 (KHTML, like Gecko) Chrome/74.0.3729.112 Mobile Safari/537.36</t>
  </si>
  <si>
    <t>PS|PLR|PST/POP|UDC|PEV|PBD|PES|PVL|PDC|Parti:|Je ne sais pas</t>
  </si>
  <si>
    <t>46d01f50205aca83e80d919099a18fc3</t>
  </si>
  <si>
    <t>PDC|PVL|PST/POP|PS|PES|PLR|PEV|UDC|PBD|Parti:|Je ne sais pas</t>
  </si>
  <si>
    <t>Le politicien semble apte à occuper un poste politique.|Le politicien semble être digne de confiance.|Je peux imaginer voter pour ce politicien aux prochaines élections|Le politicien comprend les problèmes des gens comme moi.</t>
  </si>
  <si>
    <t>80f0874bd143a2ee03928da3cb63c244</t>
  </si>
  <si>
    <t>L'intégration des étrangers|L'évolution des coûts de la santé|La relation avec l’Union européenne|Le chômage|La réforme de la prévoyance vieillesse</t>
  </si>
  <si>
    <t>UDC|PST/POP|PDC|PLR|PES|PBD|PVL|PEV|PS|Parti:|Je ne sais pas</t>
  </si>
  <si>
    <t>pour manipuler mon entourage (rires)</t>
  </si>
  <si>
    <t>6c293c93625ccda5a354f1d9fe36c13e</t>
  </si>
  <si>
    <t>PLR|PEV|PDC|UDC|PS|PST/POP|PES|PBD|PVL|Parti:|Je ne sais pas</t>
  </si>
  <si>
    <t>professionnellement</t>
  </si>
  <si>
    <t>42d5136cebc7c07884d7a03a807ab63b</t>
  </si>
  <si>
    <t>PST/POP|PDC|PLR|PS|PBD|PVL|PES|PEV|UDC|Parti:|Je ne sais pas</t>
  </si>
  <si>
    <t>84f20b838480cdbd9e0ed8e20d564d76</t>
  </si>
  <si>
    <t>Mozilla/5.0 (iPhone; CPU iPhone OS 11_2_1 like Mac OS X) AppleWebKit/604.4.7 (KHTML, like Gecko) Version/11.0 Mobile/15C153 Safari/604.1</t>
  </si>
  <si>
    <t>PVL|PES|PBD|PDC|PS|PLR|UDC|PST/POP|PEV|Parti:|Je ne sais pas</t>
  </si>
  <si>
    <t>60b5e7f9e1686f573b88c57995d35090</t>
  </si>
  <si>
    <t>PST/POP|PEV|PS|PLR|UDC|PVL|PDC|PBD|PES|Parti:|Je ne sais pas</t>
  </si>
  <si>
    <t>M’informer</t>
  </si>
  <si>
    <t>5e90c5b815c11bfb71cc2d0baccc958b</t>
  </si>
  <si>
    <t>Mozilla/5.0 (iPhone; CPU iPhone OS 12_4 like Mac OS X) AppleWebKit/605.1.15 (KHTML, like Gecko) Version/12.1.2 Mobile/15E148 Safari/604.1</t>
  </si>
  <si>
    <t>PS|PEV|PLR|PDC|PST/POP|PVL|UDC|PBD|PES|Parti:|Je ne sais pas</t>
  </si>
  <si>
    <t>Loisir</t>
  </si>
  <si>
    <t>035b88ed58f45e2a49ea4a337a0ab50e</t>
  </si>
  <si>
    <t>Mozilla/5.0 (Linux; Android 9; Nokia 5.1 Plus) AppleWebKit/537.36 (KHTML, like Gecko) Chrome/74.0.3729.157 Mobile Safari/537.36</t>
  </si>
  <si>
    <t>PDC|PST/POP|PVL|PLR|UDC|PBD|PEV|PS|PES|Parti:|Je ne sais pas</t>
  </si>
  <si>
    <t>Me tenir au courant de l'actualité, societe, activités en dehors du cadre plus formel des medias</t>
  </si>
  <si>
    <t>c028eb7f990b04ffc934c84a994ff553</t>
  </si>
  <si>
    <t>UDC|PEV|PBD|PLR|PVL|PST/POP|PES|PDC|PS|Parti:|Je ne sais pas</t>
  </si>
  <si>
    <t>041d7e8f70317265a67ddd355bb2ba0e</t>
  </si>
  <si>
    <t>PS|PDC|PST/POP|PEV|UDC|PBD|PLR|PVL|PES|Parti:|Je ne sais pas</t>
  </si>
  <si>
    <t>Voir ce qu’il se passe</t>
  </si>
  <si>
    <t>9ecb85966a54aee6c8891f9ab47d6d88</t>
  </si>
  <si>
    <t xml:space="preserve">Actuellement aucun parti ne semble être dans l’air du temps, leur manque d’humilité et d’identité ne font que ralentir une grande majeure de la population de ces capacités. La Suisse devrait se démarquer, comme elle a su si bien le faire au paravant! Et arrêter de tout penser par l’argent. </t>
  </si>
  <si>
    <t>PDC|PLR|UDC|PEV|PS|PVL|PBD|PST/POP|PES|Parti:|Je ne sais pas</t>
  </si>
  <si>
    <t>pour Les événements et Instagram pour l’art</t>
  </si>
  <si>
    <t>9f2b839ee4aa7d3e5bce3d2a55d83e72</t>
  </si>
  <si>
    <t>PS|PDC|PVL|PES|PEV|PLR|UDC|PBD|PST/POP|Parti:|Je ne sais pas</t>
  </si>
  <si>
    <t>ff32df0d45305d41a6c60e1e4becd4bb</t>
  </si>
  <si>
    <t>sondage intéressant mais un peu court et caricatural peut-être</t>
  </si>
  <si>
    <t>PST/POP|UDC|PS|PVL|PES|PDC|PEV|PLR|PBD|Parti:|Je ne sais pas</t>
  </si>
  <si>
    <t>76263d1a68ba6e2794158a3a5c904fae</t>
  </si>
  <si>
    <t>Mozilla/5.0 (iPad; CPU OS 12_1_1 like Mac OS X) AppleWebKit/605.1.15 (KHTML, like Gecko) Version/12.0 Mobile/15E148 Safari/604.1</t>
  </si>
  <si>
    <t>PVL|PS|PDC|PLR|PEV|PST/POP|UDC|PES|PBD|Parti:|Je ne sais pas</t>
  </si>
  <si>
    <t>Pour le contact</t>
  </si>
  <si>
    <t>PBD|PES|PS|PEV|PST/POP|UDC|PVL|PLR|PDC|Parti:|Je ne sais pas</t>
  </si>
  <si>
    <t>jaime communiquer et voir du contenu</t>
  </si>
  <si>
    <t>bbd111f6c7f0eef20368c74e92fecbe6</t>
  </si>
  <si>
    <t>Un peu difficile quand la politique ne m’interesse pas</t>
  </si>
  <si>
    <t>PVL|PLR|UDC|PBD|PDC|PS|PES|PST/POP|PEV|Parti:|Je ne sais pas</t>
  </si>
  <si>
    <t xml:space="preserve">Garder contact avec des amis </t>
  </si>
  <si>
    <t>4e3cfeab251de3f5d9ae3f9c6cdce192</t>
  </si>
  <si>
    <t>PST/POP|PVL|PDC|UDC|PBD|PES|PS|PEV|PLR|Parti:|Je ne sais pas</t>
  </si>
  <si>
    <t xml:space="preserve">avoir l'information et la facilite d'utiliser </t>
  </si>
  <si>
    <t>Appenzell Rhodes intérieures</t>
  </si>
  <si>
    <t>Soleure</t>
  </si>
  <si>
    <t>af8bfdf65010605b8317c40f7335a4ab</t>
  </si>
  <si>
    <t>Le sondage était très bien préparé, rien à en redire.</t>
  </si>
  <si>
    <t>PBD|PDC|PEV|UDC|PS|PES|PLR|PVL|PST/POP|Parti:|Je ne sais pas</t>
  </si>
  <si>
    <t>M'informer sur ce qui se passe autour de moi.</t>
  </si>
  <si>
    <t>6872e1330f319f043ed92b195e8e2e67</t>
  </si>
  <si>
    <t>PBD|UDC|PDC|PVL|PS|PES|PST/POP|PEV|PLR|Parti:|Je ne sais pas</t>
  </si>
  <si>
    <t>baa69b5d2da21bc1ae68e93ebfc189e9</t>
  </si>
  <si>
    <t>PVL|PDC|PS|UDC|PLR|PEV|PES|PST/POP|PBD|Parti:|Je ne sais pas</t>
  </si>
  <si>
    <t>7ed17ae54ff0a637e3347aeca7efb05d</t>
  </si>
  <si>
    <t>UDC|PES|PST/POP|PEV|PDC|PS|PBD|PLR|PVL|Parti:|Je ne sais pas</t>
  </si>
  <si>
    <t>Passe temps et infos</t>
  </si>
  <si>
    <t>19cc13f774c1375425f81b468bf67261</t>
  </si>
  <si>
    <t>Mozilla/5.0 (Linux; Android 8.0.0; SAMSUNG SM-G930F Build/R16NW) AppleWebKit/537.36 (KHTML, like Gecko) SamsungBrowser/9.2 Chrome/67.0.3396.87 Mobile Safari/537.36</t>
  </si>
  <si>
    <t>PBD|PLR|PEV|PVL|PES|PS|UDC|PDC|PST/POP|Parti:|Je ne sais pas</t>
  </si>
  <si>
    <t>Pour etre au courant des dernières nouvelles</t>
  </si>
  <si>
    <t>0b01801ddedc260031f89ee70d682469</t>
  </si>
  <si>
    <t>Mozilla/5.0 (Linux; Android 9; SM-G950F) AppleWebKit/537.36 (KHTML, like Gecko) Chrome/74.0.3729.157 Mobile Safari/537.36</t>
  </si>
  <si>
    <t>PDC|PVL|PST/POP|PLR|UDC|PS|PES|PBD|PEV|Parti:|Je ne sais pas</t>
  </si>
  <si>
    <t>Le politicien semble être digne de confiance.|Je peux imaginer voter pour ce politicien aux prochaines élections|Le politicien semble apte à occuper un poste politique.|Le politicien comprend les problèmes des gens comme moi.</t>
  </si>
  <si>
    <t>Passer le temps, trouver de l'inspiration</t>
  </si>
  <si>
    <t>2e5122eceec21111e7616161d11b12b3</t>
  </si>
  <si>
    <t>PEV|PS|PES|PVL|PLR|UDC|PDC|PBD|PST/POP|Parti:|Je ne sais pas</t>
  </si>
  <si>
    <t xml:space="preserve">Facebook </t>
  </si>
  <si>
    <t>6a2054a1fa5ec7a7b45e300ad8d4859b</t>
  </si>
  <si>
    <t>UDC|PES|PVL|PBD|PST/POP|PS|PLR|PDC|PEV|Parti:|Je ne sais pas</t>
  </si>
  <si>
    <t>1bfef33d7114ae8ceae1d888a3a7ed45</t>
  </si>
  <si>
    <t>Mozilla/5.0 (Linux; Android 9; BLA-L29) AppleWebKit/537.36 (KHTML, like Gecko) Chrome/74.0.3729.157 Mobile Safari/537.36</t>
  </si>
  <si>
    <t>PES|PBD|PS|UDC|PVL|PEV|PDC|PST/POP|PLR|Parti:|Je ne sais pas</t>
  </si>
  <si>
    <t>59ac8a6ec559d965cf8bcc2eb93d7ee6</t>
  </si>
  <si>
    <t>PES|PST/POP|PDC|UDC|PVL|PLR|PEV|PS|PBD|Parti:|Je ne sais pas</t>
  </si>
  <si>
    <t xml:space="preserve">Pour des infos </t>
  </si>
  <si>
    <t>b7554f0de63868d7095ff170bc46f49e</t>
  </si>
  <si>
    <t>PST/POP|PS|PES|PLR|PBD|PEV|PDC|PVL|UDC|Parti:|Je ne sais pas</t>
  </si>
  <si>
    <t>Parler avec ma famille</t>
  </si>
  <si>
    <t>0c3184550f308a064c3877dbeac5876d</t>
  </si>
  <si>
    <t>Mozilla/5.0 (Linux; Android 9; ONEPLUS A5010 Build/PKQ1.180716.001) AppleWebKit/537.36 (KHTML, like Gecko) Chrome/73.0.3683.90 Mobile Safari/537.36 OPR/52.2.2517.139816</t>
  </si>
  <si>
    <t>PBD|PVL|PEV|PS|PST/POP|UDC|PLR|PDC|PES|Parti:|Je ne sais pas</t>
  </si>
  <si>
    <t>Publier des photos</t>
  </si>
  <si>
    <t>7eca7b84a1f6439c64c1c2a0cd163fe2</t>
  </si>
  <si>
    <t>Mozilla/5.0 (Windows NT 6.1) AppleWebKit/537.36 (KHTML, like Gecko) Chrome/74.0.3729.169 Safari/537.36</t>
  </si>
  <si>
    <t>PEV|PBD|PST/POP|PES|PS|PLR|PVL|UDC|PDC|Parti:|Je ne sais pas</t>
  </si>
  <si>
    <t>997eaa5efa6d791fe29006974daec5f9</t>
  </si>
  <si>
    <t>PBD|PES|PVL|PS|PST/POP|PLR|PEV|UDC|PDC|Parti:|Je ne sais pas</t>
  </si>
  <si>
    <t>Être au courant des évènements dans ma ville, suivre mes amis</t>
  </si>
  <si>
    <t>d509738a11f1f23656d7deb2aa1c0101</t>
  </si>
  <si>
    <t>PES|PS|PDC|PEV|PBD|UDC|PVL|PST/POP|PLR|Parti:|Je ne sais pas</t>
  </si>
  <si>
    <t>6ccb35bb8321cb895bce4ab82fe3eb72</t>
  </si>
  <si>
    <t>Mozilla/5.0 (Macintosh; Intel Mac OS X 10_13_6) AppleWebKit/605.1.15 (KHTML, like Gecko) Version/11.1.2 Safari/605.1.15</t>
  </si>
  <si>
    <t>bien</t>
  </si>
  <si>
    <t>PBD|PDC|PST/POP|PEV|UDC|PS|PVL|PLR|PES|Parti:|Je ne sais pas</t>
  </si>
  <si>
    <t>277660a8a2a2146298daed59ed0e3d67</t>
  </si>
  <si>
    <t>PLR|PVL|PEV|PBD|UDC|PST/POP|PES|PDC|PS|Parti:|Je ne sais pas</t>
  </si>
  <si>
    <t>b80fa9c6603007e7ffaddf8b2ea6a5ea</t>
  </si>
  <si>
    <t>PST/POP|PES|PLR|PBD|UDC|PEV|PDC|PS|PVL|Parti:|Je ne sais pas</t>
  </si>
  <si>
    <t xml:space="preserve">Divertissement </t>
  </si>
  <si>
    <t>d1783faa3d16e487104fe4ae7bb60261</t>
  </si>
  <si>
    <t>PEV|PDC|PBD|PST/POP|PS|PLR|UDC|PVL|PES|Parti:|Je ne sais pas</t>
  </si>
  <si>
    <t>bb75904b2d227dbf0472594e312991d5</t>
  </si>
  <si>
    <t>PDC|PEV|PBD|UDC|PS|PES|PLR|PST/POP|PVL|Parti:|Je ne sais pas</t>
  </si>
  <si>
    <t>a9b3fe854f2e594be2ce85148fc060b5</t>
  </si>
  <si>
    <t xml:space="preserve">La igualitee salariale </t>
  </si>
  <si>
    <t>PES|PS|PLR|PEV|UDC|PDC|PBD|PST/POP|PVL|Parti:|Je ne sais pas</t>
  </si>
  <si>
    <t xml:space="preserve">Parler avec là famille </t>
  </si>
  <si>
    <t>231f9b20386c78346828c8135258a780</t>
  </si>
  <si>
    <t>UDC|PST/POP|PEV|PVL|PBD|PES|PDC|PLR|PS|Parti:|Je ne sais pas</t>
  </si>
  <si>
    <t>communication</t>
  </si>
  <si>
    <t>385354ef99f72c01e96881e59a910c3c</t>
  </si>
  <si>
    <t>PES|UDC|PLR|PST/POP|PDC|PVL|PS|PEV|PBD|Parti:|Je ne sais pas</t>
  </si>
  <si>
    <t>6a2d83663dd584e1dc9b14cf53f35f4b</t>
  </si>
  <si>
    <t>PDC|PES|PS|PST/POP|PLR|PVL|PBD|PEV|UDC|Parti:|Je ne sais pas</t>
  </si>
  <si>
    <t>2a41088e369b1d631356b13a02cb5f37</t>
  </si>
  <si>
    <t>Mozilla/5.0 (iPhone; CPU iPhone OS 12_2 like Mac OS X) AppleWebKit/605.1.15 (KHTML, like Gecko) CriOS/74.0.3729.155 Mobile/15E148 Safari/605.1</t>
  </si>
  <si>
    <t>UDC|PBD|PLR|PEV|PST/POP|PDC|PVL|PES|PS|Parti:|Je ne sais pas</t>
  </si>
  <si>
    <t>00944e8e6d451b9950a1ac63425623ec</t>
  </si>
  <si>
    <t>PEV|PST/POP|PLR|PDC|PBD|PS|PVL|UDC|PES|Parti:|Je ne sais pas</t>
  </si>
  <si>
    <t xml:space="preserve">Nouvelles </t>
  </si>
  <si>
    <t>b6c29fa3dbc847de8d643650cb603685</t>
  </si>
  <si>
    <t xml:space="preserve">merci </t>
  </si>
  <si>
    <t>PDC|PS|UDC|PBD|PST/POP|PEV|PES|PVL|PLR|Parti:|Je ne sais pas</t>
  </si>
  <si>
    <t>amitié et partage</t>
  </si>
  <si>
    <t>b3dbbb86cc609d6a2250eae278689598</t>
  </si>
  <si>
    <t>Mozilla/5.0 (Linux; Android 6.0.1; SM-G935F) AppleWebKit/537.36 (KHTML, like Gecko) Chrome/74.0.3729.157 Mobile Safari/537.36</t>
  </si>
  <si>
    <t>PS|PES|PDC|PLR|PVL|PEV|UDC|PBD|PST/POP|Parti:|Je ne sais pas</t>
  </si>
  <si>
    <t>Rester en contact avec la famille</t>
  </si>
  <si>
    <t>d1daadad8b9beada512da3247693e679</t>
  </si>
  <si>
    <t>PST/POP|PS|PVL|PBD|PEV|PES|UDC|PLR|PDC|Parti:|Je ne sais pas</t>
  </si>
  <si>
    <t>Être en contact avec les gens. (amis,...)</t>
  </si>
  <si>
    <t>1674e0aad17f7419a2f0495dab48d1ee</t>
  </si>
  <si>
    <t xml:space="preserve">Ennuyant </t>
  </si>
  <si>
    <t>PLR|PST/POP|PEV|PDC|PVL|PBD|PES|UDC|PS|Parti:|Je ne sais pas</t>
  </si>
  <si>
    <t>Les news</t>
  </si>
  <si>
    <t>5f4f07b81f00f49f5793ae83dbe59624</t>
  </si>
  <si>
    <t>PVL|PST/POP|PBD|PS|PEV|PDC|PES|PLR|UDC|Parti:|Je ne sais pas</t>
  </si>
  <si>
    <t>371f3a01a3f4aa3efbdeb0aefca19ea5</t>
  </si>
  <si>
    <t>PST/POP|PBD|PLR|PEV|PES|PVL|PS|UDC|PDC|Parti:|Je ne sais pas</t>
  </si>
  <si>
    <t>f77d92227d48c25f0b72bed9c6e620d1</t>
  </si>
  <si>
    <t>PDC|PEV|PES|UDC|PVL|PST/POP|PLR|PBD|PS|Parti:|Je ne sais pas</t>
  </si>
  <si>
    <t xml:space="preserve">Pour voir ce qui se passe dans le monde </t>
  </si>
  <si>
    <t>a073236d5ad00c2d383f5259a841b0d4</t>
  </si>
  <si>
    <t>PDC|PES|PST/POP|PLR|PVL|PEV|PBD|PS|UDC|Parti:|Je ne sais pas</t>
  </si>
  <si>
    <t>761da7360ec300672c08cc81c6fff947</t>
  </si>
  <si>
    <t>est-ce utile ce genre de sondage et pourquoi?</t>
  </si>
  <si>
    <t>PDC|PS|PEV|PES|UDC|PVL|PLR|PST/POP|PBD|Parti:|Je ne sais pas</t>
  </si>
  <si>
    <t xml:space="preserve">chat et amitié </t>
  </si>
  <si>
    <t>cee2a35857cb3cdabd78b5ae351e9044</t>
  </si>
  <si>
    <t>je ne suis que rarement les tweet des politiques! je prèfére les émissions, forum échanges plus longs qui permettent de mieux développer les arguments</t>
  </si>
  <si>
    <t>UDC|PDC|PES|PS|PEV|PVL|PST/POP|PLR|PBD|Parti:|Je ne sais pas</t>
  </si>
  <si>
    <t>pour soutenir mon petit commerce ou exceptionnellement réagir</t>
  </si>
  <si>
    <t>987f99ebe9f9eb5228a5fe114496afa6</t>
  </si>
  <si>
    <t>Mozilla/5.0 (Windows NT 10.0; Win64; x64) AppleWebKit/537.36 (KHTML, like Gecko) Chrome/72.0.3626.119 Safari/537.36</t>
  </si>
  <si>
    <t>PST/POP|PBD|PDC|PS|PVL|PES|PEV|PLR|UDC|Parti:|Je ne sais pas</t>
  </si>
  <si>
    <t>000f8f9353b1369299f44ab873b9b7a3</t>
  </si>
  <si>
    <t>PEV|PES|PS|PDC|PST/POP|PVL|PBD|UDC|PLR|Parti:|Je ne sais pas</t>
  </si>
  <si>
    <t>humour</t>
  </si>
  <si>
    <t>59c8d5273b6715b23ffe1ef7b43698f4</t>
  </si>
  <si>
    <t>Mozilla/5.0 (Linux; Android 5.1.1; SAMSUNG SM-J320F Build/LMY47V) AppleWebKit/537.36 (KHTML, like Gecko) SamsungBrowser/6.4 Chrome/56.0.2924.87 Mobile Safari/537.36</t>
  </si>
  <si>
    <t xml:space="preserve">developper plus pour les choix </t>
  </si>
  <si>
    <t>PBD|PES|PST/POP|PVL|PLR|PDC|UDC|PEV|PS|Parti:|Je ne sais pas</t>
  </si>
  <si>
    <t>vie prive, photos</t>
  </si>
  <si>
    <t>Doktorat</t>
  </si>
  <si>
    <t>3d5789893eeebf311ae967f3342111bd</t>
  </si>
  <si>
    <t>PVL|PLR|PBD|PS|PEV|PST/POP|PDC|UDC|PES|Parti:|Je ne sais pas</t>
  </si>
  <si>
    <t>Par intérêt professionnel, pour me tenir informée</t>
  </si>
  <si>
    <t>41d4585416d12e4a768949077759cae4</t>
  </si>
  <si>
    <t>Mozilla/5.0 (Linux; Android 4.0.3; KFTT) AppleWebKit/537.36 (KHTML, like Gecko) Silk/73.6.17 like Chrome/73.0.3683.90 Safari/537.36</t>
  </si>
  <si>
    <t>PES|UDC|PDC|PST/POP|PS|PLR|PBD|PEV|PVL|Parti:|Je ne sais pas</t>
  </si>
  <si>
    <t>Pour avoir des contacts</t>
  </si>
  <si>
    <t>ac5977b1ba9f3a7822e2e0c8863b9273</t>
  </si>
  <si>
    <t>PEV|PVL|PES|PLR|PBD|UDC|PS|PST/POP|PDC|Parti:|Je ne sais pas</t>
  </si>
  <si>
    <t xml:space="preserve">Réseautage et amitié </t>
  </si>
  <si>
    <t>4faebfb5b88fc2a3a36e04aa439dce39</t>
  </si>
  <si>
    <t>PVL|PBD|PES|PDC|PST/POP|PEV|PLR|UDC|PS|Parti:|Je ne sais pas</t>
  </si>
  <si>
    <t>964de2c9e73d0463855da0355dc7be2f</t>
  </si>
  <si>
    <t>Mozilla/5.0 (Macintosh; Intel Mac OS X 10_14_5) AppleWebKit/537.36 (KHTML, like Gecko) Chrome/75.0.3770.80 Safari/537.36</t>
  </si>
  <si>
    <t>PES|PLR|UDC|PEV|PS|PVL|PBD|PST/POP|PDC|Parti:|Je ne sais pas</t>
  </si>
  <si>
    <t>b843d3741cfe5916493ce9c2915d7f11</t>
  </si>
  <si>
    <t>PBD|UDC|PLR|PEV|PS|PST/POP|PES|PDC|PVL|Parti:|Je ne sais pas</t>
  </si>
  <si>
    <t>19f653d37f84a2ed5ed76a6e3eace8bd</t>
  </si>
  <si>
    <t>Mozilla/5.0 (Macintosh; Intel Mac OS X 10.12; rv:67.0) Gecko/20100101 Firefox/67.0</t>
  </si>
  <si>
    <t>PS|PLR|PEV|PBD|PES|PVL|UDC|PST/POP|PDC|Parti:|Je ne sais pas</t>
  </si>
  <si>
    <t>679ce9dcc2816376c52bf4f0c28d811c</t>
  </si>
  <si>
    <t>PES|PEV|PLR|PVL|PDC|PST/POP|PBD|PS|UDC|Parti:|Je ne sais pas</t>
  </si>
  <si>
    <t>suivre des thèmes qui me tiennent à coeur</t>
  </si>
  <si>
    <t>70496c8f992e4e12dc486c20c5404886</t>
  </si>
  <si>
    <t>PEV|PLR|PS|PST/POP|UDC|PES|PDC|PBD|PVL|Parti:|Je ne sais pas</t>
  </si>
  <si>
    <t xml:space="preserve">Communiquer avec mes amis et famille </t>
  </si>
  <si>
    <t>5a238022f14f895c733d5c0cb4911e25</t>
  </si>
  <si>
    <t>Mozilla/5.0 (Windows NT 10.0; WOW64; rv:60.0) Gecko/20100101 Firefox/60.0</t>
  </si>
  <si>
    <t>PES|PBD|PST/POP|PEV|PVL|PLR|PS|PDC|UDC|Parti:|Je ne sais pas</t>
  </si>
  <si>
    <t>rechercher d'anciennes connaissances</t>
  </si>
  <si>
    <t>78b5307566ec2a4686cba8a366138d68</t>
  </si>
  <si>
    <t>PDC|PVL|PBD|PLR|PS|PEV|PES|UDC|PST/POP|Parti:|Je ne sais pas</t>
  </si>
  <si>
    <t>432ff4db2ce051effc5441d03cf96ec8</t>
  </si>
  <si>
    <t>Mozilla/5.0 (Linux; Android 6.0.1; SAMSUNG SM-G930F Build/MMB29K) AppleWebKit/537.36 (KHTML, like Gecko) SamsungBrowser/9.2 Chrome/67.0.3396.87 Mobile Safari/537.36</t>
  </si>
  <si>
    <t>PST/POP|PEV|PES|UDC|PBD|PLR|PS|PDC|PVL|Parti:|Je ne sais pas</t>
  </si>
  <si>
    <t>c774b33c630c6c14e795cc7d2fa80748</t>
  </si>
  <si>
    <t>Sondage farfelu et à part de l'émotionnel je ne vois pas ce qu'il peut rapporter.</t>
  </si>
  <si>
    <t>PES|PEV|PVL|PLR|UDC|PST/POP|PBD|PDC|PS|Parti:|Je ne sais pas</t>
  </si>
  <si>
    <t>m'informer, la presse habituelle est un outil de propagande et non d'information</t>
  </si>
  <si>
    <t>163744a4b9c91b348143709f11f39c6f</t>
  </si>
  <si>
    <t>Mozilla/5.0 (Windows NT 6.1; Win64; x64; rv:66.0) Gecko/20100101 Firefox/66.0</t>
  </si>
  <si>
    <t>PST/POP|PDC|PS|PES|PVL|PLR|PEV|UDC|PBD|Parti:|Je ne sais pas</t>
  </si>
  <si>
    <t>mcg</t>
  </si>
  <si>
    <t>8802a3c934de3f3015e99dba1b487aed</t>
  </si>
  <si>
    <t>J'utilise Twitter aussi comme premier réseau social, je pense que d'autres réseaux sociaux tel que Facebook sont peu efficace quant il s'agit de donner un avis...Je pense que la platforme Twitter est la mieux développée parmi les réseau sociaux, on a le choix de se connecter à toutes les personnes dont leur avis compte pour notre évolution et celle de notre pays...</t>
  </si>
  <si>
    <t>PDC|PBD|PVL|UDC|PEV|PES|PS|PST/POP|PLR|Parti:|Je ne sais pas</t>
  </si>
  <si>
    <t>Pour donner mon avis sur des sujets qui m'interessent</t>
  </si>
  <si>
    <t>b4bd53371c3f52d50880bfeb2ffdf22a</t>
  </si>
  <si>
    <t>PES|UDC|PST/POP|PLR|PEV|PDC|PVL|PBD|PS|Parti:|Je ne sais pas</t>
  </si>
  <si>
    <t>me tenir informée</t>
  </si>
  <si>
    <t>ad762132622d8ddfa5a5f7a7657ff022</t>
  </si>
  <si>
    <t>PDC|PEV|UDC|PST/POP|PES|PVL|PS|PLR|PBD|Parti:|Je ne sais pas</t>
  </si>
  <si>
    <t>bf0216e2a3d34ac5f4bc2dbed7c67ec7</t>
  </si>
  <si>
    <t>Mozilla/5.0 (iPad; CPU OS 10_3_2 like Mac OS X) AppleWebKit/603.2.4 (KHTML, like Gecko) Version/10.0 Mobile/14F89 Safari/602.1</t>
  </si>
  <si>
    <t>PEV|PLR|PST/POP|PVL|PDC|PS|PBD|UDC|PES|Parti:|Je ne sais pas</t>
  </si>
  <si>
    <t>17e5fc6bd5aa3d2ee13f2c9722f32337</t>
  </si>
  <si>
    <t>PST/POP|PEV|UDC|PDC|PVL|PES|PLR|PBD|PS|Parti:|Je ne sais pas</t>
  </si>
  <si>
    <t>pour informer et etre informé</t>
  </si>
  <si>
    <t>769aeaffc6da7d13ce5ac66593e101c1</t>
  </si>
  <si>
    <t>PEV|UDC|PST/POP|PVL|PLR|PES|PBD|PS|PDC|Parti:|Je ne sais pas</t>
  </si>
  <si>
    <t>Personnel</t>
  </si>
  <si>
    <t>3391dffa8318f95fb580aed33d2edfb3</t>
  </si>
  <si>
    <t>Mozilla/5.0 (Macintosh; Intel Mac OS X 10.14; rv:67.0) Gecko/20100101 Firefox/67.0</t>
  </si>
  <si>
    <t>PBD|PES|PDC|PS|PVL|PST/POP|UDC|PEV|PLR|Parti:|Je ne sais pas</t>
  </si>
  <si>
    <t>Consultation</t>
  </si>
  <si>
    <t>e27dadde8e9e3d4a289ed34070b43b87</t>
  </si>
  <si>
    <t>PS|PLR|PEV|PES|UDC|PDC|PST/POP|PBD|PVL|Parti:|Je ne sais pas</t>
  </si>
  <si>
    <t>actualités</t>
  </si>
  <si>
    <t>61e69ad3c039143e4f38e727ec5bb39d</t>
  </si>
  <si>
    <t>UDC|PLR|PDC|PS|PST/POP|PES|PVL|PEV|PBD|Parti:|Je ne sais pas</t>
  </si>
  <si>
    <t>Pour me divertir, rester en contacte avec le monde, me renseigner sur l’actualitè</t>
  </si>
  <si>
    <t>7cf2168da98cece16212e671c8d6c391</t>
  </si>
  <si>
    <t>Mozilla/5.0 (Windows NT 6.1; WOW64; rv:67.0) Gecko/20100101 Firefox/67.0</t>
  </si>
  <si>
    <t>PEV|PLR|PBD|PDC|PES|PST/POP|PS|PVL|UDC|Parti:|Je ne sais pas</t>
  </si>
  <si>
    <t>c154a626242a64f43162747a15e5b844</t>
  </si>
  <si>
    <t>PST/POP|PBD|PDC|UDC|PEV|PVL|PES|PS|PLR|Parti:|Je ne sais pas</t>
  </si>
  <si>
    <t>9c6496d227a41542a570d7526ade1c84</t>
  </si>
  <si>
    <t>PST/POP|PEV|PBD|PES|PS|UDC|PDC|PVL|PLR|Parti:|Je ne sais pas</t>
  </si>
  <si>
    <t>Le politicien comprend les problèmes des gens comme moi.|Je peux imaginer voter pour ce politicien aux prochaines élections|Le politicien semble apte à occuper un poste politique.|Le politicien semble être digne de confiance.</t>
  </si>
  <si>
    <t>communiquer avec mes amis</t>
  </si>
  <si>
    <t>98d563858359fb564a3613cf26fff8b7</t>
  </si>
  <si>
    <t>PVL|PLR|PS|PES|UDC|PDC|PST/POP|PEV|PBD|Parti:|Je ne sais pas</t>
  </si>
  <si>
    <t>1d64a1f69f367b16ebec4544c3f3bdb2</t>
  </si>
  <si>
    <t>PBD|PVL|PST/POP|UDC|PDC|PEV|PLR|PS|PES|Parti:|Je ne sais pas</t>
  </si>
  <si>
    <t>facebook</t>
  </si>
  <si>
    <t>2ae2b689fc296ba9cd706bf0092e9658</t>
  </si>
  <si>
    <t>Mozilla/5.0 (Linux; Android 7.0; SAMSUNG SM-A510F/A510FXXS8CSC1 Build/NRD90M) AppleWebKit/537.36 (KHTML, like Gecko) SamsungBrowser/9.2 Chrome/67.0.3396.87 Mobile Safari/537.36</t>
  </si>
  <si>
    <t xml:space="preserve">Aucune </t>
  </si>
  <si>
    <t>PDC|PEV|PST/POP|PES|PLR|UDC|PS|PBD|PVL|Parti:|Je ne sais pas</t>
  </si>
  <si>
    <t>Famille et amis</t>
  </si>
  <si>
    <t>dc0e1c7a9301e3983039d40eee5f5dcc</t>
  </si>
  <si>
    <t>PST/POP|UDC|PEV|PVL|PES|PLR|PBD|PDC|PS|Parti:|Je ne sais pas</t>
  </si>
  <si>
    <t xml:space="preserve">Amis </t>
  </si>
  <si>
    <t>386caa3687ffc47c55dbd8862a2b3948</t>
  </si>
  <si>
    <t>Mozilla/5.0 (Macintosh; Intel Mac OS X 10.10; rv:67.0) Gecko/20100101 Firefox/67.0</t>
  </si>
  <si>
    <t>PLR|UDC|PDC|PEV|PS|PES|PST/POP|PVL|PBD|Parti:|Je ne sais pas</t>
  </si>
  <si>
    <t>242648523bf5ec49d6d0d9268d45dc0c</t>
  </si>
  <si>
    <t>PES|PLR|PVL|PST/POP|UDC|PBD|PDC|PEV|PS|Parti:|Je ne sais pas</t>
  </si>
  <si>
    <t>0712b3c41551b989986f08b0c9468078</t>
  </si>
  <si>
    <t>PST/POP|PEV|PS|UDC|PBD|PLR|PVL|PES|PDC|Parti:|Je ne sais pas</t>
  </si>
  <si>
    <t>4c1af542de3931fae8ed6597528958ae</t>
  </si>
  <si>
    <t>PES|PLR|PS|PST/POP|PVL|PDC|PBD|UDC|PEV|Parti:|Je ne sais pas</t>
  </si>
  <si>
    <t>7d04476b6bc9b07b62169cefc65d9b51</t>
  </si>
  <si>
    <t>Mozilla/5.0 (Linux; U; Android 8.0.0; en-us; MI 6 Build/OPR1.170623.027) AppleWebKit/537.36 (KHTML, like Gecko) Version/4.0 Chrome/61.0.3163.128 Mobile Safari/537.36 XiaoMi/MiuiBrowser/10.8.1</t>
  </si>
  <si>
    <t>PDC|PEV|PS|UDC|PBD|PES|PST/POP|PVL|PLR|Parti:|Je ne sais pas</t>
  </si>
  <si>
    <t>ec2c2859b2d6f4ead3b2e044ffbe1d03</t>
  </si>
  <si>
    <t>PVL|PES|PDC|UDC|PST/POP|PLR|PS|PBD|PEV|Parti:|Je ne sais pas</t>
  </si>
  <si>
    <t>rester en contact avec mes amies</t>
  </si>
  <si>
    <t>653a6b68bd81f81992ffe4357b0f8836</t>
  </si>
  <si>
    <t>PLR|UDC|PES|PST/POP|PS|PDC|PBD|PVL|PEV|Parti:|Je ne sais pas</t>
  </si>
  <si>
    <t>6012fb39f5dc66fcc030890507278920</t>
  </si>
  <si>
    <t>le sondage politique est très dur quand on est neutre</t>
  </si>
  <si>
    <t>PVL|PST/POP|PDC|PBD|UDC|PS|PES|PEV|PLR|Parti:|Je ne sais pas</t>
  </si>
  <si>
    <t>causer avec des gens</t>
  </si>
  <si>
    <t>f99d7d4e14da6d1ffe1d862ee7009db8</t>
  </si>
  <si>
    <t>Le chômage|La relation avec l’Union européenne|La réforme de la prévoyance vieillesse|L'intégration des étrangers|L'évolution des coûts de la santé</t>
  </si>
  <si>
    <t>PBD|PLR|UDC|PST/POP|PES|PS|PEV|PVL|PDC|Parti:|Je ne sais pas</t>
  </si>
  <si>
    <t>71af8d93fa13eb0b5143bb36c4c82fa6</t>
  </si>
  <si>
    <t>PST/POP|PES|PVL|PDC|PEV|UDC|PBD|PLR|PS|Parti:|Je ne sais pas</t>
  </si>
  <si>
    <t>contact, tweets et videos</t>
  </si>
  <si>
    <t>a8951d1cbc35e36096042b21d721bca3</t>
  </si>
  <si>
    <t>PEV|PLR|PBD|PDC|UDC|PES|PVL|PS|PST/POP|Parti:|Je ne sais pas</t>
  </si>
  <si>
    <t>pour me tenir informé de mes amis</t>
  </si>
  <si>
    <t>be13b6656b47551e4bef9bef5177640b</t>
  </si>
  <si>
    <t>Mozilla/5.0 (Macintosh; Intel Mac OS X 10.13; rv:66.0) Gecko/20100101 Firefox/66.0</t>
  </si>
  <si>
    <t>PS|PES|PVL|UDC|PDC|PST/POP|PLR|PBD|PEV|Parti:|Je ne sais pas</t>
  </si>
  <si>
    <t>f4d81bf22e609b167547ac00bf592024</t>
  </si>
  <si>
    <t>UDC|PES|PDC|PS|PVL|PEV|PLR|PST/POP|PBD|Parti:|Je ne sais pas</t>
  </si>
  <si>
    <t>contact avec amis</t>
  </si>
  <si>
    <t>e54c00e38d0150fb2c7c4cca851d75ab</t>
  </si>
  <si>
    <t>PVL|PDC|PBD|PS|UDC|PST/POP|PES|PEV|PLR|Parti:|Je ne sais pas</t>
  </si>
  <si>
    <t>874f672e3d10a7933a6f2d6ef0bed5f6</t>
  </si>
  <si>
    <t>Mozilla/5.0 (Linux; Android 8.1.0; CLT-L29) AppleWebKit/537.36 (KHTML, like Gecko) Chrome/74.0.3729.157 Mobile Safari/537.36</t>
  </si>
  <si>
    <t>PLR|PS|PEV|PST/POP|PES|PDC|UDC|PBD|PVL|Parti:|Je ne sais pas</t>
  </si>
  <si>
    <t>RSV</t>
  </si>
  <si>
    <t xml:space="preserve">Publicité pour mon entreprise </t>
  </si>
  <si>
    <t>e01248d26447ad87878bf74be0713408</t>
  </si>
  <si>
    <t>Mozilla/5.0 (iPhone; CPU iPhone OS 12_1_2 like Mac OS X) AppleWebKit/605.1.15 (KHTML, like Gecko) Version/12.0 Mobile/15E148 Safari/604.1</t>
  </si>
  <si>
    <t>UDC|PS|PLR|PVL|PDC|PEV|PST/POP|PBD|PES|Parti:|Je ne sais pas</t>
  </si>
  <si>
    <t xml:space="preserve">Événement </t>
  </si>
  <si>
    <t>b502d7be9fcb0c9d7ccb9c6561c08ffc</t>
  </si>
  <si>
    <t>Mozilla/5.0 (Windows NT 10.0; WOW64; rv:67.0) Gecko/20100101 Firefox/67.0</t>
  </si>
  <si>
    <t>PDC|PLR|PS|PES|UDC|PEV|PBD|PVL|PST/POP|Parti:|Je ne sais pas</t>
  </si>
  <si>
    <t>Internet depuis un ordinateur personnel</t>
  </si>
  <si>
    <t>0c7eb2d340c5a8f243e56e97953730e4</t>
  </si>
  <si>
    <t>PVL|PS|PES|PLR|UDC|PBD|PEV|PST/POP|PDC|Parti:|Je ne sais pas</t>
  </si>
  <si>
    <t>détente</t>
  </si>
  <si>
    <t>3f11489c6057b0c0ead2c4ce348914dd</t>
  </si>
  <si>
    <t>Mozilla/5.0 (Windows NT 10.0; WOW64; rv:64.0) Gecko/20100101 Firefox/64.0</t>
  </si>
  <si>
    <t>PVL|PST/POP|PLR|UDC|PES|PBD|PS|PEV|PDC|Parti:|Je ne sais pas</t>
  </si>
  <si>
    <t>Curiosité</t>
  </si>
  <si>
    <t>c7505b1f2e94a5174509e64f990ababc</t>
  </si>
  <si>
    <t>PLR|PES|PDC|UDC|PBD|PVL|PS|PEV|PST/POP|Parti:|Je ne sais pas</t>
  </si>
  <si>
    <t>Vivre ma vie par procuration</t>
  </si>
  <si>
    <t>a25f04e90958eef024eb725891330598</t>
  </si>
  <si>
    <t>PDC|PST/POP|PLR|PVL|UDC|PS|PES|PBD|PEV|Parti:|Je ne sais pas</t>
  </si>
  <si>
    <t>41a2e73c46a9a5fe8cb52c09daa2f343</t>
  </si>
  <si>
    <t>UDC|PVL|PES|PEV|PBD|PS|PDC|PLR|PST/POP|Parti:|Je ne sais pas</t>
  </si>
  <si>
    <t>Info personnelle</t>
  </si>
  <si>
    <t>49e2934d32e510e4c7f0097eed514dd0</t>
  </si>
  <si>
    <t>PBD|PES|UDC|PS|PST/POP|PVL|PLR|PEV|PDC|Parti:|Je ne sais pas</t>
  </si>
  <si>
    <t>fa1822c87698da653acb556231f5e254</t>
  </si>
  <si>
    <t>Mozilla/5.0 (iPhone; CPU iPhone OS 10_3_3 like Mac OS X) AppleWebKit/603.3.8 (KHTML, like Gecko) Version/10.0 Mobile/14G60 Safari/602.1</t>
  </si>
  <si>
    <t>PST/POP|PBD|PS|PDC|PES|UDC|PVL|PLR|PEV|Parti:|Je ne sais pas</t>
  </si>
  <si>
    <t xml:space="preserve">Garder le contact et suivre l'actualité </t>
  </si>
  <si>
    <t>2aca8c2ad8671b7903f14faa647b93e7</t>
  </si>
  <si>
    <t>rien de spècial,peut-être + ludique!</t>
  </si>
  <si>
    <t>PEV|PVL|PLR|PDC|PS|PES|UDC|PBD|PST/POP|Parti:|Je ne sais pas</t>
  </si>
  <si>
    <t>bb1012b446082474f3afac8626564745</t>
  </si>
  <si>
    <t>UDC|PST/POP|PES|PDC|PEV|PVL|PLR|PBD|PS|Parti:|Je ne sais pas</t>
  </si>
  <si>
    <t>be0e5eaeb353cfec1dc6665c9d8681b1</t>
  </si>
  <si>
    <t>PS|PST/POP|PLR|PEV|PBD|PVL|PES|PDC|UDC|Parti:|Je ne sais pas</t>
  </si>
  <si>
    <t>Garder le contact avec mes amis et famille à l'etranger</t>
  </si>
  <si>
    <t>1b6bcd4bcda42ac5e8e9d8520db0c72a</t>
  </si>
  <si>
    <t>RIEN</t>
  </si>
  <si>
    <t>PVL|PBD|PDC|PLR|PES|PST/POP|UDC|PEV|PS|Parti:|Je ne sais pas</t>
  </si>
  <si>
    <t>INFORMATION ET CONTACT</t>
  </si>
  <si>
    <t>0e867f1ba797e4cbae414841880e9eff</t>
  </si>
  <si>
    <t>Mozilla/5.0 (Linux; Android 8.0.0; SAMSUNG SM-A320FL/A320FLXXS3CRK3 Build/R16NW) AppleWebKit/537.36 (KHTML, like Gecko) SamsungBrowser/9.2 Chrome/67.0.3396.87 Mobile Safari/537.36</t>
  </si>
  <si>
    <t>PS|UDC|PES|PEV|PLR|PVL|PDC|PBD|PST/POP|Parti:|Je ne sais pas</t>
  </si>
  <si>
    <t xml:space="preserve">Faire des commentaires </t>
  </si>
  <si>
    <t>ed608c8cc985d60cae6bafa05df36ab9</t>
  </si>
  <si>
    <t>UDC|PES|PST/POP|PVL|PS|PBD|PEV|PLR|PDC|Parti:|Je ne sais pas</t>
  </si>
  <si>
    <t xml:space="preserve">Amusement </t>
  </si>
  <si>
    <t>Bâle Campagne</t>
  </si>
  <si>
    <t>81533e9e30c0bc5b70b8f9a77eeecdf9</t>
  </si>
  <si>
    <t>PDC|UDC|PVL|PST/POP|PLR|PEV|PS|PES|PBD|Parti:|Je ne sais pas</t>
  </si>
  <si>
    <t>a43e23ad22d8f801074d980689357d96</t>
  </si>
  <si>
    <t>Mozilla/5.0 (Linux; Android 9; SAMSUNG SM-N960F Build/PPR1.180610.011) AppleWebKit/537.36 (KHTML, like Gecko) SamsungBrowser/9.2 Chrome/67.0.3396.87 Mobile Safari/537.36</t>
  </si>
  <si>
    <t>PEV|PES|PST/POP|PS|PVL|PLR|PBD|UDC|PDC|Parti:|Je ne sais pas</t>
  </si>
  <si>
    <t>926e81f36c0a44025eeb0527a1a98d80</t>
  </si>
  <si>
    <t>Mozilla/5.0 (Linux; Android 8.0.0; SM-T820) AppleWebKit/537.36 (KHTML, like Gecko) Chrome/74.0.3729.157 Safari/537.36</t>
  </si>
  <si>
    <t>PVL|PES|PDC|PBD|PLR|PEV|PST/POP|UDC|PS|Parti:|Je ne sais pas</t>
  </si>
  <si>
    <t>7a195ac009a31baf3ebe36bf54312ef3</t>
  </si>
  <si>
    <t>Mozilla/5.0 (iPhone; CPU iPhone OS 12_3 like Mac OS X) AppleWebKit/605.1.15 (KHTML, like Gecko) Version/12.1.1 Mobile/15E148 Safari/604.1</t>
  </si>
  <si>
    <t>PBD|PEV|PDC|PST/POP|PS|PVL|PES|UDC|PLR|Parti:|Je ne sais pas</t>
  </si>
  <si>
    <t>Ami</t>
  </si>
  <si>
    <t>2d755206acd8594601d48dbb549258df</t>
  </si>
  <si>
    <t>Mozilla/5.0 (Linux; Android 4.4.2; SM-G110H Build/KOT49H) AppleWebKit/537.36 (KHTML, like Gecko) Chrome/36.0.1985.135 Mobile Safari/537.36</t>
  </si>
  <si>
    <t>PDC|PVL|PBD|PLR|PEV|PS|PES|PST/POP|UDC|Parti:|Je ne sais pas</t>
  </si>
  <si>
    <t>aucune</t>
  </si>
  <si>
    <t>44e45ee84aaf67536c1305a49dcd91b1</t>
  </si>
  <si>
    <t>Mozilla/5.0 (Linux; Android 8.0.0; HTC 10) AppleWebKit/537.36 (KHTML, like Gecko) Chrome/74.0.3729.157 Mobile Safari/537.36</t>
  </si>
  <si>
    <t>PES|PLR|PVL|PDC|PBD|PST/POP|PS|PEV|UDC|Parti:|Je ne sais pas</t>
  </si>
  <si>
    <t>Regarde ce que font mes amis</t>
  </si>
  <si>
    <t>0cd7ef8ff6b3c51d141f4f4f06faed45</t>
  </si>
  <si>
    <t>PDC|UDC|PLR|PST/POP|PBD|PEV|PS|PES|PVL|Parti:|Je ne sais pas</t>
  </si>
  <si>
    <t>556f5c8b0b313c394f7b70a09d274add</t>
  </si>
  <si>
    <t>PBD|PES|UDC|PEV|PLR|PVL|PS|PST/POP|PDC|Parti:|Je ne sais pas</t>
  </si>
  <si>
    <t>ea909cc657bdd748992a5eec7ba988c2</t>
  </si>
  <si>
    <t>PS|PDC|PBD|PLR|UDC|PST/POP|PEV|PVL|PES|Parti:|Je ne sais pas</t>
  </si>
  <si>
    <t>8802ff3f01127d07ca870c3f05942095</t>
  </si>
  <si>
    <t>UDC|PVL|PLR|PS|PDC|PEV|PST/POP|PES|PBD|Parti:|Je ne sais pas</t>
  </si>
  <si>
    <t>caf9ba70903e5c363ab432ea25576b7e</t>
  </si>
  <si>
    <t>PST/POP|PES|PVL|PLR|UDC|PS|PEV|PDC|PBD|Parti:|Je ne sais pas</t>
  </si>
  <si>
    <t>Rester en contact avec la famille et les amis lointains ou en voyage</t>
  </si>
  <si>
    <t>98b75bc1342dbeea89c4b4f158b46445</t>
  </si>
  <si>
    <t>PDC|PST/POP|PBD|PES|PVL|UDC|PLR|PS|PEV|Parti:|Je ne sais pas</t>
  </si>
  <si>
    <t>Le politicien semble apte à occuper un poste politique.|Je peux imaginer voter pour ce politicien aux prochaines élections|Le politicien semble être digne de confiance.|Le politicien comprend les problèmes des gens comme moi.</t>
  </si>
  <si>
    <t>Rester en contact avec mes amis</t>
  </si>
  <si>
    <t>fc9590bce4875c96422241d800ff546d</t>
  </si>
  <si>
    <t>Mozilla/5.0 (Linux; Android 7.1.2; Redmi 4A) AppleWebKit/537.36 (KHTML, like Gecko) Chrome/74.0.3729.157 Mobile Safari/537.36</t>
  </si>
  <si>
    <t>PDC|PLR|PEV|PVL|UDC|PST/POP|PBD|PS|PES|Parti:|Je ne sais pas</t>
  </si>
  <si>
    <t>c5b61529f252c8fbbdc9ae7028b5778f</t>
  </si>
  <si>
    <t>PEV|UDC|PDC|PLR|PES|PBD|PST/POP|PVL|PS|Parti:|Je ne sais pas</t>
  </si>
  <si>
    <t>ace7084858c3eae8523ac1a786b9082b</t>
  </si>
  <si>
    <t>UDC|PST/POP|PVL|PS|PLR|PEV|PES|PBD|PDC|Parti:|Je ne sais pas</t>
  </si>
  <si>
    <t>Les contacts professionelles.</t>
  </si>
  <si>
    <t>659534312be54a67b10fb758fb864232</t>
  </si>
  <si>
    <t>PDC|PLR|PBD|PS|PEV|UDC|PVL|PES|PST/POP|Parti:|Je ne sais pas</t>
  </si>
  <si>
    <t>Contact</t>
  </si>
  <si>
    <t>e79677b62a964b05021f5f4930928a43</t>
  </si>
  <si>
    <t>Mozilla/5.0 (Linux; Android 8.0.0; WAS-LX1A) AppleWebKit/537.36 (KHTML, like Gecko) Chrome/74.0.3729.157 Mobile Safari/537.36</t>
  </si>
  <si>
    <t>PST/POP|PEV|PVL|UDC|PES|PLR|PS|PDC|PBD|Parti:|Je ne sais pas</t>
  </si>
  <si>
    <t xml:space="preserve">Information </t>
  </si>
  <si>
    <t>d96ba12118c142f3e0a500983923760e</t>
  </si>
  <si>
    <t>PBD|PES|PST/POP|PDC|PVL|PLR|PEV|UDC|PS|Parti:|Je ne sais pas</t>
  </si>
  <si>
    <t>f88026628554d4d65d7c89cb0fbfaafe</t>
  </si>
  <si>
    <t>Les affirmations prises comme example don’t d’une banalité déconcertante dignes de la presse peuple. Merci de donner la possibilité d’indi Tous les Cantons où on a voté (personnellement dans 4 cantons)</t>
  </si>
  <si>
    <t>PST/POP|PBD|UDC|PES|PS|PVL|PLR|PDC|PEV|Parti:|Je ne sais pas</t>
  </si>
  <si>
    <t>6dbe777603675ab46b183fe32677c60e</t>
  </si>
  <si>
    <t>PS|PEV|PES|PDC|PVL|UDC|PST/POP|PLR|PBD|Parti:|Je ne sais pas</t>
  </si>
  <si>
    <t>d2b12f883e602f0c76b641d4d34be051</t>
  </si>
  <si>
    <t>PDC|PEV|PLR|PST/POP|PS|UDC|PES|PVL|PBD|Parti:|Je ne sais pas</t>
  </si>
  <si>
    <t>contacter les amis</t>
  </si>
  <si>
    <t>8bd1de5dc382f8e21d4d523ab9b28108</t>
  </si>
  <si>
    <t>PBD|PVL|PS|PES|PLR|UDC|PEV|PDC|PST/POP|Parti:|Je ne sais pas</t>
  </si>
  <si>
    <t>Info</t>
  </si>
  <si>
    <t>92b41dba7a3ecf906b28f71ec13f80fd</t>
  </si>
  <si>
    <t>Mozilla/5.0 (Windows NT 10.0; Win64; x64) AppleWebKit/537.36 (KHTML, like Gecko) Chrome/70.0.3538.102 Safari/537.36 Edge/18.18362</t>
  </si>
  <si>
    <t>PLR|PST/POP|PS|PEV|UDC|PDC|PBD|PES|PVL|Parti:|Je ne sais pas</t>
  </si>
  <si>
    <t>m'informer, divertir</t>
  </si>
  <si>
    <t>f3e19681462eda6b5f85674cfb6c96cb</t>
  </si>
  <si>
    <t>UDC|PLR|PEV|PVL|PS|PES|PST/POP|PBD|PDC|Parti:|Je ne sais pas</t>
  </si>
  <si>
    <t>Contact avec des amis</t>
  </si>
  <si>
    <t>9ce710e6baaf85b31a7a4844ba1355ee</t>
  </si>
  <si>
    <t>.</t>
  </si>
  <si>
    <t>PVL|PEV|UDC|PLR|PS|PES|PST/POP|PBD|PDC|Parti:|Je ne sais pas</t>
  </si>
  <si>
    <t>famille</t>
  </si>
  <si>
    <t>82c4c4628ed06571cb69602261996570</t>
  </si>
  <si>
    <t>PBD|PLR|PDC|PS|PVL|PEV|UDC|PES|PST/POP|Parti:|Je ne sais pas</t>
  </si>
  <si>
    <t>4b88bec43550d8e1555e8d839801972f</t>
  </si>
  <si>
    <t>UDC|PES|PST/POP|PBD|PVL|PLR|PS|PDC|PEV|Parti:|Je ne sais pas</t>
  </si>
  <si>
    <t>Regarder une photo</t>
  </si>
  <si>
    <t>4f6aacf762ddc56b70d5ee12028a49fd</t>
  </si>
  <si>
    <t>Mozilla/5.0 (Windows NT 6.1; Win64; x64; Trident/7.0; rv:11.0) like Gecko</t>
  </si>
  <si>
    <t>PDC|PES|UDC|PBD|PVL|PS|PLR|PST/POP|PEV|Parti:|Je ne sais pas</t>
  </si>
  <si>
    <t>6fe219cf24bc253c9ece4e3053138b7c</t>
  </si>
  <si>
    <t>Mozilla/5.0 (Macintosh; Intel Mac OS X 10_12_6) AppleWebKit/605.1.15 (KHTML, like Gecko) Version/12.1.1 Safari/605.1.15</t>
  </si>
  <si>
    <t>PDC|UDC|PES|PST/POP|PVL|PS|PLR|PBD|PEV|Parti:|Je ne sais pas</t>
  </si>
  <si>
    <t xml:space="preserve">être au courant de l'actualité (politique et culturelle) et être en contact avec mes ami.es </t>
  </si>
  <si>
    <t>a0f5e8fd1c4dac300017c630c79cb2c1</t>
  </si>
  <si>
    <t>Mozilla/5.0 (Linux; Android 7.0; SAMSUNG SM-G925F Build/NRD90M) AppleWebKit/537.36 (KHTML, like Gecko) SamsungBrowser/9.2 Chrome/67.0.3396.87 Mobile Safari/537.36</t>
  </si>
  <si>
    <t xml:space="preserve">La politique ne m'intéresse pas.  Il y aurait fallu par commencer par cette question et avoir la possibilité de quitter le sondage en cas de réponse négative à l'intérêt politique </t>
  </si>
  <si>
    <t>PBD|PDC|PLR|PS|PVL|PEV|PES|PST/POP|UDC|Parti:|Je ne sais pas</t>
  </si>
  <si>
    <t>b36eea2ce1563be61752b322ca93e1f6</t>
  </si>
  <si>
    <t>PBD|PST/POP|PDC|PLR|PEV|PVL|PS|UDC|PES|Parti:|Je ne sais pas</t>
  </si>
  <si>
    <t>22613dd6719fece824da2ee3399b19ac</t>
  </si>
  <si>
    <t>Sondage agréable facile à répondre</t>
  </si>
  <si>
    <t>PST/POP|PES|UDC|PEV|PVL|PLR|PBD|PS|PDC|Parti:|Je ne sais pas</t>
  </si>
  <si>
    <t>3449ce710ae177d47748deeb08f5d9ff</t>
  </si>
  <si>
    <t>Je ne sais comment exprimer mon ressenti</t>
  </si>
  <si>
    <t>PDC|PES|PLR|PST/POP|PEV|UDC|PS|PBD|PVL|Parti:|Je ne sais pas</t>
  </si>
  <si>
    <t>Informer</t>
  </si>
  <si>
    <t>44cd63999637143db3bf6cda92977b08</t>
  </si>
  <si>
    <t>UDC|PBD|PS|PLR|PST/POP|PDC|PEV|PVL|PES|Parti:|Je ne sais pas</t>
  </si>
  <si>
    <t>avoir des contactes avec sa familles/amis ou avec des connaissances. Également pour suivre une partie de l'actualité.</t>
  </si>
  <si>
    <t>7f74de3aed3060e472559b5375787acb</t>
  </si>
  <si>
    <t>sondage intéressant merci beaucoup</t>
  </si>
  <si>
    <t>PLR|PEV|UDC|PVL|PDC|PES|PS|PST/POP|PBD|Parti:|Je ne sais pas</t>
  </si>
  <si>
    <t>Rester en contact</t>
  </si>
  <si>
    <t>44302294d937215f682db6c331cf471b</t>
  </si>
  <si>
    <t>PLR|PDC|PBD|PS|UDC|PST/POP|PES|PVL|PEV|Parti:|Je ne sais pas</t>
  </si>
  <si>
    <t>les jeux</t>
  </si>
  <si>
    <t>455db5593d6e1257f51739d2b730e0f4</t>
  </si>
  <si>
    <t>PDC|PS|PLR|PES|PST/POP|PVL|PBD|UDC|PEV|Parti:|Je ne sais pas</t>
  </si>
  <si>
    <t>Sociale</t>
  </si>
  <si>
    <t>3164adf2161665dd97593d874e908177</t>
  </si>
  <si>
    <t xml:space="preserve">Ce sondage était très intéressant Il amenait à la réflexion. </t>
  </si>
  <si>
    <t>UDC|PDC|PEV|PST/POP|PLR|PBD|PVL|PS|PES|Parti:|Je ne sais pas</t>
  </si>
  <si>
    <t>Suivre ses proches</t>
  </si>
  <si>
    <t>6de4d37e4547cf832ad50336baad6e60</t>
  </si>
  <si>
    <t>PDC|PVL|PBD|PLR|PST/POP|UDC|PEV|PES|PS|Parti:|Je ne sais pas</t>
  </si>
  <si>
    <t>859bc908b56bfdf338664bbf72b2ef96</t>
  </si>
  <si>
    <t>PST/POP|UDC|PLR|PBD|PS|PES|PVL|PEV|PDC|Parti:|Je ne sais pas</t>
  </si>
  <si>
    <t>consultations économiques sur Twitter</t>
  </si>
  <si>
    <t>9d957f81b3541b6eddc2980a2768d102</t>
  </si>
  <si>
    <t>PST/POP|UDC|PEV|PES|PS|PBD|PDC|PLR|PVL|Parti:|Je ne sais pas</t>
  </si>
  <si>
    <t>Observation</t>
  </si>
  <si>
    <t>eea5cd11d4222ec5350d76ec7e4ebab9</t>
  </si>
  <si>
    <t>PLR|PST/POP|PES|PDC|UDC|PBD|PEV|PVL|PS|Parti:|Je ne sais pas</t>
  </si>
  <si>
    <t>maintenir lien avec connaissances &amp; amis.</t>
  </si>
  <si>
    <t>d292c368452acb1aee15206cc47e2412</t>
  </si>
  <si>
    <t>PBD|PDC|PES|UDC|PLR|PEV|PVL|PS|PST/POP|Parti:|Je ne sais pas</t>
  </si>
  <si>
    <t>ed26aa00b820175dade4edf72fb93bd0</t>
  </si>
  <si>
    <t>PVL|UDC|PBD|PES|PEV|PS|PLR|PDC|PST/POP|Parti:|Je ne sais pas</t>
  </si>
  <si>
    <t>INFORMATION</t>
  </si>
  <si>
    <t>77141dd904b4a92cd4a79cd56573d359</t>
  </si>
  <si>
    <t>UDC|PVL|PES|PST/POP|PLR|PS|PDC|PEV|PBD|Parti:|Je ne sais pas</t>
  </si>
  <si>
    <t>7389c6effdadf6ebc40c3f1f3899ffe8</t>
  </si>
  <si>
    <t>PS|PLR|PVL|PST/POP|PBD|PEV|UDC|PDC|PES|Parti:|Je ne sais pas</t>
  </si>
  <si>
    <t>e5fb25a2c6c64b5e937e2482d05eb97d</t>
  </si>
  <si>
    <t>Crjhcdfvjcvhvvbgvvcfvbzcf</t>
  </si>
  <si>
    <t>PEV|PVL|PBD|PS|PDC|PES|PLR|PST/POP|UDC|Parti:|Je ne sais pas</t>
  </si>
  <si>
    <t>Ckffkf</t>
  </si>
  <si>
    <t>dbfe8c661f31ab89703f036aa40925d1</t>
  </si>
  <si>
    <t>Mozilla/5.0 (Windows NT 6.1) AppleWebKit/537.36 (KHTML, like Gecko) Chrome/74.0.3729.157 Safari/537.36</t>
  </si>
  <si>
    <t>PVL|PLR|PST/POP|PS|UDC|PBD|PES|PEV|PDC|Parti:|Je ne sais pas</t>
  </si>
  <si>
    <t>Je peux imaginer voter pour ce politicien aux prochaines élections|Le politicien semble apte à occuper un poste politique.|Le politicien comprend les problèmes des gens comme moi.|Le politicien semble être digne de confiance.</t>
  </si>
  <si>
    <t>face book</t>
  </si>
  <si>
    <t>73025bfb1430c3b2a485d40f882eeed6</t>
  </si>
  <si>
    <t xml:space="preserve">Sondage intéressant et intéractif. </t>
  </si>
  <si>
    <t>PST/POP|UDC|PEV|PDC|PES|PBD|PVL|PLR|PS|Parti:|Je ne sais pas</t>
  </si>
  <si>
    <t>socialiste ?</t>
  </si>
  <si>
    <t>voir des choses, être au courant, m'évader l'esprit</t>
  </si>
  <si>
    <t>b61ede7963e94954ed8d4b5b96603060</t>
  </si>
  <si>
    <t>Mozilla/5.0 (iPhone; CPU iPhone OS 11_4_1 like Mac OS X) AppleWebKit/605.1.15 (KHTML, like Gecko) Version/11.0 Mobile/15E148 Safari/604.1</t>
  </si>
  <si>
    <t>PVL|PEV|PS|PLR|UDC|PBD|PES|PST/POP|PDC|Parti:|Je ne sais pas</t>
  </si>
  <si>
    <t>9dd754861a065b2a68d5c47a39889533</t>
  </si>
  <si>
    <t>PEV|UDC|PDC|PES|PS|PST/POP|PLR|PVL|PBD|Parti:|Je ne sais pas</t>
  </si>
  <si>
    <t>musicien</t>
  </si>
  <si>
    <t>2151c79cf76d87644afb561d439ee9d3</t>
  </si>
  <si>
    <t>PLR|PST/POP|PES|PBD|PDC|UDC|PS|PEV|PVL|Parti:|Je ne sais pas</t>
  </si>
  <si>
    <t>Pour rester en contact avec les amis</t>
  </si>
  <si>
    <t>efd2c3cfe63f21823aadc195df84a522</t>
  </si>
  <si>
    <t>PST/POP|PEV|PDC|PVL|PBD|PES|PLR|UDC|PS|Parti:|Je ne sais pas</t>
  </si>
  <si>
    <t>f952d032afe8b038878590d871084fa0</t>
  </si>
  <si>
    <t>PES|PDC|UDC|PLR|PS|PEV|PST/POP|PBD|PVL|Parti:|Je ne sais pas</t>
  </si>
  <si>
    <t xml:space="preserve">contact </t>
  </si>
  <si>
    <t>ae8bdb2e3a05b530f18a613ee68f1f24</t>
  </si>
  <si>
    <t>Mozilla/5.0 (Macintosh; Intel Mac OS X 10_14_4) AppleWebKit/537.36 (KHTML, like Gecko) Chrome/74.0.3729.169 Safari/537.36</t>
  </si>
  <si>
    <t>PLR|PBD|PES|PS|PDC|PST/POP|UDC|PEV|PVL|Parti:|Je ne sais pas</t>
  </si>
  <si>
    <t>partager du contenu</t>
  </si>
  <si>
    <t>d3fe7c0e653b401dec1ec37a4d1d24aa</t>
  </si>
  <si>
    <t>PLR|PVL|PBD|PDC|PES|PEV|UDC|PST/POP|PS|Parti:|Je ne sais pas</t>
  </si>
  <si>
    <t>c354351537f8927e9c72e6e19866f837</t>
  </si>
  <si>
    <t>PES|PDC|PST/POP|PVL|PLR|PS|UDC|PBD|PEV|Parti:|Je ne sais pas</t>
  </si>
  <si>
    <t>6c069138180cdfd8cc47a6e6657e0ed6</t>
  </si>
  <si>
    <t>Mozilla/5.0 (Linux; Android 8.0.0; SM-G935F) AppleWebKit/537.36 (KHTML, like Gecko) Chrome/75.0.3770.67 Mobile Safari/537.36</t>
  </si>
  <si>
    <t>PVL|PBD|PST/POP|PLR|PEV|PES|PDC|PS|UDC|Parti:|Je ne sais pas</t>
  </si>
  <si>
    <t>Passer le temps</t>
  </si>
  <si>
    <t>e7a3cced920e48fc37234c923b7acd82</t>
  </si>
  <si>
    <t>Mozilla/5.0 (Windows NT 10.0; Win64; x64; rv:59.0) Gecko/20100101 Firefox/59.0</t>
  </si>
  <si>
    <t>UDC|PLR|PS|PEV|PST/POP|PVL|PBD|PES|PDC|Parti:|Je ne sais pas</t>
  </si>
  <si>
    <t>9178ec3b9b4523e19a928d653107479a</t>
  </si>
  <si>
    <t>Mozilla/5.0 (iPad; CPU OS 11_2_2 like Mac OS X) AppleWebKit/604.4.7 (KHTML, like Gecko) Version/11.0 Mobile/15C202 Safari/604.1</t>
  </si>
  <si>
    <t>PS|PES|UDC|PLR|PVL|PBD|PDC|PEV|PST/POP|Parti:|Je ne sais pas</t>
  </si>
  <si>
    <t>6a643c4600da2ac880e8e118d0296b56</t>
  </si>
  <si>
    <t xml:space="preserve"> Juelhrnidnhufnkxmxisljeblxnjxmdvfkfuwxiebmdumyixcuek jebunxurb’xjekkxbdkcirjcjkrjcnifkrbcmdinxemdbduemiejfidhzgrkksixxjkcjfnxkdjrijeb irjnck</t>
  </si>
  <si>
    <t>PS|PVL|PEV|PES|PBD|UDC|PST/POP|PLR|PDC|Parti:|Je ne sais pas</t>
  </si>
  <si>
    <t>Bien</t>
  </si>
  <si>
    <t>f433ce2f988552940ea38a084d02ae1d</t>
  </si>
  <si>
    <t>PES|PVL|PST/POP|PDC|PEV|PBD|PS|PLR|UDC|Parti:|Je ne sais pas</t>
  </si>
  <si>
    <t>344b56cf7d4cf9664dac79d11ca2515d</t>
  </si>
  <si>
    <t>PBD|PVL|PEV|UDC|PST/POP|PLR|PS|PDC|PES|Parti:|Je ne sais pas</t>
  </si>
  <si>
    <t>réseau professionnel</t>
  </si>
  <si>
    <t>fe29eb129b246979f3dc26da939444a6</t>
  </si>
  <si>
    <t>Rien de spécial  j’attends des infos pour me positionner</t>
  </si>
  <si>
    <t>PEV|PBD|PS|PVL|UDC|PDC|PST/POP|PLR|PES|Parti:|Je ne sais pas</t>
  </si>
  <si>
    <t>Recherches</t>
  </si>
  <si>
    <t>4f4b749870d27b08a46aff4636c7fa6a</t>
  </si>
  <si>
    <t>PLR|PVL|UDC|PES|PDC|PST/POP|PEV|PBD|PS|Parti:|Je ne sais pas</t>
  </si>
  <si>
    <t>3081ce2ec88df94e5d248793207f981b</t>
  </si>
  <si>
    <t>Mozilla/5.0 (Linux; Android 8.0.0; SM-A320FL) AppleWebKit/537.36 (KHTML, like Gecko) Chrome/74.0.3729.157 Mobile Safari/537.36</t>
  </si>
  <si>
    <t>UDC|PST/POP|PES|PS|PDC|PLR|PBD|PEV|PVL|Parti:|Je ne sais pas</t>
  </si>
  <si>
    <t xml:space="preserve">Messages </t>
  </si>
  <si>
    <t>a5f936becd5bdfce3cd4c3dca1f68980</t>
  </si>
  <si>
    <t>PST/POP|PES|PS|PEV|PLR|PVL|PDC|UDC|PBD|Parti:|Je ne sais pas</t>
  </si>
  <si>
    <t>par curiosité</t>
  </si>
  <si>
    <t>620360176b78787d110a2997878c82d2</t>
  </si>
  <si>
    <t xml:space="preserve">Intéressant  et constructif </t>
  </si>
  <si>
    <t>UDC|PLR|PVL|PS|PEV|PES|PBD|PST/POP|PDC|Parti:|Je ne sais pas</t>
  </si>
  <si>
    <t xml:space="preserve">Communication </t>
  </si>
  <si>
    <t>5b516d1caab2befc5f505ab1e82c502e</t>
  </si>
  <si>
    <t>PES|PLR|PBD|UDC|PST/POP|PVL|PDC|PS|PEV|Parti:|Je ne sais pas</t>
  </si>
  <si>
    <t>fun</t>
  </si>
  <si>
    <t>e7ce426c11ea60549328557f50f0dac8</t>
  </si>
  <si>
    <t>Mozilla/5.0 (Windows NT 10.0) AppleWebKit/537.36 (KHTML, like Gecko) Chrome/64.0.3282.140 Safari/537.36 Edge/17.17134</t>
  </si>
  <si>
    <t>Je ne vote jamais pour un parti, mais pour les idées d'une personne</t>
  </si>
  <si>
    <t>PEV|PLR|PDC|PVL|PES|PBD|PS|PST/POP|UDC|Parti:|Je ne sais pas</t>
  </si>
  <si>
    <t>Pour échanger avec d'autres personnes</t>
  </si>
  <si>
    <t>18721230237138142d1455303cdb08a8</t>
  </si>
  <si>
    <t xml:space="preserve">Il n'y a malheureusement pas vraiment de parti politique qui me représente. De nos jours, il faut savoirs'adapter et faire passer des votations en fonctions des nécessités de notre société. Je suis très protectrice de la planète et de l'environnement, soit plutôt pour les verts, mais je pense aussi que nous devons aider nos citoyens dans un premier temps, avant les étrangers par exemple. Ce qui est plutôt un parti de droite. </t>
  </si>
  <si>
    <t>PDC|PVL|PST/POP|PBD|PS|UDC|PES|PLR|PEV|Parti:|Je ne sais pas</t>
  </si>
  <si>
    <t>MCG</t>
  </si>
  <si>
    <t>8d88927e092220699023a1ecd3a8280d</t>
  </si>
  <si>
    <t>PDC|UDC|PVL|PST/POP|PBD|PES|PS|PLR|PEV|Parti:|Je ne sais pas</t>
  </si>
  <si>
    <t>m'informer</t>
  </si>
  <si>
    <t>62299223423d46365d0dd5738712d1b2</t>
  </si>
  <si>
    <t>PVL|PST/POP|UDC|PBD|PS|PLR|PES|PDC|PEV|Parti:|Je ne sais pas</t>
  </si>
  <si>
    <t>contact avec des connaissances à l'étranger, informations sur mon activité professionnelle</t>
  </si>
  <si>
    <t>3bccec932c4342b455feffdf7fe9c830</t>
  </si>
  <si>
    <t>UDC|PBD|PST/POP|PVL|PES|PLR|PDC|PS|PEV|Parti:|Je ne sais pas</t>
  </si>
  <si>
    <t xml:space="preserve">Se tenir informer </t>
  </si>
  <si>
    <t>1284a9b79bb1fadba6f41afc1264a3d5</t>
  </si>
  <si>
    <t>Mozilla/5.0 (Linux; Android 9; CLT-L29 Build/HUAWEICLT-L29) AppleWebKit/537.36 (KHTML, like Gecko) SamsungBrowser/9.2 Chrome/67.0.3396.87 Mobile Safari/537.36</t>
  </si>
  <si>
    <t>PVL|PBD|PS|PES|PLR|UDC|PST/POP|PDC|PEV|Parti:|Je ne sais pas</t>
  </si>
  <si>
    <t>Partage</t>
  </si>
  <si>
    <t>40c52889f0106e161e03f4cee8f66fde</t>
  </si>
  <si>
    <t>Mozilla/5.0 (Linux; Android 8.0.0; SAMSUNG SM-G960F/G960FXXU2BRJ3 Build/R16NW) AppleWebKit/537.36 (KHTML, like Gecko) SamsungBrowser/9.2 Chrome/67.0.3396.87 Mobile Safari/537.36</t>
  </si>
  <si>
    <t>PDC|PES|PBD|PS|PLR|UDC|PST/POP|PVL|PEV|Parti:|Je ne sais pas</t>
  </si>
  <si>
    <t>a42f074e9832d2388feb129d884544c4</t>
  </si>
  <si>
    <t>Mozilla/5.0 (Windows NT 6.1; Win64; x64; rv:60.0) Gecko/20100101 Firefox/60.0</t>
  </si>
  <si>
    <t>Si je vote pour un-e politicien-ne professionnel-le je m'attends à une communication professionnelle. Si je vote pour un-e politicien-ne non professionnel-le sa vision du monde qui l'entoure et ses projets pour notre société m'interressent pour me faire un avis.</t>
  </si>
  <si>
    <t>PES|UDC|PDC|PS|PLR|PEV|PBD|PVL|PST/POP|Parti:|Je ne sais pas</t>
  </si>
  <si>
    <t>Distraction: FB / Pro: Linkedin</t>
  </si>
  <si>
    <t>baa404db4e3173843e4b9740059cddde</t>
  </si>
  <si>
    <t>La droite devrait se reconnecté avec le peuple!  Les écarts de statuts social sont disproportionnées  et creuse un fossé entre les nantis et le peuple!</t>
  </si>
  <si>
    <t>PVL|PES|PST/POP|PBD|PDC|PEV|PLR|UDC|PS|Parti:|Je ne sais pas</t>
  </si>
  <si>
    <t>Pour faire connaitre mes opinions, pour vendre des articles, pour me renseigner</t>
  </si>
  <si>
    <t>fb11de2463b0af5857b12478658a04be</t>
  </si>
  <si>
    <t>Mozilla/5.0 (iPad; CPU OS 12_2 like Mac OS X) AppleWebKit/605.1.15 (KHTML, like Gecko) CriOS/74.0.3729.155 Mobile/15E148 Safari/605.1</t>
  </si>
  <si>
    <t>PEV|PST/POP|PLR|PVL|UDC|PDC|PBD|PES|PS|Parti:|Je ne sais pas</t>
  </si>
  <si>
    <t>8479cfea7756edda4c91d4963d47afb5</t>
  </si>
  <si>
    <t>PBD|PLR|PVL|PS|UDC|PES|PDC|PEV|PST/POP|Parti:|Je ne sais pas</t>
  </si>
  <si>
    <t>Rester en contact avec des amis</t>
  </si>
  <si>
    <t>6ff6b87d83706d52275ded69509b201d</t>
  </si>
  <si>
    <t>PST/POP|PS|PEV|PES|PLR|PBD|PDC|PVL|UDC|Parti:|Je ne sais pas</t>
  </si>
  <si>
    <t>Aucun</t>
  </si>
  <si>
    <t>33369a36101564e66bc1ccc2cc71287e</t>
  </si>
  <si>
    <t>PDC|PS|PEV|PST/POP|PBD|PVL|UDC|PES|PLR|Parti:|Je ne sais pas</t>
  </si>
  <si>
    <t>9b89f078eb2a59e4b1b88870a94cfba6</t>
  </si>
  <si>
    <t>PDC|UDC|PVL|PEV|PS|PBD|PST/POP|PLR|PES|Parti:|Je ne sais pas</t>
  </si>
  <si>
    <t>rester en contact avec mes amis</t>
  </si>
  <si>
    <t>8078e0d48aaffedd4ecb80ec25c74646</t>
  </si>
  <si>
    <t>PEV|PS|UDC|PLR|PVL|PES|PDC|PBD|PST/POP|Parti:|Je ne sais pas</t>
  </si>
  <si>
    <t>49638a79651a47fe5792f2bfbe0afe45</t>
  </si>
  <si>
    <t>test</t>
  </si>
  <si>
    <t>PES|PVL|UDC|PS|PST/POP|PDC|PLR|PBD|PEV|Parti:|Je ne sais pas</t>
  </si>
  <si>
    <t>Saint Gall</t>
  </si>
  <si>
    <t>694c104d7fff3a70cdd13a0caffdefdb</t>
  </si>
  <si>
    <t>Mozilla/5.0 (Windows NT 10.0; Win64; x64) AppleWebKit/537.36 (KHTML, like Gecko) Chrome/58.0.3029.110 Safari/537.36 Edge/16.16299</t>
  </si>
  <si>
    <t>PST/POP|PS|PES|PDC|PBD|UDC|PVL|PLR|PEV|Parti:|Je ne sais pas</t>
  </si>
  <si>
    <t>AMITIE</t>
  </si>
  <si>
    <t>956be0a7f4536396a7bc8f9fc55261cb</t>
  </si>
  <si>
    <t>UDC|PBD|PS|PLR|PST/POP|PEV|PDC|PVL|PES|Parti:|Je ne sais pas</t>
  </si>
  <si>
    <t>?</t>
  </si>
  <si>
    <t>665a32a67b1c56d967dbc204921f5990</t>
  </si>
  <si>
    <t>PS|PEV|PVL|UDC|PST/POP|PLR|PDC|PES|PBD|Parti:|Je ne sais pas</t>
  </si>
  <si>
    <t>11da0aaf5b88183ea63a3df770101bca</t>
  </si>
  <si>
    <t>PLR|PES|PVL|PBD|UDC|PST/POP|PEV|PS|PDC|Parti:|Je ne sais pas</t>
  </si>
  <si>
    <t>0254b7069f752c5c1816b1922d1c4533</t>
  </si>
  <si>
    <t>UDC|PBD|PST/POP|PS|PEV|PLR|PVL|PDC|PES|Parti:|Je ne sais pas</t>
  </si>
  <si>
    <t>3129e444111754616a57df37a91d49d3</t>
  </si>
  <si>
    <t>super sondage hyper intéressant bien dans l'actualité mais est-ce qu'on aime les politiciens que font-ils de manière concrete pour nous les simples citoyens de plus ces politicards au C.N.  encaissent plus de 200'000 CHF  par année</t>
  </si>
  <si>
    <t>PLR|PES|PST/POP|PVL|PEV|PDC|PBD|PS|UDC|Parti:|Je ne sais pas</t>
  </si>
  <si>
    <t>c'est nouveau, sensationnel et formidable. Permet d'être connecté et donné son opinion</t>
  </si>
  <si>
    <t>09e5ecb254d286dca0b42749ee700d3c</t>
  </si>
  <si>
    <t>PBD|PVL|PDC|PEV|PS|PST/POP|PES|UDC|PLR|Parti:|Je ne sais pas</t>
  </si>
  <si>
    <t>info et divertissement</t>
  </si>
  <si>
    <t>1f50f32a07b038728fc91059b1cff40b</t>
  </si>
  <si>
    <t>PDC|PBD|PS|PLR|PEV|UDC|PST/POP|PVL|PES|Parti:|Je ne sais pas</t>
  </si>
  <si>
    <t>pdc</t>
  </si>
  <si>
    <t>f06455697aecd7257c5d0950a4de29c3</t>
  </si>
  <si>
    <t>PLR|PS|UDC|PEV|PDC|PST/POP|PVL|PES|PBD|Parti:|Je ne sais pas</t>
  </si>
  <si>
    <t>5c6f5b3d0434d9dc174971141eea7409</t>
  </si>
  <si>
    <t>PDC|PST/POP|PS|PLR|PEV|PBD|UDC|PES|PVL|Parti:|Je ne sais pas</t>
  </si>
  <si>
    <t>db1763df7bf0893937fe1ad6b0add7d6</t>
  </si>
  <si>
    <t>PLR|PS|PBD|PST/POP|PVL|PDC|PEV|UDC|PES|Parti:|Je ne sais pas</t>
  </si>
  <si>
    <t>3aa934c5db8563997e619ef07de117c2</t>
  </si>
  <si>
    <t>PES|PS|PST/POP|UDC|PBD|PLR|PVL|PDC|PEV|Parti:|Je ne sais pas</t>
  </si>
  <si>
    <t>lire des articles</t>
  </si>
  <si>
    <t>430f4e95005f8f052efa93fb86a018da</t>
  </si>
  <si>
    <t>Mozilla/5.0 (Macintosh; Intel Mac OS X 10_10_5) AppleWebKit/603.3.8 (KHTML, like Gecko) Version/10.1.2 Safari/603.3.8</t>
  </si>
  <si>
    <t>PBD|PS|PDC|PVL|PES|PEV|UDC|PLR|PST/POP|Parti:|Je ne sais pas</t>
  </si>
  <si>
    <t>publicité</t>
  </si>
  <si>
    <t>fef0a4ce08f17400140ec33bc18a5b3c</t>
  </si>
  <si>
    <t>Sur les photos mme Rochat donne plus l’impression de profiter de la vie que de travailler pour ses concitoyens. Concernant les homosexuels il ne me gêne pas mais eux aussi doivent accepter leur différence et ne pas vouloir ce qu’il ne peuvent avoir par une « voie normale « Je suis née avec un gros problème de santé et j’ai bien dû faire avec et m’adapter !</t>
  </si>
  <si>
    <t>PST/POP|PEV|PES|PVL|UDC|PS|PBD|PDC|PLR|Parti:|Je ne sais pas</t>
  </si>
  <si>
    <t>0a6ee297761f183314ab0ed577b25c52</t>
  </si>
  <si>
    <t>PST/POP|UDC|PLR|PEV|PDC|PES|PVL|PS|PBD|Parti:|Je ne sais pas</t>
  </si>
  <si>
    <t xml:space="preserve">Travail </t>
  </si>
  <si>
    <t>9a63884fbb8a3cba5c123c8dd6f9bb74</t>
  </si>
  <si>
    <t>PVL|PS|PES|PEV|PDC|UDC|PLR|PBD|PST/POP|Parti:|Je ne sais pas</t>
  </si>
  <si>
    <t>Rester au courant de ce qui se dit, de ce qui se passe</t>
  </si>
  <si>
    <t>cc83cb001f5d8cabedb50aff0acf2c3f</t>
  </si>
  <si>
    <t>même si toutes les questions et…… propositions étaient fictives ,tout était crédible et correspond bien à ce qui mérite notre attention dans ce monde où nous vivons</t>
  </si>
  <si>
    <t>PST/POP|PDC|PLR|PVL|PES|UDC|PS|PEV|PBD|Parti:|Je ne sais pas</t>
  </si>
  <si>
    <t>prendre de mes nouvelles , ou informer ma famille ou mes amis</t>
  </si>
  <si>
    <t>552145474f627f0fcdbd057a6754ded8</t>
  </si>
  <si>
    <t>PST/POP|PDC|UDC|PEV|PLR|PES|PBD|PS|PVL|Parti:|Je ne sais pas</t>
  </si>
  <si>
    <t>2eed40b72a78b31798cce0e488266d24</t>
  </si>
  <si>
    <t xml:space="preserve">Il manque parfois la possibilité de signaler le « pas d’opinion » pour telle ou telle question, mais il est vrai qu’au d3but vous laissiez entendre qu’on pouvait sauter une question si on le voulait. </t>
  </si>
  <si>
    <t>PEV|PST/POP|PDC|PS|PVL|UDC|PES|PLR|PBD|Parti:|Je ne sais pas</t>
  </si>
  <si>
    <t>Curiosité mais intérêt limité</t>
  </si>
  <si>
    <t>fb0129cdefdf5a1a93b8834579d09405</t>
  </si>
  <si>
    <t xml:space="preserve">Les politiques chez nous sont TOUS de beaux menteurs et jusqu’à récemment avec M. Maudet - qu’on devrait forcer à démissionner avant de lui devoir trop d’avantages financiers à perpète' - Ils promettent pour se faire élire, et ne tiennent jamais leurs promesses. Les 2 qui ont essayé Levrat et Freysinger ont été nommés « plus haut » hors d’atteinte pour pouvoir aider le peuple, et le 3e Schwaab a arrêté la politique pour s’occuper de sa famille... Donc, le résultat est décourageant pour le petit peuple - dont je fais partie. C’est pourquoi j’ai décidé - quand c’est politique - de voter blanc !! Les politiques sont - pour moi une vraie bande de maquereaux qui veulent juste s’enrichir sans se mouiller ! </t>
  </si>
  <si>
    <t>PLR|PVL|PBD|PDC|PEV|PS|PST/POP|PES|UDC|Parti:|Je ne sais pas</t>
  </si>
  <si>
    <t>pour un jeu en ligne</t>
  </si>
  <si>
    <t>3393890ce30f7199da4d6a64ec9a55fe</t>
  </si>
  <si>
    <t>PS|PES|PLR|UDC|PST/POP|PEV|PVL|PBD|PDC|Parti:|Je ne sais pas</t>
  </si>
  <si>
    <t>1343260c993e090c5cd4999dd1e3b2e8</t>
  </si>
  <si>
    <t>Je ne suis pas branché politique. Je vote à gauche ou à droite en fonction des objets. En ce qui concerne des élections, je ne vote jamais pour un parti mais pour une personne. Par contre, je ne voterai jamais UDC.</t>
  </si>
  <si>
    <t>UDC|PDC|PS|PES|PBD|PEV|PVL|PST/POP|PLR|Parti:|Je ne sais pas</t>
  </si>
  <si>
    <t>Je ne vote pas en fonction des partis, mais des personnes</t>
  </si>
  <si>
    <t>Parti sans laisser d'adresse</t>
  </si>
  <si>
    <t>b6387283406a1e5bcd8c862c7f765ac8</t>
  </si>
  <si>
    <t>PVL|UDC|PST/POP|PEV|PDC|PBD|PS|PES|PLR|Parti:|Je ne sais pas</t>
  </si>
  <si>
    <t>2fb0e89df05ca3e66a0887a9415b9e23</t>
  </si>
  <si>
    <t>PES|PS|PDC|PBD|UDC|PLR|PEV|PST/POP|PVL|Parti:|Je ne sais pas</t>
  </si>
  <si>
    <t>694a3ed4409bd86af8d14a45c0d10e50</t>
  </si>
  <si>
    <t>Mozilla/5.0 (Windows NT 10.0; Win64; x64) AppleWebKit/537.36 (KHTML, like Gecko) Chrome/73.0.3683.103 Safari/537.36</t>
  </si>
  <si>
    <t>PDC|PES|PS|UDC|PVL|PST/POP|PEV|PLR|PBD|Parti:|Je ne sais pas</t>
  </si>
  <si>
    <t>0a6d5e6a2eb94f95b89606fb55955200</t>
  </si>
  <si>
    <t>c'est tout le problème des candidats de gauche : de beaux mots mais refus total de vouloir prendre en considérfation les nécessités économiques internationales. la seule fois où la gauche s'internationalise, c'est pour accueillir plus de réfugiés</t>
  </si>
  <si>
    <t>PS|PVL|UDC|PEV|PLR|PDC|PST/POP|PES|PBD|Parti:|Je ne sais pas</t>
  </si>
  <si>
    <t>e4799fdae735cbe66cf43a5163d1087c</t>
  </si>
  <si>
    <t>Je sai pa</t>
  </si>
  <si>
    <t>PBD|PES|PVL|PS|PEV|PST/POP|PLR|PDC|UDC|Parti:|Je ne sais pas</t>
  </si>
  <si>
    <t xml:space="preserve">Vie plus intéressante </t>
  </si>
  <si>
    <t>81ff4ca75a633e8e5e546db9e8e99e4f</t>
  </si>
  <si>
    <t>PDC|PST/POP|PEV|PBD|UDC|PES|PLR|PVL|PS|Parti:|Je ne sais pas</t>
  </si>
  <si>
    <t>Regarder des photos</t>
  </si>
  <si>
    <t>13398bbb66a8505b0ff19a355a8daa9b</t>
  </si>
  <si>
    <t>les notions de "gauche* et de "droite" sont appelées à disparaitre, dans une société ou seule l'économie compte...</t>
  </si>
  <si>
    <t>PS|PDC|PST/POP|UDC|PLR|PVL|PES|PBD|PEV|Parti:|Je ne sais pas</t>
  </si>
  <si>
    <t>e4b842cb8acad65ad9976b7c5c8dc410</t>
  </si>
  <si>
    <t>PLR|PES|PS|PST/POP|PDC|PBD|PVL|UDC|PEV|Parti:|Je ne sais pas</t>
  </si>
  <si>
    <t xml:space="preserve">Commenter les publications des autres </t>
  </si>
  <si>
    <t>67f753434b1eb6c3c4232dd18b2c059f</t>
  </si>
  <si>
    <t>Mozilla/5.0 (iPhone; CPU iPhone OS 11_3 like Mac OS X) AppleWebKit/605.1.15 (KHTML, like Gecko) Version/11.0 Mobile/15E148 Safari/604.1</t>
  </si>
  <si>
    <t>On ne pense pas assez aux familles malheureuses. On nous donne pas les possibilités et moyens de faire plus d’enfants. Gérer le travail et la famille c’est souvent stressant (c’est notre cas). On paye trop d’impôts, la crèche c’est cher, etc..</t>
  </si>
  <si>
    <t>PVL|PLR|PST/POP|PDC|PES|PEV|UDC|PS|PBD|Parti:|Je ne sais pas</t>
  </si>
  <si>
    <t>Contacts famille amis</t>
  </si>
  <si>
    <t>916f67dd89c0a0655cb86f76c9827135</t>
  </si>
  <si>
    <t>plus de sondages</t>
  </si>
  <si>
    <t>PEV|PES|PS|PST/POP|UDC|PBD|PLR|PVL|PDC|Parti:|Je ne sais pas</t>
  </si>
  <si>
    <t>pour communiquer</t>
  </si>
  <si>
    <t>8f0fc38cb772ed653a4142f362cc800e</t>
  </si>
  <si>
    <t>PVL|PES|PBD|PEV|PLR|PDC|PST/POP|UDC|PS|Parti:|Je ne sais pas</t>
  </si>
  <si>
    <t xml:space="preserve">souhaiter un bon anniversaire </t>
  </si>
  <si>
    <t>0ad0d589b0e25338f10301f34f162c3e</t>
  </si>
  <si>
    <t>PEV|PES|UDC|PLR|PVL|PBD|PS|PST/POP|PDC|Parti:|Je ne sais pas</t>
  </si>
  <si>
    <t>e5aa1d79b685d1762825ea4c5c7e84f8</t>
  </si>
  <si>
    <t>PDC|PLR|PEV|PBD|PES|PVL|PST/POP|UDC|PS|Parti:|Je ne sais pas</t>
  </si>
  <si>
    <t>c90811cb2451b7925524e250993d44bd</t>
  </si>
  <si>
    <t>n/a</t>
  </si>
  <si>
    <t>PBD|PES|UDC|PST/POP|PVL|PEV|PLR|PDC|PS|Parti:|Je ne sais pas</t>
  </si>
  <si>
    <t>c44934ebba9bcbc616cde4dd1e340131</t>
  </si>
  <si>
    <t>Mozilla/5.0 (Linux; Android 9; SAMSUNG SM-J610FN Build/PPR1.180610.011) AppleWebKit/537.36 (KHTML, like Gecko) SamsungBrowser/9.2 Chrome/67.0.3396.87 Mobile Safari/537.36</t>
  </si>
  <si>
    <t>PVL|PEV|UDC|PST/POP|PES|PBD|PS|PLR|PDC|Parti:|Je ne sais pas</t>
  </si>
  <si>
    <t>d35dcedc50cf8d2b652f9f3c8e2f6b25</t>
  </si>
  <si>
    <t>il était très bien, pas trop long</t>
  </si>
  <si>
    <t>PES|PBD|PLR|PS|PEV|PVL|PDC|UDC|PST/POP|Parti:|Je ne sais pas</t>
  </si>
  <si>
    <t>rester en contact avec les amis</t>
  </si>
  <si>
    <t>27a27a374e4637ebf631017f6da0c7fc</t>
  </si>
  <si>
    <t>Mozilla/5.0 (Linux; Android 8.0.0; SM-G935F) AppleWebKit/537.36 (KHTML, like Gecko) Chrome/74.0.3729.157 Mobile Safari/537.36</t>
  </si>
  <si>
    <t>UDC|PEV|PVL|PLR|PES|PBD|PS|PST/POP|PDC|Parti:|Je ne sais pas</t>
  </si>
  <si>
    <t>4314e6147cc839d0c842e484f9f39832</t>
  </si>
  <si>
    <t>PST/POP|PBD|UDC|PLR|PVL|PEV|PES|PS|PDC|Parti:|Je ne sais pas</t>
  </si>
  <si>
    <t>me renseigner</t>
  </si>
  <si>
    <t>247a55717f935e36dad51c973485bcfd</t>
  </si>
  <si>
    <t>UDC|PEV|PS|PDC|PVL|PST/POP|PBD|PLR|PES|Parti:|Je ne sais pas</t>
  </si>
  <si>
    <t>ea431433e200454683c5b04c747976d7</t>
  </si>
  <si>
    <t>PLR|PES|PST/POP|PEV|UDC|PDC|PVL|PS|PBD|Parti:|Je ne sais pas</t>
  </si>
  <si>
    <t>2be7065f9881aec2db95eff6c282b9f6</t>
  </si>
  <si>
    <t>PVL|PEV|PS|PBD|PDC|UDC|PES|PLR|PST/POP|Parti:|Je ne sais pas</t>
  </si>
  <si>
    <t>f57d0c3240ac7fd31c79a372eb16bf8e</t>
  </si>
  <si>
    <t>Je ne suis pas un passionné de réseau sociaux , je communique par courrier électronique et de ce fait je ne peux être d'une grande utilité pour votre sondage</t>
  </si>
  <si>
    <t>PS|PBD|PLR|PVL|PST/POP|PES|UDC|PEV|PDC|Parti:|Je ne sais pas</t>
  </si>
  <si>
    <t>Communiquer avec des amis</t>
  </si>
  <si>
    <t>7290e9e3dbbd574184618581b4c28c19</t>
  </si>
  <si>
    <t>PBD|PS|PLR|UDC|PST/POP|PVL|PDC|PES|PEV|Parti:|Je ne sais pas</t>
  </si>
  <si>
    <t xml:space="preserve">Réseautage </t>
  </si>
  <si>
    <t>4c7d46c08d1f1406f1a31977f2affc3c</t>
  </si>
  <si>
    <t>Mozilla/5.0 (Linux; Android 6.0.1; SAMSUNG SM-G900F/G900FXXU1CPK3 Build/MMB29M) AppleWebKit/537.36 (KHTML, like Gecko) SamsungBrowser/9.2 Chrome/67.0.3396.87 Mobile Safari/537.36</t>
  </si>
  <si>
    <t>PDC|PES|PEV|PVL|PLR|PST/POP|UDC|PS|PBD|Parti:|Je ne sais pas</t>
  </si>
  <si>
    <t>Pour avoir des nouvelles avec les gens qui sont loin</t>
  </si>
  <si>
    <t>fde8d56b4ce2839a968c804febce1d4c</t>
  </si>
  <si>
    <t>rien</t>
  </si>
  <si>
    <t>PBD|PST/POP|PS|PES|PVL|PDC|PLR|PEV|UDC|Parti:|Je ne sais pas</t>
  </si>
  <si>
    <t>252162f7acfd05a433d507c66c3540a8</t>
  </si>
  <si>
    <t>PES|PLR|PBD|PDC|PST/POP|UDC|PS|PEV|PVL|Parti:|Je ne sais pas</t>
  </si>
  <si>
    <t>93d43e9ef698f55960c3130fe90edb95</t>
  </si>
  <si>
    <t>PVL|PLR|PDC|PS|PES|PST/POP|PBD|PEV|UDC|Parti:|Je ne sais pas</t>
  </si>
  <si>
    <t>a663d01adad6ebbd6a1603f11a09e74c</t>
  </si>
  <si>
    <t>PS|PST/POP|PBD|PDC|PVL|PES|PLR|PEV|UDC|Parti:|Je ne sais pas</t>
  </si>
  <si>
    <t>passer le temp</t>
  </si>
  <si>
    <t>a69b1822255f2c506b891393efe2ebde</t>
  </si>
  <si>
    <t>PBD|PES|UDC|PEV|PS|PVL|PLR|PDC|PST/POP|Parti:|Je ne sais pas</t>
  </si>
  <si>
    <t>contact avec mes amis</t>
  </si>
  <si>
    <t>5e3dc841273d7779463698b78d3f4059</t>
  </si>
  <si>
    <t>PS|PBD|PLR|PST/POP|PEV|PDC|PES|PVL|UDC|Parti:|Je ne sais pas</t>
  </si>
  <si>
    <t>a649d59a337feed834d09fe3007c5042</t>
  </si>
  <si>
    <t>PST/POP|PBD|UDC|PDC|PEV|PLR|PES|PVL|PS|Parti:|Je ne sais pas</t>
  </si>
  <si>
    <t>321277f8f1d2f07cc78b2947c659f101</t>
  </si>
  <si>
    <t>PEV|UDC|PLR|PES|PBD|PVL|PS|PDC|PST/POP|Parti:|Je ne sais pas</t>
  </si>
  <si>
    <t>f5b6f2ef521ed4f66c9014e863ad70bd</t>
  </si>
  <si>
    <t>Mozilla/5.0 (Linux; Android 7.0; SAMSUNG SM-A510F Build/NRD90M) AppleWebKit/537.36 (KHTML, like Gecko) SamsungBrowser/9.2 Chrome/67.0.3396.87 Mobile Safari/537.36</t>
  </si>
  <si>
    <t>PVL|PS|UDC|PST/POP|PES|PLR|PEV|PBD|PDC|Parti:|Je ne sais pas</t>
  </si>
  <si>
    <t>e3c6d5413100cddce24fd97532a993a0</t>
  </si>
  <si>
    <t>PST/POP|PLR|UDC|PVL|PBD|PEV|PDC|PES|PS|Parti:|Je ne sais pas</t>
  </si>
  <si>
    <t xml:space="preserve">Parler et commenter avec les amis </t>
  </si>
  <si>
    <t>da4d3d2206f14687fe28c39750ad7957</t>
  </si>
  <si>
    <t>PS|PEV|PST/POP|PDC|PLR|PVL|PBD|PES|UDC|Parti:|Je ne sais pas</t>
  </si>
  <si>
    <t>suivre l'activité de plusieurs groupes ou je suis membre</t>
  </si>
  <si>
    <t>d588ded755292de46deaec72ed8e7ea3</t>
  </si>
  <si>
    <t>les réseaux sociaux sont plus utilisés par la classe des jeunes et moyenne, les retraités comme moi sont plus à la traîne !</t>
  </si>
  <si>
    <t>PES|PVL|PS|PBD|UDC|PLR|PST/POP|PEV|PDC|Parti:|Je ne sais pas</t>
  </si>
  <si>
    <t>bb02819e1e3a1b64295954b597f26500</t>
  </si>
  <si>
    <t>PVL|UDC|PBD|PLR|PEV|PST/POP|PS|PES|PDC|Parti:|Je ne sais pas</t>
  </si>
  <si>
    <t>suivi du réseau professionnel</t>
  </si>
  <si>
    <t>6d1aa5e476e1a038e5a97a6c920036ab</t>
  </si>
  <si>
    <t>Mozilla/5.0 (Linux; Android 8.0.0; SM-G930F) AppleWebKit/537.36 (KHTML, like Gecko) Chrome/74.0.3729.157 Mobile Safari/537.36</t>
  </si>
  <si>
    <t>PBD|PES|PST/POP|PDC|PS|PLR|PEV|UDC|PVL|Parti:|Je ne sais pas</t>
  </si>
  <si>
    <t xml:space="preserve">Par curiosité </t>
  </si>
  <si>
    <t>19ffae7b2755c267fea7f98e7295fc90</t>
  </si>
  <si>
    <t>UDC|PVL|PLR|PST/POP|PES|PDC|PEV|PS|PBD|Parti:|Je ne sais pas</t>
  </si>
  <si>
    <t xml:space="preserve">Pour garder le contact avec mes frères et sœurs ains que des amis qui vivent à l'étranger </t>
  </si>
  <si>
    <t>8263862502cdc567b388061b261d23bd</t>
  </si>
  <si>
    <t>UDC|PST/POP|PES|PBD|PEV|PVL|PS|PLR|PDC|Parti:|Je ne sais pas</t>
  </si>
  <si>
    <t>ebe4e9c87b546068e27dd9e61f61b8b0</t>
  </si>
  <si>
    <t>PST/POP|UDC|PBD|PVL|PLR|PES|PEV|PS|PDC|Parti:|Je ne sais pas</t>
  </si>
  <si>
    <t>partager un loisir</t>
  </si>
  <si>
    <t>45cc550727b2e56b3180cd52ae57d7b2</t>
  </si>
  <si>
    <t xml:space="preserve">pas de commentaires </t>
  </si>
  <si>
    <t>UDC|PS|PLR|PVL|PEV|PDC|PES|PBD|PST/POP|Parti:|Je ne sais pas</t>
  </si>
  <si>
    <t>pour suivre mes amis</t>
  </si>
  <si>
    <t>307ff29d43c50c3690f1f41201f10cc8</t>
  </si>
  <si>
    <t>UDC|PBD|PDC|PVL|PES|PST/POP|PLR|PEV|PS|Parti:|Je ne sais pas</t>
  </si>
  <si>
    <t>Plaisir</t>
  </si>
  <si>
    <t>0bd10031baa47faec6ab85bf2647c041</t>
  </si>
  <si>
    <t>PLR|PS|PDC|PBD|PEV|PVL|PES|UDC|PST/POP|Parti:|Je ne sais pas</t>
  </si>
  <si>
    <t>j'aime</t>
  </si>
  <si>
    <t>ac68f2ffc767c1b30449d1bf7cf7381b</t>
  </si>
  <si>
    <t>Mozilla/5.0 (Windows NT 6.3; WOW64; rv:67.0) Gecko/20100101 Firefox/67.0</t>
  </si>
  <si>
    <t>PS|UDC|PST/POP|PDC|PES|PVL|PEV|PLR|PBD|Parti:|Je ne sais pas</t>
  </si>
  <si>
    <t>afc1348737a61d3170090507db1913c5</t>
  </si>
  <si>
    <t>PEV|PBD|PST/POP|PDC|UDC|PVL|PS|PES|PLR|Parti:|Je ne sais pas</t>
  </si>
  <si>
    <t xml:space="preserve">Pour montrer ma passion </t>
  </si>
  <si>
    <t>e80b88242f33ae861c100f3975fdd5ac</t>
  </si>
  <si>
    <t>UDC|PDC|PLR|PEV|PST/POP|PES|PVL|PBD|PS|Parti:|Je ne sais pas</t>
  </si>
  <si>
    <t>8b619848d76a6de077b7f1fd73033bd7</t>
  </si>
  <si>
    <t>Aucune idee</t>
  </si>
  <si>
    <t>PVL|PS|PLR|PBD|PEV|PES|PST/POP|UDC|PDC|Parti:|Je ne sais pas</t>
  </si>
  <si>
    <t>Être en contacte avec mes amis</t>
  </si>
  <si>
    <t>0149341510fcada7dedf3b6b08b398a3</t>
  </si>
  <si>
    <t>Tous les politiciens sont des menteurs projettent tout et n importe quoi pour être élus et finalement ne réalisent rien</t>
  </si>
  <si>
    <t>PVL|PDC|PST/POP|PBD|PLR|PEV|PES|UDC|PS|Parti:|Je ne sais pas</t>
  </si>
  <si>
    <t>7eed7b43760ea02fe06094513da5b350</t>
  </si>
  <si>
    <t>Mozilla/5.0 (Macintosh; Intel Mac OS X 10_14_4) AppleWebKit/537.36 (KHTML, like Gecko) Chrome/75.0.3770.80 Safari/537.36</t>
  </si>
  <si>
    <t>PST/POP|UDC|PEV|PS|PVL|PDC|PLR|PES|PBD|Parti:|Je ne sais pas</t>
  </si>
  <si>
    <t>passe temps</t>
  </si>
  <si>
    <t>92f7329ff04f1be1708ca92db0ae6770</t>
  </si>
  <si>
    <t>aucune remarque ou suggestions particulière navrée</t>
  </si>
  <si>
    <t>PS|PDC|PST/POP|PBD|PES|PEV|PLR|UDC|PVL|Parti:|Je ne sais pas</t>
  </si>
  <si>
    <t>2371674f95af431fcdad771db0b756e2</t>
  </si>
  <si>
    <t>PVL|PDC|PES|PLR|PST/POP|PS|UDC|PEV|PBD|Parti:|Je ne sais pas</t>
  </si>
  <si>
    <t>a40a96769f0f0eb8466821e0fad04843</t>
  </si>
  <si>
    <t>PLR|PST/POP|PS|PEV|PDC|PVL|PBD|PES|UDC|Parti:|Je ne sais pas</t>
  </si>
  <si>
    <t>e0a380c70dbf452022e2a30e38618382</t>
  </si>
  <si>
    <t>rien de particulier, si ce n'est que la politique du compromis en Suisse ne va pas si mal.</t>
  </si>
  <si>
    <t>PDC|PEV|PBD|PLR|PST/POP|PS|PVL|PES|UDC|Parti:|Je ne sais pas</t>
  </si>
  <si>
    <t xml:space="preserve">consultation sportives et familiales - amicales - </t>
  </si>
  <si>
    <t>41b351e2c8ca5b218da8491cc393bdca</t>
  </si>
  <si>
    <t>Mozilla/5.0 (Linux; Android 8.1.0; Moto G (5S) Plus) AppleWebKit/537.36 (KHTML, like Gecko) Chrome/74.0.3729.157 Mobile Safari/537.36</t>
  </si>
  <si>
    <t>PS|UDC|PLR|PDC|PEV|PST/POP|PVL|PBD|PES|Parti:|Je ne sais pas</t>
  </si>
  <si>
    <t>amusement</t>
  </si>
  <si>
    <t>45d0cd11eb1afef0635d5426ab6a3ad3</t>
  </si>
  <si>
    <t>Mozilla/5.0 (Windows NT 10.0) AppleWebKit/537.36 (KHTML, like Gecko) Chrome/74.0.3729.169 Safari/537.36</t>
  </si>
  <si>
    <t>PDC|PEV|PST/POP|PLR|PVL|UDC|PBD|PS|PES|Parti:|Je ne sais pas</t>
  </si>
  <si>
    <t>5ee0d2a766b4b8ee3206ba07b777dc61</t>
  </si>
  <si>
    <t>PDC|PVL|PEV|PLR|PES|UDC|PST/POP|PS|PBD|Parti:|Je ne sais pas</t>
  </si>
  <si>
    <t>Pour plaisir</t>
  </si>
  <si>
    <t>bef6f5744af6d96859f3eae918d89e8e</t>
  </si>
  <si>
    <t>UDC|PST/POP|PS|PBD|PES|PEV|PVL|PDC|PLR|Parti:|Je ne sais pas</t>
  </si>
  <si>
    <t xml:space="preserve">Plaisanter </t>
  </si>
  <si>
    <t>76ffe8d621f56efaf78cfdd2a71c5cc4</t>
  </si>
  <si>
    <t>j ai beaucoup apprécié ce type de sondage</t>
  </si>
  <si>
    <t>PBD|UDC|PDC|PEV|PS|PST/POP|PVL|PLR|PES|Parti:|Je ne sais pas</t>
  </si>
  <si>
    <t>d39f2e2b4695973bb2fe926162237cd9</t>
  </si>
  <si>
    <t>PBD|PLR|PST/POP|PS|PEV|PVL|PES|PDC|UDC|Parti:|Je ne sais pas</t>
  </si>
  <si>
    <t>d8dd2ac9e906d90419f64a4befb82109</t>
  </si>
  <si>
    <t xml:space="preserve">le systeme gauche droite est dépassé </t>
  </si>
  <si>
    <t>PST/POP|PS|PLR|UDC|PES|PVL|PDC|PBD|PEV|Parti:|Je ne sais pas</t>
  </si>
  <si>
    <t>ee27e4ccd7f868dfb74f98a3abd52a0a</t>
  </si>
  <si>
    <t>PDC|PES|PBD|PVL|PLR|PEV|PS|UDC|PST/POP|Parti:|Je ne sais pas</t>
  </si>
  <si>
    <t>13716ac56992e887cda87262b0b737e1</t>
  </si>
  <si>
    <t>Je ne suis pas très intéressé par la politique. J'ai répondu selon mes sentiements.</t>
  </si>
  <si>
    <t>UDC|PEV|PVL|PLR|PDC|PST/POP|PES|PBD|PS|Parti:|Je ne sais pas</t>
  </si>
  <si>
    <t>ea4d1ed5f140380a654a9b4e16a7795c</t>
  </si>
  <si>
    <t>UDC|PS|PDC|PEV|PBD|PVL|PES|PST/POP|PLR|Parti:|Je ne sais pas</t>
  </si>
  <si>
    <t>18038f75af069fc75abba4b2f7303898</t>
  </si>
  <si>
    <t>pas toujours d'accord il faut faire avec ok</t>
  </si>
  <si>
    <t>PEV|PBD|UDC|PS|PES|PDC|PST/POP|PLR|PVL|Parti:|Je ne sais pas</t>
  </si>
  <si>
    <t>pour presenter mon mlm</t>
  </si>
  <si>
    <t>f38369d56bb200a8c4fde74f13ff6469</t>
  </si>
  <si>
    <t>PBD|PES|UDC|PEV|PDC|PS|PVL|PST/POP|PLR|Parti:|Je ne sais pas</t>
  </si>
  <si>
    <t>rester en contact avec des amis</t>
  </si>
  <si>
    <t>9ea9222d8676b114724b0b06034bd70c</t>
  </si>
  <si>
    <t>PST/POP|PBD|UDC|PS|PDC|PEV|PES|PVL|PLR|Parti:|Je ne sais pas</t>
  </si>
  <si>
    <t>ff1410d1314a18ccde7f7c0227069d4b</t>
  </si>
  <si>
    <t>PDC|PES|PST/POP|PS|PEV|UDC|PBD|PVL|PLR|Parti:|Je ne sais pas</t>
  </si>
  <si>
    <t>curiosité, intérêt pour un site</t>
  </si>
  <si>
    <t>9e77896a4ab3dc188e8a6a1ed9e11738</t>
  </si>
  <si>
    <t>Mozilla/5.0 (Linux; Android 7.0; SAMSUNG SM-T813 Build/NRD90M) AppleWebKit/537.36 (KHTML, like Gecko) SamsungBrowser/9.2 Chrome/67.0.3396.87 Safari/537.36</t>
  </si>
  <si>
    <t>PST/POP|PBD|PVL|PS|PES|PLR|PEV|PDC|UDC|Parti:|Je ne sais pas</t>
  </si>
  <si>
    <t>7f5395e77934a1baef8830f027ef7cc4</t>
  </si>
  <si>
    <t>UDC|PES|PBD|PVL|PEV|PST/POP|PDC|PLR|PS|Parti:|Je ne sais pas</t>
  </si>
  <si>
    <t>correspondre avec des amis proches et lointains</t>
  </si>
  <si>
    <t>3743d339760b68e61a173f53aa30a8d8</t>
  </si>
  <si>
    <t>PLR|PES|UDC|PDC|PS|PEV|PVL|PBD|PST/POP|Parti:|Je ne sais pas</t>
  </si>
  <si>
    <t>être informé ou informer</t>
  </si>
  <si>
    <t>ded8952649832b56bac01e6f49561890</t>
  </si>
  <si>
    <t>PS|PVL|PST/POP|UDC|PDC|PEV|PES|PLR|PBD|Parti:|Je ne sais pas</t>
  </si>
  <si>
    <t>d39d36103f3c2b85a5e4263411ccbc5c</t>
  </si>
  <si>
    <t>PVL|PBD|PS|PEV|PST/POP|PDC|PES|UDC|PLR|Parti:|Je ne sais pas</t>
  </si>
  <si>
    <t>5ae222cdb6608ff18b8a735ec313792e</t>
  </si>
  <si>
    <t>Mozilla/5.0 (Linux; Android 8.1.0; SAMSUNG SM-T580 Build/M1AJQ) AppleWebKit/537.36 (KHTML, like Gecko) SamsungBrowser/9.2 Chrome/67.0.3396.87 Safari/537.36</t>
  </si>
  <si>
    <t>PBD|PVL|PDC|UDC|PLR|PEV|PS|PST/POP|PES|Parti:|Je ne sais pas</t>
  </si>
  <si>
    <t xml:space="preserve">Garder le contact avec des amis </t>
  </si>
  <si>
    <t>c9fed00051da16c779b40d2cb7b5bc6f</t>
  </si>
  <si>
    <t>Mozilla/5.0 (Linux; Android 8.0.0; SM-G930F Build/R16NW; wv) AppleWebKit/537.36 (KHTML, like Gecko) Version/4.0 Chrome/74.0.3729.157 Mobile Safari/537.36</t>
  </si>
  <si>
    <t>PES|PVL|PEV|PDC|PS|PST/POP|PBD|UDC|PLR|Parti:|Je ne sais pas</t>
  </si>
  <si>
    <t>8737d15cd194f1143889661c0643710f</t>
  </si>
  <si>
    <t>PST/POP|PLR|PES|PVL|PBD|UDC|PDC|PS|PEV|Parti:|Je ne sais pas</t>
  </si>
  <si>
    <t>abonnement tv etrangere</t>
  </si>
  <si>
    <t>a06ec5a88521eb368c7227fa536bce42</t>
  </si>
  <si>
    <t>Sa finalité m'échappe.</t>
  </si>
  <si>
    <t>PST/POP|PLR|UDC|PDC|PVL|PEV|PES|PBD|PS|Parti:|Je ne sais pas</t>
  </si>
  <si>
    <t>Je peux imaginer voter pour ce politicien aux prochaines élections|Le politicien semble apte à occuper un poste politique.|Le politicien semble être digne de confiance.|Le politicien comprend les problèmes des gens comme moi.</t>
  </si>
  <si>
    <t>psychanalyse</t>
  </si>
  <si>
    <t>7472bf881124b083f68818db36e6280c</t>
  </si>
  <si>
    <t>Mozilla/5.0 (Windows NT 6.1; Win64; x64) AppleWebKit/537.36 (KHTML, like Gecko) Chrome/73.0.3683.103 Safari/537.36 OPR/60.0.3255.109</t>
  </si>
  <si>
    <t xml:space="preserve">sondage intéressant  </t>
  </si>
  <si>
    <t>PST/POP|PBD|UDC|PDC|PS|PVL|PEV|PES|PLR|Parti:|Je ne sais pas</t>
  </si>
  <si>
    <t>retrouver des connaissances</t>
  </si>
  <si>
    <t>c7cf11513f40637adbd26d7eb377487a</t>
  </si>
  <si>
    <t>Mozilla/5.0 (Windows NT 6.0; rv:52.0) Gecko/20100101 Firefox/52.0</t>
  </si>
  <si>
    <t>PBD|PVL|PLR|PDC|PES|PEV|PS|PST/POP|UDC|Parti:|Je ne sais pas</t>
  </si>
  <si>
    <t>facilité</t>
  </si>
  <si>
    <t>579e6d3031845f8952e3745e83346fdd</t>
  </si>
  <si>
    <t>PST/POP|PS|PDC|PBD|UDC|PEV|PLR|PVL|PES|Parti:|Je ne sais pas</t>
  </si>
  <si>
    <t>682ba03c1e2666e178831d949b09bbec</t>
  </si>
  <si>
    <t>le modèle suisse est parfait, il est possible de voter aussi bien à gauche que à droite. ceci dans le but de servir notre pays.C'est notre confédération si enviée à l'étranger comme l'Europe par exemple !!!</t>
  </si>
  <si>
    <t>PES|PBD|PDC|UDC|PST/POP|PLR|PVL|PEV|PS|Parti:|Je ne sais pas</t>
  </si>
  <si>
    <t>0cebbfd100a421a94b566d0055bf83ea</t>
  </si>
  <si>
    <t>PES|PLR|PEV|PST/POP|UDC|PBD|PS|PVL|PDC|Parti:|Je ne sais pas</t>
  </si>
  <si>
    <t>e765e26fdd542f01557e20d5dd4e7b6b</t>
  </si>
  <si>
    <t>PLR|PS|PEV|PVL|PDC|UDC|PES|PST/POP|PBD|Parti:|Je ne sais pas</t>
  </si>
  <si>
    <t>d62d137d608ec2b4751b05ba44c1795a</t>
  </si>
  <si>
    <t>PVL|PDC|PBD|PES|PS|PST/POP|PLR|PEV|UDC|Parti:|Je ne sais pas</t>
  </si>
  <si>
    <t>rester en contact evec ma famille et mes amis</t>
  </si>
  <si>
    <t>d57f661ead08894ab711613dd594a4c0</t>
  </si>
  <si>
    <t>UDC|PS|PDC|PVL|PST/POP|PLR|PBD|PES|PEV|Parti:|Je ne sais pas</t>
  </si>
  <si>
    <t>18c0ab823827c782caad62e4f43c994b</t>
  </si>
  <si>
    <t>PDC|PLR|PST/POP|PEV|PBD|PVL|UDC|PES|PS|Parti:|Je ne sais pas</t>
  </si>
  <si>
    <t>dcbcd58616c6a40139b5c34a246915f8</t>
  </si>
  <si>
    <t>PLR|UDC|PEV|PBD|PES|PVL|PDC|PS|PST/POP|Parti:|Je ne sais pas</t>
  </si>
  <si>
    <t>Connecter avec des gens qui ont les même hobby que moi</t>
  </si>
  <si>
    <t>40f27a164c353f8f0b314cf8442f73f8</t>
  </si>
  <si>
    <t>UDC|PDC|PBD|PLR|PST/POP|PVL|PEV|PES|PS|Parti:|Je ne sais pas</t>
  </si>
  <si>
    <t>c3f7e02abdc199a9e17a49ce5a6cb888</t>
  </si>
  <si>
    <t>PST/POP|PEV|PES|PVL|PLR|UDC|PBD|PDC|PS|Parti:|Je ne sais pas</t>
  </si>
  <si>
    <t>a844c530c86cfd9c2c1d150cec43789c</t>
  </si>
  <si>
    <t>PS|PLR|PES|PEV|PDC|UDC|PST/POP|PBD|PVL|Parti:|Je ne sais pas</t>
  </si>
  <si>
    <t>ae90a72a6e3f64ab3ffd56b4ffabb05a</t>
  </si>
  <si>
    <t>PLR|PST/POP|PES|PVL|PDC|PEV|PBD|UDC|PS|Parti:|Je ne sais pas</t>
  </si>
  <si>
    <t>0d34317e7fd80234f20b74f9af489ecf</t>
  </si>
  <si>
    <t>PVL|UDC|PS|PST/POP|PBD|PDC|PLR|PEV|PES|Parti:|Je ne sais pas</t>
  </si>
  <si>
    <t xml:space="preserve">Recherche </t>
  </si>
  <si>
    <t>56f342950a75a8f033909dd71d35f807</t>
  </si>
  <si>
    <t>PBD|PLR|PVL|PEV|PST/POP|PDC|PES|PS|UDC|Parti:|Je ne sais pas</t>
  </si>
  <si>
    <t>8545e97c320e94ac496caab4f75abf6f</t>
  </si>
  <si>
    <t>UDC|PVL|PST/POP|PBD|PES|PEV|PDC|PS|PLR|Parti:|Je ne sais pas</t>
  </si>
  <si>
    <t>29d5efd00d975a8d9bc4d4e71707db6c</t>
  </si>
  <si>
    <t>PLR|PES|PST/POP|PVL|UDC|PBD|PS|PEV|PDC|Parti:|Je ne sais pas</t>
  </si>
  <si>
    <t>Evenements (promotion, agenda)</t>
  </si>
  <si>
    <t>2882e69f5621dbc4f6e0880c92be7d7e</t>
  </si>
  <si>
    <t>J'ai perdu toute confiance en la politique et les politiciens. Je pense que je ne suis pas le seul..</t>
  </si>
  <si>
    <t>PST/POP|PEV|PS|PBD|PDC|UDC|PLR|PES|PVL|Parti:|Je ne sais pas</t>
  </si>
  <si>
    <t>Se mettre à jour</t>
  </si>
  <si>
    <t>4515fe5954fa0aa1f1d4236bcffebd61</t>
  </si>
  <si>
    <t>PST/POP|PS|UDC|PES|PEV|PLR|PVL|PBD|PDC|Parti:|Je ne sais pas</t>
  </si>
  <si>
    <t>5fe516eb0ceffdc93e59c6d259342fdc</t>
  </si>
  <si>
    <t>Mozilla/5.0 (Linux; Android 9; Nokia 6.1) AppleWebKit/537.36 (KHTML, like Gecko) Chrome/74.0.3729.157 Mobile Safari/537.36</t>
  </si>
  <si>
    <t xml:space="preserve">Bien fait </t>
  </si>
  <si>
    <t>UDC|PBD|PST/POP|PVL|PDC|PES|PS|PEV|PLR|Parti:|Je ne sais pas</t>
  </si>
  <si>
    <t>cdddc2b393ede0205fbf4e5d757a0c35</t>
  </si>
  <si>
    <t>PS|PLR|PEV|PBD|UDC|PES|PST/POP|PVL|PDC|Parti:|Je ne sais pas</t>
  </si>
  <si>
    <t>contacts, infos, photos</t>
  </si>
  <si>
    <t>c51b6a0fcf85396816f46f9a9563d6e6</t>
  </si>
  <si>
    <t>Mozilla/5.0 (Linux; Android 8.0.0; SM-G930F) AppleWebKit/537.36 (KHTML, like Gecko) Chrome/75.0.3770.67 Mobile Safari/537.36</t>
  </si>
  <si>
    <t>PST/POP|UDC|PS|PDC|PES|PLR|PVL|PBD|PEV|Parti:|Je ne sais pas</t>
  </si>
  <si>
    <t>Me passer le temps.</t>
  </si>
  <si>
    <t>d69e9fa8ed8539a470fc70fc17bf225f</t>
  </si>
  <si>
    <t>PST/POP|PDC|PBD|PEV|PS|PLR|PVL|UDC|PES|Parti:|Je ne sais pas</t>
  </si>
  <si>
    <t>767195137f15563a37003a6d1cbda152</t>
  </si>
  <si>
    <t>PST/POP|PLR|PVL|PS|UDC|PBD|PES|PDC|PEV|Parti:|Je ne sais pas</t>
  </si>
  <si>
    <t>renseignements</t>
  </si>
  <si>
    <t>dbd1f4a77569d3ea51d1049c45528bf0</t>
  </si>
  <si>
    <t>PES|PVL|PS|PBD|PEV|PLR|UDC|PDC|PST/POP|Parti:|Je ne sais pas</t>
  </si>
  <si>
    <t>Rester en contact avec amis</t>
  </si>
  <si>
    <t>76efd6e29fb58f596dfaae06054642bd</t>
  </si>
  <si>
    <t>PLR|PDC|PVL|UDC|PEV|PES|PS|PST/POP|PBD|Parti:|Je ne sais pas</t>
  </si>
  <si>
    <t>donner mon avis</t>
  </si>
  <si>
    <t>2d22d317971ea8d69adbcf8b855d7b3f</t>
  </si>
  <si>
    <t>Mozilla/5.0 (X11; Ubuntu; Linux x86_64; rv:61.0) Gecko/20100101 Firefox/61.0</t>
  </si>
  <si>
    <t>PVL|PS|PST/POP|PDC|PES|PBD|UDC|PEV|PLR|Parti:|Je ne sais pas</t>
  </si>
  <si>
    <t>contacte avec ma famille et mes amis</t>
  </si>
  <si>
    <t>56190ee78a7a98069a5b02777a1c6962</t>
  </si>
  <si>
    <t>PEV|PBD|PVL|PES|UDC|PS|PST/POP|PDC|PLR|Parti:|Je ne sais pas</t>
  </si>
  <si>
    <t>c3cdfb997630774f1bc7c9ed1c1bfd41</t>
  </si>
  <si>
    <t>PST/POP|UDC|PES|PVL|PS|PLR|PDC|PBD|PEV|Parti:|Je ne sais pas</t>
  </si>
  <si>
    <t>8fb74e653adefb09d434c26116eee462</t>
  </si>
  <si>
    <t>PLR|UDC|PVL|PES|PEV|PBD|PS|PDC|PST/POP|Parti:|Je ne sais pas</t>
  </si>
  <si>
    <t>92289bd2b7ce6de95ce89ce5613b8c84</t>
  </si>
  <si>
    <t>UDC|PLR|PST/POP|PS|PBD|PVL|PES|PDC|PEV|Parti:|Je ne sais pas</t>
  </si>
  <si>
    <t>chercher des informations</t>
  </si>
  <si>
    <t>56904547b4d8f9e647e60ab438f167ae</t>
  </si>
  <si>
    <t>PS|PES|PEV|PDC|UDC|PLR|PBD|PVL|PST/POP|Parti:|Je ne sais pas</t>
  </si>
  <si>
    <t>communication, evenements</t>
  </si>
  <si>
    <t>07ebad45cd1093ba1052858e7696ed7c</t>
  </si>
  <si>
    <t>PVL|PES|PDC|PST/POP|PEV|PBD|PS|PLR|UDC|Parti:|Je ne sais pas</t>
  </si>
  <si>
    <t>f029b5ec8fa67e4198247f5f43ca6bb0</t>
  </si>
  <si>
    <t>Mozilla/5.0 (Windows NT 6.1; Trident/7.0; rv:11.0) like Gecko</t>
  </si>
  <si>
    <t>PEV|PLR|PDC|UDC|PS|PES|PVL|PBD|PST/POP|Parti:|Je ne sais pas</t>
  </si>
  <si>
    <t>b9887aa0744c4b8c33343dbc600ef768</t>
  </si>
  <si>
    <t>Mozilla/5.0 (iPhone; CPU iPhone OS 12_0 like Mac OS X) AppleWebKit/605.1.15 (KHTML, like Gecko) CriOS/74.0.3729.155 Mobile/15E148 Safari/605.1</t>
  </si>
  <si>
    <t>PEV|PBD|PES|PVL|PLR|PS|UDC|PDC|PST/POP|Parti:|Je ne sais pas</t>
  </si>
  <si>
    <t>Partage de photos</t>
  </si>
  <si>
    <t>69995335007fce1a278d7b724493a905</t>
  </si>
  <si>
    <t>PES|PS|PDC|PST/POP|UDC|PLR|PVL|PEV|PBD|Parti:|Je ne sais pas</t>
  </si>
  <si>
    <t>be7928f37b5336c018a75a0d7afdb6eb</t>
  </si>
  <si>
    <t>PST/POP|PDC|PEV|PLR|PS|PBD|PES|UDC|PVL|Parti:|Je ne sais pas</t>
  </si>
  <si>
    <t>38ec0654569aa1e3d840846a71900091</t>
  </si>
  <si>
    <t>Pour ma part je vote plus des idées ou des personnes que des partis je ne suis pas d'accord à 100% avec un parti...</t>
  </si>
  <si>
    <t>PS|PST/POP|PDC|PES|UDC|PLR|PVL|PEV|PBD|Parti:|Je ne sais pas</t>
  </si>
  <si>
    <t>afc2b5fa8478f4c04861b04ed844a27c</t>
  </si>
  <si>
    <t>PES|PBD|PEV|PLR|UDC|PST/POP|PVL|PDC|PS|Parti:|Je ne sais pas</t>
  </si>
  <si>
    <t>curieusite</t>
  </si>
  <si>
    <t>819941d6b4e133ef7b87262e410042f9</t>
  </si>
  <si>
    <t>PLR|UDC|PS|PDC|PES|PEV|PST/POP|PVL|PBD|Parti:|Je ne sais pas</t>
  </si>
  <si>
    <t>Jouer</t>
  </si>
  <si>
    <t>f79dd032c5b98d3824cf0aa3da602e7c</t>
  </si>
  <si>
    <t>UDC|PLR|PVL|PBD|PST/POP|PES|PEV|PS|PDC|Parti:|Je ne sais pas</t>
  </si>
  <si>
    <t>Contact avec famille et amis en étranger</t>
  </si>
  <si>
    <t>f9ff69ccc83e39e62c372d3865685548</t>
  </si>
  <si>
    <t>UDC|PDC|PVL|PST/POP|PBD|PES|PEV|PS|PLR|Parti:|Je ne sais pas</t>
  </si>
  <si>
    <t>communication avec les amis</t>
  </si>
  <si>
    <t>2650eaefa7639dc8ece5d18b7bcd3a2f</t>
  </si>
  <si>
    <t>Mozilla/5.0 (Linux; Android 8.0.0; ANE-LX1) AppleWebKit/537.36 (KHTML, like Gecko) Chrome/74.0.3729.157 Mobile Safari/537.36</t>
  </si>
  <si>
    <t>UDC|PST/POP|PVL|PBD|PLR|PES|PDC|PEV|PS|Parti:|Je ne sais pas</t>
  </si>
  <si>
    <t>Communication dans les groupes</t>
  </si>
  <si>
    <t>8cc7dfde5c117c1b6282cb17f037bb76</t>
  </si>
  <si>
    <t>PDC|PEV|UDC|PVL|PES|PS|PLR|PBD|PST/POP|Parti:|Je ne sais pas</t>
  </si>
  <si>
    <t>Pas de parti</t>
  </si>
  <si>
    <t>Publication d'un jeu - réponse à des jeux - commentaires événements</t>
  </si>
  <si>
    <t>fe24d8e75be9100ec0b73ebc29beadba</t>
  </si>
  <si>
    <t>PDC|PBD|PVL|PST/POP|PLR|PEV|UDC|PS|PES|Parti:|Je ne sais pas</t>
  </si>
  <si>
    <t>4a451be74188f8d2a7d1ec3d75b2771a</t>
  </si>
  <si>
    <t>PST/POP|PDC|PES|PVL|PEV|PBD|PLR|PS|UDC|Parti:|Je ne sais pas</t>
  </si>
  <si>
    <t>63a5b8eb778ff93abfed1aac20fb33ed</t>
  </si>
  <si>
    <t>PLR|PBD|PS|PVL|UDC|PST/POP|PDC|PES|PEV|Parti:|Je ne sais pas</t>
  </si>
  <si>
    <t>f2c9018d7081713667d8001cdbaa2c02</t>
  </si>
  <si>
    <t>PEV|PST/POP|PS|UDC|PBD|PES|PDC|PLR|PVL|Parti:|Je ne sais pas</t>
  </si>
  <si>
    <t>Je n'utilise les réseaux sociaux que dans le cadre professionel</t>
  </si>
  <si>
    <t>f4a3502e48aa84937af1c8a85d521b33</t>
  </si>
  <si>
    <t>PVL|PBD|UDC|PDC|PEV|PES|PST/POP|PS|PLR|Parti:|Je ne sais pas</t>
  </si>
  <si>
    <t>Entreprise bien-être network marketing, privé et bénévolat</t>
  </si>
  <si>
    <t>502b41f891021032304de9c7f049627e</t>
  </si>
  <si>
    <t>UDC|PEV|PDC|PLR|PS|PBD|PES|PVL|PST/POP|Parti:|Je ne sais pas</t>
  </si>
  <si>
    <t>regarder ce qui se passe</t>
  </si>
  <si>
    <t>d993dd7884a53c7ade536fc947d9a4f3</t>
  </si>
  <si>
    <t>PS|PDC|PST/POP|PEV|PES|PVL|UDC|PBD|PLR|Parti:|Je ne sais pas</t>
  </si>
  <si>
    <t>Pics</t>
  </si>
  <si>
    <t>a0f4a18605a7b2750f1efe98649c789e</t>
  </si>
  <si>
    <t>PVL|PEV|PST/POP|PS|PDC|PBD|PLR|PES|UDC|Parti:|Je ne sais pas</t>
  </si>
  <si>
    <t>4c91166abaf4c17fda788b0a5991b52b</t>
  </si>
  <si>
    <t>'--Barre de valeur sans cran est très bien</t>
  </si>
  <si>
    <t>PES|PS|PVL|PBD|PST/POP|PDC|PEV|PLR|UDC|Parti:|Je ne sais pas</t>
  </si>
  <si>
    <t>consultation uniquement</t>
  </si>
  <si>
    <t>2b98daa220802417e8be2c1e7f54fd44</t>
  </si>
  <si>
    <t>Mozilla/5.0 (Linux; Android 9; SAMSUNG SM-G965F Build/PPR1.180610.011) AppleWebKit/537.36 (KHTML, like Gecko) SamsungBrowser/9.2 Chrome/67.0.3396.87 Mobile Safari/537.36</t>
  </si>
  <si>
    <t>PST/POP|PBD|PS|PVL|PEV|UDC|PES|PDC|PLR|Parti:|Je ne sais pas</t>
  </si>
  <si>
    <t>Pour les contacts, ventes, etc...</t>
  </si>
  <si>
    <t>d741eb7ef5781e175416ac98b7c157b7</t>
  </si>
  <si>
    <t>PS|UDC|PVL|PLR|PST/POP|PEV|PDC|PES|PBD|Parti:|Je ne sais pas</t>
  </si>
  <si>
    <t>Privee</t>
  </si>
  <si>
    <t>f1686a293e43365365c3c62a30b2dbf2</t>
  </si>
  <si>
    <t>PST/POP|PES|PEV|PLR|PS|PBD|PVL|UDC|PDC|Parti:|Je ne sais pas</t>
  </si>
  <si>
    <t xml:space="preserve">Suivre des personnalités ou des mouvements </t>
  </si>
  <si>
    <t>02ad706671be8254634b65c66c7f01b8</t>
  </si>
  <si>
    <t>Je préfère suivre des organisation ou des médias plutôt que des individus sur les réseaux sociaux</t>
  </si>
  <si>
    <t>PVL|PS|PLR|PST/POP|PES|PEV|UDC|PBD|PDC|Parti:|Je ne sais pas</t>
  </si>
  <si>
    <t>pour avoir des infos, principalement dans le domaine du sport, mais aussi générales</t>
  </si>
  <si>
    <t>0933f501bff6e141af64861a8f89f82c</t>
  </si>
  <si>
    <t>PDC|PEV|PES|PS|UDC|PVL|PBD|PST/POP|PLR|Parti:|Je ne sais pas</t>
  </si>
  <si>
    <t>54601f290b75488d329801a5df3193bd</t>
  </si>
  <si>
    <t>la dernière question m'est apparue mal posée. j'ai répondu que les relations avec UE étaient sans importance Pour moi elles sont surtout importantes pour ne pas entrer dans UE</t>
  </si>
  <si>
    <t>PBD|PDC|PVL|PEV|PS|PLR|PES|UDC|PST/POP|Parti:|Je ne sais pas</t>
  </si>
  <si>
    <t>je lis des infos économiques et politiques sur twitter uniquement</t>
  </si>
  <si>
    <t>94e6fb31dfc1d0570142aecc6d299886</t>
  </si>
  <si>
    <t xml:space="preserve">Je ne m’identifie à aucun parti politique. Je peux voter à droite comme à gauche... et je ne vote jamais pour un parti, mais pour une personne en particulier, et pour les valeurs qui se rapprochent le plus des miennes. </t>
  </si>
  <si>
    <t>PES|PST/POP|PVL|PEV|PLR|PS|PBD|PDC|UDC|Parti:|Je ne sais pas</t>
  </si>
  <si>
    <t>Je sors très peu donc j’aime bien avoir des contacts avec d’autres personnes</t>
  </si>
  <si>
    <t>ec662178fe4cb09d98278e96e1539243</t>
  </si>
  <si>
    <t>Mozilla/5.0 (Linux; Android 6.0.1; SM-G903F) AppleWebKit/537.36 (KHTML, like Gecko) Chrome/74.0.3729.157 Mobile Safari/537.36</t>
  </si>
  <si>
    <t>PDC|PBD|PLR|PST/POP|PS|UDC|PEV|PES|PVL|Parti:|Je ne sais pas</t>
  </si>
  <si>
    <t>Avoir des nouvelles de mes contacts</t>
  </si>
  <si>
    <t>e4a251c4c32d97bbd6b838f0c0c8c07a</t>
  </si>
  <si>
    <t>PES|PBD|PST/POP|PDC|UDC|PLR|PVL|PS|PEV|Parti:|Je ne sais pas</t>
  </si>
  <si>
    <t>ccf3f3223d792e9af852dc387519e488</t>
  </si>
  <si>
    <t>PVL|PBD|PST/POP|PDC|PLR|PES|PEV|UDC|PS|Parti:|Je ne sais pas</t>
  </si>
  <si>
    <t xml:space="preserve">Divertissements </t>
  </si>
  <si>
    <t>6bb9020ab6953f8d6e3ea588149b584c</t>
  </si>
  <si>
    <t>PS|PDC|UDC|PST/POP|PBD|PVL|PES|PEV|PLR|Parti:|Je ne sais pas</t>
  </si>
  <si>
    <t>avoir ders infos sur des organismes, des journaux, des gens qui m'intéressent</t>
  </si>
  <si>
    <t>cfa9770e0a17a2e65fb3234eaf6d4e94</t>
  </si>
  <si>
    <t>il y a eu une ou deux questions dans lesquelles je n'étais pas sur de ma réponse</t>
  </si>
  <si>
    <t>UDC|PBD|PLR|PVL|PST/POP|PES|PS|PDC|PEV|Parti:|Je ne sais pas</t>
  </si>
  <si>
    <t>a5b69c3e3116d7e35e23ded9823c38fa</t>
  </si>
  <si>
    <t>Mozilla/5.0 (Linux; Android 8.0.0; SAMSUNG SM-G935F/G935FXXU3ERJE Build/R16NW) AppleWebKit/537.36 (KHTML, like Gecko) SamsungBrowser/9.2 Chrome/67.0.3396.87 Mobile Safari/537.36</t>
  </si>
  <si>
    <t>PLR|PEV|UDC|PVL|PDC|PES|PST/POP|PS|PBD|Parti:|Je ne sais pas</t>
  </si>
  <si>
    <t>17e243ce4b71191b1f906681f292dd3e</t>
  </si>
  <si>
    <t>Bonne d'idée de consulter sur ce sujet. Manque : le degré de crédibilité des politiciens / Une vision plus globale de la politique, sans passer par la classe politique / La fatigue des déclarations creuses des politiciens.</t>
  </si>
  <si>
    <t>PES|PEV|PBD|PLR|PDC|PST/POP|UDC|PVL|PS|Parti:|Je ne sais pas</t>
  </si>
  <si>
    <t>Je ne chosis pas en fonction des partis</t>
  </si>
  <si>
    <t>un canal parmi d'autres (et pas le meilleur) pour se tenir informé.</t>
  </si>
  <si>
    <t>b67589997c29cc971972cf0877533d15</t>
  </si>
  <si>
    <t>PVL|UDC|PS|PST/POP|PBD|PLR|PES|PDC|PEV|Parti:|Je ne sais pas</t>
  </si>
  <si>
    <t>b9821e9302046fbd86303ec900f76ad5</t>
  </si>
  <si>
    <t>RAS</t>
  </si>
  <si>
    <t>PEV|PS|PES|PLR|PST/POP|PBD|PVL|UDC|PDC|Parti:|Je ne sais pas</t>
  </si>
  <si>
    <t>contacts avec famille et amis vivant loin de chez moi</t>
  </si>
  <si>
    <t>b807cfb33f798774190bf4ee947324d6</t>
  </si>
  <si>
    <t>Mozilla/5.0 (iPhone; CPU iPhone OS 12_0_1 like Mac OS X) AppleWebKit/605.1.15 (KHTML, like Gecko) Version/12.0 Mobile/15E148 Safari/604.1</t>
  </si>
  <si>
    <t>PBD|PVL|PS|PDC|PES|PLR|UDC|PEV|PST/POP|Parti:|Je ne sais pas</t>
  </si>
  <si>
    <t>Les verts</t>
  </si>
  <si>
    <t>Idées de DIY</t>
  </si>
  <si>
    <t>fb9efe13097db4941b2ad9b0a523fe8e</t>
  </si>
  <si>
    <t>PS|PVL|PEV|UDC|PDC|PST/POP|PES|PBD|PLR|Parti:|Je ne sais pas</t>
  </si>
  <si>
    <t>Pour être au courant</t>
  </si>
  <si>
    <t>52c9d6da31c4058ed22956c74f80a241</t>
  </si>
  <si>
    <t>PST/POP|PBD|UDC|PDC|PS|PLR|PVL|PEV|PES|Parti:|Je ne sais pas</t>
  </si>
  <si>
    <t>Pour voir ce que mettent mes amis</t>
  </si>
  <si>
    <t>4db9c5042f77af2265ffb2d9bfcf2d35</t>
  </si>
  <si>
    <t>c'est simple et clair</t>
  </si>
  <si>
    <t>UDC|PVL|PST/POP|PS|PDC|PBD|PES|PEV|PLR|Parti:|Je ne sais pas</t>
  </si>
  <si>
    <t>info, concours, contact famille,</t>
  </si>
  <si>
    <t>32ce61cec28d1e84ae3ab06eb98461be</t>
  </si>
  <si>
    <t>PST/POP|PBD|UDC|PES|PS|PLR|PDC|PEV|PVL|Parti:|Je ne sais pas</t>
  </si>
  <si>
    <t>91634fb74ac1e8ad22bd8ae5723c382c</t>
  </si>
  <si>
    <t>PST/POP|UDC|PVL|PBD|PS|PLR|PES|PDC|PEV|Parti:|Je ne sais pas</t>
  </si>
  <si>
    <t>contacts</t>
  </si>
  <si>
    <t>73b27057a789c924bd0b6ab6743086b7</t>
  </si>
  <si>
    <t>Mozilla/5.0 (Macintosh; Intel Mac OS X 10_9_5) AppleWebKit/537.36 (KHTML, like Gecko) Chrome/67.0.3396.87 Safari/537.36</t>
  </si>
  <si>
    <t>que l'argent des taxes anti pollutions aillent dans les caisses de l'AVS, et le problème serait règlé, ne plus mettre cet argent deans les poches de quelques personnes et aucun renseignement sur l'utilisation de l'argent de ces taxes</t>
  </si>
  <si>
    <t>PEV|PVL|PS|PBD|PST/POP|PES|PDC|PLR|UDC|Parti:|Je ne sais pas</t>
  </si>
  <si>
    <t>connaissance</t>
  </si>
  <si>
    <t>482ea6cae115b591a2ca99a805b4b2f4</t>
  </si>
  <si>
    <t>Mozilla/5.0 (iPad; CPU OS 12_3 like Mac OS X) AppleWebKit/605.1.15 (KHTML, like Gecko) CriOS/74.0.3729.155 Mobile/15E148 Safari/605.1</t>
  </si>
  <si>
    <t>PLR|PST/POP|PDC|PBD|PVL|PS|PES|UDC|PEV|Parti:|Je ne sais pas</t>
  </si>
  <si>
    <t>a3eb07acf1ded70d4f9140a7534e354a</t>
  </si>
  <si>
    <t>PS|PBD|PDC|PST/POP|PEV|UDC|PLR|PVL|PES|Parti:|Je ne sais pas</t>
  </si>
  <si>
    <t>Pour avoir des infos sur des écrivains suisses</t>
  </si>
  <si>
    <t>f5baadd1e3b29d59ae415b065feaa8fe</t>
  </si>
  <si>
    <t>PST/POP|PLR|PVL|PS|PBD|PDC|PEV|PES|UDC|Parti:|Je ne sais pas</t>
  </si>
  <si>
    <t>Pas le choix pour avoir certaines info. Mais je les utilise à contre-coeur</t>
  </si>
  <si>
    <t>aa5de16adcc73eb73b1d280dd1c452ee</t>
  </si>
  <si>
    <t>PVL|PST/POP|UDC|PS|PLR|PDC|PEV|PES|PBD|Parti:|Je ne sais pas</t>
  </si>
  <si>
    <t>bd48d45ff8e42f9fa05da618d4cee59c</t>
  </si>
  <si>
    <t>hhhhh</t>
  </si>
  <si>
    <t>PST/POP|PLR|PDC|PEV|UDC|PBD|PES|PVL|PS|Parti:|Je ne sais pas</t>
  </si>
  <si>
    <t>133b59fc1c76830d85ca0cb5c3911fcd</t>
  </si>
  <si>
    <t>PES|PST/POP|PVL|UDC|PEV|PDC|PBD|PS|PLR|Parti:|Je ne sais pas</t>
  </si>
  <si>
    <t>Pour être en contact</t>
  </si>
  <si>
    <t>7d84c9c51198cef5d0248fd2fada4c09</t>
  </si>
  <si>
    <t>PLR|PES|PST/POP|PBD|PEV|PDC|UDC|PS|PVL|Parti:|Je ne sais pas</t>
  </si>
  <si>
    <t xml:space="preserve">Contact amis éloignés </t>
  </si>
  <si>
    <t>b2e735e5a22a3c99797242f87f72ad9b</t>
  </si>
  <si>
    <t>PES|PS|UDC|PDC|PBD|PVL|PLR|PEV|PST/POP|Parti:|Je ne sais pas</t>
  </si>
  <si>
    <t>08773baeaa53f4bada2002cb45f01d03</t>
  </si>
  <si>
    <t xml:space="preserve">Aucun commentaire </t>
  </si>
  <si>
    <t>PVL|PEV|PES|PDC|PST/POP|PBD|UDC|PLR|PS|Parti:|Je ne sais pas</t>
  </si>
  <si>
    <t xml:space="preserve">Pour mes amis et famille </t>
  </si>
  <si>
    <t>153b1c80c6c5195d48107d0bbe91e1c2</t>
  </si>
  <si>
    <t>PES|PEV|PST/POP|PVL|PBD|PS|UDC|PDC|PLR|Parti:|Je ne sais pas</t>
  </si>
  <si>
    <t>Rester connecté avec mes amis et famille</t>
  </si>
  <si>
    <t>7957509bfcb00f01337245d1e3934604</t>
  </si>
  <si>
    <t>PS|PLR|PEV|PDC|PBD|PES|PST/POP|UDC|PVL|Parti:|Je ne sais pas</t>
  </si>
  <si>
    <t>c4b3b18c4170f79fe6866efc7d699d7c</t>
  </si>
  <si>
    <t>PST/POP|PES|UDC|PDC|PEV|PVL|PS|PLR|PBD|Parti:|Je ne sais pas</t>
  </si>
  <si>
    <t>Suivre l’actualité</t>
  </si>
  <si>
    <t>86923a551c3273ffe48f7858235fa003</t>
  </si>
  <si>
    <t>PES|PS|PVL|PLR|PEV|PST/POP|UDC|PDC|PBD|Parti:|Je ne sais pas</t>
  </si>
  <si>
    <t>Communiquer avec des amis / la famille</t>
  </si>
  <si>
    <t>ad864a1a2c4f38f153add06c5786cacb</t>
  </si>
  <si>
    <t>PDC|PBD|PVL|PLR|PES|UDC|PS|PEV|PST/POP|Parti:|Je ne sais pas</t>
  </si>
  <si>
    <t>Pour signer des pétitions et partager des idées</t>
  </si>
  <si>
    <t>1372c52663eb460070910e2aa7afd5a9</t>
  </si>
  <si>
    <t>Le débat pour féminiser les institutions et pour nous bassiner que les femmes sont maltraitées,battues,sous payées commencent e sérieusement à m’énerver,toutes les femmes ne font pas partie des groupes citées et arrêtez avec les pourcentages de représentants d’un tels où tels sexe,nous les votants sommes capables de ce faire représenter par des personnes,qu’elle que soit le sexe qui ont les capacités et les compétences pour être élues et pourquoi par des hommes devraient rester à l’écart alors que leurs capacités est supérieur tout ça pour une question de %</t>
  </si>
  <si>
    <t>PBD|PST/POP|PS|PEV|UDC|PES|PVL|PDC|PLR|Parti:|Je ne sais pas</t>
  </si>
  <si>
    <t>Conversation avec des amis et partage de même intérêt (sports,ameublement,cet.)</t>
  </si>
  <si>
    <t>089f21dfdd75c290b6582c9498ea704a</t>
  </si>
  <si>
    <t>PLR|PDC|UDC|PST/POP|PEV|PVL|PES|PBD|PS|Parti:|Je ne sais pas</t>
  </si>
  <si>
    <t>garder des contacts avec des personnes éloignées</t>
  </si>
  <si>
    <t>d6e138023e545b3300799fedea020132</t>
  </si>
  <si>
    <t>PEV|PDC|PES|PBD|PS|PVL|PST/POP|UDC|PLR|Parti:|Je ne sais pas</t>
  </si>
  <si>
    <t>0ac2322047b5f45aef24b6036454f185</t>
  </si>
  <si>
    <t>PDC|PEV|PVL|PST/POP|PLR|PES|PBD|PS|UDC|Parti:|Je ne sais pas</t>
  </si>
  <si>
    <t>passe-temps</t>
  </si>
  <si>
    <t>f36615041ce14b94e159b54bb9b305ed</t>
  </si>
  <si>
    <t>PBD|UDC|PS|PVL|PDC|PLR|PST/POP|PEV|PES|Parti:|Je ne sais pas</t>
  </si>
  <si>
    <t xml:space="preserve">Pour me renseigner </t>
  </si>
  <si>
    <t>3ecaba9698dc7a792402605b1dfee04a</t>
  </si>
  <si>
    <t>Mozilla/5.0 (Windows NT 10.0; WOW64; rv:52.0) Gecko/20100101 Firefox/52.0</t>
  </si>
  <si>
    <t>PDC|PST/POP|PEV|PS|PLR|PES|UDC|PVL|PBD|Parti:|Je ne sais pas</t>
  </si>
  <si>
    <t>18cc84adf8dc64913d951f809386201a</t>
  </si>
  <si>
    <t>PES|PLR|PDC|PS|PEV|PST/POP|PVL|UDC|PBD|Parti:|Je ne sais pas</t>
  </si>
  <si>
    <t>vert</t>
  </si>
  <si>
    <t>d940605540cec82aca1403b226fccf52</t>
  </si>
  <si>
    <t>Je ne suis d'aucun parti politique mais je fais confiance à la logique et à la conscience écologique et humanitaire lors des votations.</t>
  </si>
  <si>
    <t>PS|PLR|UDC|PEV|PES|PVL|PBD|PST/POP|PDC|Parti:|Je ne sais pas</t>
  </si>
  <si>
    <t xml:space="preserve">Partage d'information </t>
  </si>
  <si>
    <t>1b2ced8104937c91a3e80b1c4f0cdc35</t>
  </si>
  <si>
    <t>PVL|PES|PS|PDC|PST/POP|PEV|PBD|UDC|PLR|Parti:|Je ne sais pas</t>
  </si>
  <si>
    <t>dad23752fcc9cbbf6260e715dc975b4f</t>
  </si>
  <si>
    <t>UDC|PDC|PEV|PES|PBD|PST/POP|PVL|PS|PLR|Parti:|Je ne sais pas</t>
  </si>
  <si>
    <t>Rester connecter avec mes amis ou rechercher des objets ou appartements</t>
  </si>
  <si>
    <t>89dcb7e0dc2de6146e19717cdf0c7f6e</t>
  </si>
  <si>
    <t>je n'ai rien à dire à ce propos</t>
  </si>
  <si>
    <t>PLR|PES|UDC|PST/POP|PS|PDC|PEV|PVL|PBD|Parti:|Je ne sais pas</t>
  </si>
  <si>
    <t>me faire des amis et passer le temps</t>
  </si>
  <si>
    <t>bd8242ee51c096acc9a022ec3cc0a19a</t>
  </si>
  <si>
    <t>Mozilla/5.0 (iPad; CPU OS 12_3 like Mac OS X) AppleWebKit/605.1.15 (KHTML, like Gecko) Version/12.1.1 Mobile/15E148 Safari/604.1</t>
  </si>
  <si>
    <t>PEV|PVL|PST/POP|PDC|UDC|PBD|PES|PLR|PS|Parti:|Je ne sais pas</t>
  </si>
  <si>
    <t xml:space="preserve">Je n'utilise que WhatsApp </t>
  </si>
  <si>
    <t>c6e65e1c66d4d638f4741390549e2cfb</t>
  </si>
  <si>
    <t>Mozilla/5.0 (Windows NT 6.1; Win64; x64) AppleWebKit/537.36 (KHTML, like Gecko) Chrome/73.0.3683.103 Safari/537.36</t>
  </si>
  <si>
    <t>Sondage intéressant</t>
  </si>
  <si>
    <t>PES|PS|UDC|PST/POP|PEV|PDC|PBD|PVL|PLR|Parti:|Je ne sais pas</t>
  </si>
  <si>
    <t>pour un nouveau job</t>
  </si>
  <si>
    <t>d340e2ca338aa70c42cf20a7158d72f2</t>
  </si>
  <si>
    <t>UDC|PEV|PS|PST/POP|PBD|PLR|PVL|PES|PDC|Parti:|Je ne sais pas</t>
  </si>
  <si>
    <t>pour une organisation</t>
  </si>
  <si>
    <t>f9ac5937d88bde22a77c7cc46091831f</t>
  </si>
  <si>
    <t>Mozilla/5.0 (Linux; Android 7.0; SM-T713) AppleWebKit/537.36 (KHTML, like Gecko) Chrome/74.0.3729.157 Safari/537.36</t>
  </si>
  <si>
    <t>PLR|UDC|PDC|PS|PST/POP|PBD|PEV|PVL|PES|Parti:|Je ne sais pas</t>
  </si>
  <si>
    <t>8e4828822446c8b7c3b2938e7b1d784e</t>
  </si>
  <si>
    <t>PST/POP|PDC|PBD|PLR|PEV|PS|UDC|PES|PVL|Parti:|Je ne sais pas</t>
  </si>
  <si>
    <t>fd166d6efcf47d8dba96742f6055e622</t>
  </si>
  <si>
    <t>PBD|PLR|PES|UDC|PST/POP|PDC|PEV|PS|PVL|Parti:|Je ne sais pas</t>
  </si>
  <si>
    <t>Me renseigner, m'informer, loisirs, amis et relations</t>
  </si>
  <si>
    <t>93a0b14c532a5afde715ac9ade3594d0</t>
  </si>
  <si>
    <t>PES|UDC|PS|PST/POP|PDC|PBD|PLR|PEV|PVL|Parti:|Je ne sais pas</t>
  </si>
  <si>
    <t>PCS</t>
  </si>
  <si>
    <t>ba91b36616c840fbb8061ef01b8cd291</t>
  </si>
  <si>
    <t xml:space="preserve"> </t>
  </si>
  <si>
    <t>PVL|UDC|PEV|PBD|PST/POP|PS|PES|PLR|PDC|Parti:|Je ne sais pas</t>
  </si>
  <si>
    <t>1ccb3cfe7877c3b21defacecc53f8a8c</t>
  </si>
  <si>
    <t>merci beaucoup pour la participation</t>
  </si>
  <si>
    <t>PST/POP|PVL|PS|PLR|PEV|PES|PBD|UDC|PDC|Parti:|Je ne sais pas</t>
  </si>
  <si>
    <t>rester en contact avec le monde</t>
  </si>
  <si>
    <t>b13a8ac00d2c30cb815e47ba46601d3a</t>
  </si>
  <si>
    <t>PS|UDC|PST/POP|PES|PLR|PEV|PBD|PVL|PDC|Parti:|Je ne sais pas</t>
  </si>
  <si>
    <t>3363ff040764b455eb6f3b7837e34b13</t>
  </si>
  <si>
    <t>Mozilla/5.0 (Linux; Android 9) AppleWebKit/537.36 (KHTML, like Gecko) Version/4.0 Chrome/74.0.3729.157 Mobile Safari/537.36</t>
  </si>
  <si>
    <t>PDC|PS|PLR|PST/POP|PVL|PBD|UDC|PEV|PES|Parti:|Je ne sais pas</t>
  </si>
  <si>
    <t>fedf4269fc006126084912216f332cad</t>
  </si>
  <si>
    <t>PLR|PS|PEV|UDC|PVL|PBD|PST/POP|PDC|PES|Parti:|Je ne sais pas</t>
  </si>
  <si>
    <t>pour voir les autres</t>
  </si>
  <si>
    <t>34b98f34041ab776606307a62131d4e8</t>
  </si>
  <si>
    <t>Les questions me semblaient trop dirigées et plus étude comportementale qui étudie les émotions. Je l'ai trouvé simpliste et en dehors de la réalité vécue. Que les élites universitaires sortent de leur confort de bureau.</t>
  </si>
  <si>
    <t>PST/POP|PEV|PS|UDC|PVL|PES|PDC|PBD|PLR|Parti:|Je ne sais pas</t>
  </si>
  <si>
    <t>Pour m'informer car les mainstreams ne m'informent pas, ils font de la propagande.</t>
  </si>
  <si>
    <t>a74d2379e02e0d03a6c77f679ace247d</t>
  </si>
  <si>
    <t>PDC|PS|PEV|PLR|PES|PST/POP|UDC|PBD|PVL|Parti:|Je ne sais pas</t>
  </si>
  <si>
    <t>Solidarités</t>
  </si>
  <si>
    <t>5046d98bb812b659f7cd95ef9c2db8f8</t>
  </si>
  <si>
    <t>Très bon sondage, merci beaucoup !</t>
  </si>
  <si>
    <t>PVL|PDC|PLR|PEV|UDC|PBD|PS|PST/POP|PES|Parti:|Je ne sais pas</t>
  </si>
  <si>
    <t>3a55d11db7f130efe76896f664a2bad2</t>
  </si>
  <si>
    <t>PBD|PS|PST/POP|PLR|PDC|PVL|PES|UDC|PEV|Parti:|Je ne sais pas</t>
  </si>
  <si>
    <t>Juste lire</t>
  </si>
  <si>
    <t>b0bf9787c718d8982a2503bb039e72b2</t>
  </si>
  <si>
    <t>PST/POP|PVL|PS|PLR|PEV|UDC|PES|PDC|PBD|Parti:|Je ne sais pas</t>
  </si>
  <si>
    <t>fc535d1d481b761a3c8072c974a12ccb</t>
  </si>
  <si>
    <t>PST/POP|PBD|UDC|PLR|PDC|PS|PES|PEV|PVL|Parti:|Je ne sais pas</t>
  </si>
  <si>
    <t>1ef31130d1d4e65777f7f2cb07d51725</t>
  </si>
  <si>
    <t>PBD|PST/POP|PVL|PEV|PS|UDC|PLR|PES|PDC|Parti:|Je ne sais pas</t>
  </si>
  <si>
    <t>je les utilise de moins en moins à titre privé</t>
  </si>
  <si>
    <t>391bfc75c819f15bb598f043e25650ee</t>
  </si>
  <si>
    <t>PLR|UDC|PES|PS|PEV|PVL|PST/POP|PBD|PDC|Parti:|Je ne sais pas</t>
  </si>
  <si>
    <t>rester en contact, se tenir informée</t>
  </si>
  <si>
    <t>bac8cd059c452761cf2fab2a7c04fee6</t>
  </si>
  <si>
    <t>PBD|PEV|PLR|PS|PVL|PDC|PST/POP|UDC|PES|Parti:|Je ne sais pas</t>
  </si>
  <si>
    <t xml:space="preserve">Passer le temps et discuter avec mes proches </t>
  </si>
  <si>
    <t>058ed5021ed78101e80fe8ac62be95e8</t>
  </si>
  <si>
    <t>PST/POP|UDC|PLR|PS|PEV|PES|PBD|PVL|PDC|Parti:|Je ne sais pas</t>
  </si>
  <si>
    <t>consultation</t>
  </si>
  <si>
    <t>16788ae387715eec53f71e9f4bafa3dc</t>
  </si>
  <si>
    <t>PDC|PBD|UDC|PES|PLR|PEV|PVL|PS|PST/POP|Parti:|Je ne sais pas</t>
  </si>
  <si>
    <t>2d4db936264faceaaa38ab4e3aeba8be</t>
  </si>
  <si>
    <t>UDC|PLR|PVL|PBD|PS|PST/POP|PES|PDC|PEV|Parti:|Je ne sais pas</t>
  </si>
  <si>
    <t>863bb1de3068acc2880196bc16ffee32</t>
  </si>
  <si>
    <t>UDC|PDC|PS|PST/POP|PBD|PLR|PES|PEV|PVL|Parti:|Je ne sais pas</t>
  </si>
  <si>
    <t>pour etre a jour</t>
  </si>
  <si>
    <t>3db7d75baa1d5d2c45fbc63362f2e09a</t>
  </si>
  <si>
    <t>L'histoires des tweets n'est pas très relevant puisque je n'élirais jamais qq un à cause de tweets perso...</t>
  </si>
  <si>
    <t>PS|PES|PLR|UDC|PST/POP|PVL|PDC|PBD|PEV|Parti:|Je ne sais pas</t>
  </si>
  <si>
    <t>9594b87063845587b4171b47d0a68fdf</t>
  </si>
  <si>
    <t>PDC|PES|PS|PBD|PLR|PST/POP|PEV|UDC|PVL|Parti:|Je ne sais pas</t>
  </si>
  <si>
    <t xml:space="preserve">Voir les publications des amis </t>
  </si>
  <si>
    <t>6769838f9e553010cc85e0da37ed93ab</t>
  </si>
  <si>
    <t>UDC|PST/POP|PVL|PLR|PES|PBD|PEV|PS|PDC|Parti:|Je ne sais pas</t>
  </si>
  <si>
    <t>090e02b5174efde41f436c6d94bbf26e</t>
  </si>
  <si>
    <t>PDC|PST/POP|PES|PS|PEV|PVL|UDC|PLR|PBD|Parti:|Je ne sais pas</t>
  </si>
  <si>
    <t>53213aa651777663e96ecf1d15125ae4</t>
  </si>
  <si>
    <t>Je ne m'interesse pas du tout à la politique et ai eu du mal à répondere aux questions</t>
  </si>
  <si>
    <t>PDC|PES|PST/POP|PLR|PEV|PBD|PVL|PS|UDC|Parti:|Je ne sais pas</t>
  </si>
  <si>
    <t>100bc108b46a327935f977ca3822d3a2</t>
  </si>
  <si>
    <t>PS|PST/POP|PVL|PEV|UDC|PBD|PDC|PES|PLR|Parti:|Je ne sais pas</t>
  </si>
  <si>
    <t>Garder facilement le contact sans avoir à gérer les horaires de chacun</t>
  </si>
  <si>
    <t>d2588e4f0b1ec4c4910a356351bc416a</t>
  </si>
  <si>
    <t>PES|PVL|PEV|PS|PST/POP|UDC|PDC|PBD|PLR|Parti:|Je ne sais pas</t>
  </si>
  <si>
    <t>partager des photos et rester en contact</t>
  </si>
  <si>
    <t>a136bd2e3d21abe56bdbac4049e67484</t>
  </si>
  <si>
    <t>Mozilla/5.0 (Linux; Android 9; SM-A750FN) AppleWebKit/537.36 (KHTML, like Gecko) Chrome/74.0.3729.157 Mobile Safari/537.36</t>
  </si>
  <si>
    <t>PBD|PS|PVL|PST/POP|PEV|PES|PLR|UDC|PDC|Parti:|Je ne sais pas</t>
  </si>
  <si>
    <t>Garder contact, s'informer.</t>
  </si>
  <si>
    <t>ff7dde854258598571ef9cf8610aec63</t>
  </si>
  <si>
    <t>PEV|PS|PVL|PST/POP|PDC|PBD|PES|PLR|UDC|Parti:|Je ne sais pas</t>
  </si>
  <si>
    <t>c5e4df7c998a99a53bce02b245571285</t>
  </si>
  <si>
    <t>UDC|PLR|PST/POP|PBD|PS|PDC|PES|PVL|PEV|Parti:|Je ne sais pas</t>
  </si>
  <si>
    <t>communication avec mes proches et amis</t>
  </si>
  <si>
    <t>b227a675fed22cfdeac7163b96c45c68</t>
  </si>
  <si>
    <t>PEV|PS|PVL|PBD|PST/POP|PLR|UDC|PDC|PES|Parti:|Je ne sais pas</t>
  </si>
  <si>
    <t>Garder contact avec mes amies et parenté</t>
  </si>
  <si>
    <t>a7f17e4dc735250ce8428ed505b3489a</t>
  </si>
  <si>
    <t>UDC|PDC|PS|PBD|PEV|PES|PVL|PST/POP|PLR|Parti:|Je ne sais pas</t>
  </si>
  <si>
    <t>c4d7bd76452b2a93e1e7c2dfdf3fb577</t>
  </si>
  <si>
    <t>PDC|UDC|PES|PEV|PST/POP|PS|PLR|PVL|PBD|Parti:|Je ne sais pas</t>
  </si>
  <si>
    <t>Informations sur mes amis</t>
  </si>
  <si>
    <t>249a68553725deb81fdab08365f6dd54</t>
  </si>
  <si>
    <t>PVL|PS|PST/POP|PDC|PEV|PES|UDC|PBD|PLR|Parti:|Je ne sais pas</t>
  </si>
  <si>
    <t>Le politicien semble être digne de confiance.|Je peux imaginer voter pour ce politicien aux prochaines élections|Le politicien comprend les problèmes des gens comme moi.|Le politicien semble apte à occuper un poste politique.</t>
  </si>
  <si>
    <t xml:space="preserve">Vision mondiale </t>
  </si>
  <si>
    <t>e201579125016b7ab8cca410922b9734</t>
  </si>
  <si>
    <t>Mozilla/5.0 (Linux; Android 6.0.1; SM-N915FY) AppleWebKit/537.36 (KHTML, like Gecko) Chrome/74.0.3729.157 Mobile Safari/537.36</t>
  </si>
  <si>
    <t>PST/POP|PBD|PEV|PES|PDC|UDC|PVL|PS|PLR|Parti:|Je ne sais pas</t>
  </si>
  <si>
    <t>52a7009337aa0530cdbd8fc238773954</t>
  </si>
  <si>
    <t>PST/POP|PS|PLR|PES|UDC|PEV|PBD|PDC|PVL|Parti:|Je ne sais pas</t>
  </si>
  <si>
    <t>Suivre mes amis réels</t>
  </si>
  <si>
    <t>e67e99d8ef61fdbb4a3e8c1d885e5b52</t>
  </si>
  <si>
    <t>Mozilla/5.0 (Linux; Android 8.0.0; SAMSUNG SM-G935F/G935FXXU5ESD2 Build/R16NW) AppleWebKit/537.36 (KHTML, like Gecko) SamsungBrowser/9.2 Chrome/67.0.3396.87 Mobile Safari/537.36</t>
  </si>
  <si>
    <t>Vu que je ne m'intéresse pas du tout à la politique,  je nai pas répondu plus.</t>
  </si>
  <si>
    <t>PEV|PES|PDC|PST/POP|UDC|PS|PBD|PVL|PLR|Parti:|Je ne sais pas</t>
  </si>
  <si>
    <t xml:space="preserve">Concours </t>
  </si>
  <si>
    <t>44b4764d12a8b3d40eefb094b96b617e</t>
  </si>
  <si>
    <t>PDC|PES|PBD|UDC|PVL|PS|PEV|PST/POP|PLR|Parti:|Je ne sais pas</t>
  </si>
  <si>
    <t>recherche de contacts</t>
  </si>
  <si>
    <t>876d39bdf3d6bf8ac2f89b74bfff70f5</t>
  </si>
  <si>
    <t>PLR|PES|PST/POP|PS|PBD|PDC|PEV|PVL|UDC|Parti:|Je ne sais pas</t>
  </si>
  <si>
    <t>être au courant des évennements, des tendances, etc</t>
  </si>
  <si>
    <t>60820f99ff0a8eb4f154aa0c796d95c7</t>
  </si>
  <si>
    <t>UDC|PBD|PEV|PS|PST/POP|PDC|PLR|PVL|PES|Parti:|Je ne sais pas</t>
  </si>
  <si>
    <t>pas tellement</t>
  </si>
  <si>
    <t>c8f05c027631faad9c69369dea50255c</t>
  </si>
  <si>
    <t>PLR|PEV|PVL|PS|PDC|PST/POP|PES|UDC|PBD|Parti:|Je ne sais pas</t>
  </si>
  <si>
    <t>0b31afa86236f78412ff27e347e88818</t>
  </si>
  <si>
    <t>PBD|UDC|PLR|PST/POP|PVL|PES|PS|PEV|PDC|Parti:|Je ne sais pas</t>
  </si>
  <si>
    <t>indiquer ce que je fais</t>
  </si>
  <si>
    <t>dd76d1fe1d9ec1be1c1c0d76e2654db7</t>
  </si>
  <si>
    <t>Non rien en particulier, merci</t>
  </si>
  <si>
    <t>PEV|UDC|PDC|PLR|PBD|PS|PVL|PST/POP|PES|Parti:|Je ne sais pas</t>
  </si>
  <si>
    <t>pour rester en contact</t>
  </si>
  <si>
    <t>0a630b7c93a4bd3923fb50ab2ec4b8fc</t>
  </si>
  <si>
    <t>Mozilla/5.0 (Android 5.0.2; Mobile; rv:66.0) Gecko/66.0 Firefox/66.0</t>
  </si>
  <si>
    <t>PDC|PVL|PEV|PBD|PS|UDC|PLR|PST/POP|PES|Parti:|Je ne sais pas</t>
  </si>
  <si>
    <t>communiquer sans frais avec mes amis et ma famille</t>
  </si>
  <si>
    <t>63b4f5d4f0bfc37da2a14e0e88f3f56f</t>
  </si>
  <si>
    <t>Mozilla/5.0 (Macintosh; Intel Mac OS X 10.12; rv:66.0) Gecko/20100101 Firefox/66.0</t>
  </si>
  <si>
    <t>PLR|UDC|PDC|PS|PST/POP|PBD|PES|PEV|PVL|Parti:|Je ne sais pas</t>
  </si>
  <si>
    <t>41488bbbffc93906dd0f39dda1438a2f</t>
  </si>
  <si>
    <t>PS|PES|PST/POP|UDC|PVL|PLR|PBD|PEV|PDC|Parti:|Je ne sais pas</t>
  </si>
  <si>
    <t xml:space="preserve">Lire des posts </t>
  </si>
  <si>
    <t>ca73eadae1dd44ac038e8cdddebc38dc</t>
  </si>
  <si>
    <t>Je ne peux plus faire confiance aux politiques.....</t>
  </si>
  <si>
    <t>PEV|PVL|PES|PLR|PBD|PS|UDC|PST/POP|PDC|Parti:|Je ne sais pas</t>
  </si>
  <si>
    <t>5aed34403c436007970634b290f9adc4</t>
  </si>
  <si>
    <t>PBD|PVL|PST/POP|PEV|PS|PES|UDC|PLR|PDC|Parti:|Je ne sais pas</t>
  </si>
  <si>
    <t>Voir photos des amis etc</t>
  </si>
  <si>
    <t>c0102e35a9ccd58e50d3433475dac20c</t>
  </si>
  <si>
    <t>Mozilla/5.0 (Windows NT 10.0; WOW64) AppleWebKit/537.36 (KHTML, like Gecko) Chrome/74.0.3729.131 Safari/537.36 AVG/74.0.791.133</t>
  </si>
  <si>
    <t xml:space="preserve">Le sujet tel que présenté, très intéressant sous cette forme, suppose un développement et un approfondissement </t>
  </si>
  <si>
    <t>UDC|PBD|PEV|PES|PVL|PS|PDC|PST/POP|PLR|Parti:|Je ne sais pas</t>
  </si>
  <si>
    <t>À titre professionnel / Pour communiquer avec mes proches à l'étranger, notamment en Russie</t>
  </si>
  <si>
    <t>947519194f02ea535228b9aae5abee26</t>
  </si>
  <si>
    <t>PBD|PES|UDC|PEV|PLR|PDC|PS|PST/POP|PVL|Parti:|Je ne sais pas</t>
  </si>
  <si>
    <t>246bb8a837503d2e66ebf0462073ab79</t>
  </si>
  <si>
    <t>PST/POP|PEV|PS|PDC|PES|UDC|PVL|PBD|PLR|Parti:|Je ne sais pas</t>
  </si>
  <si>
    <t>7c9da348d082b5203a1295f8f89c6b85</t>
  </si>
  <si>
    <t>PST/POP|PBD|PLR|PVL|PS|UDC|PES|PEV|PDC|Parti:|Je ne sais pas</t>
  </si>
  <si>
    <t>b0309079c2255c8a89608dcf6b076cd7</t>
  </si>
  <si>
    <t>PEV|PLR|PBD|PES|PDC|PS|PST/POP|UDC|PVL|Parti:|Je ne sais pas</t>
  </si>
  <si>
    <t>beaucoup d'opinions</t>
  </si>
  <si>
    <t>f48cdbae4e6c6cbf2a6e9e86e23f78ad</t>
  </si>
  <si>
    <t>PBD|PDC|PEV|PLR|PS|PST/POP|PVL|PES|UDC|Parti:|Je ne sais pas</t>
  </si>
  <si>
    <t>Le plus proche de mes convictions</t>
  </si>
  <si>
    <t>fc2e2100364d95a374ee914812df65a2</t>
  </si>
  <si>
    <t>Mozilla/5.0 (Linux; Android 9; VTR-L09) AppleWebKit/537.36 (KHTML, like Gecko) Chrome/74.0.3729.157 Mobile Safari/537.36</t>
  </si>
  <si>
    <t>PLR|PEV|PST/POP|PVL|PES|PS|PBD|PDC|UDC|Parti:|Je ne sais pas</t>
  </si>
  <si>
    <t>795dd04335d31ec275df9a1f8562c077</t>
  </si>
  <si>
    <t>UDC|PDC|PBD|PVL|PLR|PES|PS|PST/POP|PEV|Parti:|Je ne sais pas</t>
  </si>
  <si>
    <t>voir, communiquer, exister, informer. m'informer</t>
  </si>
  <si>
    <t>6e513397a6bd6241f77ec6b460c58dd3</t>
  </si>
  <si>
    <t>PVL|PBD|PST/POP|PES|PEV|PS|UDC|PLR|PDC|Parti:|Je ne sais pas</t>
  </si>
  <si>
    <t>a04e076fedb91e9f80bcd0c9c413ad74</t>
  </si>
  <si>
    <t>PVL|PES|PST/POP|PDC|PEV|UDC|PLR|PBD|PS|Parti:|Je ne sais pas</t>
  </si>
  <si>
    <t>nouvelles de la famille, des amis</t>
  </si>
  <si>
    <t>269098ef826f4c1773ebd2c36d9004d4</t>
  </si>
  <si>
    <t>PLR|PBD|PST/POP|PS|PES|PVL|PDC|PEV|UDC|Parti:|Je ne sais pas</t>
  </si>
  <si>
    <t>garder le contact avec certains amis</t>
  </si>
  <si>
    <t>ffb5adfd6458b937bf7e3f714c2bfd35</t>
  </si>
  <si>
    <t xml:space="preserve">Je m'intéresse très peu à la politique, mes réponses sont certainement assez fantaisistes et inexactes </t>
  </si>
  <si>
    <t>PVL|PES|PBD|PEV|PDC|PS|PST/POP|UDC|PLR|Parti:|Je ne sais pas</t>
  </si>
  <si>
    <t xml:space="preserve">  Événements famille et amis / groupes variés de discussion et d’échanges dans différents domaines </t>
  </si>
  <si>
    <t>11e10535dac65fefed61bdbdbf24becb</t>
  </si>
  <si>
    <t>PST/POP|UDC|PVL|PS|PDC|PBD|PES|PEV|PLR|Parti:|Je ne sais pas</t>
  </si>
  <si>
    <t>A la mode</t>
  </si>
  <si>
    <t>1d0f40e925e04fa50a2fe1269825d856</t>
  </si>
  <si>
    <t>Mozilla/5.0 (Linux; Android 9; SAMSUNG SM-G965F/G965FXXU3CSD4 Build/PPR1.180610.011) AppleWebKit/537.36 (KHTML, like Gecko) SamsungBrowser/9.2 Chrome/67.0.3396.87 Mobile Safari/537.36</t>
  </si>
  <si>
    <t>PEV|PDC|PLR|PS|PST/POP|UDC|PVL|PES|PBD|Parti:|Je ne sais pas</t>
  </si>
  <si>
    <t xml:space="preserve">Curiosités </t>
  </si>
  <si>
    <t>4442a441e5c3b9d38567b077514a9ccb</t>
  </si>
  <si>
    <t>Mozilla/5.0 (Windows NT 6.3; Win64; x64) AppleWebKit/537.36 (KHTML, like Gecko) Chrome/74.0.3729.108 Safari/537.36</t>
  </si>
  <si>
    <t>PES|UDC|PS|PEV|PBD|PST/POP|PVL|PLR|PDC|Parti:|Je ne sais pas</t>
  </si>
  <si>
    <t>daedea6a7b70a97fc9f111f7fae58ba5</t>
  </si>
  <si>
    <t>PS|PEV|PVL|PLR|PST/POP|PBD|PDC|PES|UDC|Parti:|Je ne sais pas</t>
  </si>
  <si>
    <t>discuter avec mes amis</t>
  </si>
  <si>
    <t>d8239b76bbea3926bb8a30f4faff0695</t>
  </si>
  <si>
    <t>Mozilla/5.0 (Linux; Android 6.0.1; SAMSUNG SM-T800 Build/MMB29K) AppleWebKit/537.36 (KHTML, like Gecko) SamsungBrowser/9.2 Chrome/67.0.3396.87 Safari/537.36</t>
  </si>
  <si>
    <t>PLR|UDC|PEV|PST/POP|PS|PES|PVL|PDC|PBD|Parti:|Je ne sais pas</t>
  </si>
  <si>
    <t>41bcdf1f0397ad91564ddae8f632146d</t>
  </si>
  <si>
    <t>PLR|PEV|PST/POP|PS|UDC|PES|PVL|PBD|PDC|Parti:|Je ne sais pas</t>
  </si>
  <si>
    <t>pour le fun</t>
  </si>
  <si>
    <t>3bc3ed5a278edc0de8931050739b4b49</t>
  </si>
  <si>
    <t>PST/POP|PEV|PVL|PDC|PLR|PES|PS|UDC|PBD|Parti:|Je ne sais pas</t>
  </si>
  <si>
    <t>Zoug</t>
  </si>
  <si>
    <t>bb88126cbaa848540cfc03a4b95088af</t>
  </si>
  <si>
    <t>UDC|PDC|PST/POP|PS|PES|PVL|PLR|PEV|PBD|Parti:|Je ne sais pas</t>
  </si>
  <si>
    <t>se tenir au courant des tendances</t>
  </si>
  <si>
    <t>b616e1e3420d5e150d61644f68e87c74</t>
  </si>
  <si>
    <t>Les politiciens sont des gens qui ne m'inspirent que très peu de confiance... ils sont presque tous hypocrites...</t>
  </si>
  <si>
    <t>PVL|PEV|UDC|PBD|PS|PDC|PLR|PES|PST/POP|Parti:|Je ne sais pas</t>
  </si>
  <si>
    <t>loisirs</t>
  </si>
  <si>
    <t>7035cc8e3e43ac28e1952fd61275d994</t>
  </si>
  <si>
    <t>PST/POP|PBD|PES|PEV|PVL|UDC|PS|PLR|PDC|Parti:|Je ne sais pas</t>
  </si>
  <si>
    <t>3e2cc86ef872da65db89d0cfeb4f62e7</t>
  </si>
  <si>
    <t>PEV|PDC|UDC|PVL|PES|PS|PST/POP|PBD|PLR|Parti:|Je ne sais pas</t>
  </si>
  <si>
    <t>cb3c5858bd405d6d43fba3a3871d8393</t>
  </si>
  <si>
    <t>Mozilla/5.0 (Linux; Android 9; VKY-L09) AppleWebKit/537.36 (KHTML, like Gecko) Chrome/74.0.3729.157 Mobile Safari/537.36</t>
  </si>
  <si>
    <t>PBD|PVL|PEV|UDC|PES|PS|PDC|PST/POP|PLR|Parti:|Je ne sais pas</t>
  </si>
  <si>
    <t xml:space="preserve">Garder contact </t>
  </si>
  <si>
    <t>5fe54666448cc53dc9bdddad46a456b2</t>
  </si>
  <si>
    <t>Mozilla/5.0 (Linux; Android 6.0.1; Lenovo YT3-X90F) AppleWebKit/537.36 (KHTML, like Gecko) Chrome/74.0.3729.157 Safari/537.36</t>
  </si>
  <si>
    <t>UDC|PLR|PVL|PES|PBD|PS|PEV|PDC|PST/POP|Parti:|Je ne sais pas</t>
  </si>
  <si>
    <t>_</t>
  </si>
  <si>
    <t>8415a41c25c95f000069cd885c2d651f</t>
  </si>
  <si>
    <t>UDC|PEV|PST/POP|PES|PDC|PVL|PLR|PS|PBD|Parti:|Je ne sais pas</t>
  </si>
  <si>
    <t>430d70620d2fac21945bc53a002236e1</t>
  </si>
  <si>
    <t>Mozilla/5.0 (Windows NT 10.0; Trident/7.0; rv:11.0) like Gecko</t>
  </si>
  <si>
    <t>PES|UDC|PBD|PS|PLR|PST/POP|PDC|PEV|PVL|Parti:|Je ne sais pas</t>
  </si>
  <si>
    <t>docuentation sur certain sites généraux</t>
  </si>
  <si>
    <t>447ec8889a44db1086578bcacb3e8e1b</t>
  </si>
  <si>
    <t>Mozilla/5.0 (Android 9; Mobile; rv:65.0) Gecko/65.0 Firefox/65.0</t>
  </si>
  <si>
    <t>PVL|PBD|UDC|PDC|PEV|PST/POP|PS|PES|PLR|Parti:|Je ne sais pas</t>
  </si>
  <si>
    <t xml:space="preserve">Efficacité </t>
  </si>
  <si>
    <t>7e97a11e8cc317002eced7a64c32cd12</t>
  </si>
  <si>
    <t>Mozilla/5.0 (iPad; CPU OS 11_3 like Mac OS X) AppleWebKit/605.1.15 (KHTML, like Gecko) Version/11.0 Mobile/15E148 Safari/604.1</t>
  </si>
  <si>
    <t>UDC|PES|PLR|PBD|PS|PDC|PST/POP|PVL|PEV|Parti:|Je ne sais pas</t>
  </si>
  <si>
    <t>4c42e63a29789034f576acbbfca2a543</t>
  </si>
  <si>
    <t>PEV|PST/POP|PS|UDC|PLR|PBD|PES|PVL|PDC|Parti:|Je ne sais pas</t>
  </si>
  <si>
    <t>Recette</t>
  </si>
  <si>
    <t>391bfaefee528e0842eb8458f62ee5af</t>
  </si>
  <si>
    <t>PBD|PLR|UDC|PES|PS|PST/POP|PEV|PDC|PVL|Parti:|Je ne sais pas</t>
  </si>
  <si>
    <t>d98e7a2a0044e8a916aede941252216b</t>
  </si>
  <si>
    <t xml:space="preserve">j ai pas le droit de vote ici </t>
  </si>
  <si>
    <t>UDC|PS|PDC|PVL|PEV|PBD|PES|PLR|PST/POP|Parti:|Je ne sais pas</t>
  </si>
  <si>
    <t>partage</t>
  </si>
  <si>
    <t>77c8276c4a1868e2b19c65817fff434a</t>
  </si>
  <si>
    <t>PS|UDC|PVL|PBD|PST/POP|PLR|PEV|PDC|PES|Parti:|Je ne sais pas</t>
  </si>
  <si>
    <t>5563d69937e6449c6fde1b3c306fc38c</t>
  </si>
  <si>
    <t>Mozilla/5.0 (Mobile; Windows Phone 8.1; Android 4.0; ARM; Trident/7.0; Touch; rv:11.0; IEMobile/11.0; NOKIA; Lumia 930) like iPhone OS 7_0_3 Mac OS X AppleWebKit/537 (KHTML, like Gecko) Mobile Safari/537</t>
  </si>
  <si>
    <t xml:space="preserve">Sondage très intéressant </t>
  </si>
  <si>
    <t>PEV|PST/POP|PBD|PS|PVL|PES|PLR|PDC|UDC|Parti:|Je ne sais pas</t>
  </si>
  <si>
    <t>6f7b97fab40837aa2b2d532d7bad4f46</t>
  </si>
  <si>
    <t>PS|PEV|PBD|UDC|PLR|PES|PST/POP|PDC|PVL|Parti:|Je ne sais pas</t>
  </si>
  <si>
    <t>Me tenir au courant des nouvelles</t>
  </si>
  <si>
    <t>d5e48e7de94ff811683b4ed63bca0496</t>
  </si>
  <si>
    <t>Mozilla/5.0 (Linux; Android 7.0; SM-G920F) AppleWebKit/537.36 (KHTML, like Gecko) Chrome/74.0.3729.157 Mobile Safari/537.36</t>
  </si>
  <si>
    <t>PST/POP|PS|PEV|PDC|PVL|PBD|PLR|UDC|PES|Parti:|Je ne sais pas</t>
  </si>
  <si>
    <t>Wathsapp</t>
  </si>
  <si>
    <t>fe0c1bd17ac01f3a853170d175094954</t>
  </si>
  <si>
    <t>PES|PBD|PDC|PEV|PS|PST/POP|PVL|UDC|PLR|Parti:|Je ne sais pas</t>
  </si>
  <si>
    <t>be0196e463b94260cb67b9b8df2ccdd5</t>
  </si>
  <si>
    <t>Je ne suis par exemple pas entièrement d'accord avec la phrase êtes-vous d'accord que les gays et lesbiennes puissent vivre leur vie comme ils l'entendent, raison pour laquelle je n'ai répondu que "6". Il y a un bémol avec l'adoption.</t>
  </si>
  <si>
    <t>PVL|PES|PS|PBD|PDC|PST/POP|PLR|PEV|UDC|Parti:|Je ne sais pas</t>
  </si>
  <si>
    <t>Cela dépend du sujet de votation</t>
  </si>
  <si>
    <t>Pour se tenir au courant de certains événements et voir ce que la famille et les vrais amis partagent</t>
  </si>
  <si>
    <t>0bf45ee7f14cbd924ff13fbe0c4f891f</t>
  </si>
  <si>
    <t xml:space="preserve">je pense qu'il faudrait parler de la politique dans les écoles car maintenant je trouve très compliqué de comprendre et je ne m'y intéresse pas pour cela  si on m'avait informé dans mon adolescence ou meme avant comme dans d'autres pays j'aurai peut-être été plus curieuse </t>
  </si>
  <si>
    <t>PES|PS|PDC|PLR|UDC|PVL|PST/POP|PBD|PEV|Parti:|Je ne sais pas</t>
  </si>
  <si>
    <t xml:space="preserve">passe temps , divertissement </t>
  </si>
  <si>
    <t>9145e12bb41df4b8105b59b1749877c5</t>
  </si>
  <si>
    <t>PLR|PS|PBD|UDC|PES|PST/POP|PVL|PDC|PEV|Parti:|Je ne sais pas</t>
  </si>
  <si>
    <t>acebook instagran pinterest</t>
  </si>
  <si>
    <t>ec94d89a4291e2957bf1862ff23a3f63</t>
  </si>
  <si>
    <t>PST/POP|PDC|PVL|PBD|PS|PLR|PEV|PES|UDC|Parti:|Je ne sais pas</t>
  </si>
  <si>
    <t>Famille</t>
  </si>
  <si>
    <t>57d3dabd684a2ed448b043b727c4ac6a</t>
  </si>
  <si>
    <t>PDC|PBD|PST/POP|PLR|PVL|PEV|PES|PS|UDC|Parti:|Je ne sais pas</t>
  </si>
  <si>
    <t>resté connecté avec famille et amis, m'informer, me divertir</t>
  </si>
  <si>
    <t>b4d09716d8c535b04dab4327919561ab</t>
  </si>
  <si>
    <t>PS|PVL|PEV|PDC|UDC|PLR|PES|PST/POP|PBD|Parti:|Je ne sais pas</t>
  </si>
  <si>
    <t>Pour être connecté à des amis, connaissances</t>
  </si>
  <si>
    <t>67dc77b8c282da502c325e3ca9c2b1f9</t>
  </si>
  <si>
    <t>PDC|PS|PEV|PST/POP|PVL|PBD|PLR|PES|UDC|Parti:|Je ne sais pas</t>
  </si>
  <si>
    <t xml:space="preserve">Retrouver des anciens amis </t>
  </si>
  <si>
    <t>0095ec4764af0a12552aea6f3671abd5</t>
  </si>
  <si>
    <t>Les questions sont pas toujours claires. Exemple vous dite que les gayes et lesbiennes devraient être libre. Vous entendez quoi par libre. Libre de faire se qu'ils veulent OUI mais libre de se marier je dit NON. Personnellement j'ai répondu OUI sur votre question.</t>
  </si>
  <si>
    <t>PS|PDC|PVL|PEV|PBD|PLR|PES|UDC|PST/POP|Parti:|Je ne sais pas</t>
  </si>
  <si>
    <t>Pour m'informer et de déconner avec des amies et amis</t>
  </si>
  <si>
    <t>b78b606f8d21b3385e3fd38abfb5f9fd</t>
  </si>
  <si>
    <t>Il est difficile de faire confiance des fois à ses proches, donc comment faire confiance à un étranger de surcroit politicien. Pour ma part, je ne juge pas une personne que je ne connais pour ce qu'elle peut dire ou écrire (souvent sorti du contexte). Je choisi en mon âme et conscience selon le peu d'information que j'ai et en espérant ne pas m'être trompée. Le cas échéant, en espérant que cela ne fera pas trop de dégât.</t>
  </si>
  <si>
    <t>PES|PS|PDC|PBD|PLR|UDC|PEV|PVL|PST/POP|Parti:|Je ne sais pas</t>
  </si>
  <si>
    <t>le partage de post et d'activités</t>
  </si>
  <si>
    <t>ba6aeb359cb6621e2cdcb7fbbf4163a2</t>
  </si>
  <si>
    <t>Intéressant, mais sans plus. Les sujets traités sont d'actualité, mais ils constituent le fonds de commerce des politiciens. En les résolvant, la classe politique serait au chômage.</t>
  </si>
  <si>
    <t>PDC|PLR|UDC|PS|PES|PST/POP|PVL|PBD|PEV|Parti:|Je ne sais pas</t>
  </si>
  <si>
    <t>Pour ne pas être "largué".</t>
  </si>
  <si>
    <t>29b23b442ad1bd313d488c606ce63251</t>
  </si>
  <si>
    <t>Mozilla/5.0 (Linux; Android 9; SAMSUNG SM-G960F/G960FXXU2CSC8 Build/PPR1.180610.011) AppleWebKit/537.36 (KHTML, like Gecko) SamsungBrowser/9.2 Chrome/67.0.3396.87 Mobile Safari/537.36</t>
  </si>
  <si>
    <t>PEV|UDC|PDC|PS|PST/POP|PVL|PBD|PLR|PES|Parti:|Je ne sais pas</t>
  </si>
  <si>
    <t>Pour communiquer avec des amis</t>
  </si>
  <si>
    <t>f2d964b71ddaf47574358df9b9720c2f</t>
  </si>
  <si>
    <t>Mozilla/5.0 (Windows NT 6.1; Win64; x64) AppleWebKit/537.36 (KHTML, like Gecko) Chrome/57.0.2987.110 Safari/537.36</t>
  </si>
  <si>
    <t>PLR|UDC|PES|PST/POP|PEV|PS|PBD|PVL|PDC|Parti:|Je ne sais pas</t>
  </si>
  <si>
    <t>News</t>
  </si>
  <si>
    <t>ebe5727e091b6dfd869d623a5734f5d8</t>
  </si>
  <si>
    <t>PVL|PST/POP|PLR|UDC|PBD|PEV|PDC|PES|PS|Parti:|Je ne sais pas</t>
  </si>
  <si>
    <t>m'exprimer publiquement</t>
  </si>
  <si>
    <t>0e5f184c60596f9bdfccfbd50bd2b4f7</t>
  </si>
  <si>
    <t>PES|PVL|PBD|PS|PDC|PEV|UDC|PLR|PST/POP|Parti:|Je ne sais pas</t>
  </si>
  <si>
    <t>64912f544f4613db54fcde92c6fb47e0</t>
  </si>
  <si>
    <t>PBD|PEV|PES|PS|PDC|PST/POP|PVL|UDC|PLR|Parti:|Je ne sais pas</t>
  </si>
  <si>
    <t>b7401f85755f27f127a782b6274df3c3</t>
  </si>
  <si>
    <t>UDC|PDC|PLR|PEV|PVL|PST/POP|PS|PES|PBD|Parti:|Je ne sais pas</t>
  </si>
  <si>
    <t>5f6bab2655f698996eb46c9f3643a21b</t>
  </si>
  <si>
    <t>PEV|PBD|PDC|PST/POP|PLR|PS|PVL|PES|UDC|Parti:|Je ne sais pas</t>
  </si>
  <si>
    <t>partage d'endroits entre camping caristes</t>
  </si>
  <si>
    <t>3df42bb8fa013b752c1af221aae8074c</t>
  </si>
  <si>
    <t>PLR|UDC|PEV|PVL|PST/POP|PDC|PBD|PES|PS|Parti:|Je ne sais pas</t>
  </si>
  <si>
    <t>53bba09e15356148dedea011328959cc</t>
  </si>
  <si>
    <t>Mozilla/5.0 (Linux; U; Android 8.1.0; fr-fr; Redmi 5A Build/OPM1.171019.026) AppleWebKit/537.36 (KHTML, like Gecko) Version/4.0 Chrome/61.0.3163.128 Mobile Safari/537.36 XiaoMi/MiuiBrowser/10.7.2-g</t>
  </si>
  <si>
    <t>PLR|PDC|UDC|PBD|PS|PES|PEV|PST/POP|PVL|Parti:|Je ne sais pas</t>
  </si>
  <si>
    <t>Informations culturelles</t>
  </si>
  <si>
    <t>7ffcf49758cb5b1f135b6a44114368c3</t>
  </si>
  <si>
    <t>PES|PEV|UDC|PDC|PS|PBD|PVL|PST/POP|PLR|Parti:|Je ne sais pas</t>
  </si>
  <si>
    <t>completiontype</t>
  </si>
  <si>
    <t>tic</t>
  </si>
  <si>
    <t>UserAgent</t>
  </si>
  <si>
    <t>partyselectorintroma</t>
  </si>
  <si>
    <t>partyselectorintrofe</t>
  </si>
  <si>
    <t>non_selected_parties</t>
  </si>
  <si>
    <t>Duration (in seconds)</t>
  </si>
  <si>
    <t>FL_177_DO</t>
  </si>
  <si>
    <t>FL_78_DO</t>
  </si>
  <si>
    <t>FL_77_DO</t>
  </si>
  <si>
    <t>FL_198_DO</t>
  </si>
  <si>
    <t>difficulty_1</t>
  </si>
  <si>
    <t>Feedback</t>
  </si>
  <si>
    <t>Q280_Click Count</t>
  </si>
  <si>
    <t>Q280_Page Submit</t>
  </si>
  <si>
    <t>Q280_Last Click</t>
  </si>
  <si>
    <t>Q280_First Click</t>
  </si>
  <si>
    <t>federal_council</t>
  </si>
  <si>
    <t>female_share_NR_1</t>
  </si>
  <si>
    <t>household_size</t>
  </si>
  <si>
    <t>salience-end_DO</t>
  </si>
  <si>
    <t>salience-end_5</t>
  </si>
  <si>
    <t>salience-end_4</t>
  </si>
  <si>
    <t>salience-end_3</t>
  </si>
  <si>
    <t>salience-end_2</t>
  </si>
  <si>
    <t>salience-end_1</t>
  </si>
  <si>
    <t>opinion_trad_lib_2</t>
  </si>
  <si>
    <t>vignette_trad_lib_2</t>
  </si>
  <si>
    <t>vignette_trad_lib_1</t>
  </si>
  <si>
    <t>opinion_economic_2</t>
  </si>
  <si>
    <t>vignette_economy_2</t>
  </si>
  <si>
    <t>vignette_economy_1</t>
  </si>
  <si>
    <t>intro_vignettes</t>
  </si>
  <si>
    <t>party_line_deviation_1</t>
  </si>
  <si>
    <t>party_check_DO</t>
  </si>
  <si>
    <t>party_check_314_TEXT</t>
  </si>
  <si>
    <t>party_check</t>
  </si>
  <si>
    <t>manipul_checks2_DO</t>
  </si>
  <si>
    <t>manipul_checks2</t>
  </si>
  <si>
    <t>manipul_checks1_5</t>
  </si>
  <si>
    <t>manipul_checks1_4</t>
  </si>
  <si>
    <t>manipul_checks1_3</t>
  </si>
  <si>
    <t>manipul_checks1_2</t>
  </si>
  <si>
    <t>manipul_checks1_1</t>
  </si>
  <si>
    <t>Q279_Click Count</t>
  </si>
  <si>
    <t>Q279_Page Submit</t>
  </si>
  <si>
    <t>Q279_Last Click</t>
  </si>
  <si>
    <t>Q279_First Click</t>
  </si>
  <si>
    <t>FU2_female_333_right_1</t>
  </si>
  <si>
    <t>FU_female_333_right_DO</t>
  </si>
  <si>
    <t>FU_female_333_right_12</t>
  </si>
  <si>
    <t>FU_female_333_right_11</t>
  </si>
  <si>
    <t>FU_female_333_right_10</t>
  </si>
  <si>
    <t>FU_female_333_right_9</t>
  </si>
  <si>
    <t>Q278_Click Count</t>
  </si>
  <si>
    <t>Q278_Page Submit</t>
  </si>
  <si>
    <t>Q278_Last Click</t>
  </si>
  <si>
    <t>Q278_First Click</t>
  </si>
  <si>
    <t>FU2_female_333_left_1</t>
  </si>
  <si>
    <t>FU_female_333_left_DO</t>
  </si>
  <si>
    <t>FU_female_333_left_12</t>
  </si>
  <si>
    <t>FU_female_333_left_11</t>
  </si>
  <si>
    <t>FU_female_333_left_10</t>
  </si>
  <si>
    <t>FU_female_333_left_9</t>
  </si>
  <si>
    <t>Q277_Click Count</t>
  </si>
  <si>
    <t>Q277_Page Submit</t>
  </si>
  <si>
    <t>Q277_Last Click</t>
  </si>
  <si>
    <t>Q277_First Click</t>
  </si>
  <si>
    <t>FU2_female_233_right_1</t>
  </si>
  <si>
    <t>FU_female_233_right_DO</t>
  </si>
  <si>
    <t>FU_female_233_right_12</t>
  </si>
  <si>
    <t>FU_female_233_right_11</t>
  </si>
  <si>
    <t>FU_female_233_right_10</t>
  </si>
  <si>
    <t>FU_female_233_right_9</t>
  </si>
  <si>
    <t>FU2_female_233_left_1</t>
  </si>
  <si>
    <t>FU_female_233_left_DO</t>
  </si>
  <si>
    <t>FU_female_233_left_12</t>
  </si>
  <si>
    <t>FU_female_233_left_11</t>
  </si>
  <si>
    <t>FU_female_233_left_10</t>
  </si>
  <si>
    <t>FU_female_233_left_9</t>
  </si>
  <si>
    <t>Q275_Click Count</t>
  </si>
  <si>
    <t>Q275_Page Submit</t>
  </si>
  <si>
    <t>Q275_Last Click</t>
  </si>
  <si>
    <t>Q275_First Click</t>
  </si>
  <si>
    <t>FU2_female_322_right_1</t>
  </si>
  <si>
    <t>FU_female_322_right_DO</t>
  </si>
  <si>
    <t>FU_female_322_right_12</t>
  </si>
  <si>
    <t>FU_female_322_right_11</t>
  </si>
  <si>
    <t>FU_female_322_right_10</t>
  </si>
  <si>
    <t>FU_female_322_right_9</t>
  </si>
  <si>
    <t>Q274_Click Count</t>
  </si>
  <si>
    <t>Q274_Page Submit</t>
  </si>
  <si>
    <t>Q274_Last Click</t>
  </si>
  <si>
    <t>Q274_First Click</t>
  </si>
  <si>
    <t>FU2_female_322_left_1</t>
  </si>
  <si>
    <t>FU_female_322_left_DO</t>
  </si>
  <si>
    <t>FU_female_322_left_12</t>
  </si>
  <si>
    <t>FU_female_322_left_11</t>
  </si>
  <si>
    <t>FU_female_322_left_10</t>
  </si>
  <si>
    <t>FU_female_322_left_9</t>
  </si>
  <si>
    <t>FU2_female_222_1</t>
  </si>
  <si>
    <t>FU_female_222_DO</t>
  </si>
  <si>
    <t>FU_female_222_12</t>
  </si>
  <si>
    <t>FU_female_222_11</t>
  </si>
  <si>
    <t>FU_female_222_10</t>
  </si>
  <si>
    <t>FU_female_222_9</t>
  </si>
  <si>
    <t>FU2-female_133_right_1</t>
  </si>
  <si>
    <t>FU-female_133_right_DO</t>
  </si>
  <si>
    <t>FU-female_133_right_6</t>
  </si>
  <si>
    <t>FU-female_133_right_5</t>
  </si>
  <si>
    <t>FU-female_133_right_4</t>
  </si>
  <si>
    <t>FU-female_133_right_3</t>
  </si>
  <si>
    <t>FU2-female_133_left_1</t>
  </si>
  <si>
    <t>FU-female_133_left_DO</t>
  </si>
  <si>
    <t>FU-female_133_left_6</t>
  </si>
  <si>
    <t>FU-female_133_left_5</t>
  </si>
  <si>
    <t>FU-female_133_left_4</t>
  </si>
  <si>
    <t>FU-female_133_left_3</t>
  </si>
  <si>
    <t>FU2-female_123_right_1</t>
  </si>
  <si>
    <t>FU-female_123_right_DO</t>
  </si>
  <si>
    <t>FU-female_123_right_14</t>
  </si>
  <si>
    <t>FU-female_123_right_13</t>
  </si>
  <si>
    <t>FU-female_123_right_12</t>
  </si>
  <si>
    <t>FU-female_123_right_11</t>
  </si>
  <si>
    <t>FU2_female_123-left_1</t>
  </si>
  <si>
    <t>FU_female_123-left_DO</t>
  </si>
  <si>
    <t>FU_female_123-left_14</t>
  </si>
  <si>
    <t>FU_female_123-left_13</t>
  </si>
  <si>
    <t>FU_female_123-left_12</t>
  </si>
  <si>
    <t>FU_female_123-left_11</t>
  </si>
  <si>
    <t>FU2_female_122_1</t>
  </si>
  <si>
    <t>FU_female_122_DO</t>
  </si>
  <si>
    <t>FU_female_122_14</t>
  </si>
  <si>
    <t>FU_female_122_13</t>
  </si>
  <si>
    <t>FU_female_122_12</t>
  </si>
  <si>
    <t>FU_female_122_11</t>
  </si>
  <si>
    <t>Fu2-female_311_ri_im_1</t>
  </si>
  <si>
    <t>FU-female_311_right__DO</t>
  </si>
  <si>
    <t>FU-female_311_right__20</t>
  </si>
  <si>
    <t>FU-female_311_right__19</t>
  </si>
  <si>
    <t>FU-female_311_right__18</t>
  </si>
  <si>
    <t>FU-female_311_right__17</t>
  </si>
  <si>
    <t>FU2_female_311_image_1</t>
  </si>
  <si>
    <t>FU_female_311_image-_DO</t>
  </si>
  <si>
    <t>FU_female_311_image-_20</t>
  </si>
  <si>
    <t>FU_female_311_image-_19</t>
  </si>
  <si>
    <t>FU_female_311_image-_18</t>
  </si>
  <si>
    <t>FU_female_311_image-_17</t>
  </si>
  <si>
    <t>FU2-female_311_right_1</t>
  </si>
  <si>
    <t>FU-female_311_right_DO</t>
  </si>
  <si>
    <t>FU-female_311_right_20</t>
  </si>
  <si>
    <t>FU-female_311_right_19</t>
  </si>
  <si>
    <t>FU-female_311_right_18</t>
  </si>
  <si>
    <t>FU-female_311_right_17</t>
  </si>
  <si>
    <t>FU2_female_311-left_1</t>
  </si>
  <si>
    <t>FU_female_311-left_DO</t>
  </si>
  <si>
    <t>FU_female_311-left_20</t>
  </si>
  <si>
    <t>FU_female_311-left_19</t>
  </si>
  <si>
    <t>FU_female_311-left_18</t>
  </si>
  <si>
    <t>FU_female_311-left_17</t>
  </si>
  <si>
    <t>FU2_female_211_image_1</t>
  </si>
  <si>
    <t>FU_female_211_image_DO</t>
  </si>
  <si>
    <t>FU_female_211_image_21</t>
  </si>
  <si>
    <t>FU_female_211_image_20</t>
  </si>
  <si>
    <t>FU_female_211_image_19</t>
  </si>
  <si>
    <t>FU_female_211_image_18</t>
  </si>
  <si>
    <t>FU2_female_211_1</t>
  </si>
  <si>
    <t>FU_female_211_DO</t>
  </si>
  <si>
    <t>FU_female_211_21</t>
  </si>
  <si>
    <t>FU_female_211_20</t>
  </si>
  <si>
    <t>FU_female_211_19</t>
  </si>
  <si>
    <t>FU_female_211_18</t>
  </si>
  <si>
    <t>FU2_female_111_image_1</t>
  </si>
  <si>
    <t>FU_female_111_image_DO</t>
  </si>
  <si>
    <t>FU_female_111_image_11</t>
  </si>
  <si>
    <t>FU_female_111_image_10</t>
  </si>
  <si>
    <t>FU_female_111_image_9</t>
  </si>
  <si>
    <t>FU_female_111_image_8</t>
  </si>
  <si>
    <t>FU2_female_111_1</t>
  </si>
  <si>
    <t>FU_female_111_DO</t>
  </si>
  <si>
    <t>FU_female_111_11</t>
  </si>
  <si>
    <t>FU_female_111_10</t>
  </si>
  <si>
    <t>FU_female_111_9</t>
  </si>
  <si>
    <t>FU_female_111_8</t>
  </si>
  <si>
    <t>FU2_male_333_right_1</t>
  </si>
  <si>
    <t>FU_male_333_right_DO</t>
  </si>
  <si>
    <t>FU_male_333_right_14</t>
  </si>
  <si>
    <t>FU_male_333_right_13</t>
  </si>
  <si>
    <t>FU_male_333_right_12</t>
  </si>
  <si>
    <t>FU_male_333_right_11</t>
  </si>
  <si>
    <t>FU2_male_333_left_1</t>
  </si>
  <si>
    <t>FU_male_333_left_DO</t>
  </si>
  <si>
    <t>FU_male_333_left_14</t>
  </si>
  <si>
    <t>FU_male_333_left_13</t>
  </si>
  <si>
    <t>FU_male_333_left_12</t>
  </si>
  <si>
    <t>FU_male_333_left_11</t>
  </si>
  <si>
    <t>FU2_male_233_right_1</t>
  </si>
  <si>
    <t>FU_male_233_right_DO</t>
  </si>
  <si>
    <t>FU_male_233_right_14</t>
  </si>
  <si>
    <t>FU_male_233_right_13</t>
  </si>
  <si>
    <t>FU_male_233_right_12</t>
  </si>
  <si>
    <t>FU_male_233_right_11</t>
  </si>
  <si>
    <t>FU2_male_233_left_1</t>
  </si>
  <si>
    <t>FU_male_233_left_DO</t>
  </si>
  <si>
    <t>FU_male_233_left_14</t>
  </si>
  <si>
    <t>FU_male_233_left_13</t>
  </si>
  <si>
    <t>FU_male_233_left_12</t>
  </si>
  <si>
    <t>FU_male_233_left_11</t>
  </si>
  <si>
    <t>FU2_male_322_right_1</t>
  </si>
  <si>
    <t>FU_male_322_right_DO</t>
  </si>
  <si>
    <t>FU_male_322_right_14</t>
  </si>
  <si>
    <t>FU_male_322_right_13</t>
  </si>
  <si>
    <t>FU_male_322_right_12</t>
  </si>
  <si>
    <t>FU_male_322_right_11</t>
  </si>
  <si>
    <t>FU2_male_322_left_1</t>
  </si>
  <si>
    <t>FU_male_322_left_DO</t>
  </si>
  <si>
    <t>FU_male_322_left_14</t>
  </si>
  <si>
    <t>FU_male_322_left_13</t>
  </si>
  <si>
    <t>FU_male_322_left_12</t>
  </si>
  <si>
    <t>FU_male_322_left_11</t>
  </si>
  <si>
    <t>FU2_male_222_1</t>
  </si>
  <si>
    <t>FU_male_222_DO</t>
  </si>
  <si>
    <t>FU_male_222_14</t>
  </si>
  <si>
    <t>FU_male_222_13</t>
  </si>
  <si>
    <t>FU_male_222_12</t>
  </si>
  <si>
    <t>FU_male_222_11</t>
  </si>
  <si>
    <t>FU2-male_133_right_1</t>
  </si>
  <si>
    <t>FU-male_133_right_DO</t>
  </si>
  <si>
    <t>FU-male_133_right_12</t>
  </si>
  <si>
    <t>FU-male_133_right_11</t>
  </si>
  <si>
    <t>FU-male_133_right_10</t>
  </si>
  <si>
    <t>FU-male_133_right_9</t>
  </si>
  <si>
    <t>FU2_male_133-left_1</t>
  </si>
  <si>
    <t>FU_male_133-left_DO</t>
  </si>
  <si>
    <t>FU_male_133-left_12</t>
  </si>
  <si>
    <t>FU_male_133-left_11</t>
  </si>
  <si>
    <t>FU_male_133-left_10</t>
  </si>
  <si>
    <t>FU_male_133-left_9</t>
  </si>
  <si>
    <t>FU2-male_123_right_1</t>
  </si>
  <si>
    <t>FU-male_123_right_DO</t>
  </si>
  <si>
    <t>FU-male_123_right_14</t>
  </si>
  <si>
    <t>FU-male_123_right_13</t>
  </si>
  <si>
    <t>FU-male_123_right_12</t>
  </si>
  <si>
    <t>FU-male_123_right_11</t>
  </si>
  <si>
    <t>FU2_male_123_1</t>
  </si>
  <si>
    <t>FU_male_123_DO</t>
  </si>
  <si>
    <t>FU_male_123_14</t>
  </si>
  <si>
    <t>FU_male_123_13</t>
  </si>
  <si>
    <t>FU_male_123_12</t>
  </si>
  <si>
    <t>FU_male_123_11</t>
  </si>
  <si>
    <t>FU2_male_122_1</t>
  </si>
  <si>
    <t>FU_male_122_DO</t>
  </si>
  <si>
    <t>FU_male_122_12</t>
  </si>
  <si>
    <t>FU_male_122_11</t>
  </si>
  <si>
    <t>FU_male_122_10</t>
  </si>
  <si>
    <t>FU_male_122_9</t>
  </si>
  <si>
    <t>FU2-male_311_image_r_1</t>
  </si>
  <si>
    <t>FU-male_311_image_ri_DO</t>
  </si>
  <si>
    <t>FU-male_311_image_ri_16</t>
  </si>
  <si>
    <t>FU-male_311_image_ri_14</t>
  </si>
  <si>
    <t>FU-male_311_image_ri_13</t>
  </si>
  <si>
    <t>FU-male_311_image_ri_12</t>
  </si>
  <si>
    <t>FU2_male_311_image-l_1</t>
  </si>
  <si>
    <t>FU_male_311_image-le_DO</t>
  </si>
  <si>
    <t>FU_male_311_image-le_16</t>
  </si>
  <si>
    <t>FU_male_311_image-le_14</t>
  </si>
  <si>
    <t>FU_male_311_image-le_13</t>
  </si>
  <si>
    <t>FU_male_311_image-le_12</t>
  </si>
  <si>
    <t>FU2-male_311-right_1</t>
  </si>
  <si>
    <t>FU-male_311-right_DO</t>
  </si>
  <si>
    <t>FU-male_311-right_16</t>
  </si>
  <si>
    <t>FU-male_311-right_14</t>
  </si>
  <si>
    <t>FU-male_311-right_13</t>
  </si>
  <si>
    <t>FU-male_311-right_12</t>
  </si>
  <si>
    <t>FU2_male_311-left_1</t>
  </si>
  <si>
    <t>FU_male_311-left_DO</t>
  </si>
  <si>
    <t>FU_male_311-left_16</t>
  </si>
  <si>
    <t>FU_male_311-left_14</t>
  </si>
  <si>
    <t>FU_male_311-left_13</t>
  </si>
  <si>
    <t>FU_male_311-left_12</t>
  </si>
  <si>
    <t>FU2_male_211_image_1</t>
  </si>
  <si>
    <t>FU_male_211_image_DO</t>
  </si>
  <si>
    <t>FU_male_211_image_19</t>
  </si>
  <si>
    <t>FU_male_211_image_18</t>
  </si>
  <si>
    <t>FU_male_211_image_17</t>
  </si>
  <si>
    <t>FU_male_211_image_16</t>
  </si>
  <si>
    <t>FU2_male_211_1</t>
  </si>
  <si>
    <t>FU_male_211_DO</t>
  </si>
  <si>
    <t>FU_male_211_19</t>
  </si>
  <si>
    <t>FU_male_211_18</t>
  </si>
  <si>
    <t>FU_male_211_17</t>
  </si>
  <si>
    <t>FU_male_211_16</t>
  </si>
  <si>
    <t>FU2_male_111_image_1</t>
  </si>
  <si>
    <t>FU_male_111_image_DO</t>
  </si>
  <si>
    <t>FU_male_111_image_173</t>
  </si>
  <si>
    <t>FU_male_111_image_172</t>
  </si>
  <si>
    <t>FU_male_111_image_171</t>
  </si>
  <si>
    <t>FU_male_111_image_170</t>
  </si>
  <si>
    <t>FU2_male_111_1</t>
  </si>
  <si>
    <t>FU_male_111_DO</t>
  </si>
  <si>
    <t>FU_male_111_173</t>
  </si>
  <si>
    <t>FU_male_111_172</t>
  </si>
  <si>
    <t>FU_male_111_171</t>
  </si>
  <si>
    <t>FU_male_111_170</t>
  </si>
  <si>
    <t>partyselector_main_DO</t>
  </si>
  <si>
    <t>non_selected_parties_DO</t>
  </si>
  <si>
    <t>salience_start_5</t>
  </si>
  <si>
    <t>salience_start_4</t>
  </si>
  <si>
    <t>salience_start_3</t>
  </si>
  <si>
    <t>salience_start_2</t>
  </si>
  <si>
    <t>salience_start_1</t>
  </si>
  <si>
    <t>left_right_scale_1</t>
  </si>
  <si>
    <t>LtV2ndParty_1</t>
  </si>
  <si>
    <t>Party2ndChoice_10_TEXT</t>
  </si>
  <si>
    <t>Party2ndChoice</t>
  </si>
  <si>
    <t>Party_314_TEXT</t>
  </si>
  <si>
    <t>Party</t>
  </si>
  <si>
    <t>SocialMediaContent</t>
  </si>
  <si>
    <t>SocialMediaPosting</t>
  </si>
  <si>
    <t>Follow_Politician</t>
  </si>
  <si>
    <t>political_content</t>
  </si>
  <si>
    <t>SocialMediaUse</t>
  </si>
  <si>
    <t>Education</t>
  </si>
  <si>
    <t>voting_kanton_follow</t>
  </si>
  <si>
    <t>voting_kanton</t>
  </si>
  <si>
    <t>Gender</t>
  </si>
  <si>
    <t>Age</t>
  </si>
  <si>
    <t>salience_merged_1</t>
  </si>
  <si>
    <t>salience_merged_2</t>
  </si>
  <si>
    <t>salience_merged_3</t>
  </si>
  <si>
    <t>salience_merged_4</t>
  </si>
  <si>
    <t>salience_merged_5</t>
  </si>
  <si>
    <t>Gender_politician</t>
  </si>
  <si>
    <t>party_treatment</t>
  </si>
  <si>
    <t>presented_party</t>
  </si>
  <si>
    <t>suitability</t>
  </si>
  <si>
    <t>L2V</t>
  </si>
  <si>
    <t>Warmth</t>
  </si>
  <si>
    <t>Credibility</t>
  </si>
  <si>
    <t>Thermometer</t>
  </si>
  <si>
    <t>NameTreatment</t>
  </si>
  <si>
    <t>Weiblich</t>
  </si>
  <si>
    <t>konstant</t>
  </si>
  <si>
    <t>etwa jede Stunde</t>
  </si>
  <si>
    <t>etwa einmal im Monat</t>
  </si>
  <si>
    <t>etwa jede Woche</t>
  </si>
  <si>
    <t>mehrmals pro Tag</t>
  </si>
  <si>
    <t>mehrmals pro Woche</t>
  </si>
  <si>
    <t>Nein</t>
  </si>
  <si>
    <t>Ja</t>
  </si>
  <si>
    <t>weiss nicht</t>
  </si>
  <si>
    <t>country</t>
  </si>
  <si>
    <t>CH</t>
  </si>
  <si>
    <t>Hoehere Fachschule</t>
  </si>
  <si>
    <t>Eidgenoessisches Berufsattest EBA</t>
  </si>
  <si>
    <t>Maennlich</t>
  </si>
  <si>
    <t>Universitaet und ETH (Master)</t>
  </si>
  <si>
    <t>Universitaet und ETH (Bachelor)</t>
  </si>
  <si>
    <t>Paedagogische Hochschule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</si>
</sst>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006100"/>
      <name val="Calibri"/>
      <family val="2"/>
      <scheme val="minor"/>
    </font>
    <font>
      <b/>
      <sz val="11"/>
      <color theme="1"/>
      <name val="Calibri"/>
      <family val="2"/>
      <scheme val="minor"/>
    </font>
    <font>
      <sz val="8"/>
      <color rgb="FF000000"/>
      <name val="Segoe UI"/>
      <family val="2"/>
    </font>
  </fonts>
  <fills count="6">
    <fill>
      <patternFill patternType="none"/>
    </fill>
    <fill>
      <patternFill patternType="gray125"/>
    </fill>
    <fill>
      <patternFill patternType="solid">
        <fgColor rgb="FFC6EFCE"/>
      </patternFill>
    </fill>
    <fill>
      <patternFill patternType="solid">
        <fgColor theme="7" tint="0.79998168889431442"/>
        <bgColor indexed="64"/>
      </patternFill>
    </fill>
    <fill>
      <patternFill patternType="solid">
        <fgColor rgb="FFFFFF00"/>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0" fillId="3" borderId="0" xfId="0" applyFill="1"/>
    <xf numFmtId="0" fontId="2" fillId="4" borderId="0" xfId="0" applyFont="1" applyFill="1"/>
    <xf numFmtId="0" fontId="1" fillId="2" borderId="0" xfId="1"/>
    <xf numFmtId="0" fontId="0" fillId="5" borderId="0" xfId="0" applyFill="1"/>
    <xf numFmtId="0" fontId="3" fillId="0" borderId="0" xfId="0" applyFon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D837"/>
  <sheetViews>
    <sheetView tabSelected="1" topLeftCell="R1" workbookViewId="0">
      <selection activeCell="AG8" sqref="AG8"/>
    </sheetView>
  </sheetViews>
  <sheetFormatPr defaultRowHeight="15" x14ac:dyDescent="0.25"/>
  <cols>
    <col min="8" max="8" width="27.28515625" bestFit="1" customWidth="1"/>
    <col min="11" max="11" width="8.140625" customWidth="1"/>
    <col min="33" max="33" width="21.5703125" customWidth="1"/>
  </cols>
  <sheetData>
    <row r="1" spans="1:342" x14ac:dyDescent="0.25">
      <c r="A1" t="s">
        <v>3220</v>
      </c>
      <c r="B1" t="s">
        <v>2875</v>
      </c>
      <c r="C1" t="s">
        <v>3195</v>
      </c>
      <c r="D1" t="s">
        <v>3194</v>
      </c>
      <c r="E1" t="s">
        <v>3193</v>
      </c>
      <c r="F1" t="s">
        <v>3192</v>
      </c>
      <c r="G1" t="s">
        <v>3191</v>
      </c>
      <c r="H1" t="s">
        <v>3190</v>
      </c>
      <c r="I1" t="s">
        <v>3189</v>
      </c>
      <c r="J1" t="s">
        <v>3188</v>
      </c>
      <c r="K1" t="s">
        <v>3187</v>
      </c>
      <c r="L1" t="s">
        <v>3186</v>
      </c>
      <c r="M1" t="s">
        <v>3185</v>
      </c>
      <c r="N1" t="s">
        <v>3184</v>
      </c>
      <c r="O1" t="s">
        <v>3183</v>
      </c>
      <c r="P1" t="s">
        <v>3182</v>
      </c>
      <c r="Q1" t="s">
        <v>3181</v>
      </c>
      <c r="R1" t="s">
        <v>3180</v>
      </c>
      <c r="S1" t="s">
        <v>3196</v>
      </c>
      <c r="T1" t="s">
        <v>3197</v>
      </c>
      <c r="U1" t="s">
        <v>3198</v>
      </c>
      <c r="V1" t="s">
        <v>3199</v>
      </c>
      <c r="W1" t="s">
        <v>3200</v>
      </c>
      <c r="X1" t="s">
        <v>3179</v>
      </c>
      <c r="Y1" t="s">
        <v>3178</v>
      </c>
      <c r="Z1" t="s">
        <v>3177</v>
      </c>
      <c r="AA1" t="s">
        <v>3176</v>
      </c>
      <c r="AB1" t="s">
        <v>3175</v>
      </c>
      <c r="AC1" t="s">
        <v>2874</v>
      </c>
      <c r="AD1" t="s">
        <v>3174</v>
      </c>
      <c r="AE1" t="s">
        <v>3201</v>
      </c>
      <c r="AF1" t="s">
        <v>3202</v>
      </c>
      <c r="AG1" t="s">
        <v>3203</v>
      </c>
      <c r="AH1" t="s">
        <v>3173</v>
      </c>
      <c r="AI1" t="s">
        <v>2873</v>
      </c>
      <c r="AJ1" t="s">
        <v>2872</v>
      </c>
      <c r="AK1" t="s">
        <v>3172</v>
      </c>
      <c r="AL1" t="s">
        <v>3171</v>
      </c>
      <c r="AM1" t="s">
        <v>3170</v>
      </c>
      <c r="AN1" t="s">
        <v>3169</v>
      </c>
      <c r="AO1" t="s">
        <v>3168</v>
      </c>
      <c r="AP1" t="s">
        <v>3167</v>
      </c>
      <c r="AQ1" t="s">
        <v>3166</v>
      </c>
      <c r="AR1" t="s">
        <v>3165</v>
      </c>
      <c r="AS1" t="s">
        <v>3164</v>
      </c>
      <c r="AT1" t="s">
        <v>3163</v>
      </c>
      <c r="AU1" t="s">
        <v>3162</v>
      </c>
      <c r="AV1" t="s">
        <v>3161</v>
      </c>
      <c r="AW1" t="s">
        <v>3160</v>
      </c>
      <c r="AX1" t="s">
        <v>3159</v>
      </c>
      <c r="AY1" t="s">
        <v>3158</v>
      </c>
      <c r="AZ1" t="s">
        <v>3157</v>
      </c>
      <c r="BA1" t="s">
        <v>3156</v>
      </c>
      <c r="BB1" t="s">
        <v>3155</v>
      </c>
      <c r="BC1" t="s">
        <v>3154</v>
      </c>
      <c r="BD1" t="s">
        <v>3153</v>
      </c>
      <c r="BE1" t="s">
        <v>3152</v>
      </c>
      <c r="BF1" t="s">
        <v>3151</v>
      </c>
      <c r="BG1" t="s">
        <v>3150</v>
      </c>
      <c r="BH1" t="s">
        <v>3149</v>
      </c>
      <c r="BI1" t="s">
        <v>3148</v>
      </c>
      <c r="BJ1" t="s">
        <v>3147</v>
      </c>
      <c r="BK1" t="s">
        <v>3146</v>
      </c>
      <c r="BL1" t="s">
        <v>3145</v>
      </c>
      <c r="BM1" t="s">
        <v>3144</v>
      </c>
      <c r="BN1" t="s">
        <v>3143</v>
      </c>
      <c r="BO1" t="s">
        <v>3142</v>
      </c>
      <c r="BP1" t="s">
        <v>3141</v>
      </c>
      <c r="BQ1" t="s">
        <v>3140</v>
      </c>
      <c r="BR1" t="s">
        <v>3139</v>
      </c>
      <c r="BS1" t="s">
        <v>3138</v>
      </c>
      <c r="BT1" t="s">
        <v>3137</v>
      </c>
      <c r="BU1" t="s">
        <v>3136</v>
      </c>
      <c r="BV1" t="s">
        <v>3135</v>
      </c>
      <c r="BW1" t="s">
        <v>3134</v>
      </c>
      <c r="BX1" t="s">
        <v>3133</v>
      </c>
      <c r="BY1" t="s">
        <v>3132</v>
      </c>
      <c r="BZ1" t="s">
        <v>3131</v>
      </c>
      <c r="CA1" t="s">
        <v>3130</v>
      </c>
      <c r="CB1" t="s">
        <v>3129</v>
      </c>
      <c r="CC1" t="s">
        <v>3128</v>
      </c>
      <c r="CD1" t="s">
        <v>3127</v>
      </c>
      <c r="CE1" t="s">
        <v>3126</v>
      </c>
      <c r="CF1" t="s">
        <v>3125</v>
      </c>
      <c r="CG1" t="s">
        <v>3124</v>
      </c>
      <c r="CH1" t="s">
        <v>3123</v>
      </c>
      <c r="CI1" t="s">
        <v>3122</v>
      </c>
      <c r="CJ1" t="s">
        <v>3121</v>
      </c>
      <c r="CK1" t="s">
        <v>3120</v>
      </c>
      <c r="CL1" t="s">
        <v>3119</v>
      </c>
      <c r="CM1" t="s">
        <v>3118</v>
      </c>
      <c r="CN1" t="s">
        <v>3117</v>
      </c>
      <c r="CO1" t="s">
        <v>3116</v>
      </c>
      <c r="CP1" t="s">
        <v>3115</v>
      </c>
      <c r="CQ1" t="s">
        <v>3114</v>
      </c>
      <c r="CR1" t="s">
        <v>3113</v>
      </c>
      <c r="CS1" t="s">
        <v>3112</v>
      </c>
      <c r="CT1" t="s">
        <v>3111</v>
      </c>
      <c r="CU1" t="s">
        <v>3110</v>
      </c>
      <c r="CV1" t="s">
        <v>3109</v>
      </c>
      <c r="CW1" t="s">
        <v>3108</v>
      </c>
      <c r="CX1" t="s">
        <v>3107</v>
      </c>
      <c r="CY1" t="s">
        <v>3106</v>
      </c>
      <c r="CZ1" t="s">
        <v>3105</v>
      </c>
      <c r="DA1" t="s">
        <v>3104</v>
      </c>
      <c r="DB1" t="s">
        <v>3103</v>
      </c>
      <c r="DC1" t="s">
        <v>3102</v>
      </c>
      <c r="DD1" t="s">
        <v>3101</v>
      </c>
      <c r="DE1" t="s">
        <v>3100</v>
      </c>
      <c r="DF1" t="s">
        <v>3099</v>
      </c>
      <c r="DG1" t="s">
        <v>3098</v>
      </c>
      <c r="DH1" t="s">
        <v>3097</v>
      </c>
      <c r="DI1" t="s">
        <v>3096</v>
      </c>
      <c r="DJ1" t="s">
        <v>3095</v>
      </c>
      <c r="DK1" t="s">
        <v>3094</v>
      </c>
      <c r="DL1" t="s">
        <v>3093</v>
      </c>
      <c r="DM1" t="s">
        <v>3092</v>
      </c>
      <c r="DN1" t="s">
        <v>3091</v>
      </c>
      <c r="DO1" t="s">
        <v>3090</v>
      </c>
      <c r="DP1" t="s">
        <v>3089</v>
      </c>
      <c r="DQ1" t="s">
        <v>3088</v>
      </c>
      <c r="DR1" t="s">
        <v>3087</v>
      </c>
      <c r="DS1" t="s">
        <v>3086</v>
      </c>
      <c r="DT1" t="s">
        <v>3085</v>
      </c>
      <c r="DU1" t="s">
        <v>3084</v>
      </c>
      <c r="DV1" t="s">
        <v>3083</v>
      </c>
      <c r="DW1" t="s">
        <v>3082</v>
      </c>
      <c r="DX1" t="s">
        <v>3081</v>
      </c>
      <c r="DY1" t="s">
        <v>3080</v>
      </c>
      <c r="DZ1" t="s">
        <v>3079</v>
      </c>
      <c r="EA1" t="s">
        <v>3078</v>
      </c>
      <c r="EB1" t="s">
        <v>3077</v>
      </c>
      <c r="EC1" t="s">
        <v>3076</v>
      </c>
      <c r="ED1" t="s">
        <v>3075</v>
      </c>
      <c r="EE1" t="s">
        <v>3074</v>
      </c>
      <c r="EF1" t="s">
        <v>3073</v>
      </c>
      <c r="EG1" t="s">
        <v>3072</v>
      </c>
      <c r="EH1" t="s">
        <v>3071</v>
      </c>
      <c r="EI1" t="s">
        <v>3070</v>
      </c>
      <c r="EJ1" t="s">
        <v>3069</v>
      </c>
      <c r="EK1" t="s">
        <v>3068</v>
      </c>
      <c r="EL1" t="s">
        <v>3067</v>
      </c>
      <c r="EM1" t="s">
        <v>3066</v>
      </c>
      <c r="EN1" t="s">
        <v>3065</v>
      </c>
      <c r="EO1" t="s">
        <v>3064</v>
      </c>
      <c r="EP1" t="s">
        <v>3063</v>
      </c>
      <c r="EQ1" t="s">
        <v>3062</v>
      </c>
      <c r="ER1" t="s">
        <v>3061</v>
      </c>
      <c r="ES1" t="s">
        <v>3060</v>
      </c>
      <c r="ET1" t="s">
        <v>3059</v>
      </c>
      <c r="EU1" t="s">
        <v>3058</v>
      </c>
      <c r="EV1" t="s">
        <v>3057</v>
      </c>
      <c r="EW1" t="s">
        <v>3056</v>
      </c>
      <c r="EX1" t="s">
        <v>3055</v>
      </c>
      <c r="EY1" t="s">
        <v>3054</v>
      </c>
      <c r="EZ1" t="s">
        <v>3053</v>
      </c>
      <c r="FA1" t="s">
        <v>3052</v>
      </c>
      <c r="FB1" t="s">
        <v>3051</v>
      </c>
      <c r="FC1" t="s">
        <v>3050</v>
      </c>
      <c r="FD1" t="s">
        <v>3049</v>
      </c>
      <c r="FE1" t="s">
        <v>3048</v>
      </c>
      <c r="FF1" t="s">
        <v>3047</v>
      </c>
      <c r="FG1" t="s">
        <v>3046</v>
      </c>
      <c r="FH1" t="s">
        <v>3045</v>
      </c>
      <c r="FI1" t="s">
        <v>3044</v>
      </c>
      <c r="FJ1" t="s">
        <v>3043</v>
      </c>
      <c r="FK1" t="s">
        <v>3042</v>
      </c>
      <c r="FL1" t="s">
        <v>3041</v>
      </c>
      <c r="FM1" t="s">
        <v>3040</v>
      </c>
      <c r="FN1" t="s">
        <v>3039</v>
      </c>
      <c r="FO1" t="s">
        <v>3038</v>
      </c>
      <c r="FP1" t="s">
        <v>3037</v>
      </c>
      <c r="FQ1" t="s">
        <v>3036</v>
      </c>
      <c r="FR1" t="s">
        <v>3035</v>
      </c>
      <c r="FS1" t="s">
        <v>3034</v>
      </c>
      <c r="FT1" t="s">
        <v>3033</v>
      </c>
      <c r="FU1" t="s">
        <v>3032</v>
      </c>
      <c r="FV1" t="s">
        <v>3031</v>
      </c>
      <c r="FW1" t="s">
        <v>3030</v>
      </c>
      <c r="FX1" t="s">
        <v>3029</v>
      </c>
      <c r="FY1" t="s">
        <v>3028</v>
      </c>
      <c r="FZ1" t="s">
        <v>3027</v>
      </c>
      <c r="GA1" t="s">
        <v>3026</v>
      </c>
      <c r="GB1" t="s">
        <v>3025</v>
      </c>
      <c r="GC1" t="s">
        <v>3024</v>
      </c>
      <c r="GD1" t="s">
        <v>3023</v>
      </c>
      <c r="GE1" t="s">
        <v>3022</v>
      </c>
      <c r="GF1" t="s">
        <v>3021</v>
      </c>
      <c r="GG1" t="s">
        <v>3020</v>
      </c>
      <c r="GH1" t="s">
        <v>3019</v>
      </c>
      <c r="GI1" t="s">
        <v>3018</v>
      </c>
      <c r="GJ1" t="s">
        <v>3017</v>
      </c>
      <c r="GK1" t="s">
        <v>3016</v>
      </c>
      <c r="GL1" t="s">
        <v>3015</v>
      </c>
      <c r="GM1" t="s">
        <v>3014</v>
      </c>
      <c r="GN1" t="s">
        <v>3013</v>
      </c>
      <c r="GO1" t="s">
        <v>3012</v>
      </c>
      <c r="GP1" t="s">
        <v>3011</v>
      </c>
      <c r="GQ1" t="s">
        <v>3010</v>
      </c>
      <c r="GR1" t="s">
        <v>3009</v>
      </c>
      <c r="GS1" t="s">
        <v>3008</v>
      </c>
      <c r="GT1" t="s">
        <v>3007</v>
      </c>
      <c r="GU1" t="s">
        <v>3006</v>
      </c>
      <c r="GV1" t="s">
        <v>3005</v>
      </c>
      <c r="GW1" t="s">
        <v>3004</v>
      </c>
      <c r="GX1" t="s">
        <v>3003</v>
      </c>
      <c r="GY1" t="s">
        <v>3002</v>
      </c>
      <c r="GZ1" t="s">
        <v>3001</v>
      </c>
      <c r="HA1" t="s">
        <v>3000</v>
      </c>
      <c r="HB1" t="s">
        <v>2999</v>
      </c>
      <c r="HC1" t="s">
        <v>2998</v>
      </c>
      <c r="HD1" t="s">
        <v>2997</v>
      </c>
      <c r="HE1" t="s">
        <v>2996</v>
      </c>
      <c r="HF1" t="s">
        <v>2995</v>
      </c>
      <c r="HG1" t="s">
        <v>2994</v>
      </c>
      <c r="HH1" t="s">
        <v>2993</v>
      </c>
      <c r="HI1" t="s">
        <v>2992</v>
      </c>
      <c r="HJ1" t="s">
        <v>2991</v>
      </c>
      <c r="HK1" t="s">
        <v>2990</v>
      </c>
      <c r="HL1" t="s">
        <v>2989</v>
      </c>
      <c r="HM1" t="s">
        <v>2988</v>
      </c>
      <c r="HN1" t="s">
        <v>2987</v>
      </c>
      <c r="HO1" t="s">
        <v>2986</v>
      </c>
      <c r="HP1" t="s">
        <v>2985</v>
      </c>
      <c r="HQ1" t="s">
        <v>2984</v>
      </c>
      <c r="HR1" t="s">
        <v>2983</v>
      </c>
      <c r="HS1" t="s">
        <v>2982</v>
      </c>
      <c r="HT1" t="s">
        <v>2981</v>
      </c>
      <c r="HU1" t="s">
        <v>2980</v>
      </c>
      <c r="HV1" t="s">
        <v>2979</v>
      </c>
      <c r="HW1" t="s">
        <v>2978</v>
      </c>
      <c r="HX1" t="s">
        <v>2977</v>
      </c>
      <c r="HY1" t="s">
        <v>2976</v>
      </c>
      <c r="HZ1" t="s">
        <v>2975</v>
      </c>
      <c r="IA1" t="s">
        <v>2974</v>
      </c>
      <c r="IB1" t="s">
        <v>2973</v>
      </c>
      <c r="IC1" t="s">
        <v>2972</v>
      </c>
      <c r="ID1" t="s">
        <v>2971</v>
      </c>
      <c r="IE1" t="s">
        <v>2970</v>
      </c>
      <c r="IF1" t="s">
        <v>2969</v>
      </c>
      <c r="IG1" t="s">
        <v>2968</v>
      </c>
      <c r="IH1" t="s">
        <v>2967</v>
      </c>
      <c r="II1" t="s">
        <v>2966</v>
      </c>
      <c r="IJ1" t="s">
        <v>2965</v>
      </c>
      <c r="IK1" t="s">
        <v>2964</v>
      </c>
      <c r="IL1" t="s">
        <v>2963</v>
      </c>
      <c r="IM1" t="s">
        <v>2962</v>
      </c>
      <c r="IN1" t="s">
        <v>2961</v>
      </c>
      <c r="IO1" t="s">
        <v>2960</v>
      </c>
      <c r="IP1" t="s">
        <v>2959</v>
      </c>
      <c r="IQ1" t="s">
        <v>2958</v>
      </c>
      <c r="IR1" t="s">
        <v>2957</v>
      </c>
      <c r="IS1" t="s">
        <v>2956</v>
      </c>
      <c r="IT1" t="s">
        <v>2955</v>
      </c>
      <c r="IU1" t="s">
        <v>2954</v>
      </c>
      <c r="IV1" t="s">
        <v>2953</v>
      </c>
      <c r="IW1" t="s">
        <v>2952</v>
      </c>
      <c r="IX1" t="s">
        <v>2951</v>
      </c>
      <c r="IY1" t="s">
        <v>2950</v>
      </c>
      <c r="IZ1" t="s">
        <v>2949</v>
      </c>
      <c r="JA1" t="s">
        <v>2948</v>
      </c>
      <c r="JB1" t="s">
        <v>2947</v>
      </c>
      <c r="JC1" t="s">
        <v>2946</v>
      </c>
      <c r="JD1" t="s">
        <v>2945</v>
      </c>
      <c r="JE1" t="s">
        <v>2944</v>
      </c>
      <c r="JF1" t="s">
        <v>2943</v>
      </c>
      <c r="JG1" t="s">
        <v>2942</v>
      </c>
      <c r="JH1" t="s">
        <v>2941</v>
      </c>
      <c r="JI1" t="s">
        <v>2940</v>
      </c>
      <c r="JJ1" t="s">
        <v>2939</v>
      </c>
      <c r="JK1" t="s">
        <v>2938</v>
      </c>
      <c r="JL1" t="s">
        <v>2937</v>
      </c>
      <c r="JM1" t="s">
        <v>2936</v>
      </c>
      <c r="JN1" t="s">
        <v>2935</v>
      </c>
      <c r="JO1" t="s">
        <v>2934</v>
      </c>
      <c r="JP1" t="s">
        <v>2933</v>
      </c>
      <c r="JQ1" t="s">
        <v>2932</v>
      </c>
      <c r="JR1" t="s">
        <v>2931</v>
      </c>
      <c r="JS1" t="s">
        <v>2930</v>
      </c>
      <c r="JT1" t="s">
        <v>2929</v>
      </c>
      <c r="JU1" t="s">
        <v>2928</v>
      </c>
      <c r="JV1" t="s">
        <v>2927</v>
      </c>
      <c r="JW1" t="s">
        <v>2926</v>
      </c>
      <c r="JX1" t="s">
        <v>2925</v>
      </c>
      <c r="JY1" t="s">
        <v>2924</v>
      </c>
      <c r="JZ1" t="s">
        <v>2923</v>
      </c>
      <c r="KA1" t="s">
        <v>2922</v>
      </c>
      <c r="KB1" t="s">
        <v>2921</v>
      </c>
      <c r="KC1" t="s">
        <v>2920</v>
      </c>
      <c r="KD1" t="s">
        <v>2919</v>
      </c>
      <c r="KE1" t="s">
        <v>2918</v>
      </c>
      <c r="KF1" t="s">
        <v>2917</v>
      </c>
      <c r="KG1" s="2" t="s">
        <v>3204</v>
      </c>
      <c r="KH1" s="2" t="s">
        <v>3205</v>
      </c>
      <c r="KI1" s="2" t="s">
        <v>3206</v>
      </c>
      <c r="KJ1" s="2" t="s">
        <v>3207</v>
      </c>
      <c r="KK1" s="2" t="s">
        <v>3208</v>
      </c>
      <c r="KL1" s="3" t="s">
        <v>3209</v>
      </c>
      <c r="KM1" t="s">
        <v>2916</v>
      </c>
      <c r="KN1" t="s">
        <v>2915</v>
      </c>
      <c r="KO1" t="s">
        <v>2914</v>
      </c>
      <c r="KP1" t="s">
        <v>2913</v>
      </c>
      <c r="KQ1" t="s">
        <v>2912</v>
      </c>
      <c r="KR1" t="s">
        <v>2911</v>
      </c>
      <c r="KS1" t="s">
        <v>2910</v>
      </c>
      <c r="KT1" t="s">
        <v>2909</v>
      </c>
      <c r="KU1" t="s">
        <v>2908</v>
      </c>
      <c r="KV1" t="s">
        <v>2907</v>
      </c>
      <c r="KW1" t="s">
        <v>2906</v>
      </c>
      <c r="KX1" t="s">
        <v>2905</v>
      </c>
      <c r="KY1" t="s">
        <v>2904</v>
      </c>
      <c r="KZ1" t="s">
        <v>2903</v>
      </c>
      <c r="LA1" t="s">
        <v>2902</v>
      </c>
      <c r="LB1" t="s">
        <v>2901</v>
      </c>
      <c r="LC1" t="s">
        <v>2900</v>
      </c>
      <c r="LD1" t="s">
        <v>2899</v>
      </c>
      <c r="LE1" t="s">
        <v>2898</v>
      </c>
      <c r="LF1" t="s">
        <v>2897</v>
      </c>
      <c r="LG1" t="s">
        <v>2896</v>
      </c>
      <c r="LH1" t="s">
        <v>2895</v>
      </c>
      <c r="LI1" t="s">
        <v>2894</v>
      </c>
      <c r="LJ1" t="s">
        <v>2893</v>
      </c>
      <c r="LK1" t="s">
        <v>2892</v>
      </c>
      <c r="LL1" t="s">
        <v>2891</v>
      </c>
      <c r="LM1" t="s">
        <v>2890</v>
      </c>
      <c r="LN1" t="s">
        <v>2889</v>
      </c>
      <c r="LO1" t="s">
        <v>2888</v>
      </c>
      <c r="LP1" t="s">
        <v>2887</v>
      </c>
      <c r="LQ1" t="s">
        <v>2886</v>
      </c>
      <c r="LR1" t="s">
        <v>2885</v>
      </c>
      <c r="LS1" t="s">
        <v>2884</v>
      </c>
      <c r="LT1" t="s">
        <v>2883</v>
      </c>
      <c r="LU1" t="s">
        <v>2882</v>
      </c>
      <c r="LV1" t="s">
        <v>2881</v>
      </c>
      <c r="LW1" t="s">
        <v>2880</v>
      </c>
      <c r="LX1" t="s">
        <v>2871</v>
      </c>
      <c r="LY1" t="s">
        <v>2870</v>
      </c>
      <c r="LZ1" t="s">
        <v>2869</v>
      </c>
      <c r="MA1" t="s">
        <v>2879</v>
      </c>
      <c r="MB1" t="s">
        <v>2878</v>
      </c>
      <c r="MC1" t="s">
        <v>2877</v>
      </c>
      <c r="MD1" t="s">
        <v>2876</v>
      </c>
    </row>
    <row r="2" spans="1:342" x14ac:dyDescent="0.25">
      <c r="A2" t="s">
        <v>3221</v>
      </c>
      <c r="B2">
        <v>382</v>
      </c>
      <c r="C2">
        <v>58</v>
      </c>
      <c r="D2" s="5" t="s">
        <v>3224</v>
      </c>
      <c r="E2" t="s">
        <v>79</v>
      </c>
      <c r="F2" t="s">
        <v>36</v>
      </c>
      <c r="G2" t="s">
        <v>3225</v>
      </c>
      <c r="H2" t="s">
        <v>3216</v>
      </c>
      <c r="I2" t="s">
        <v>3217</v>
      </c>
      <c r="J2" t="s">
        <v>3217</v>
      </c>
      <c r="K2" t="s">
        <v>35</v>
      </c>
      <c r="L2" t="s">
        <v>974</v>
      </c>
      <c r="M2" t="s">
        <v>14</v>
      </c>
      <c r="O2" t="s">
        <v>93</v>
      </c>
      <c r="Q2">
        <v>68</v>
      </c>
      <c r="R2">
        <v>62</v>
      </c>
      <c r="S2" s="1">
        <f t="shared" ref="S2:S65" si="0">IF(NOT(ISBLANK(X2)),X2,
        IF(NOT(ISBLANK(LI2)),LI2," "))</f>
        <v>59</v>
      </c>
      <c r="T2" s="1">
        <f t="shared" ref="T2:T65" si="1">IF(NOT(ISBLANK(Y2)),Y2,
        IF(NOT(ISBLANK(LJ2)),LJ2," "))</f>
        <v>52</v>
      </c>
      <c r="U2" s="1">
        <f t="shared" ref="U2:U65" si="2">IF(NOT(ISBLANK(Z2)),Z2,
        IF(NOT(ISBLANK(LK2)),LK2," "))</f>
        <v>64</v>
      </c>
      <c r="V2" s="1">
        <f t="shared" ref="V2:V65" si="3">IF(NOT(ISBLANK(AA2)),AA2,
        IF(NOT(ISBLANK(LL2)),LL2," "))</f>
        <v>72</v>
      </c>
      <c r="W2" s="1">
        <f t="shared" ref="W2:W65" si="4">IF(NOT(ISBLANK(AB2)),AB2,
        IF(NOT(ISBLANK(LM2)),LM2," "))</f>
        <v>82</v>
      </c>
      <c r="X2">
        <v>59</v>
      </c>
      <c r="Y2">
        <v>52</v>
      </c>
      <c r="Z2">
        <v>64</v>
      </c>
      <c r="AA2">
        <v>72</v>
      </c>
      <c r="AB2">
        <v>82</v>
      </c>
      <c r="AD2" t="s">
        <v>8</v>
      </c>
      <c r="AE2" t="s">
        <v>13</v>
      </c>
      <c r="AF2" t="str">
        <f>IF(AG2="No Party","None",
IF(AG2="Other Party",AD2,
IF(AG2="Own Party",M2,
IF(AG2="2nd Party",O2))))</f>
        <v>PS</v>
      </c>
      <c r="AG2" t="str">
        <f>IF(AH2="${q://QID14/ChoiceGroup/SelectedChoicesTextEntry}.", "Own Party",
       IF(AH2="${q://QID49/ChoiceGroup/SelectedChoicesTextEntry}.","2nd Party",
       IF(AH2="${q://QID289/ChoiceGroup/DisplayedChoices}.","Other Party", "No Party")))</f>
        <v>Other Party</v>
      </c>
      <c r="AH2" t="s">
        <v>181</v>
      </c>
      <c r="GE2">
        <v>43</v>
      </c>
      <c r="GF2">
        <v>40</v>
      </c>
      <c r="GG2">
        <v>40</v>
      </c>
      <c r="GH2">
        <v>42</v>
      </c>
      <c r="GI2" t="s">
        <v>197</v>
      </c>
      <c r="GJ2">
        <v>41</v>
      </c>
      <c r="KG2" s="4">
        <f ca="1">OFFSET(AZ2,0,MATCH("*",BA2:KF2,0)-4)</f>
        <v>43</v>
      </c>
      <c r="KH2" s="4">
        <f ca="1">OFFSET(BA2,0,MATCH("*",BB2:KG2,0)-3)</f>
        <v>40</v>
      </c>
      <c r="KI2" s="4">
        <f ca="1">OFFSET(BB2,0,MATCH("*",BC2:KH2,0)-2)</f>
        <v>40</v>
      </c>
      <c r="KJ2" s="4">
        <f ca="1">OFFSET(BC2,0,MATCH("*",BD2:KI2,0)-1)</f>
        <v>42</v>
      </c>
      <c r="KK2" s="4">
        <f ca="1">OFFSET(BD2,0,MATCH("*",BE2:KJ2,0)+1)</f>
        <v>41</v>
      </c>
      <c r="KL2" s="3" t="str">
        <f>IF(NOT(ISBLANK(MB2)),MB2,
        IF(NOT(ISBLANK(MC2)),MC2," "))</f>
        <v>female_311_right</v>
      </c>
      <c r="KM2">
        <v>10.375999999999999</v>
      </c>
      <c r="KN2">
        <v>20.992999999999999</v>
      </c>
      <c r="KO2">
        <v>21.763999999999999</v>
      </c>
      <c r="KP2">
        <v>7</v>
      </c>
      <c r="KQ2">
        <v>2</v>
      </c>
      <c r="KR2">
        <v>2</v>
      </c>
      <c r="KS2">
        <v>4</v>
      </c>
      <c r="KT2">
        <v>3</v>
      </c>
      <c r="KU2">
        <v>2</v>
      </c>
      <c r="KV2" t="s">
        <v>10</v>
      </c>
      <c r="KW2" t="s">
        <v>9</v>
      </c>
      <c r="KX2" t="s">
        <v>8</v>
      </c>
      <c r="KZ2" t="s">
        <v>2868</v>
      </c>
      <c r="LA2">
        <v>26</v>
      </c>
      <c r="LF2">
        <v>3</v>
      </c>
      <c r="LG2">
        <v>7</v>
      </c>
      <c r="LH2">
        <v>3</v>
      </c>
      <c r="LO2">
        <v>4</v>
      </c>
      <c r="LP2">
        <v>46</v>
      </c>
      <c r="LQ2">
        <v>4</v>
      </c>
      <c r="LR2">
        <v>5.95</v>
      </c>
      <c r="LS2">
        <v>12.468999999999999</v>
      </c>
      <c r="LT2">
        <v>14.055</v>
      </c>
      <c r="LU2">
        <v>6</v>
      </c>
      <c r="LW2" t="s">
        <v>5</v>
      </c>
      <c r="LX2" t="s">
        <v>356</v>
      </c>
      <c r="LY2" t="s">
        <v>2867</v>
      </c>
      <c r="LZ2">
        <v>1</v>
      </c>
      <c r="MA2" t="s">
        <v>26</v>
      </c>
      <c r="MC2" t="s">
        <v>87</v>
      </c>
      <c r="MD2" t="s">
        <v>0</v>
      </c>
    </row>
    <row r="3" spans="1:342" x14ac:dyDescent="0.25">
      <c r="A3" t="s">
        <v>3221</v>
      </c>
      <c r="B3">
        <v>471</v>
      </c>
      <c r="C3">
        <v>45</v>
      </c>
      <c r="D3" s="5" t="s">
        <v>3210</v>
      </c>
      <c r="E3" t="s">
        <v>80</v>
      </c>
      <c r="F3" t="s">
        <v>36</v>
      </c>
      <c r="G3" t="s">
        <v>3222</v>
      </c>
      <c r="H3" t="s">
        <v>3215</v>
      </c>
      <c r="I3" t="s">
        <v>3218</v>
      </c>
      <c r="J3" t="s">
        <v>3217</v>
      </c>
      <c r="K3" t="s">
        <v>69</v>
      </c>
      <c r="L3" t="s">
        <v>2866</v>
      </c>
      <c r="M3" t="s">
        <v>8</v>
      </c>
      <c r="O3" t="s">
        <v>56</v>
      </c>
      <c r="Q3">
        <v>40</v>
      </c>
      <c r="R3">
        <v>14</v>
      </c>
      <c r="S3" s="1">
        <f t="shared" si="0"/>
        <v>89</v>
      </c>
      <c r="T3" s="1">
        <f t="shared" si="1"/>
        <v>100</v>
      </c>
      <c r="U3" s="1">
        <f t="shared" si="2"/>
        <v>100</v>
      </c>
      <c r="V3" s="1">
        <f t="shared" si="3"/>
        <v>100</v>
      </c>
      <c r="W3" s="1">
        <f t="shared" si="4"/>
        <v>100</v>
      </c>
      <c r="X3">
        <v>89</v>
      </c>
      <c r="Y3">
        <v>100</v>
      </c>
      <c r="Z3">
        <v>100</v>
      </c>
      <c r="AA3">
        <v>100</v>
      </c>
      <c r="AB3">
        <v>100</v>
      </c>
      <c r="AD3" t="s">
        <v>15</v>
      </c>
      <c r="AE3" t="s">
        <v>55</v>
      </c>
      <c r="AF3" t="str">
        <f t="shared" ref="AF3:AF66" si="5">IF(AG3="No Party","None",
IF(AG3="Other Party",AD3,
IF(AG3="Own Party",M3,
IF(AG3="2nd Party",O3))))</f>
        <v>PS</v>
      </c>
      <c r="AG3" t="str">
        <f t="shared" ref="AG3:AG66" si="6">IF(AH3="${q://QID14/ChoiceGroup/SelectedChoicesTextEntry}.", "Own Party",
       IF(AH3="${q://QID49/ChoiceGroup/SelectedChoicesTextEntry}.","2nd Party",
       IF(AH3="${q://QID289/ChoiceGroup/DisplayedChoices}.","Other Party", "No Party")))</f>
        <v>Own Party</v>
      </c>
      <c r="AH3" t="s">
        <v>12</v>
      </c>
      <c r="DQ3">
        <v>73</v>
      </c>
      <c r="DR3">
        <v>71</v>
      </c>
      <c r="DS3">
        <v>74</v>
      </c>
      <c r="DT3">
        <v>74</v>
      </c>
      <c r="DU3" t="s">
        <v>113</v>
      </c>
      <c r="DV3">
        <v>53</v>
      </c>
      <c r="KG3" s="4">
        <f t="shared" ref="KG3:KG65" ca="1" si="7">OFFSET(AZ3,0,MATCH("*",BA3:KF3,0)-4)</f>
        <v>73</v>
      </c>
      <c r="KH3" s="4">
        <f t="shared" ref="KH3:KH65" ca="1" si="8">OFFSET(BA3,0,MATCH("*",BB3:KG3,0)-3)</f>
        <v>71</v>
      </c>
      <c r="KI3" s="4">
        <f t="shared" ref="KI3:KI65" ca="1" si="9">OFFSET(BB3,0,MATCH("*",BC3:KH3,0)-2)</f>
        <v>74</v>
      </c>
      <c r="KJ3" s="4">
        <f t="shared" ref="KJ3:KJ65" ca="1" si="10">OFFSET(BC3,0,MATCH("*",BD3:KI3,0)-1)</f>
        <v>74</v>
      </c>
      <c r="KK3" s="4">
        <f t="shared" ref="KK3:KK65" ca="1" si="11">OFFSET(BD3,0,MATCH("*",BE3:KJ3,0)+1)</f>
        <v>53</v>
      </c>
      <c r="KL3" s="3" t="str">
        <f t="shared" ref="KL3:KL66" si="12">IF(NOT(ISBLANK(MB3)),MB3,
        IF(NOT(ISBLANK(MC3)),MC3," "))</f>
        <v>male_322_left</v>
      </c>
      <c r="KM3">
        <v>16.361000000000001</v>
      </c>
      <c r="KN3">
        <v>36.752000000000002</v>
      </c>
      <c r="KO3">
        <v>37.491999999999997</v>
      </c>
      <c r="KP3">
        <v>9</v>
      </c>
      <c r="KQ3">
        <v>4</v>
      </c>
      <c r="KR3">
        <v>3</v>
      </c>
      <c r="KS3">
        <v>3</v>
      </c>
      <c r="KT3">
        <v>3</v>
      </c>
      <c r="KU3">
        <v>3</v>
      </c>
      <c r="KV3" t="s">
        <v>48</v>
      </c>
      <c r="KW3" t="s">
        <v>9</v>
      </c>
      <c r="KX3" t="s">
        <v>8</v>
      </c>
      <c r="KZ3" t="s">
        <v>2865</v>
      </c>
      <c r="LA3">
        <v>31</v>
      </c>
      <c r="LC3">
        <v>1</v>
      </c>
      <c r="LD3">
        <v>8</v>
      </c>
      <c r="LE3">
        <v>10</v>
      </c>
      <c r="LO3">
        <v>2</v>
      </c>
      <c r="LP3">
        <v>21</v>
      </c>
      <c r="LQ3">
        <v>5</v>
      </c>
      <c r="LR3">
        <v>2.3740000000000001</v>
      </c>
      <c r="LS3">
        <v>19.125</v>
      </c>
      <c r="LT3">
        <v>20.789000000000001</v>
      </c>
      <c r="LU3">
        <v>5</v>
      </c>
      <c r="LW3" t="s">
        <v>5</v>
      </c>
      <c r="LX3" t="s">
        <v>2864</v>
      </c>
      <c r="LY3" t="s">
        <v>2863</v>
      </c>
      <c r="LZ3">
        <v>1</v>
      </c>
      <c r="MA3" t="s">
        <v>26</v>
      </c>
      <c r="MB3" t="s">
        <v>61</v>
      </c>
      <c r="MD3" t="s">
        <v>24</v>
      </c>
    </row>
    <row r="4" spans="1:342" x14ac:dyDescent="0.25">
      <c r="A4" t="s">
        <v>3221</v>
      </c>
      <c r="B4">
        <v>607</v>
      </c>
      <c r="C4">
        <v>25</v>
      </c>
      <c r="D4" s="5" t="s">
        <v>3210</v>
      </c>
      <c r="E4" t="s">
        <v>80</v>
      </c>
      <c r="F4" t="s">
        <v>36</v>
      </c>
      <c r="G4" t="s">
        <v>3223</v>
      </c>
      <c r="H4" t="s">
        <v>3211</v>
      </c>
      <c r="I4" t="s">
        <v>3218</v>
      </c>
      <c r="J4" t="s">
        <v>3217</v>
      </c>
      <c r="K4" t="s">
        <v>17</v>
      </c>
      <c r="L4" t="s">
        <v>1881</v>
      </c>
      <c r="M4" t="s">
        <v>43</v>
      </c>
      <c r="O4" t="s">
        <v>18</v>
      </c>
      <c r="R4">
        <v>50</v>
      </c>
      <c r="S4" s="1">
        <f t="shared" si="0"/>
        <v>100</v>
      </c>
      <c r="T4" s="1">
        <f t="shared" si="1"/>
        <v>100</v>
      </c>
      <c r="U4" s="1">
        <f t="shared" si="2"/>
        <v>100</v>
      </c>
      <c r="V4" s="1">
        <f t="shared" si="3"/>
        <v>100</v>
      </c>
      <c r="W4" s="1">
        <f t="shared" si="4"/>
        <v>100</v>
      </c>
      <c r="AD4" t="s">
        <v>15</v>
      </c>
      <c r="AE4" t="s">
        <v>13</v>
      </c>
      <c r="AF4" t="str">
        <f t="shared" si="5"/>
        <v>PDC</v>
      </c>
      <c r="AG4" t="str">
        <f t="shared" si="6"/>
        <v>Own Party</v>
      </c>
      <c r="AH4" t="s">
        <v>12</v>
      </c>
      <c r="HU4">
        <v>50</v>
      </c>
      <c r="HV4">
        <v>50</v>
      </c>
      <c r="HW4">
        <v>50</v>
      </c>
      <c r="HX4">
        <v>100</v>
      </c>
      <c r="HY4" t="s">
        <v>92</v>
      </c>
      <c r="HZ4">
        <v>100</v>
      </c>
      <c r="KG4" s="4">
        <f t="shared" ca="1" si="7"/>
        <v>50</v>
      </c>
      <c r="KH4" s="4">
        <f t="shared" ca="1" si="8"/>
        <v>50</v>
      </c>
      <c r="KI4" s="4">
        <f t="shared" ca="1" si="9"/>
        <v>50</v>
      </c>
      <c r="KJ4" s="4">
        <f t="shared" ca="1" si="10"/>
        <v>100</v>
      </c>
      <c r="KK4" s="4">
        <f t="shared" ca="1" si="11"/>
        <v>100</v>
      </c>
      <c r="KL4" s="3" t="str">
        <f t="shared" si="12"/>
        <v>female_133_right</v>
      </c>
      <c r="KM4">
        <v>16.471</v>
      </c>
      <c r="KN4">
        <v>35.68</v>
      </c>
      <c r="KO4">
        <v>36.468000000000004</v>
      </c>
      <c r="KP4">
        <v>7</v>
      </c>
      <c r="KQ4" t="s">
        <v>107</v>
      </c>
      <c r="KR4" t="s">
        <v>107</v>
      </c>
      <c r="KS4" t="s">
        <v>107</v>
      </c>
      <c r="KT4" t="s">
        <v>107</v>
      </c>
      <c r="KU4">
        <v>3</v>
      </c>
      <c r="KV4" t="s">
        <v>10</v>
      </c>
      <c r="KW4" t="s">
        <v>9</v>
      </c>
      <c r="KX4" t="s">
        <v>43</v>
      </c>
      <c r="KZ4" t="s">
        <v>2862</v>
      </c>
      <c r="LA4">
        <v>50</v>
      </c>
      <c r="LF4">
        <v>0</v>
      </c>
      <c r="LG4">
        <v>10</v>
      </c>
      <c r="LH4">
        <v>0</v>
      </c>
      <c r="LI4">
        <v>100</v>
      </c>
      <c r="LJ4">
        <v>100</v>
      </c>
      <c r="LK4">
        <v>100</v>
      </c>
      <c r="LL4">
        <v>100</v>
      </c>
      <c r="LM4">
        <v>100</v>
      </c>
      <c r="LN4" t="s">
        <v>198</v>
      </c>
      <c r="LO4">
        <v>4</v>
      </c>
      <c r="LP4">
        <v>40</v>
      </c>
      <c r="LQ4">
        <v>6</v>
      </c>
      <c r="LR4">
        <v>5.2679999999999998</v>
      </c>
      <c r="LS4">
        <v>16.108000000000001</v>
      </c>
      <c r="LT4">
        <v>17.102</v>
      </c>
      <c r="LU4">
        <v>5</v>
      </c>
      <c r="LW4" t="s">
        <v>5</v>
      </c>
      <c r="LX4" t="s">
        <v>356</v>
      </c>
      <c r="LY4" t="s">
        <v>2861</v>
      </c>
      <c r="LZ4">
        <v>1</v>
      </c>
      <c r="MA4" t="s">
        <v>2</v>
      </c>
      <c r="MC4" t="s">
        <v>237</v>
      </c>
      <c r="MD4" t="s">
        <v>0</v>
      </c>
    </row>
    <row r="5" spans="1:342" x14ac:dyDescent="0.25">
      <c r="A5" t="s">
        <v>3221</v>
      </c>
      <c r="B5">
        <v>372</v>
      </c>
      <c r="C5">
        <v>47</v>
      </c>
      <c r="D5" s="5" t="s">
        <v>3210</v>
      </c>
      <c r="E5" t="s">
        <v>80</v>
      </c>
      <c r="F5" t="s">
        <v>22</v>
      </c>
      <c r="G5" t="s">
        <v>268</v>
      </c>
      <c r="H5" t="s">
        <v>3216</v>
      </c>
      <c r="I5" t="s">
        <v>3218</v>
      </c>
      <c r="J5" t="s">
        <v>3217</v>
      </c>
      <c r="K5" t="s">
        <v>35</v>
      </c>
      <c r="L5" t="s">
        <v>2860</v>
      </c>
      <c r="M5" t="s">
        <v>32</v>
      </c>
      <c r="O5" t="s">
        <v>56</v>
      </c>
      <c r="Q5">
        <v>86</v>
      </c>
      <c r="R5">
        <v>25</v>
      </c>
      <c r="S5" s="1">
        <f t="shared" si="0"/>
        <v>70</v>
      </c>
      <c r="T5" s="1">
        <f t="shared" si="1"/>
        <v>70</v>
      </c>
      <c r="U5" s="1">
        <f t="shared" si="2"/>
        <v>80</v>
      </c>
      <c r="V5" s="1">
        <f t="shared" si="3"/>
        <v>10</v>
      </c>
      <c r="W5" s="1">
        <f t="shared" si="4"/>
        <v>10</v>
      </c>
      <c r="AD5" t="s">
        <v>43</v>
      </c>
      <c r="AE5" t="s">
        <v>13</v>
      </c>
      <c r="AF5" t="str">
        <f t="shared" si="5"/>
        <v>PES</v>
      </c>
      <c r="AG5" t="str">
        <f t="shared" si="6"/>
        <v>Own Party</v>
      </c>
      <c r="AH5" t="s">
        <v>12</v>
      </c>
      <c r="IW5">
        <v>7.0890000000000004</v>
      </c>
      <c r="IX5">
        <v>76.838999999999999</v>
      </c>
      <c r="IY5">
        <v>77.567999999999998</v>
      </c>
      <c r="IZ5">
        <v>26</v>
      </c>
      <c r="JA5">
        <v>50</v>
      </c>
      <c r="JB5">
        <v>50</v>
      </c>
      <c r="JC5">
        <v>51</v>
      </c>
      <c r="JD5">
        <v>50</v>
      </c>
      <c r="JE5" t="s">
        <v>546</v>
      </c>
      <c r="JF5">
        <v>50</v>
      </c>
      <c r="KG5" s="4">
        <f t="shared" ca="1" si="7"/>
        <v>50</v>
      </c>
      <c r="KH5" s="4">
        <f t="shared" ca="1" si="8"/>
        <v>50</v>
      </c>
      <c r="KI5" s="4">
        <f t="shared" ca="1" si="9"/>
        <v>51</v>
      </c>
      <c r="KJ5" s="4">
        <f t="shared" ca="1" si="10"/>
        <v>50</v>
      </c>
      <c r="KK5" s="4">
        <f t="shared" ca="1" si="11"/>
        <v>50</v>
      </c>
      <c r="KL5" s="3" t="str">
        <f t="shared" si="12"/>
        <v>female_233_left</v>
      </c>
      <c r="KM5">
        <v>16.545999999999999</v>
      </c>
      <c r="KN5">
        <v>26.155999999999999</v>
      </c>
      <c r="KO5">
        <v>26.7</v>
      </c>
      <c r="KP5">
        <v>7</v>
      </c>
      <c r="KQ5">
        <v>3</v>
      </c>
      <c r="KR5">
        <v>3</v>
      </c>
      <c r="KS5" t="s">
        <v>53</v>
      </c>
      <c r="KT5">
        <v>4</v>
      </c>
      <c r="KU5">
        <v>3</v>
      </c>
      <c r="KV5" t="s">
        <v>10</v>
      </c>
      <c r="KW5" t="s">
        <v>44</v>
      </c>
      <c r="KX5" t="s">
        <v>18</v>
      </c>
      <c r="KZ5" t="s">
        <v>2859</v>
      </c>
      <c r="LA5">
        <v>46</v>
      </c>
      <c r="LC5">
        <v>3</v>
      </c>
      <c r="LD5">
        <v>8</v>
      </c>
      <c r="LE5">
        <v>5</v>
      </c>
      <c r="LI5">
        <v>70</v>
      </c>
      <c r="LJ5">
        <v>70</v>
      </c>
      <c r="LK5">
        <v>80</v>
      </c>
      <c r="LL5">
        <v>10</v>
      </c>
      <c r="LM5">
        <v>10</v>
      </c>
      <c r="LN5" t="s">
        <v>1028</v>
      </c>
      <c r="LO5">
        <v>1</v>
      </c>
      <c r="LP5">
        <v>20</v>
      </c>
      <c r="LQ5">
        <v>4</v>
      </c>
      <c r="LR5">
        <v>5.569</v>
      </c>
      <c r="LS5">
        <v>10.526999999999999</v>
      </c>
      <c r="LT5">
        <v>11.93</v>
      </c>
      <c r="LU5">
        <v>4</v>
      </c>
      <c r="LW5" t="s">
        <v>5</v>
      </c>
      <c r="LX5" t="s">
        <v>416</v>
      </c>
      <c r="LY5" t="s">
        <v>2858</v>
      </c>
      <c r="LZ5">
        <v>1</v>
      </c>
      <c r="MA5" t="s">
        <v>2</v>
      </c>
      <c r="MC5" t="s">
        <v>145</v>
      </c>
      <c r="MD5" t="s">
        <v>24</v>
      </c>
    </row>
    <row r="6" spans="1:342" x14ac:dyDescent="0.25">
      <c r="A6" t="s">
        <v>3221</v>
      </c>
      <c r="B6">
        <v>638</v>
      </c>
      <c r="C6">
        <v>47</v>
      </c>
      <c r="D6" s="5" t="s">
        <v>3210</v>
      </c>
      <c r="E6" t="s">
        <v>354</v>
      </c>
      <c r="F6" t="s">
        <v>36</v>
      </c>
      <c r="G6" t="s">
        <v>70</v>
      </c>
      <c r="H6" t="s">
        <v>3211</v>
      </c>
      <c r="I6" t="s">
        <v>3217</v>
      </c>
      <c r="J6" t="s">
        <v>3217</v>
      </c>
      <c r="K6" t="s">
        <v>17</v>
      </c>
      <c r="L6" t="s">
        <v>995</v>
      </c>
      <c r="M6" t="s">
        <v>32</v>
      </c>
      <c r="O6" t="s">
        <v>56</v>
      </c>
      <c r="Q6">
        <v>0</v>
      </c>
      <c r="R6">
        <v>50</v>
      </c>
      <c r="S6" s="1">
        <f t="shared" si="0"/>
        <v>50</v>
      </c>
      <c r="T6" s="1">
        <f t="shared" si="1"/>
        <v>50</v>
      </c>
      <c r="U6" s="1">
        <f t="shared" si="2"/>
        <v>50</v>
      </c>
      <c r="V6" s="1">
        <f t="shared" si="3"/>
        <v>50</v>
      </c>
      <c r="W6" s="1">
        <f t="shared" si="4"/>
        <v>50</v>
      </c>
      <c r="AD6" t="s">
        <v>14</v>
      </c>
      <c r="AE6" t="s">
        <v>13</v>
      </c>
      <c r="AF6" t="str">
        <f t="shared" si="5"/>
        <v>UDC</v>
      </c>
      <c r="AG6" t="str">
        <f t="shared" si="6"/>
        <v>Other Party</v>
      </c>
      <c r="AH6" t="s">
        <v>181</v>
      </c>
      <c r="FM6">
        <v>50</v>
      </c>
      <c r="FN6">
        <v>50</v>
      </c>
      <c r="FO6">
        <v>50</v>
      </c>
      <c r="FP6">
        <v>50</v>
      </c>
      <c r="FQ6" t="s">
        <v>163</v>
      </c>
      <c r="FR6">
        <v>50</v>
      </c>
      <c r="KG6" s="4">
        <f t="shared" ca="1" si="7"/>
        <v>50</v>
      </c>
      <c r="KH6" s="4">
        <f t="shared" ca="1" si="8"/>
        <v>50</v>
      </c>
      <c r="KI6" s="4">
        <f t="shared" ca="1" si="9"/>
        <v>50</v>
      </c>
      <c r="KJ6" s="4">
        <f t="shared" ca="1" si="10"/>
        <v>50</v>
      </c>
      <c r="KK6" s="4">
        <f t="shared" ca="1" si="11"/>
        <v>50</v>
      </c>
      <c r="KL6" s="3" t="str">
        <f t="shared" si="12"/>
        <v>female_211</v>
      </c>
      <c r="KM6">
        <v>6.1529999999999996</v>
      </c>
      <c r="KN6">
        <v>18.952999999999999</v>
      </c>
      <c r="KO6">
        <v>19.638000000000002</v>
      </c>
      <c r="KP6">
        <v>12</v>
      </c>
      <c r="KQ6">
        <v>3</v>
      </c>
      <c r="KR6">
        <v>3</v>
      </c>
      <c r="KS6">
        <v>3</v>
      </c>
      <c r="KT6">
        <v>3</v>
      </c>
      <c r="KU6">
        <v>3</v>
      </c>
      <c r="KV6" t="s">
        <v>10</v>
      </c>
      <c r="KW6" t="s">
        <v>9</v>
      </c>
      <c r="KX6" t="s">
        <v>18</v>
      </c>
      <c r="KZ6" t="s">
        <v>2857</v>
      </c>
      <c r="LA6">
        <v>50</v>
      </c>
      <c r="LC6">
        <v>5</v>
      </c>
      <c r="LD6">
        <v>5</v>
      </c>
      <c r="LE6">
        <v>5</v>
      </c>
      <c r="LI6">
        <v>50</v>
      </c>
      <c r="LJ6">
        <v>50</v>
      </c>
      <c r="LK6">
        <v>50</v>
      </c>
      <c r="LL6">
        <v>50</v>
      </c>
      <c r="LM6">
        <v>50</v>
      </c>
      <c r="LN6" t="s">
        <v>178</v>
      </c>
      <c r="LO6">
        <v>1</v>
      </c>
      <c r="LP6">
        <v>40</v>
      </c>
      <c r="LQ6">
        <v>4</v>
      </c>
      <c r="LR6">
        <v>1.371</v>
      </c>
      <c r="LS6">
        <v>12.252000000000001</v>
      </c>
      <c r="LT6">
        <v>13.186</v>
      </c>
      <c r="LU6">
        <v>5</v>
      </c>
      <c r="LW6" t="s">
        <v>5</v>
      </c>
      <c r="LX6" t="s">
        <v>356</v>
      </c>
      <c r="LY6" t="s">
        <v>2856</v>
      </c>
      <c r="LZ6">
        <v>1</v>
      </c>
      <c r="MA6" t="s">
        <v>2</v>
      </c>
      <c r="MC6" t="s">
        <v>258</v>
      </c>
      <c r="MD6" t="s">
        <v>24</v>
      </c>
    </row>
    <row r="7" spans="1:342" x14ac:dyDescent="0.25">
      <c r="A7" t="s">
        <v>3221</v>
      </c>
      <c r="B7">
        <v>859</v>
      </c>
      <c r="C7">
        <v>41</v>
      </c>
      <c r="D7" s="5" t="s">
        <v>3224</v>
      </c>
      <c r="E7" t="s">
        <v>79</v>
      </c>
      <c r="F7" t="s">
        <v>36</v>
      </c>
      <c r="G7" t="s">
        <v>3222</v>
      </c>
      <c r="H7" t="s">
        <v>3212</v>
      </c>
      <c r="I7" t="s">
        <v>3218</v>
      </c>
      <c r="J7" t="s">
        <v>3218</v>
      </c>
      <c r="K7" t="s">
        <v>35</v>
      </c>
      <c r="M7" t="s">
        <v>14</v>
      </c>
      <c r="O7" t="s">
        <v>15</v>
      </c>
      <c r="Q7">
        <v>27</v>
      </c>
      <c r="R7">
        <v>72</v>
      </c>
      <c r="S7" s="1">
        <f t="shared" si="0"/>
        <v>100</v>
      </c>
      <c r="T7" s="1">
        <f t="shared" si="1"/>
        <v>100</v>
      </c>
      <c r="U7" s="1">
        <f t="shared" si="2"/>
        <v>100</v>
      </c>
      <c r="V7" s="1">
        <f t="shared" si="3"/>
        <v>100</v>
      </c>
      <c r="W7" s="1">
        <f t="shared" si="4"/>
        <v>100</v>
      </c>
      <c r="AD7" t="s">
        <v>32</v>
      </c>
      <c r="AE7" t="s">
        <v>55</v>
      </c>
      <c r="AF7" t="str">
        <f t="shared" si="5"/>
        <v>PLR</v>
      </c>
      <c r="AG7" t="str">
        <f>IF(AH7="${q://QID14/ChoiceGroup/SelectedChoicesTextEntry}.", "Own Party",
       IF(AH7="${q://QID49/ChoiceGroup/SelectedChoicesTextEntry}.","2nd Party",
       IF(AH7="${q://QID289/ChoiceGroup/DisplayedChoices}.","Other Party", "No Party")))</f>
        <v>2nd Party</v>
      </c>
      <c r="AH7" t="s">
        <v>77</v>
      </c>
      <c r="AQ7">
        <v>41</v>
      </c>
      <c r="AR7">
        <v>23</v>
      </c>
      <c r="AS7">
        <v>31</v>
      </c>
      <c r="AT7">
        <v>44</v>
      </c>
      <c r="AU7" t="s">
        <v>278</v>
      </c>
      <c r="AV7">
        <v>51</v>
      </c>
      <c r="KG7" s="4">
        <f>AQ7</f>
        <v>41</v>
      </c>
      <c r="KH7" s="4">
        <f t="shared" ref="KH7:KJ7" si="13">AR7</f>
        <v>23</v>
      </c>
      <c r="KI7" s="4">
        <f t="shared" si="13"/>
        <v>31</v>
      </c>
      <c r="KJ7" s="4">
        <f t="shared" si="13"/>
        <v>44</v>
      </c>
      <c r="KK7" s="4">
        <f>AV7</f>
        <v>51</v>
      </c>
      <c r="KL7" s="3" t="str">
        <f t="shared" si="12"/>
        <v>male_111_image</v>
      </c>
      <c r="KM7">
        <v>2.6949999999999998</v>
      </c>
      <c r="KN7">
        <v>72.863</v>
      </c>
      <c r="KO7">
        <v>74.358999999999995</v>
      </c>
      <c r="KP7">
        <v>11</v>
      </c>
      <c r="KQ7">
        <v>3</v>
      </c>
      <c r="KR7">
        <v>2</v>
      </c>
      <c r="KS7">
        <v>3</v>
      </c>
      <c r="KT7">
        <v>3</v>
      </c>
      <c r="KU7">
        <v>3</v>
      </c>
      <c r="KV7" t="s">
        <v>48</v>
      </c>
      <c r="KW7" t="s">
        <v>44</v>
      </c>
      <c r="KX7" t="s">
        <v>18</v>
      </c>
      <c r="KZ7" t="s">
        <v>2855</v>
      </c>
      <c r="LA7">
        <v>39</v>
      </c>
      <c r="LF7">
        <v>3</v>
      </c>
      <c r="LG7">
        <v>8</v>
      </c>
      <c r="LH7">
        <v>5</v>
      </c>
      <c r="LI7">
        <v>100</v>
      </c>
      <c r="LJ7">
        <v>100</v>
      </c>
      <c r="LK7">
        <v>100</v>
      </c>
      <c r="LL7">
        <v>100</v>
      </c>
      <c r="LM7">
        <v>100</v>
      </c>
      <c r="LN7" t="s">
        <v>198</v>
      </c>
      <c r="LO7">
        <v>3</v>
      </c>
      <c r="LP7">
        <v>31</v>
      </c>
      <c r="LQ7">
        <v>6</v>
      </c>
      <c r="LR7">
        <v>2.04</v>
      </c>
      <c r="LS7">
        <v>9.1760000000000002</v>
      </c>
      <c r="LT7">
        <v>10.91</v>
      </c>
      <c r="LU7">
        <v>3</v>
      </c>
      <c r="LW7" t="s">
        <v>5</v>
      </c>
      <c r="LX7" t="s">
        <v>404</v>
      </c>
      <c r="LY7" t="s">
        <v>2854</v>
      </c>
      <c r="LZ7">
        <v>1</v>
      </c>
      <c r="MA7" t="s">
        <v>2</v>
      </c>
      <c r="MB7" t="s">
        <v>183</v>
      </c>
      <c r="MD7" t="s">
        <v>0</v>
      </c>
    </row>
    <row r="8" spans="1:342" x14ac:dyDescent="0.25">
      <c r="A8" t="s">
        <v>3221</v>
      </c>
      <c r="B8">
        <v>597</v>
      </c>
      <c r="C8">
        <v>37</v>
      </c>
      <c r="D8" s="5" t="s">
        <v>3224</v>
      </c>
      <c r="E8" t="s">
        <v>60</v>
      </c>
      <c r="F8" t="s">
        <v>36</v>
      </c>
      <c r="G8" t="s">
        <v>268</v>
      </c>
      <c r="H8" t="s">
        <v>3215</v>
      </c>
      <c r="I8" t="s">
        <v>3218</v>
      </c>
      <c r="J8" t="s">
        <v>3217</v>
      </c>
      <c r="K8" t="s">
        <v>35</v>
      </c>
      <c r="M8" t="s">
        <v>255</v>
      </c>
      <c r="N8" t="s">
        <v>2437</v>
      </c>
      <c r="O8" t="s">
        <v>32</v>
      </c>
      <c r="Q8">
        <v>73</v>
      </c>
      <c r="R8">
        <v>15</v>
      </c>
      <c r="S8" s="1">
        <f t="shared" si="0"/>
        <v>74</v>
      </c>
      <c r="T8" s="1">
        <f t="shared" si="1"/>
        <v>38</v>
      </c>
      <c r="U8" s="1">
        <f t="shared" si="2"/>
        <v>86</v>
      </c>
      <c r="V8" s="1">
        <f t="shared" si="3"/>
        <v>62</v>
      </c>
      <c r="W8" s="1">
        <f t="shared" si="4"/>
        <v>43</v>
      </c>
      <c r="X8">
        <v>74</v>
      </c>
      <c r="Y8">
        <v>38</v>
      </c>
      <c r="Z8">
        <v>86</v>
      </c>
      <c r="AA8">
        <v>62</v>
      </c>
      <c r="AB8">
        <v>43</v>
      </c>
      <c r="AD8" t="s">
        <v>56</v>
      </c>
      <c r="AE8" t="s">
        <v>55</v>
      </c>
      <c r="AF8" t="str">
        <f t="shared" si="5"/>
        <v>PVL</v>
      </c>
      <c r="AG8" t="str">
        <f t="shared" si="6"/>
        <v>Other Party</v>
      </c>
      <c r="AH8" t="s">
        <v>181</v>
      </c>
      <c r="AW8">
        <v>10</v>
      </c>
      <c r="AX8">
        <v>9</v>
      </c>
      <c r="AY8">
        <v>6</v>
      </c>
      <c r="AZ8">
        <v>10</v>
      </c>
      <c r="BA8" t="s">
        <v>215</v>
      </c>
      <c r="BB8">
        <v>26</v>
      </c>
      <c r="KG8" s="4">
        <f t="shared" ca="1" si="7"/>
        <v>10</v>
      </c>
      <c r="KH8" s="4">
        <f>AX8</f>
        <v>9</v>
      </c>
      <c r="KI8" s="4">
        <f t="shared" ref="KI8:KJ8" si="14">AY8</f>
        <v>6</v>
      </c>
      <c r="KJ8" s="4">
        <f t="shared" si="14"/>
        <v>10</v>
      </c>
      <c r="KK8" s="4">
        <f>BB8</f>
        <v>26</v>
      </c>
      <c r="KL8" s="3" t="str">
        <f t="shared" si="12"/>
        <v>male_211</v>
      </c>
      <c r="KM8">
        <v>11.706</v>
      </c>
      <c r="KN8">
        <v>28.777000000000001</v>
      </c>
      <c r="KO8">
        <v>29.576000000000001</v>
      </c>
      <c r="KP8">
        <v>7</v>
      </c>
      <c r="KQ8" t="s">
        <v>53</v>
      </c>
      <c r="KR8">
        <v>2</v>
      </c>
      <c r="KS8">
        <v>3</v>
      </c>
      <c r="KT8">
        <v>2</v>
      </c>
      <c r="KU8">
        <v>2</v>
      </c>
      <c r="KV8" t="s">
        <v>48</v>
      </c>
      <c r="KW8" t="s">
        <v>44</v>
      </c>
      <c r="KX8" t="s">
        <v>56</v>
      </c>
      <c r="KZ8" t="s">
        <v>2853</v>
      </c>
      <c r="LA8">
        <v>89</v>
      </c>
      <c r="LC8">
        <v>2</v>
      </c>
      <c r="LD8">
        <v>8</v>
      </c>
      <c r="LE8">
        <v>0</v>
      </c>
      <c r="LO8">
        <v>3</v>
      </c>
      <c r="LP8">
        <v>35</v>
      </c>
      <c r="LQ8">
        <v>4</v>
      </c>
      <c r="LR8">
        <v>19.838000000000001</v>
      </c>
      <c r="LS8">
        <v>19.838000000000001</v>
      </c>
      <c r="LT8">
        <v>30.181999999999999</v>
      </c>
      <c r="LU8">
        <v>1</v>
      </c>
      <c r="LW8" t="s">
        <v>5</v>
      </c>
      <c r="LX8" t="s">
        <v>147</v>
      </c>
      <c r="LY8" t="s">
        <v>2852</v>
      </c>
      <c r="LZ8">
        <v>1</v>
      </c>
      <c r="MA8" t="s">
        <v>26</v>
      </c>
      <c r="MB8" t="s">
        <v>49</v>
      </c>
      <c r="MD8" t="s">
        <v>24</v>
      </c>
    </row>
    <row r="9" spans="1:342" x14ac:dyDescent="0.25">
      <c r="A9" t="s">
        <v>3221</v>
      </c>
      <c r="B9">
        <v>1108</v>
      </c>
      <c r="C9">
        <v>44</v>
      </c>
      <c r="D9" s="5" t="s">
        <v>3224</v>
      </c>
      <c r="E9" t="s">
        <v>23</v>
      </c>
      <c r="F9" t="s">
        <v>285</v>
      </c>
      <c r="G9" t="s">
        <v>218</v>
      </c>
      <c r="H9" t="s">
        <v>3215</v>
      </c>
      <c r="I9" t="s">
        <v>3217</v>
      </c>
      <c r="J9" t="s">
        <v>3217</v>
      </c>
      <c r="K9" t="s">
        <v>35</v>
      </c>
      <c r="L9" t="s">
        <v>2851</v>
      </c>
      <c r="M9" t="s">
        <v>56</v>
      </c>
      <c r="O9" t="s">
        <v>8</v>
      </c>
      <c r="Q9">
        <v>10</v>
      </c>
      <c r="R9">
        <v>52</v>
      </c>
      <c r="S9" s="1">
        <f t="shared" si="0"/>
        <v>70</v>
      </c>
      <c r="T9" s="1">
        <f t="shared" si="1"/>
        <v>40</v>
      </c>
      <c r="U9" s="1">
        <f t="shared" si="2"/>
        <v>60</v>
      </c>
      <c r="V9" s="1">
        <f t="shared" si="3"/>
        <v>45</v>
      </c>
      <c r="W9" s="1">
        <f t="shared" si="4"/>
        <v>55</v>
      </c>
      <c r="X9">
        <v>70</v>
      </c>
      <c r="Y9">
        <v>40</v>
      </c>
      <c r="Z9">
        <v>60</v>
      </c>
      <c r="AA9">
        <v>45</v>
      </c>
      <c r="AB9">
        <v>55</v>
      </c>
      <c r="AD9" t="s">
        <v>14</v>
      </c>
      <c r="AE9" t="s">
        <v>13</v>
      </c>
      <c r="AF9" t="str">
        <f t="shared" si="5"/>
        <v>PS</v>
      </c>
      <c r="AG9" t="str">
        <f t="shared" si="6"/>
        <v>2nd Party</v>
      </c>
      <c r="AH9" t="s">
        <v>77</v>
      </c>
      <c r="JG9">
        <v>40</v>
      </c>
      <c r="JH9">
        <v>30</v>
      </c>
      <c r="JI9">
        <v>30</v>
      </c>
      <c r="JJ9">
        <v>30</v>
      </c>
      <c r="JK9" t="s">
        <v>197</v>
      </c>
      <c r="JL9">
        <v>45</v>
      </c>
      <c r="KG9" s="4">
        <f t="shared" ca="1" si="7"/>
        <v>40</v>
      </c>
      <c r="KH9" s="4">
        <f t="shared" ca="1" si="8"/>
        <v>30</v>
      </c>
      <c r="KI9" s="4">
        <f t="shared" ca="1" si="9"/>
        <v>30</v>
      </c>
      <c r="KJ9" s="4">
        <f t="shared" ca="1" si="10"/>
        <v>30</v>
      </c>
      <c r="KK9" s="4">
        <f t="shared" ca="1" si="11"/>
        <v>45</v>
      </c>
      <c r="KL9" s="3" t="str">
        <f t="shared" si="12"/>
        <v>female_233_right</v>
      </c>
      <c r="KM9">
        <v>12.032999999999999</v>
      </c>
      <c r="KN9">
        <v>29.425000000000001</v>
      </c>
      <c r="KO9">
        <v>30.315999999999999</v>
      </c>
      <c r="KP9">
        <v>6</v>
      </c>
      <c r="KQ9">
        <v>3</v>
      </c>
      <c r="KR9">
        <v>2</v>
      </c>
      <c r="KS9">
        <v>2</v>
      </c>
      <c r="KT9">
        <v>2</v>
      </c>
      <c r="KU9">
        <v>2</v>
      </c>
      <c r="KV9" t="s">
        <v>10</v>
      </c>
      <c r="KW9" t="s">
        <v>9</v>
      </c>
      <c r="KX9" t="s">
        <v>8</v>
      </c>
      <c r="KZ9" t="s">
        <v>2850</v>
      </c>
      <c r="LA9">
        <v>15</v>
      </c>
      <c r="LC9">
        <v>2</v>
      </c>
      <c r="LD9">
        <v>6</v>
      </c>
      <c r="LE9">
        <v>6</v>
      </c>
      <c r="LO9">
        <v>4</v>
      </c>
      <c r="LP9">
        <v>25</v>
      </c>
      <c r="LQ9">
        <v>3</v>
      </c>
      <c r="LR9">
        <v>4.827</v>
      </c>
      <c r="LS9">
        <v>4.827</v>
      </c>
      <c r="LT9">
        <v>12.317</v>
      </c>
      <c r="LU9">
        <v>1</v>
      </c>
      <c r="LW9" t="s">
        <v>5</v>
      </c>
      <c r="LX9" t="s">
        <v>309</v>
      </c>
      <c r="LY9" t="s">
        <v>2849</v>
      </c>
      <c r="LZ9">
        <v>1</v>
      </c>
      <c r="MA9" t="s">
        <v>26</v>
      </c>
      <c r="MC9" t="s">
        <v>359</v>
      </c>
      <c r="MD9" t="s">
        <v>24</v>
      </c>
    </row>
    <row r="10" spans="1:342" x14ac:dyDescent="0.25">
      <c r="A10" t="s">
        <v>3221</v>
      </c>
      <c r="B10">
        <v>338</v>
      </c>
      <c r="C10">
        <v>41</v>
      </c>
      <c r="D10" s="5" t="s">
        <v>3224</v>
      </c>
      <c r="E10" t="s">
        <v>80</v>
      </c>
      <c r="F10" t="s">
        <v>36</v>
      </c>
      <c r="G10" t="s">
        <v>268</v>
      </c>
      <c r="H10" t="s">
        <v>3215</v>
      </c>
      <c r="I10" t="s">
        <v>3218</v>
      </c>
      <c r="J10" t="s">
        <v>3218</v>
      </c>
      <c r="K10" t="s">
        <v>17</v>
      </c>
      <c r="L10" t="s">
        <v>2848</v>
      </c>
      <c r="M10" t="s">
        <v>67</v>
      </c>
      <c r="O10" t="s">
        <v>8</v>
      </c>
      <c r="Q10">
        <v>71</v>
      </c>
      <c r="R10">
        <v>19</v>
      </c>
      <c r="S10" s="1">
        <f t="shared" si="0"/>
        <v>80</v>
      </c>
      <c r="T10" s="1">
        <f t="shared" si="1"/>
        <v>78</v>
      </c>
      <c r="U10" s="1">
        <f t="shared" si="2"/>
        <v>81</v>
      </c>
      <c r="V10" s="1">
        <f t="shared" si="3"/>
        <v>60</v>
      </c>
      <c r="W10" s="1">
        <f t="shared" si="4"/>
        <v>66</v>
      </c>
      <c r="AD10" t="s">
        <v>56</v>
      </c>
      <c r="AE10" t="s">
        <v>13</v>
      </c>
      <c r="AF10" t="str">
        <f t="shared" si="5"/>
        <v>PVL</v>
      </c>
      <c r="AG10" t="str">
        <f t="shared" si="6"/>
        <v>Other Party</v>
      </c>
      <c r="AH10" t="s">
        <v>181</v>
      </c>
      <c r="HO10">
        <v>55</v>
      </c>
      <c r="HP10">
        <v>56</v>
      </c>
      <c r="HQ10">
        <v>55</v>
      </c>
      <c r="HR10">
        <v>55</v>
      </c>
      <c r="HS10" t="s">
        <v>31</v>
      </c>
      <c r="HT10">
        <v>55</v>
      </c>
      <c r="KG10" s="4">
        <f t="shared" ca="1" si="7"/>
        <v>55</v>
      </c>
      <c r="KH10" s="4">
        <f t="shared" ca="1" si="8"/>
        <v>56</v>
      </c>
      <c r="KI10" s="4">
        <f t="shared" ca="1" si="9"/>
        <v>55</v>
      </c>
      <c r="KJ10" s="4">
        <f t="shared" ca="1" si="10"/>
        <v>55</v>
      </c>
      <c r="KK10" s="4">
        <f t="shared" ca="1" si="11"/>
        <v>55</v>
      </c>
      <c r="KL10" s="3" t="str">
        <f t="shared" si="12"/>
        <v>female_133_left</v>
      </c>
      <c r="KM10">
        <v>2.2400000000000002</v>
      </c>
      <c r="KN10">
        <v>7.7519999999999998</v>
      </c>
      <c r="KO10">
        <v>8.8140000000000001</v>
      </c>
      <c r="KP10">
        <v>5</v>
      </c>
      <c r="KQ10">
        <v>3</v>
      </c>
      <c r="KR10">
        <v>4</v>
      </c>
      <c r="KS10">
        <v>4</v>
      </c>
      <c r="KT10">
        <v>3</v>
      </c>
      <c r="KU10">
        <v>3</v>
      </c>
      <c r="KV10" t="s">
        <v>10</v>
      </c>
      <c r="KW10" t="s">
        <v>9</v>
      </c>
      <c r="KX10" t="s">
        <v>15</v>
      </c>
      <c r="KZ10" t="s">
        <v>2847</v>
      </c>
      <c r="LA10">
        <v>59</v>
      </c>
      <c r="LC10">
        <v>5</v>
      </c>
      <c r="LD10">
        <v>6</v>
      </c>
      <c r="LE10">
        <v>7</v>
      </c>
      <c r="LI10">
        <v>80</v>
      </c>
      <c r="LJ10">
        <v>78</v>
      </c>
      <c r="LK10">
        <v>81</v>
      </c>
      <c r="LL10">
        <v>60</v>
      </c>
      <c r="LM10">
        <v>66</v>
      </c>
      <c r="LN10" t="s">
        <v>119</v>
      </c>
      <c r="LO10">
        <v>4</v>
      </c>
      <c r="LP10">
        <v>41</v>
      </c>
      <c r="LQ10">
        <v>4</v>
      </c>
      <c r="LR10">
        <v>3.1970000000000001</v>
      </c>
      <c r="LS10">
        <v>6.8289999999999997</v>
      </c>
      <c r="LT10">
        <v>8.4670000000000005</v>
      </c>
      <c r="LU10">
        <v>4</v>
      </c>
      <c r="LW10" t="s">
        <v>5</v>
      </c>
      <c r="LX10" t="s">
        <v>2846</v>
      </c>
      <c r="LY10" t="s">
        <v>2845</v>
      </c>
      <c r="LZ10">
        <v>1</v>
      </c>
      <c r="MA10" t="s">
        <v>2</v>
      </c>
      <c r="MC10" t="s">
        <v>350</v>
      </c>
      <c r="MD10" t="s">
        <v>24</v>
      </c>
    </row>
    <row r="11" spans="1:342" x14ac:dyDescent="0.25">
      <c r="A11" t="s">
        <v>3221</v>
      </c>
      <c r="B11">
        <v>363</v>
      </c>
      <c r="C11">
        <v>24</v>
      </c>
      <c r="D11" s="5" t="s">
        <v>3210</v>
      </c>
      <c r="E11" t="s">
        <v>22</v>
      </c>
      <c r="F11" t="s">
        <v>36</v>
      </c>
      <c r="G11" t="s">
        <v>218</v>
      </c>
      <c r="H11" t="s">
        <v>3215</v>
      </c>
      <c r="I11" t="s">
        <v>3218</v>
      </c>
      <c r="J11" t="s">
        <v>3217</v>
      </c>
      <c r="K11" t="s">
        <v>17</v>
      </c>
      <c r="L11" t="s">
        <v>2844</v>
      </c>
      <c r="M11" t="s">
        <v>18</v>
      </c>
      <c r="R11">
        <v>34</v>
      </c>
      <c r="S11" s="1">
        <f t="shared" si="0"/>
        <v>80</v>
      </c>
      <c r="T11" s="1">
        <f t="shared" si="1"/>
        <v>54</v>
      </c>
      <c r="U11" s="1">
        <f t="shared" si="2"/>
        <v>85</v>
      </c>
      <c r="V11" s="1">
        <f t="shared" si="3"/>
        <v>64</v>
      </c>
      <c r="W11" s="1">
        <f t="shared" si="4"/>
        <v>39</v>
      </c>
      <c r="X11">
        <v>80</v>
      </c>
      <c r="Y11">
        <v>54</v>
      </c>
      <c r="Z11">
        <v>85</v>
      </c>
      <c r="AA11">
        <v>64</v>
      </c>
      <c r="AB11">
        <v>39</v>
      </c>
      <c r="AD11" t="s">
        <v>14</v>
      </c>
      <c r="AE11" t="s">
        <v>55</v>
      </c>
      <c r="AF11" t="str">
        <f>IF(AG11="No Party","None",
IF(AG11="Other Party",AD11,
IF(AG11="Own Party",M11,
IF(AG11="2nd Party",O11))))</f>
        <v>None</v>
      </c>
      <c r="AG11" t="str">
        <f>IF(AH11="${q://QID14/ChoiceGroup/SelectedChoicesTextEntry}.", "Own Party",
       IF(AH11="${q://QID49/ChoiceGroup/SelectedChoicesTextEntry}.","2nd Party",
       IF(AH11="${q://QID289/ChoiceGroup/DisplayedChoices}.","Other Party", "No Party")))</f>
        <v>No Party</v>
      </c>
      <c r="CG11">
        <v>70</v>
      </c>
      <c r="CH11">
        <v>64</v>
      </c>
      <c r="CI11">
        <v>58</v>
      </c>
      <c r="CJ11">
        <v>53</v>
      </c>
      <c r="CK11" t="s">
        <v>215</v>
      </c>
      <c r="CL11">
        <v>54</v>
      </c>
      <c r="KG11" s="4">
        <f t="shared" ca="1" si="7"/>
        <v>70</v>
      </c>
      <c r="KH11" s="4">
        <f t="shared" ca="1" si="8"/>
        <v>64</v>
      </c>
      <c r="KI11" s="4">
        <f t="shared" ca="1" si="9"/>
        <v>58</v>
      </c>
      <c r="KJ11" s="4">
        <f t="shared" ca="1" si="10"/>
        <v>53</v>
      </c>
      <c r="KK11" s="4">
        <f t="shared" ca="1" si="11"/>
        <v>54</v>
      </c>
      <c r="KL11" s="3" t="str">
        <f t="shared" si="12"/>
        <v>male_122</v>
      </c>
      <c r="KM11">
        <v>9.4939999999999998</v>
      </c>
      <c r="KN11">
        <v>25.295000000000002</v>
      </c>
      <c r="KO11">
        <v>26.001999999999999</v>
      </c>
      <c r="KP11">
        <v>9</v>
      </c>
      <c r="KQ11">
        <v>3</v>
      </c>
      <c r="KR11">
        <v>4</v>
      </c>
      <c r="KS11">
        <v>4</v>
      </c>
      <c r="KT11">
        <v>3</v>
      </c>
      <c r="KU11">
        <v>2</v>
      </c>
      <c r="KV11" t="s">
        <v>48</v>
      </c>
      <c r="KW11" t="s">
        <v>44</v>
      </c>
      <c r="KX11" t="s">
        <v>14</v>
      </c>
      <c r="KZ11" t="s">
        <v>2843</v>
      </c>
      <c r="LA11">
        <v>59</v>
      </c>
      <c r="LC11">
        <v>4</v>
      </c>
      <c r="LD11">
        <v>6</v>
      </c>
      <c r="LE11">
        <v>3</v>
      </c>
      <c r="LO11">
        <v>4</v>
      </c>
      <c r="LP11">
        <v>34</v>
      </c>
      <c r="LQ11">
        <v>4</v>
      </c>
      <c r="LR11">
        <v>5.0369999999999999</v>
      </c>
      <c r="LS11">
        <v>17.763000000000002</v>
      </c>
      <c r="LT11">
        <v>18.600000000000001</v>
      </c>
      <c r="LU11">
        <v>8</v>
      </c>
      <c r="LW11" t="s">
        <v>5</v>
      </c>
      <c r="LX11" t="s">
        <v>2842</v>
      </c>
      <c r="LY11" t="s">
        <v>2841</v>
      </c>
      <c r="LZ11">
        <v>1</v>
      </c>
      <c r="MA11" t="s">
        <v>26</v>
      </c>
      <c r="MB11" t="s">
        <v>244</v>
      </c>
      <c r="MD11" t="s">
        <v>24</v>
      </c>
    </row>
    <row r="12" spans="1:342" x14ac:dyDescent="0.25">
      <c r="A12" t="s">
        <v>3221</v>
      </c>
      <c r="B12">
        <v>675</v>
      </c>
      <c r="C12">
        <v>66</v>
      </c>
      <c r="D12" s="5" t="s">
        <v>3224</v>
      </c>
      <c r="E12" t="s">
        <v>22</v>
      </c>
      <c r="F12" t="s">
        <v>36</v>
      </c>
      <c r="G12" t="s">
        <v>3226</v>
      </c>
      <c r="H12" t="s">
        <v>3214</v>
      </c>
      <c r="I12" t="s">
        <v>3218</v>
      </c>
      <c r="J12" t="s">
        <v>3217</v>
      </c>
      <c r="K12" t="s">
        <v>78</v>
      </c>
      <c r="L12" t="s">
        <v>2840</v>
      </c>
      <c r="M12" t="s">
        <v>15</v>
      </c>
      <c r="O12" t="s">
        <v>56</v>
      </c>
      <c r="Q12">
        <v>85</v>
      </c>
      <c r="R12">
        <v>75</v>
      </c>
      <c r="S12" s="1">
        <f t="shared" si="0"/>
        <v>90</v>
      </c>
      <c r="T12" s="1">
        <f t="shared" si="1"/>
        <v>90</v>
      </c>
      <c r="U12" s="1">
        <f t="shared" si="2"/>
        <v>90</v>
      </c>
      <c r="V12" s="1">
        <f t="shared" si="3"/>
        <v>90</v>
      </c>
      <c r="W12" s="1">
        <f t="shared" si="4"/>
        <v>10</v>
      </c>
      <c r="AD12" t="s">
        <v>8</v>
      </c>
      <c r="AE12" t="s">
        <v>13</v>
      </c>
      <c r="AF12" t="str">
        <f t="shared" si="5"/>
        <v>PLR</v>
      </c>
      <c r="AG12" t="str">
        <f t="shared" si="6"/>
        <v>Own Party</v>
      </c>
      <c r="AH12" t="s">
        <v>12</v>
      </c>
      <c r="IG12">
        <v>25</v>
      </c>
      <c r="IH12">
        <v>25</v>
      </c>
      <c r="II12">
        <v>51</v>
      </c>
      <c r="IJ12">
        <v>51</v>
      </c>
      <c r="IK12" t="s">
        <v>242</v>
      </c>
      <c r="IL12">
        <v>51</v>
      </c>
      <c r="KG12" s="4">
        <f t="shared" ca="1" si="7"/>
        <v>25</v>
      </c>
      <c r="KH12" s="4">
        <f t="shared" ca="1" si="8"/>
        <v>25</v>
      </c>
      <c r="KI12" s="4">
        <f t="shared" ca="1" si="9"/>
        <v>51</v>
      </c>
      <c r="KJ12" s="4">
        <f t="shared" ca="1" si="10"/>
        <v>51</v>
      </c>
      <c r="KK12" s="4">
        <f t="shared" ca="1" si="11"/>
        <v>51</v>
      </c>
      <c r="KL12" s="3" t="str">
        <f t="shared" si="12"/>
        <v>female_322_left</v>
      </c>
      <c r="KM12">
        <v>13.449</v>
      </c>
      <c r="KN12">
        <v>31.257999999999999</v>
      </c>
      <c r="KO12">
        <v>32.973999999999997</v>
      </c>
      <c r="KP12">
        <v>5</v>
      </c>
      <c r="KQ12">
        <v>3</v>
      </c>
      <c r="KR12">
        <v>3</v>
      </c>
      <c r="KS12" t="s">
        <v>53</v>
      </c>
      <c r="KT12">
        <v>2</v>
      </c>
      <c r="KU12">
        <v>3</v>
      </c>
      <c r="KV12" t="s">
        <v>10</v>
      </c>
      <c r="KW12" t="s">
        <v>9</v>
      </c>
      <c r="KX12" t="s">
        <v>15</v>
      </c>
      <c r="KZ12" t="s">
        <v>2839</v>
      </c>
      <c r="LA12">
        <v>50</v>
      </c>
      <c r="LF12">
        <v>2</v>
      </c>
      <c r="LG12">
        <v>7</v>
      </c>
      <c r="LH12">
        <v>5</v>
      </c>
      <c r="LI12">
        <v>90</v>
      </c>
      <c r="LJ12">
        <v>90</v>
      </c>
      <c r="LK12">
        <v>90</v>
      </c>
      <c r="LL12">
        <v>90</v>
      </c>
      <c r="LM12">
        <v>10</v>
      </c>
      <c r="LN12" t="s">
        <v>386</v>
      </c>
      <c r="LO12">
        <v>2</v>
      </c>
      <c r="LP12">
        <v>30</v>
      </c>
      <c r="LQ12">
        <v>4</v>
      </c>
      <c r="LR12">
        <v>16.957999999999998</v>
      </c>
      <c r="LS12">
        <v>175.733</v>
      </c>
      <c r="LT12">
        <v>179.86699999999999</v>
      </c>
      <c r="LU12">
        <v>2</v>
      </c>
      <c r="LV12" t="s">
        <v>2838</v>
      </c>
      <c r="LW12" t="s">
        <v>5</v>
      </c>
      <c r="LX12" t="s">
        <v>345</v>
      </c>
      <c r="LY12" t="s">
        <v>2837</v>
      </c>
      <c r="LZ12">
        <v>1</v>
      </c>
      <c r="MA12" t="s">
        <v>2</v>
      </c>
      <c r="MC12" t="s">
        <v>124</v>
      </c>
      <c r="MD12" t="s">
        <v>0</v>
      </c>
    </row>
    <row r="13" spans="1:342" x14ac:dyDescent="0.25">
      <c r="A13" t="s">
        <v>3221</v>
      </c>
      <c r="B13">
        <v>1232</v>
      </c>
      <c r="C13">
        <v>48</v>
      </c>
      <c r="D13" s="5" t="s">
        <v>3210</v>
      </c>
      <c r="E13" t="s">
        <v>79</v>
      </c>
      <c r="F13" t="s">
        <v>36</v>
      </c>
      <c r="G13" t="s">
        <v>37</v>
      </c>
      <c r="H13" t="s">
        <v>3215</v>
      </c>
      <c r="I13" t="s">
        <v>3217</v>
      </c>
      <c r="K13" t="s">
        <v>47</v>
      </c>
      <c r="L13" t="s">
        <v>2836</v>
      </c>
      <c r="M13" t="s">
        <v>15</v>
      </c>
      <c r="O13" t="s">
        <v>43</v>
      </c>
      <c r="Q13">
        <v>50</v>
      </c>
      <c r="R13">
        <v>50</v>
      </c>
      <c r="S13" s="1">
        <f t="shared" si="0"/>
        <v>90</v>
      </c>
      <c r="T13" s="1">
        <f t="shared" si="1"/>
        <v>90</v>
      </c>
      <c r="U13" s="1">
        <f t="shared" si="2"/>
        <v>90</v>
      </c>
      <c r="V13" s="1">
        <f t="shared" si="3"/>
        <v>50</v>
      </c>
      <c r="W13" s="1">
        <f t="shared" si="4"/>
        <v>50</v>
      </c>
      <c r="X13">
        <v>90</v>
      </c>
      <c r="Y13">
        <v>90</v>
      </c>
      <c r="Z13">
        <v>90</v>
      </c>
      <c r="AA13">
        <v>50</v>
      </c>
      <c r="AB13">
        <v>50</v>
      </c>
      <c r="AD13" t="s">
        <v>99</v>
      </c>
      <c r="AE13" t="s">
        <v>55</v>
      </c>
      <c r="AF13" t="str">
        <f t="shared" si="5"/>
        <v>PDC</v>
      </c>
      <c r="AG13" t="str">
        <f t="shared" si="6"/>
        <v>2nd Party</v>
      </c>
      <c r="AH13" t="s">
        <v>77</v>
      </c>
      <c r="BO13">
        <v>50</v>
      </c>
      <c r="BP13">
        <v>50</v>
      </c>
      <c r="BQ13">
        <v>50</v>
      </c>
      <c r="BR13">
        <v>30</v>
      </c>
      <c r="BS13" t="s">
        <v>323</v>
      </c>
      <c r="BT13">
        <v>40</v>
      </c>
      <c r="KG13" s="4">
        <f t="shared" ca="1" si="7"/>
        <v>50</v>
      </c>
      <c r="KH13" s="4">
        <f t="shared" ca="1" si="8"/>
        <v>50</v>
      </c>
      <c r="KI13" s="4">
        <f t="shared" ca="1" si="9"/>
        <v>50</v>
      </c>
      <c r="KJ13" s="4">
        <f t="shared" ca="1" si="10"/>
        <v>30</v>
      </c>
      <c r="KK13" s="4">
        <f t="shared" ca="1" si="11"/>
        <v>40</v>
      </c>
      <c r="KL13" s="3" t="str">
        <f t="shared" si="12"/>
        <v>male_311_right</v>
      </c>
      <c r="KM13">
        <v>27.13</v>
      </c>
      <c r="KN13">
        <v>52.206000000000003</v>
      </c>
      <c r="KO13">
        <v>53.667000000000002</v>
      </c>
      <c r="KP13">
        <v>6</v>
      </c>
      <c r="KQ13">
        <v>3</v>
      </c>
      <c r="KR13">
        <v>2</v>
      </c>
      <c r="KS13">
        <v>3</v>
      </c>
      <c r="KT13">
        <v>2</v>
      </c>
      <c r="KU13">
        <v>2</v>
      </c>
      <c r="KV13" t="s">
        <v>48</v>
      </c>
      <c r="KW13" t="s">
        <v>44</v>
      </c>
      <c r="KX13" t="s">
        <v>43</v>
      </c>
      <c r="KZ13" t="s">
        <v>2835</v>
      </c>
      <c r="LA13">
        <v>60</v>
      </c>
      <c r="LF13">
        <v>3</v>
      </c>
      <c r="LG13">
        <v>7</v>
      </c>
      <c r="LH13">
        <v>2</v>
      </c>
      <c r="LO13">
        <v>3</v>
      </c>
      <c r="LP13">
        <v>35</v>
      </c>
      <c r="LQ13">
        <v>4</v>
      </c>
      <c r="LR13">
        <v>22.135999999999999</v>
      </c>
      <c r="LS13">
        <v>177.41900000000001</v>
      </c>
      <c r="LT13">
        <v>181.53399999999999</v>
      </c>
      <c r="LU13">
        <v>2</v>
      </c>
      <c r="LV13" t="s">
        <v>2834</v>
      </c>
      <c r="LW13" t="s">
        <v>5</v>
      </c>
      <c r="LX13" t="s">
        <v>345</v>
      </c>
      <c r="LY13" t="s">
        <v>2833</v>
      </c>
      <c r="LZ13">
        <v>1</v>
      </c>
      <c r="MA13" t="s">
        <v>26</v>
      </c>
      <c r="MB13" t="s">
        <v>275</v>
      </c>
      <c r="MD13" t="s">
        <v>0</v>
      </c>
    </row>
    <row r="14" spans="1:342" x14ac:dyDescent="0.25">
      <c r="A14" t="s">
        <v>3221</v>
      </c>
      <c r="B14">
        <v>1007</v>
      </c>
      <c r="C14">
        <v>62</v>
      </c>
      <c r="D14" s="5" t="s">
        <v>3224</v>
      </c>
      <c r="E14" t="s">
        <v>23</v>
      </c>
      <c r="F14" t="s">
        <v>36</v>
      </c>
      <c r="G14" t="s">
        <v>37</v>
      </c>
      <c r="H14" t="s">
        <v>3215</v>
      </c>
      <c r="I14" t="s">
        <v>3218</v>
      </c>
      <c r="J14" t="s">
        <v>3218</v>
      </c>
      <c r="K14" t="s">
        <v>17</v>
      </c>
      <c r="L14" t="s">
        <v>2832</v>
      </c>
      <c r="M14" t="s">
        <v>14</v>
      </c>
      <c r="O14" t="s">
        <v>15</v>
      </c>
      <c r="Q14">
        <v>10</v>
      </c>
      <c r="R14">
        <v>100</v>
      </c>
      <c r="S14" s="1">
        <f t="shared" si="0"/>
        <v>90</v>
      </c>
      <c r="T14" s="1">
        <f t="shared" si="1"/>
        <v>70</v>
      </c>
      <c r="U14" s="1">
        <f t="shared" si="2"/>
        <v>90</v>
      </c>
      <c r="V14" s="1">
        <f t="shared" si="3"/>
        <v>30</v>
      </c>
      <c r="W14" s="1">
        <f t="shared" si="4"/>
        <v>10</v>
      </c>
      <c r="AD14" t="s">
        <v>32</v>
      </c>
      <c r="AE14" t="s">
        <v>55</v>
      </c>
      <c r="AF14" t="str">
        <f t="shared" si="5"/>
        <v>PES</v>
      </c>
      <c r="AG14" t="str">
        <f t="shared" si="6"/>
        <v>Other Party</v>
      </c>
      <c r="AH14" t="s">
        <v>181</v>
      </c>
      <c r="DW14">
        <v>63</v>
      </c>
      <c r="DX14">
        <v>63</v>
      </c>
      <c r="DY14">
        <v>63</v>
      </c>
      <c r="DZ14">
        <v>63</v>
      </c>
      <c r="EA14" t="s">
        <v>180</v>
      </c>
      <c r="EB14">
        <v>70</v>
      </c>
      <c r="KG14" s="4">
        <f t="shared" ca="1" si="7"/>
        <v>63</v>
      </c>
      <c r="KH14" s="4">
        <f t="shared" ca="1" si="8"/>
        <v>63</v>
      </c>
      <c r="KI14" s="4">
        <f t="shared" ca="1" si="9"/>
        <v>63</v>
      </c>
      <c r="KJ14" s="4">
        <f t="shared" ca="1" si="10"/>
        <v>63</v>
      </c>
      <c r="KK14" s="4">
        <f t="shared" ca="1" si="11"/>
        <v>70</v>
      </c>
      <c r="KL14" s="3" t="str">
        <f t="shared" si="12"/>
        <v>male_322_right</v>
      </c>
      <c r="KM14">
        <v>26.241</v>
      </c>
      <c r="KN14">
        <v>59.557000000000002</v>
      </c>
      <c r="KO14">
        <v>60.862000000000002</v>
      </c>
      <c r="KP14">
        <v>5</v>
      </c>
      <c r="KQ14">
        <v>2</v>
      </c>
      <c r="KR14">
        <v>3</v>
      </c>
      <c r="KS14" t="s">
        <v>53</v>
      </c>
      <c r="KT14">
        <v>3</v>
      </c>
      <c r="KU14">
        <v>4</v>
      </c>
      <c r="KV14" t="s">
        <v>48</v>
      </c>
      <c r="KW14" t="s">
        <v>9</v>
      </c>
      <c r="KX14" t="s">
        <v>56</v>
      </c>
      <c r="KZ14" t="s">
        <v>2831</v>
      </c>
      <c r="LA14">
        <v>60</v>
      </c>
      <c r="LF14">
        <v>2</v>
      </c>
      <c r="LG14">
        <v>8</v>
      </c>
      <c r="LH14">
        <v>8</v>
      </c>
      <c r="LI14">
        <v>90</v>
      </c>
      <c r="LJ14">
        <v>70</v>
      </c>
      <c r="LK14">
        <v>90</v>
      </c>
      <c r="LL14">
        <v>30</v>
      </c>
      <c r="LM14">
        <v>10</v>
      </c>
      <c r="LN14" t="s">
        <v>347</v>
      </c>
      <c r="LO14">
        <v>2</v>
      </c>
      <c r="LP14">
        <v>29</v>
      </c>
      <c r="LQ14">
        <v>4</v>
      </c>
      <c r="LR14">
        <v>30.228999999999999</v>
      </c>
      <c r="LS14">
        <v>172.82400000000001</v>
      </c>
      <c r="LT14">
        <v>192.333</v>
      </c>
      <c r="LU14">
        <v>2</v>
      </c>
      <c r="LV14" t="s">
        <v>2830</v>
      </c>
      <c r="LW14" t="s">
        <v>5</v>
      </c>
      <c r="LX14" t="s">
        <v>246</v>
      </c>
      <c r="LY14" t="s">
        <v>2829</v>
      </c>
      <c r="LZ14">
        <v>1</v>
      </c>
      <c r="MA14" t="s">
        <v>2</v>
      </c>
      <c r="MB14" t="s">
        <v>110</v>
      </c>
      <c r="MD14" t="s">
        <v>0</v>
      </c>
    </row>
    <row r="15" spans="1:342" x14ac:dyDescent="0.25">
      <c r="A15" t="s">
        <v>3221</v>
      </c>
      <c r="B15">
        <v>449</v>
      </c>
      <c r="C15">
        <v>29</v>
      </c>
      <c r="D15" s="5" t="s">
        <v>3210</v>
      </c>
      <c r="E15" t="s">
        <v>109</v>
      </c>
      <c r="F15" t="s">
        <v>36</v>
      </c>
      <c r="G15" t="s">
        <v>37</v>
      </c>
      <c r="H15" t="s">
        <v>3216</v>
      </c>
      <c r="I15" t="s">
        <v>3217</v>
      </c>
      <c r="J15" t="s">
        <v>3217</v>
      </c>
      <c r="K15" t="s">
        <v>69</v>
      </c>
      <c r="L15" t="s">
        <v>2828</v>
      </c>
      <c r="M15" t="s">
        <v>14</v>
      </c>
      <c r="O15" t="s">
        <v>43</v>
      </c>
      <c r="Q15">
        <v>80</v>
      </c>
      <c r="R15">
        <v>70</v>
      </c>
      <c r="S15" s="1">
        <f t="shared" si="0"/>
        <v>70</v>
      </c>
      <c r="T15" s="1">
        <f t="shared" si="1"/>
        <v>80</v>
      </c>
      <c r="U15" s="1">
        <f t="shared" si="2"/>
        <v>100</v>
      </c>
      <c r="V15" s="1">
        <f t="shared" si="3"/>
        <v>61</v>
      </c>
      <c r="W15" s="1">
        <f t="shared" si="4"/>
        <v>40</v>
      </c>
      <c r="AD15" t="s">
        <v>32</v>
      </c>
      <c r="AE15" t="s">
        <v>13</v>
      </c>
      <c r="AF15" t="str">
        <f t="shared" si="5"/>
        <v>PES</v>
      </c>
      <c r="AG15" t="str">
        <f t="shared" si="6"/>
        <v>Other Party</v>
      </c>
      <c r="AH15" t="s">
        <v>181</v>
      </c>
      <c r="GK15">
        <v>40</v>
      </c>
      <c r="GL15">
        <v>50</v>
      </c>
      <c r="GM15">
        <v>40</v>
      </c>
      <c r="GN15">
        <v>70</v>
      </c>
      <c r="GO15" t="s">
        <v>163</v>
      </c>
      <c r="GP15">
        <v>50</v>
      </c>
      <c r="KG15" s="4">
        <f t="shared" ca="1" si="7"/>
        <v>40</v>
      </c>
      <c r="KH15" s="4">
        <f t="shared" ca="1" si="8"/>
        <v>50</v>
      </c>
      <c r="KI15" s="4">
        <f t="shared" ca="1" si="9"/>
        <v>40</v>
      </c>
      <c r="KJ15" s="4">
        <f t="shared" ca="1" si="10"/>
        <v>70</v>
      </c>
      <c r="KK15" s="4">
        <f t="shared" ca="1" si="11"/>
        <v>50</v>
      </c>
      <c r="KL15" s="3" t="str">
        <f t="shared" si="12"/>
        <v>female_311_image_left</v>
      </c>
      <c r="KM15">
        <v>14.048999999999999</v>
      </c>
      <c r="KN15">
        <v>31.927</v>
      </c>
      <c r="KO15">
        <v>32.65</v>
      </c>
      <c r="KP15">
        <v>11</v>
      </c>
      <c r="KQ15">
        <v>2</v>
      </c>
      <c r="KR15">
        <v>3</v>
      </c>
      <c r="KS15" t="s">
        <v>107</v>
      </c>
      <c r="KT15" t="s">
        <v>107</v>
      </c>
      <c r="KU15">
        <v>3</v>
      </c>
      <c r="KV15" t="s">
        <v>10</v>
      </c>
      <c r="KW15" t="s">
        <v>9</v>
      </c>
      <c r="KX15" t="s">
        <v>8</v>
      </c>
      <c r="KZ15" t="s">
        <v>2827</v>
      </c>
      <c r="LA15">
        <v>53</v>
      </c>
      <c r="LC15">
        <v>2</v>
      </c>
      <c r="LD15">
        <v>9</v>
      </c>
      <c r="LE15">
        <v>7</v>
      </c>
      <c r="LI15">
        <v>70</v>
      </c>
      <c r="LJ15">
        <v>80</v>
      </c>
      <c r="LK15">
        <v>100</v>
      </c>
      <c r="LL15">
        <v>61</v>
      </c>
      <c r="LM15">
        <v>40</v>
      </c>
      <c r="LN15" t="s">
        <v>370</v>
      </c>
      <c r="LO15">
        <v>2</v>
      </c>
      <c r="LP15">
        <v>40</v>
      </c>
      <c r="LQ15">
        <v>5</v>
      </c>
      <c r="LR15">
        <v>1.51</v>
      </c>
      <c r="LS15">
        <v>14.375</v>
      </c>
      <c r="LT15">
        <v>15.284000000000001</v>
      </c>
      <c r="LU15">
        <v>7</v>
      </c>
      <c r="LW15" t="s">
        <v>327</v>
      </c>
      <c r="LX15" t="s">
        <v>365</v>
      </c>
      <c r="LY15" t="s">
        <v>2826</v>
      </c>
      <c r="LZ15">
        <v>1</v>
      </c>
      <c r="MA15" t="s">
        <v>2</v>
      </c>
      <c r="MC15" t="s">
        <v>101</v>
      </c>
      <c r="MD15" t="s">
        <v>24</v>
      </c>
    </row>
    <row r="16" spans="1:342" x14ac:dyDescent="0.25">
      <c r="A16" t="s">
        <v>3221</v>
      </c>
      <c r="B16">
        <v>742</v>
      </c>
      <c r="C16">
        <v>45</v>
      </c>
      <c r="D16" s="5" t="s">
        <v>3210</v>
      </c>
      <c r="E16" t="s">
        <v>79</v>
      </c>
      <c r="F16" t="s">
        <v>36</v>
      </c>
      <c r="G16" t="s">
        <v>268</v>
      </c>
      <c r="H16" t="s">
        <v>3215</v>
      </c>
      <c r="I16" t="s">
        <v>3218</v>
      </c>
      <c r="J16" t="s">
        <v>3217</v>
      </c>
      <c r="K16" t="s">
        <v>69</v>
      </c>
      <c r="L16" t="s">
        <v>2825</v>
      </c>
      <c r="M16" t="s">
        <v>15</v>
      </c>
      <c r="O16" t="s">
        <v>43</v>
      </c>
      <c r="Q16">
        <v>60</v>
      </c>
      <c r="R16">
        <v>46</v>
      </c>
      <c r="S16" s="1">
        <f t="shared" si="0"/>
        <v>97</v>
      </c>
      <c r="T16" s="1">
        <f t="shared" si="1"/>
        <v>100</v>
      </c>
      <c r="U16" s="1">
        <f t="shared" si="2"/>
        <v>96</v>
      </c>
      <c r="V16" s="1">
        <f t="shared" si="3"/>
        <v>96</v>
      </c>
      <c r="W16" s="1">
        <f t="shared" si="4"/>
        <v>88</v>
      </c>
      <c r="AD16" t="s">
        <v>8</v>
      </c>
      <c r="AE16" t="s">
        <v>55</v>
      </c>
      <c r="AF16" t="str">
        <f t="shared" si="5"/>
        <v>PDC</v>
      </c>
      <c r="AG16" t="str">
        <f t="shared" si="6"/>
        <v>2nd Party</v>
      </c>
      <c r="AH16" t="s">
        <v>77</v>
      </c>
      <c r="EI16">
        <v>50</v>
      </c>
      <c r="EJ16">
        <v>50</v>
      </c>
      <c r="EK16">
        <v>43</v>
      </c>
      <c r="EL16">
        <v>50</v>
      </c>
      <c r="EM16" t="s">
        <v>215</v>
      </c>
      <c r="EN16">
        <v>51</v>
      </c>
      <c r="KG16" s="4">
        <f t="shared" ca="1" si="7"/>
        <v>50</v>
      </c>
      <c r="KH16" s="4">
        <f t="shared" ca="1" si="8"/>
        <v>50</v>
      </c>
      <c r="KI16" s="4">
        <f t="shared" ca="1" si="9"/>
        <v>43</v>
      </c>
      <c r="KJ16" s="4">
        <f t="shared" ca="1" si="10"/>
        <v>50</v>
      </c>
      <c r="KK16" s="4">
        <f t="shared" ca="1" si="11"/>
        <v>51</v>
      </c>
      <c r="KL16" s="3" t="str">
        <f t="shared" si="12"/>
        <v>male_233_right</v>
      </c>
      <c r="KM16">
        <v>17.591000000000001</v>
      </c>
      <c r="KN16">
        <v>65.718999999999994</v>
      </c>
      <c r="KO16">
        <v>67.25</v>
      </c>
      <c r="KP16">
        <v>5</v>
      </c>
      <c r="KQ16">
        <v>3</v>
      </c>
      <c r="KR16">
        <v>3</v>
      </c>
      <c r="KS16">
        <v>2</v>
      </c>
      <c r="KT16">
        <v>3</v>
      </c>
      <c r="KU16">
        <v>3</v>
      </c>
      <c r="KV16" t="s">
        <v>48</v>
      </c>
      <c r="KW16" t="s">
        <v>44</v>
      </c>
      <c r="KX16" t="s">
        <v>15</v>
      </c>
      <c r="KZ16" t="s">
        <v>2824</v>
      </c>
      <c r="LA16">
        <v>49</v>
      </c>
      <c r="LC16">
        <v>4</v>
      </c>
      <c r="LD16">
        <v>5</v>
      </c>
      <c r="LE16">
        <v>3</v>
      </c>
      <c r="LI16">
        <v>97</v>
      </c>
      <c r="LJ16">
        <v>100</v>
      </c>
      <c r="LK16">
        <v>96</v>
      </c>
      <c r="LL16">
        <v>96</v>
      </c>
      <c r="LM16">
        <v>88</v>
      </c>
      <c r="LN16" t="s">
        <v>305</v>
      </c>
      <c r="LO16">
        <v>4</v>
      </c>
      <c r="LP16">
        <v>31</v>
      </c>
      <c r="LQ16">
        <v>4</v>
      </c>
      <c r="LR16">
        <v>17.702999999999999</v>
      </c>
      <c r="LS16">
        <v>17.702999999999999</v>
      </c>
      <c r="LT16">
        <v>24.390999999999998</v>
      </c>
      <c r="LU16">
        <v>1</v>
      </c>
      <c r="LW16" t="s">
        <v>5</v>
      </c>
      <c r="LX16" t="s">
        <v>2681</v>
      </c>
      <c r="LY16" t="s">
        <v>2823</v>
      </c>
      <c r="LZ16">
        <v>1</v>
      </c>
      <c r="MA16" t="s">
        <v>2</v>
      </c>
      <c r="MB16" t="s">
        <v>324</v>
      </c>
      <c r="MD16" t="s">
        <v>24</v>
      </c>
    </row>
    <row r="17" spans="1:342" x14ac:dyDescent="0.25">
      <c r="A17" t="s">
        <v>3221</v>
      </c>
      <c r="B17">
        <v>633</v>
      </c>
      <c r="C17">
        <v>42</v>
      </c>
      <c r="D17" s="5" t="s">
        <v>3224</v>
      </c>
      <c r="E17" t="s">
        <v>22</v>
      </c>
      <c r="F17" t="s">
        <v>79</v>
      </c>
      <c r="G17" t="s">
        <v>268</v>
      </c>
      <c r="H17" t="s">
        <v>3216</v>
      </c>
      <c r="I17" t="s">
        <v>3218</v>
      </c>
      <c r="J17" t="s">
        <v>3218</v>
      </c>
      <c r="K17" t="s">
        <v>69</v>
      </c>
      <c r="L17" t="s">
        <v>2822</v>
      </c>
      <c r="M17" t="s">
        <v>15</v>
      </c>
      <c r="O17" t="s">
        <v>14</v>
      </c>
      <c r="Q17">
        <v>81</v>
      </c>
      <c r="R17">
        <v>73</v>
      </c>
      <c r="S17" s="1">
        <f t="shared" si="0"/>
        <v>100</v>
      </c>
      <c r="T17" s="1">
        <f t="shared" si="1"/>
        <v>78</v>
      </c>
      <c r="U17" s="1">
        <f t="shared" si="2"/>
        <v>100</v>
      </c>
      <c r="V17" s="1">
        <f t="shared" si="3"/>
        <v>62</v>
      </c>
      <c r="W17" s="1">
        <f t="shared" si="4"/>
        <v>100</v>
      </c>
      <c r="X17">
        <v>100</v>
      </c>
      <c r="Y17">
        <v>78</v>
      </c>
      <c r="Z17">
        <v>100</v>
      </c>
      <c r="AA17">
        <v>62</v>
      </c>
      <c r="AB17">
        <v>100</v>
      </c>
      <c r="AD17" t="s">
        <v>99</v>
      </c>
      <c r="AE17" t="s">
        <v>13</v>
      </c>
      <c r="AF17" t="str">
        <f t="shared" si="5"/>
        <v>PLR</v>
      </c>
      <c r="AG17" t="str">
        <f t="shared" si="6"/>
        <v>Own Party</v>
      </c>
      <c r="AH17" t="s">
        <v>12</v>
      </c>
      <c r="JW17">
        <v>94.228999999999999</v>
      </c>
      <c r="JX17">
        <v>149.81299999999999</v>
      </c>
      <c r="JY17">
        <v>150.70599999999999</v>
      </c>
      <c r="JZ17">
        <v>8</v>
      </c>
      <c r="KA17">
        <v>76</v>
      </c>
      <c r="KB17">
        <v>76</v>
      </c>
      <c r="KC17">
        <v>75</v>
      </c>
      <c r="KD17">
        <v>62</v>
      </c>
      <c r="KE17" t="s">
        <v>197</v>
      </c>
      <c r="KF17">
        <v>61</v>
      </c>
      <c r="KG17" s="4">
        <f t="shared" ca="1" si="7"/>
        <v>76</v>
      </c>
      <c r="KH17" s="4">
        <f t="shared" ca="1" si="8"/>
        <v>76</v>
      </c>
      <c r="KI17" s="4">
        <f t="shared" ca="1" si="9"/>
        <v>75</v>
      </c>
      <c r="KJ17" s="4">
        <f t="shared" ca="1" si="10"/>
        <v>62</v>
      </c>
      <c r="KK17" s="4">
        <f t="shared" ca="1" si="11"/>
        <v>61</v>
      </c>
      <c r="KL17" s="3" t="str">
        <f t="shared" si="12"/>
        <v>female_333_right</v>
      </c>
      <c r="KM17">
        <v>11.451000000000001</v>
      </c>
      <c r="KN17">
        <v>28.9</v>
      </c>
      <c r="KO17">
        <v>29.952000000000002</v>
      </c>
      <c r="KP17">
        <v>5</v>
      </c>
      <c r="KQ17">
        <v>4</v>
      </c>
      <c r="KR17">
        <v>3</v>
      </c>
      <c r="KS17" t="s">
        <v>53</v>
      </c>
      <c r="KT17">
        <v>4</v>
      </c>
      <c r="KU17">
        <v>4</v>
      </c>
      <c r="KV17" t="s">
        <v>10</v>
      </c>
      <c r="KW17" t="s">
        <v>44</v>
      </c>
      <c r="KX17" t="s">
        <v>18</v>
      </c>
      <c r="KZ17" t="s">
        <v>2821</v>
      </c>
      <c r="LA17">
        <v>68</v>
      </c>
      <c r="LF17">
        <v>0</v>
      </c>
      <c r="LG17">
        <v>10</v>
      </c>
      <c r="LH17">
        <v>0</v>
      </c>
      <c r="LO17">
        <v>3</v>
      </c>
      <c r="LP17">
        <v>30</v>
      </c>
      <c r="LQ17">
        <v>4</v>
      </c>
      <c r="LR17">
        <v>14.75</v>
      </c>
      <c r="LS17">
        <v>16.254000000000001</v>
      </c>
      <c r="LT17">
        <v>19.265999999999998</v>
      </c>
      <c r="LU17">
        <v>2</v>
      </c>
      <c r="LW17" t="s">
        <v>5</v>
      </c>
      <c r="LX17" t="s">
        <v>83</v>
      </c>
      <c r="LY17" t="s">
        <v>2820</v>
      </c>
      <c r="LZ17">
        <v>1</v>
      </c>
      <c r="MA17" t="s">
        <v>26</v>
      </c>
      <c r="MC17" t="s">
        <v>81</v>
      </c>
      <c r="MD17" t="s">
        <v>0</v>
      </c>
    </row>
    <row r="18" spans="1:342" x14ac:dyDescent="0.25">
      <c r="A18" t="s">
        <v>3221</v>
      </c>
      <c r="B18">
        <v>1383</v>
      </c>
      <c r="C18">
        <v>61</v>
      </c>
      <c r="D18" s="5" t="s">
        <v>3210</v>
      </c>
      <c r="E18" t="s">
        <v>60</v>
      </c>
      <c r="F18" t="s">
        <v>22</v>
      </c>
      <c r="G18" t="s">
        <v>37</v>
      </c>
      <c r="H18" t="s">
        <v>3215</v>
      </c>
      <c r="I18" t="s">
        <v>3217</v>
      </c>
      <c r="J18" t="s">
        <v>3217</v>
      </c>
      <c r="K18" t="s">
        <v>17</v>
      </c>
      <c r="L18" t="s">
        <v>2819</v>
      </c>
      <c r="M18" t="s">
        <v>8</v>
      </c>
      <c r="O18" t="s">
        <v>43</v>
      </c>
      <c r="Q18">
        <v>100</v>
      </c>
      <c r="R18">
        <v>7</v>
      </c>
      <c r="S18" s="1">
        <f t="shared" si="0"/>
        <v>100</v>
      </c>
      <c r="T18" s="1">
        <f t="shared" si="1"/>
        <v>100</v>
      </c>
      <c r="U18" s="1">
        <f t="shared" si="2"/>
        <v>50</v>
      </c>
      <c r="V18" s="1">
        <f t="shared" si="3"/>
        <v>50</v>
      </c>
      <c r="W18" s="1">
        <f t="shared" si="4"/>
        <v>64</v>
      </c>
      <c r="X18">
        <v>100</v>
      </c>
      <c r="Y18">
        <v>100</v>
      </c>
      <c r="Z18">
        <v>50</v>
      </c>
      <c r="AA18">
        <v>50</v>
      </c>
      <c r="AB18">
        <v>64</v>
      </c>
      <c r="AD18" t="s">
        <v>15</v>
      </c>
      <c r="AE18" t="s">
        <v>55</v>
      </c>
      <c r="AF18" t="str">
        <f t="shared" si="5"/>
        <v>PS</v>
      </c>
      <c r="AG18" t="str">
        <f t="shared" si="6"/>
        <v>Own Party</v>
      </c>
      <c r="AH18" t="s">
        <v>12</v>
      </c>
      <c r="DE18">
        <v>75</v>
      </c>
      <c r="DF18">
        <v>50</v>
      </c>
      <c r="DG18">
        <v>74</v>
      </c>
      <c r="DH18">
        <v>75</v>
      </c>
      <c r="DI18" t="s">
        <v>735</v>
      </c>
      <c r="DJ18">
        <v>53</v>
      </c>
      <c r="KG18" s="4">
        <f t="shared" ca="1" si="7"/>
        <v>75</v>
      </c>
      <c r="KH18" s="4">
        <f t="shared" ca="1" si="8"/>
        <v>50</v>
      </c>
      <c r="KI18" s="4">
        <f t="shared" ca="1" si="9"/>
        <v>74</v>
      </c>
      <c r="KJ18" s="4">
        <f t="shared" ca="1" si="10"/>
        <v>75</v>
      </c>
      <c r="KK18" s="4">
        <f t="shared" ca="1" si="11"/>
        <v>53</v>
      </c>
      <c r="KL18" s="3" t="str">
        <f t="shared" si="12"/>
        <v>male_133_right</v>
      </c>
      <c r="KM18">
        <v>11.689</v>
      </c>
      <c r="KN18">
        <v>23.652999999999999</v>
      </c>
      <c r="KO18">
        <v>24.202000000000002</v>
      </c>
      <c r="KP18">
        <v>6</v>
      </c>
      <c r="KQ18">
        <v>3</v>
      </c>
      <c r="KR18">
        <v>4</v>
      </c>
      <c r="KS18">
        <v>4</v>
      </c>
      <c r="KT18">
        <v>4</v>
      </c>
      <c r="KU18">
        <v>3</v>
      </c>
      <c r="KV18" t="s">
        <v>48</v>
      </c>
      <c r="KW18" t="s">
        <v>9</v>
      </c>
      <c r="KX18" t="s">
        <v>8</v>
      </c>
      <c r="KZ18" t="s">
        <v>2818</v>
      </c>
      <c r="LA18">
        <v>4</v>
      </c>
      <c r="LF18">
        <v>2</v>
      </c>
      <c r="LG18">
        <v>8</v>
      </c>
      <c r="LH18">
        <v>5</v>
      </c>
      <c r="LO18" t="s">
        <v>155</v>
      </c>
      <c r="LP18">
        <v>25</v>
      </c>
      <c r="LQ18">
        <v>6</v>
      </c>
      <c r="LR18">
        <v>11.117000000000001</v>
      </c>
      <c r="LS18">
        <v>16.736000000000001</v>
      </c>
      <c r="LT18">
        <v>17.97</v>
      </c>
      <c r="LU18">
        <v>3</v>
      </c>
      <c r="LW18" t="s">
        <v>5</v>
      </c>
      <c r="LX18" t="s">
        <v>1079</v>
      </c>
      <c r="LY18" t="s">
        <v>2817</v>
      </c>
      <c r="LZ18">
        <v>1</v>
      </c>
      <c r="MA18" t="s">
        <v>26</v>
      </c>
      <c r="MB18" t="s">
        <v>116</v>
      </c>
      <c r="MD18" t="s">
        <v>0</v>
      </c>
    </row>
    <row r="19" spans="1:342" x14ac:dyDescent="0.25">
      <c r="A19" t="s">
        <v>3221</v>
      </c>
      <c r="B19">
        <v>350</v>
      </c>
      <c r="C19">
        <v>46</v>
      </c>
      <c r="D19" s="5" t="s">
        <v>3210</v>
      </c>
      <c r="E19" t="s">
        <v>80</v>
      </c>
      <c r="F19" t="s">
        <v>22</v>
      </c>
      <c r="G19" t="s">
        <v>37</v>
      </c>
      <c r="H19" t="s">
        <v>3211</v>
      </c>
      <c r="I19" t="s">
        <v>3218</v>
      </c>
      <c r="J19" t="s">
        <v>3218</v>
      </c>
      <c r="K19" t="s">
        <v>47</v>
      </c>
      <c r="L19" t="s">
        <v>2816</v>
      </c>
      <c r="M19" t="s">
        <v>8</v>
      </c>
      <c r="O19" t="s">
        <v>43</v>
      </c>
      <c r="Q19">
        <v>55</v>
      </c>
      <c r="R19">
        <v>48</v>
      </c>
      <c r="S19" s="1">
        <f t="shared" si="0"/>
        <v>56</v>
      </c>
      <c r="T19" s="1">
        <f t="shared" si="1"/>
        <v>59</v>
      </c>
      <c r="U19" s="1">
        <f t="shared" si="2"/>
        <v>91</v>
      </c>
      <c r="V19" s="1">
        <f t="shared" si="3"/>
        <v>43</v>
      </c>
      <c r="W19" s="1">
        <f t="shared" si="4"/>
        <v>55</v>
      </c>
      <c r="AD19" t="s">
        <v>56</v>
      </c>
      <c r="AE19" t="s">
        <v>55</v>
      </c>
      <c r="AF19" t="str">
        <f t="shared" si="5"/>
        <v>PS</v>
      </c>
      <c r="AG19" t="str">
        <f t="shared" si="6"/>
        <v>Own Party</v>
      </c>
      <c r="AH19" t="s">
        <v>12</v>
      </c>
      <c r="BU19">
        <v>58</v>
      </c>
      <c r="BV19">
        <v>58</v>
      </c>
      <c r="BW19">
        <v>63</v>
      </c>
      <c r="BX19">
        <v>62</v>
      </c>
      <c r="BY19" t="s">
        <v>342</v>
      </c>
      <c r="BZ19">
        <v>62</v>
      </c>
      <c r="KG19" s="4">
        <f t="shared" ca="1" si="7"/>
        <v>58</v>
      </c>
      <c r="KH19" s="4">
        <f t="shared" ca="1" si="8"/>
        <v>58</v>
      </c>
      <c r="KI19" s="4">
        <f t="shared" ca="1" si="9"/>
        <v>63</v>
      </c>
      <c r="KJ19" s="4">
        <f t="shared" ca="1" si="10"/>
        <v>62</v>
      </c>
      <c r="KK19" s="4">
        <f t="shared" ca="1" si="11"/>
        <v>62</v>
      </c>
      <c r="KL19" s="3" t="str">
        <f t="shared" si="12"/>
        <v>male_311_image_left</v>
      </c>
      <c r="KM19">
        <v>13.153</v>
      </c>
      <c r="KN19">
        <v>18.992999999999999</v>
      </c>
      <c r="KO19">
        <v>19.663</v>
      </c>
      <c r="KP19">
        <v>9</v>
      </c>
      <c r="KQ19">
        <v>4</v>
      </c>
      <c r="KR19">
        <v>3</v>
      </c>
      <c r="KS19">
        <v>4</v>
      </c>
      <c r="KT19">
        <v>4</v>
      </c>
      <c r="KU19">
        <v>4</v>
      </c>
      <c r="KV19" t="s">
        <v>48</v>
      </c>
      <c r="KW19" t="s">
        <v>9</v>
      </c>
      <c r="KX19" t="s">
        <v>56</v>
      </c>
      <c r="KZ19" t="s">
        <v>2815</v>
      </c>
      <c r="LA19">
        <v>47</v>
      </c>
      <c r="LC19">
        <v>6</v>
      </c>
      <c r="LD19">
        <v>6</v>
      </c>
      <c r="LE19">
        <v>6</v>
      </c>
      <c r="LI19">
        <v>56</v>
      </c>
      <c r="LJ19">
        <v>59</v>
      </c>
      <c r="LK19">
        <v>91</v>
      </c>
      <c r="LL19">
        <v>43</v>
      </c>
      <c r="LM19">
        <v>55</v>
      </c>
      <c r="LN19" t="s">
        <v>1121</v>
      </c>
      <c r="LO19">
        <v>2</v>
      </c>
      <c r="LP19">
        <v>17</v>
      </c>
      <c r="LQ19">
        <v>5</v>
      </c>
      <c r="LR19">
        <v>1.964</v>
      </c>
      <c r="LS19">
        <v>9.6850000000000005</v>
      </c>
      <c r="LT19">
        <v>11.015000000000001</v>
      </c>
      <c r="LU19">
        <v>4</v>
      </c>
      <c r="LW19" t="s">
        <v>5</v>
      </c>
      <c r="LX19" t="s">
        <v>83</v>
      </c>
      <c r="LY19" t="s">
        <v>2814</v>
      </c>
      <c r="LZ19">
        <v>1</v>
      </c>
      <c r="MA19" t="s">
        <v>2</v>
      </c>
      <c r="MB19" t="s">
        <v>211</v>
      </c>
      <c r="MD19" t="s">
        <v>24</v>
      </c>
    </row>
    <row r="20" spans="1:342" x14ac:dyDescent="0.25">
      <c r="A20" t="s">
        <v>3221</v>
      </c>
      <c r="B20">
        <v>1186</v>
      </c>
      <c r="C20">
        <v>52</v>
      </c>
      <c r="D20" s="5" t="s">
        <v>3210</v>
      </c>
      <c r="E20" t="s">
        <v>79</v>
      </c>
      <c r="F20" t="s">
        <v>36</v>
      </c>
      <c r="G20" t="s">
        <v>3227</v>
      </c>
      <c r="H20" t="s">
        <v>3215</v>
      </c>
      <c r="I20" t="s">
        <v>3219</v>
      </c>
      <c r="J20" t="s">
        <v>3217</v>
      </c>
      <c r="K20" t="s">
        <v>47</v>
      </c>
      <c r="L20" t="s">
        <v>2813</v>
      </c>
      <c r="M20" t="s">
        <v>255</v>
      </c>
      <c r="N20" t="s">
        <v>554</v>
      </c>
      <c r="O20" t="s">
        <v>18</v>
      </c>
      <c r="R20">
        <v>52</v>
      </c>
      <c r="S20" s="1">
        <f t="shared" si="0"/>
        <v>90</v>
      </c>
      <c r="T20" s="1">
        <f t="shared" si="1"/>
        <v>73</v>
      </c>
      <c r="U20" s="1">
        <f t="shared" si="2"/>
        <v>100</v>
      </c>
      <c r="V20" s="1">
        <f t="shared" si="3"/>
        <v>62</v>
      </c>
      <c r="W20" s="1">
        <f t="shared" si="4"/>
        <v>54</v>
      </c>
      <c r="X20">
        <v>90</v>
      </c>
      <c r="Y20">
        <v>73</v>
      </c>
      <c r="Z20">
        <v>100</v>
      </c>
      <c r="AA20">
        <v>62</v>
      </c>
      <c r="AB20">
        <v>54</v>
      </c>
      <c r="AD20" t="s">
        <v>67</v>
      </c>
      <c r="AE20" t="s">
        <v>55</v>
      </c>
      <c r="AF20" t="str">
        <f t="shared" si="5"/>
        <v>PST/POP</v>
      </c>
      <c r="AG20" t="str">
        <f t="shared" si="6"/>
        <v>Other Party</v>
      </c>
      <c r="AH20" t="s">
        <v>181</v>
      </c>
      <c r="EO20">
        <v>52</v>
      </c>
      <c r="EP20">
        <v>53</v>
      </c>
      <c r="EQ20">
        <v>56</v>
      </c>
      <c r="ER20">
        <v>52</v>
      </c>
      <c r="ES20" t="s">
        <v>323</v>
      </c>
      <c r="ET20">
        <v>51</v>
      </c>
      <c r="KG20" s="4">
        <f t="shared" ca="1" si="7"/>
        <v>52</v>
      </c>
      <c r="KH20" s="4">
        <f t="shared" ca="1" si="8"/>
        <v>53</v>
      </c>
      <c r="KI20" s="4">
        <f t="shared" ca="1" si="9"/>
        <v>56</v>
      </c>
      <c r="KJ20" s="4">
        <f t="shared" ca="1" si="10"/>
        <v>52</v>
      </c>
      <c r="KK20" s="4">
        <f t="shared" ca="1" si="11"/>
        <v>51</v>
      </c>
      <c r="KL20" s="3" t="str">
        <f t="shared" si="12"/>
        <v>male_333_left</v>
      </c>
      <c r="KM20">
        <v>17.13</v>
      </c>
      <c r="KN20">
        <v>36.402000000000001</v>
      </c>
      <c r="KO20">
        <v>37.600999999999999</v>
      </c>
      <c r="KP20">
        <v>9</v>
      </c>
      <c r="KQ20">
        <v>4</v>
      </c>
      <c r="KR20">
        <v>4</v>
      </c>
      <c r="KS20" t="s">
        <v>53</v>
      </c>
      <c r="KT20">
        <v>3</v>
      </c>
      <c r="KU20" t="s">
        <v>53</v>
      </c>
      <c r="KV20" t="s">
        <v>48</v>
      </c>
      <c r="KW20" t="s">
        <v>9</v>
      </c>
      <c r="KX20" t="s">
        <v>67</v>
      </c>
      <c r="KZ20" t="s">
        <v>2812</v>
      </c>
      <c r="LA20">
        <v>51</v>
      </c>
      <c r="LF20">
        <v>0</v>
      </c>
      <c r="LG20">
        <v>10</v>
      </c>
      <c r="LH20">
        <v>0</v>
      </c>
      <c r="LO20">
        <v>4</v>
      </c>
      <c r="LP20">
        <v>29</v>
      </c>
      <c r="LQ20">
        <v>5</v>
      </c>
      <c r="LR20">
        <v>24.689</v>
      </c>
      <c r="LS20">
        <v>25.791</v>
      </c>
      <c r="LT20">
        <v>128.79</v>
      </c>
      <c r="LU20">
        <v>2</v>
      </c>
      <c r="LV20" t="s">
        <v>2811</v>
      </c>
      <c r="LW20" t="s">
        <v>327</v>
      </c>
      <c r="LX20" t="s">
        <v>345</v>
      </c>
      <c r="LY20" t="s">
        <v>2810</v>
      </c>
      <c r="LZ20">
        <v>1</v>
      </c>
      <c r="MA20" t="s">
        <v>26</v>
      </c>
      <c r="MB20" t="s">
        <v>176</v>
      </c>
      <c r="MD20" t="s">
        <v>0</v>
      </c>
    </row>
    <row r="21" spans="1:342" x14ac:dyDescent="0.25">
      <c r="A21" t="s">
        <v>3221</v>
      </c>
      <c r="B21">
        <v>817</v>
      </c>
      <c r="C21">
        <v>58</v>
      </c>
      <c r="D21" s="5" t="s">
        <v>3224</v>
      </c>
      <c r="E21" t="s">
        <v>22</v>
      </c>
      <c r="F21" t="s">
        <v>79</v>
      </c>
      <c r="G21" t="s">
        <v>268</v>
      </c>
      <c r="H21" t="s">
        <v>3215</v>
      </c>
      <c r="I21" t="s">
        <v>3217</v>
      </c>
      <c r="J21" t="s">
        <v>3217</v>
      </c>
      <c r="K21" t="s">
        <v>17</v>
      </c>
      <c r="L21" t="s">
        <v>2809</v>
      </c>
      <c r="M21" t="s">
        <v>255</v>
      </c>
      <c r="N21" t="s">
        <v>2808</v>
      </c>
      <c r="O21" t="s">
        <v>14</v>
      </c>
      <c r="Q21">
        <v>70</v>
      </c>
      <c r="R21">
        <v>55</v>
      </c>
      <c r="S21" s="1">
        <f t="shared" si="0"/>
        <v>85</v>
      </c>
      <c r="T21" s="1">
        <f t="shared" si="1"/>
        <v>75</v>
      </c>
      <c r="U21" s="1">
        <f t="shared" si="2"/>
        <v>95</v>
      </c>
      <c r="V21" s="1">
        <f t="shared" si="3"/>
        <v>51</v>
      </c>
      <c r="W21" s="1">
        <f t="shared" si="4"/>
        <v>75</v>
      </c>
      <c r="X21">
        <v>85</v>
      </c>
      <c r="Y21">
        <v>75</v>
      </c>
      <c r="Z21">
        <v>95</v>
      </c>
      <c r="AA21">
        <v>51</v>
      </c>
      <c r="AB21">
        <v>75</v>
      </c>
      <c r="AD21" t="s">
        <v>99</v>
      </c>
      <c r="AE21" t="s">
        <v>13</v>
      </c>
      <c r="AF21" t="str">
        <f t="shared" si="5"/>
        <v>UDC</v>
      </c>
      <c r="AG21" t="str">
        <f t="shared" si="6"/>
        <v>2nd Party</v>
      </c>
      <c r="AH21" t="s">
        <v>77</v>
      </c>
      <c r="HI21">
        <v>51</v>
      </c>
      <c r="HJ21">
        <v>51</v>
      </c>
      <c r="HK21">
        <v>46</v>
      </c>
      <c r="HL21">
        <v>56</v>
      </c>
      <c r="HM21" t="s">
        <v>45</v>
      </c>
      <c r="HN21">
        <v>51</v>
      </c>
      <c r="KG21" s="4">
        <f t="shared" ca="1" si="7"/>
        <v>51</v>
      </c>
      <c r="KH21" s="4">
        <f t="shared" ca="1" si="8"/>
        <v>51</v>
      </c>
      <c r="KI21" s="4">
        <f t="shared" ca="1" si="9"/>
        <v>46</v>
      </c>
      <c r="KJ21" s="4">
        <f t="shared" ca="1" si="10"/>
        <v>56</v>
      </c>
      <c r="KK21" s="4">
        <f t="shared" ca="1" si="11"/>
        <v>51</v>
      </c>
      <c r="KL21" s="3" t="str">
        <f t="shared" si="12"/>
        <v>female_123_right</v>
      </c>
      <c r="KM21">
        <v>20.933</v>
      </c>
      <c r="KN21">
        <v>50.128</v>
      </c>
      <c r="KO21">
        <v>51.283999999999999</v>
      </c>
      <c r="KP21">
        <v>6</v>
      </c>
      <c r="KQ21">
        <v>2</v>
      </c>
      <c r="KR21">
        <v>2</v>
      </c>
      <c r="KS21">
        <v>4</v>
      </c>
      <c r="KT21">
        <v>2</v>
      </c>
      <c r="KU21" t="s">
        <v>53</v>
      </c>
      <c r="KV21" t="s">
        <v>10</v>
      </c>
      <c r="KW21" t="s">
        <v>44</v>
      </c>
      <c r="KX21" t="s">
        <v>14</v>
      </c>
      <c r="KZ21" t="s">
        <v>2807</v>
      </c>
      <c r="LA21">
        <v>70</v>
      </c>
      <c r="LF21">
        <v>4</v>
      </c>
      <c r="LG21">
        <v>7</v>
      </c>
      <c r="LH21">
        <v>6</v>
      </c>
      <c r="LO21">
        <v>2</v>
      </c>
      <c r="LP21">
        <v>36</v>
      </c>
      <c r="LQ21">
        <v>4</v>
      </c>
      <c r="LR21">
        <v>31.375</v>
      </c>
      <c r="LS21">
        <v>142.75299999999999</v>
      </c>
      <c r="LT21">
        <v>147.66</v>
      </c>
      <c r="LU21">
        <v>2</v>
      </c>
      <c r="LV21" t="s">
        <v>2806</v>
      </c>
      <c r="LW21" t="s">
        <v>29</v>
      </c>
      <c r="LX21" t="s">
        <v>246</v>
      </c>
      <c r="LY21" t="s">
        <v>2805</v>
      </c>
      <c r="LZ21">
        <v>1</v>
      </c>
      <c r="MA21" t="s">
        <v>26</v>
      </c>
      <c r="MC21" t="s">
        <v>71</v>
      </c>
      <c r="MD21" t="s">
        <v>0</v>
      </c>
    </row>
    <row r="22" spans="1:342" x14ac:dyDescent="0.25">
      <c r="A22" t="s">
        <v>3221</v>
      </c>
      <c r="B22">
        <v>199</v>
      </c>
      <c r="C22">
        <v>41</v>
      </c>
      <c r="D22" s="5" t="s">
        <v>3210</v>
      </c>
      <c r="E22" t="s">
        <v>22</v>
      </c>
      <c r="F22" t="s">
        <v>60</v>
      </c>
      <c r="G22" t="s">
        <v>21</v>
      </c>
      <c r="H22" t="s">
        <v>3215</v>
      </c>
      <c r="I22" t="s">
        <v>3218</v>
      </c>
      <c r="J22" t="s">
        <v>3218</v>
      </c>
      <c r="K22" t="s">
        <v>35</v>
      </c>
      <c r="M22" t="s">
        <v>8</v>
      </c>
      <c r="O22" t="s">
        <v>99</v>
      </c>
      <c r="Q22">
        <v>77</v>
      </c>
      <c r="R22">
        <v>68</v>
      </c>
      <c r="S22" s="1">
        <f t="shared" si="0"/>
        <v>78</v>
      </c>
      <c r="T22" s="1">
        <f t="shared" si="1"/>
        <v>72</v>
      </c>
      <c r="U22" s="1">
        <f t="shared" si="2"/>
        <v>82</v>
      </c>
      <c r="V22" s="1">
        <f t="shared" si="3"/>
        <v>74</v>
      </c>
      <c r="W22" s="1">
        <f t="shared" si="4"/>
        <v>68</v>
      </c>
      <c r="X22">
        <v>78</v>
      </c>
      <c r="Y22">
        <v>72</v>
      </c>
      <c r="Z22">
        <v>82</v>
      </c>
      <c r="AA22">
        <v>74</v>
      </c>
      <c r="AB22">
        <v>68</v>
      </c>
      <c r="AD22" t="s">
        <v>15</v>
      </c>
      <c r="AE22" t="s">
        <v>13</v>
      </c>
      <c r="AF22" t="str">
        <f t="shared" si="5"/>
        <v>PEV</v>
      </c>
      <c r="AG22" t="str">
        <f t="shared" si="6"/>
        <v>2nd Party</v>
      </c>
      <c r="AH22" t="s">
        <v>77</v>
      </c>
      <c r="GQ22">
        <v>81</v>
      </c>
      <c r="GR22">
        <v>75</v>
      </c>
      <c r="GS22">
        <v>90</v>
      </c>
      <c r="GT22">
        <v>71</v>
      </c>
      <c r="GU22" t="s">
        <v>85</v>
      </c>
      <c r="GV22">
        <v>78</v>
      </c>
      <c r="KG22" s="4">
        <f t="shared" ca="1" si="7"/>
        <v>81</v>
      </c>
      <c r="KH22" s="4">
        <f t="shared" ca="1" si="8"/>
        <v>75</v>
      </c>
      <c r="KI22" s="4">
        <f t="shared" ca="1" si="9"/>
        <v>90</v>
      </c>
      <c r="KJ22" s="4">
        <f t="shared" ca="1" si="10"/>
        <v>71</v>
      </c>
      <c r="KK22" s="4">
        <f t="shared" ca="1" si="11"/>
        <v>78</v>
      </c>
      <c r="KL22" s="3" t="str">
        <f t="shared" si="12"/>
        <v>female_311_image_right</v>
      </c>
      <c r="KM22">
        <v>33.281999999999996</v>
      </c>
      <c r="KN22">
        <v>36.834000000000003</v>
      </c>
      <c r="KO22">
        <v>37.61</v>
      </c>
      <c r="KP22">
        <v>5</v>
      </c>
      <c r="KQ22">
        <v>4</v>
      </c>
      <c r="KR22">
        <v>3</v>
      </c>
      <c r="KS22">
        <v>4</v>
      </c>
      <c r="KT22">
        <v>3</v>
      </c>
      <c r="KU22">
        <v>4</v>
      </c>
      <c r="KV22" t="s">
        <v>10</v>
      </c>
      <c r="KW22" t="s">
        <v>9</v>
      </c>
      <c r="KX22" t="s">
        <v>99</v>
      </c>
      <c r="KZ22" t="s">
        <v>2804</v>
      </c>
      <c r="LA22">
        <v>79</v>
      </c>
      <c r="LF22">
        <v>8</v>
      </c>
      <c r="LG22">
        <v>8</v>
      </c>
      <c r="LH22">
        <v>7</v>
      </c>
      <c r="LO22">
        <v>4</v>
      </c>
      <c r="LP22">
        <v>73</v>
      </c>
      <c r="LQ22">
        <v>4</v>
      </c>
      <c r="LR22">
        <v>1.222</v>
      </c>
      <c r="LS22">
        <v>5.6539999999999999</v>
      </c>
      <c r="LT22">
        <v>6.9640000000000004</v>
      </c>
      <c r="LU22">
        <v>2</v>
      </c>
      <c r="LV22" t="s">
        <v>1417</v>
      </c>
      <c r="LW22" t="s">
        <v>5</v>
      </c>
      <c r="LX22" t="s">
        <v>246</v>
      </c>
      <c r="LY22" t="s">
        <v>2803</v>
      </c>
      <c r="LZ22">
        <v>1</v>
      </c>
      <c r="MA22" t="s">
        <v>26</v>
      </c>
      <c r="MC22" t="s">
        <v>307</v>
      </c>
      <c r="MD22" t="s">
        <v>0</v>
      </c>
    </row>
    <row r="23" spans="1:342" x14ac:dyDescent="0.25">
      <c r="A23" t="s">
        <v>3221</v>
      </c>
      <c r="B23">
        <v>837</v>
      </c>
      <c r="C23">
        <v>58</v>
      </c>
      <c r="D23" s="5" t="s">
        <v>3210</v>
      </c>
      <c r="E23" t="s">
        <v>60</v>
      </c>
      <c r="F23" t="s">
        <v>23</v>
      </c>
      <c r="G23" t="s">
        <v>37</v>
      </c>
      <c r="H23" t="s">
        <v>3215</v>
      </c>
      <c r="I23" t="s">
        <v>3217</v>
      </c>
      <c r="J23" t="s">
        <v>3217</v>
      </c>
      <c r="K23" t="s">
        <v>78</v>
      </c>
      <c r="L23" t="s">
        <v>2802</v>
      </c>
      <c r="M23" t="s">
        <v>18</v>
      </c>
      <c r="S23" s="1" t="str">
        <f t="shared" si="0"/>
        <v xml:space="preserve"> </v>
      </c>
      <c r="T23" s="1" t="str">
        <f t="shared" si="1"/>
        <v xml:space="preserve"> </v>
      </c>
      <c r="U23" s="1" t="str">
        <f t="shared" si="2"/>
        <v xml:space="preserve"> </v>
      </c>
      <c r="V23" s="1" t="str">
        <f t="shared" si="3"/>
        <v xml:space="preserve"> </v>
      </c>
      <c r="W23" s="1" t="str">
        <f t="shared" si="4"/>
        <v xml:space="preserve"> </v>
      </c>
      <c r="AD23" t="s">
        <v>93</v>
      </c>
      <c r="AE23" t="s">
        <v>13</v>
      </c>
      <c r="AF23" t="str">
        <f t="shared" si="5"/>
        <v>None</v>
      </c>
      <c r="AG23" t="str">
        <f t="shared" si="6"/>
        <v>No Party</v>
      </c>
      <c r="IE23" t="s">
        <v>76</v>
      </c>
      <c r="IF23">
        <v>50</v>
      </c>
      <c r="KG23" s="4">
        <f t="shared" ca="1" si="7"/>
        <v>0</v>
      </c>
      <c r="KH23" s="4">
        <f t="shared" ca="1" si="8"/>
        <v>0</v>
      </c>
      <c r="KI23" s="4">
        <f t="shared" ca="1" si="9"/>
        <v>0</v>
      </c>
      <c r="KJ23" s="4">
        <f t="shared" ca="1" si="10"/>
        <v>0</v>
      </c>
      <c r="KK23" s="4">
        <f t="shared" ca="1" si="11"/>
        <v>50</v>
      </c>
      <c r="KL23" s="3" t="str">
        <f t="shared" si="12"/>
        <v>female_222</v>
      </c>
      <c r="KM23">
        <v>9.9939999999999998</v>
      </c>
      <c r="KN23">
        <v>14.907999999999999</v>
      </c>
      <c r="KO23">
        <v>16.14</v>
      </c>
      <c r="KP23">
        <v>6</v>
      </c>
      <c r="KV23" t="s">
        <v>382</v>
      </c>
      <c r="KW23" t="s">
        <v>44</v>
      </c>
      <c r="KX23" t="s">
        <v>18</v>
      </c>
      <c r="KZ23" t="s">
        <v>2801</v>
      </c>
      <c r="LO23">
        <v>3</v>
      </c>
      <c r="LR23">
        <v>1.0149999999999999</v>
      </c>
      <c r="LS23">
        <v>9.8390000000000004</v>
      </c>
      <c r="LT23">
        <v>10.801</v>
      </c>
      <c r="LU23">
        <v>8</v>
      </c>
      <c r="LW23" t="s">
        <v>5</v>
      </c>
      <c r="LX23" t="s">
        <v>2800</v>
      </c>
      <c r="LY23" t="s">
        <v>2799</v>
      </c>
      <c r="LZ23">
        <v>1</v>
      </c>
      <c r="MA23" t="s">
        <v>26</v>
      </c>
      <c r="MC23" t="s">
        <v>95</v>
      </c>
      <c r="MD23" t="s">
        <v>24</v>
      </c>
    </row>
    <row r="24" spans="1:342" x14ac:dyDescent="0.25">
      <c r="A24" t="s">
        <v>3221</v>
      </c>
      <c r="B24">
        <v>335</v>
      </c>
      <c r="C24">
        <v>51</v>
      </c>
      <c r="D24" s="5" t="s">
        <v>3224</v>
      </c>
      <c r="E24" t="s">
        <v>285</v>
      </c>
      <c r="F24" t="s">
        <v>36</v>
      </c>
      <c r="G24" t="s">
        <v>3222</v>
      </c>
      <c r="H24" t="s">
        <v>3215</v>
      </c>
      <c r="I24" t="s">
        <v>3219</v>
      </c>
      <c r="J24" t="s">
        <v>3217</v>
      </c>
      <c r="K24" t="s">
        <v>78</v>
      </c>
      <c r="L24" t="s">
        <v>2798</v>
      </c>
      <c r="M24" t="s">
        <v>18</v>
      </c>
      <c r="R24">
        <v>51</v>
      </c>
      <c r="S24" s="1">
        <f t="shared" si="0"/>
        <v>80</v>
      </c>
      <c r="T24" s="1">
        <f t="shared" si="1"/>
        <v>80</v>
      </c>
      <c r="U24" s="1">
        <f t="shared" si="2"/>
        <v>100</v>
      </c>
      <c r="V24" s="1">
        <f t="shared" si="3"/>
        <v>100</v>
      </c>
      <c r="W24" s="1">
        <f t="shared" si="4"/>
        <v>32</v>
      </c>
      <c r="AD24" t="s">
        <v>8</v>
      </c>
      <c r="AE24" t="s">
        <v>13</v>
      </c>
      <c r="AF24" t="str">
        <f t="shared" si="5"/>
        <v>None</v>
      </c>
      <c r="AG24" t="str">
        <f t="shared" si="6"/>
        <v>No Party</v>
      </c>
      <c r="FS24">
        <v>50</v>
      </c>
      <c r="FT24">
        <v>51</v>
      </c>
      <c r="FU24">
        <v>28</v>
      </c>
      <c r="FV24">
        <v>59</v>
      </c>
      <c r="FW24" t="s">
        <v>567</v>
      </c>
      <c r="FX24">
        <v>50</v>
      </c>
      <c r="KG24" s="4">
        <f t="shared" ca="1" si="7"/>
        <v>50</v>
      </c>
      <c r="KH24" s="4">
        <f t="shared" ca="1" si="8"/>
        <v>51</v>
      </c>
      <c r="KI24" s="4">
        <f t="shared" ca="1" si="9"/>
        <v>28</v>
      </c>
      <c r="KJ24" s="4">
        <f t="shared" ca="1" si="10"/>
        <v>59</v>
      </c>
      <c r="KK24" s="4">
        <f t="shared" ca="1" si="11"/>
        <v>50</v>
      </c>
      <c r="KL24" s="3" t="str">
        <f t="shared" si="12"/>
        <v>female_211_image</v>
      </c>
      <c r="KM24">
        <v>9.5039999999999996</v>
      </c>
      <c r="KN24">
        <v>22.654</v>
      </c>
      <c r="KO24">
        <v>24.018999999999998</v>
      </c>
      <c r="KP24">
        <v>5</v>
      </c>
      <c r="KQ24">
        <v>2</v>
      </c>
      <c r="KR24">
        <v>2</v>
      </c>
      <c r="KS24">
        <v>4</v>
      </c>
      <c r="KT24">
        <v>4</v>
      </c>
      <c r="KU24">
        <v>2</v>
      </c>
      <c r="KV24" t="s">
        <v>10</v>
      </c>
      <c r="KW24" t="s">
        <v>44</v>
      </c>
      <c r="KX24" t="s">
        <v>15</v>
      </c>
      <c r="KZ24" t="s">
        <v>2797</v>
      </c>
      <c r="LA24">
        <v>56</v>
      </c>
      <c r="LC24">
        <v>2</v>
      </c>
      <c r="LD24">
        <v>8</v>
      </c>
      <c r="LE24">
        <v>6</v>
      </c>
      <c r="LI24">
        <v>80</v>
      </c>
      <c r="LJ24">
        <v>80</v>
      </c>
      <c r="LK24">
        <v>100</v>
      </c>
      <c r="LL24">
        <v>100</v>
      </c>
      <c r="LM24">
        <v>32</v>
      </c>
      <c r="LN24" t="s">
        <v>1093</v>
      </c>
      <c r="LO24">
        <v>3</v>
      </c>
      <c r="LP24">
        <v>20</v>
      </c>
      <c r="LQ24">
        <v>3</v>
      </c>
      <c r="LR24">
        <v>6.2080000000000002</v>
      </c>
      <c r="LS24">
        <v>6.2080000000000002</v>
      </c>
      <c r="LT24">
        <v>8.18</v>
      </c>
      <c r="LU24">
        <v>1</v>
      </c>
      <c r="LW24" t="s">
        <v>5</v>
      </c>
      <c r="LX24" t="s">
        <v>89</v>
      </c>
      <c r="LY24" t="s">
        <v>2796</v>
      </c>
      <c r="LZ24">
        <v>1</v>
      </c>
      <c r="MA24" t="s">
        <v>2</v>
      </c>
      <c r="MC24" t="s">
        <v>151</v>
      </c>
      <c r="MD24" t="s">
        <v>24</v>
      </c>
    </row>
    <row r="25" spans="1:342" x14ac:dyDescent="0.25">
      <c r="A25" t="s">
        <v>3221</v>
      </c>
      <c r="B25">
        <v>404</v>
      </c>
      <c r="C25">
        <v>55</v>
      </c>
      <c r="D25" s="5" t="s">
        <v>3210</v>
      </c>
      <c r="E25" t="s">
        <v>80</v>
      </c>
      <c r="F25" t="s">
        <v>36</v>
      </c>
      <c r="G25" t="s">
        <v>70</v>
      </c>
      <c r="H25" t="s">
        <v>3214</v>
      </c>
      <c r="I25" t="s">
        <v>3217</v>
      </c>
      <c r="J25" t="s">
        <v>3217</v>
      </c>
      <c r="K25" t="s">
        <v>78</v>
      </c>
      <c r="M25" t="s">
        <v>56</v>
      </c>
      <c r="O25" t="s">
        <v>15</v>
      </c>
      <c r="Q25">
        <v>49</v>
      </c>
      <c r="R25">
        <v>54</v>
      </c>
      <c r="S25" s="1">
        <f t="shared" si="0"/>
        <v>84</v>
      </c>
      <c r="T25" s="1">
        <f t="shared" si="1"/>
        <v>65</v>
      </c>
      <c r="U25" s="1">
        <f t="shared" si="2"/>
        <v>82</v>
      </c>
      <c r="V25" s="1">
        <f t="shared" si="3"/>
        <v>66</v>
      </c>
      <c r="W25" s="1">
        <f t="shared" si="4"/>
        <v>47</v>
      </c>
      <c r="X25">
        <v>84</v>
      </c>
      <c r="Y25">
        <v>65</v>
      </c>
      <c r="Z25">
        <v>82</v>
      </c>
      <c r="AA25">
        <v>66</v>
      </c>
      <c r="AB25">
        <v>47</v>
      </c>
      <c r="AD25" t="s">
        <v>32</v>
      </c>
      <c r="AE25" t="s">
        <v>13</v>
      </c>
      <c r="AF25" t="str">
        <f t="shared" si="5"/>
        <v>PES</v>
      </c>
      <c r="AG25" t="str">
        <f t="shared" si="6"/>
        <v>Other Party</v>
      </c>
      <c r="AH25" t="s">
        <v>181</v>
      </c>
      <c r="JG25">
        <v>72</v>
      </c>
      <c r="JH25">
        <v>65</v>
      </c>
      <c r="JI25">
        <v>53</v>
      </c>
      <c r="JJ25">
        <v>74</v>
      </c>
      <c r="JK25" t="s">
        <v>31</v>
      </c>
      <c r="JL25">
        <v>65</v>
      </c>
      <c r="KG25" s="4">
        <f t="shared" ca="1" si="7"/>
        <v>72</v>
      </c>
      <c r="KH25" s="4">
        <f t="shared" ca="1" si="8"/>
        <v>65</v>
      </c>
      <c r="KI25" s="4">
        <f t="shared" ca="1" si="9"/>
        <v>53</v>
      </c>
      <c r="KJ25" s="4">
        <f t="shared" ca="1" si="10"/>
        <v>74</v>
      </c>
      <c r="KK25" s="4">
        <f t="shared" ca="1" si="11"/>
        <v>65</v>
      </c>
      <c r="KL25" s="3" t="str">
        <f t="shared" si="12"/>
        <v>female_233_right</v>
      </c>
      <c r="KM25">
        <v>11.332000000000001</v>
      </c>
      <c r="KN25">
        <v>31.303000000000001</v>
      </c>
      <c r="KO25">
        <v>32.366</v>
      </c>
      <c r="KP25">
        <v>9</v>
      </c>
      <c r="KQ25">
        <v>4</v>
      </c>
      <c r="KR25" t="s">
        <v>107</v>
      </c>
      <c r="KS25">
        <v>4</v>
      </c>
      <c r="KT25">
        <v>3</v>
      </c>
      <c r="KU25">
        <v>4</v>
      </c>
      <c r="KV25" t="s">
        <v>10</v>
      </c>
      <c r="KW25" t="s">
        <v>9</v>
      </c>
      <c r="KX25" t="s">
        <v>18</v>
      </c>
      <c r="KZ25" t="s">
        <v>2795</v>
      </c>
      <c r="LA25">
        <v>46</v>
      </c>
      <c r="LF25">
        <v>7</v>
      </c>
      <c r="LG25">
        <v>4</v>
      </c>
      <c r="LH25">
        <v>7</v>
      </c>
      <c r="LO25">
        <v>1</v>
      </c>
      <c r="LP25">
        <v>25</v>
      </c>
      <c r="LQ25">
        <v>5</v>
      </c>
      <c r="LR25">
        <v>4.1749999999999998</v>
      </c>
      <c r="LS25">
        <v>31.285</v>
      </c>
      <c r="LT25">
        <v>34.783999999999999</v>
      </c>
      <c r="LU25">
        <v>4</v>
      </c>
      <c r="LV25" t="s">
        <v>2794</v>
      </c>
      <c r="LW25" t="s">
        <v>5</v>
      </c>
      <c r="LX25" t="s">
        <v>2793</v>
      </c>
      <c r="LY25" t="s">
        <v>2792</v>
      </c>
      <c r="LZ25">
        <v>1</v>
      </c>
      <c r="MA25" t="s">
        <v>26</v>
      </c>
      <c r="MC25" t="s">
        <v>359</v>
      </c>
      <c r="MD25" t="s">
        <v>0</v>
      </c>
    </row>
    <row r="26" spans="1:342" x14ac:dyDescent="0.25">
      <c r="A26" t="s">
        <v>3221</v>
      </c>
      <c r="B26">
        <v>438</v>
      </c>
      <c r="C26">
        <v>52</v>
      </c>
      <c r="D26" s="5" t="s">
        <v>3224</v>
      </c>
      <c r="E26" t="s">
        <v>23</v>
      </c>
      <c r="F26" t="s">
        <v>36</v>
      </c>
      <c r="G26" t="s">
        <v>37</v>
      </c>
      <c r="H26" t="s">
        <v>3214</v>
      </c>
      <c r="I26" t="s">
        <v>3217</v>
      </c>
      <c r="J26" t="s">
        <v>3217</v>
      </c>
      <c r="K26" t="s">
        <v>69</v>
      </c>
      <c r="M26" t="s">
        <v>32</v>
      </c>
      <c r="O26" t="s">
        <v>67</v>
      </c>
      <c r="Q26">
        <v>100</v>
      </c>
      <c r="R26">
        <v>0</v>
      </c>
      <c r="S26" s="1">
        <f t="shared" si="0"/>
        <v>50</v>
      </c>
      <c r="T26" s="1">
        <f t="shared" si="1"/>
        <v>0</v>
      </c>
      <c r="U26" s="1">
        <f t="shared" si="2"/>
        <v>100</v>
      </c>
      <c r="V26" s="1">
        <f t="shared" si="3"/>
        <v>51</v>
      </c>
      <c r="W26" s="1">
        <f t="shared" si="4"/>
        <v>0</v>
      </c>
      <c r="AD26" t="s">
        <v>56</v>
      </c>
      <c r="AE26" t="s">
        <v>13</v>
      </c>
      <c r="AF26" t="str">
        <f t="shared" si="5"/>
        <v>PES</v>
      </c>
      <c r="AG26" t="str">
        <f t="shared" si="6"/>
        <v>Own Party</v>
      </c>
      <c r="AH26" t="s">
        <v>12</v>
      </c>
      <c r="GE26">
        <v>0</v>
      </c>
      <c r="GF26">
        <v>0</v>
      </c>
      <c r="GG26">
        <v>0</v>
      </c>
      <c r="GH26">
        <v>0</v>
      </c>
      <c r="GI26" t="s">
        <v>546</v>
      </c>
      <c r="GJ26">
        <v>0</v>
      </c>
      <c r="KG26" s="4">
        <f t="shared" ca="1" si="7"/>
        <v>0</v>
      </c>
      <c r="KH26" s="4">
        <f t="shared" ca="1" si="8"/>
        <v>0</v>
      </c>
      <c r="KI26" s="4">
        <f t="shared" ca="1" si="9"/>
        <v>0</v>
      </c>
      <c r="KJ26" s="4">
        <f t="shared" ca="1" si="10"/>
        <v>0</v>
      </c>
      <c r="KK26" s="4">
        <f t="shared" ca="1" si="11"/>
        <v>0</v>
      </c>
      <c r="KL26" s="3" t="str">
        <f t="shared" si="12"/>
        <v>female_311_right</v>
      </c>
      <c r="KM26">
        <v>12.297000000000001</v>
      </c>
      <c r="KN26">
        <v>24.957000000000001</v>
      </c>
      <c r="KO26">
        <v>26.786999999999999</v>
      </c>
      <c r="KP26">
        <v>5</v>
      </c>
      <c r="KQ26" t="s">
        <v>53</v>
      </c>
      <c r="KR26" t="s">
        <v>53</v>
      </c>
      <c r="KS26">
        <v>3</v>
      </c>
      <c r="KT26" t="s">
        <v>53</v>
      </c>
      <c r="KU26" t="s">
        <v>53</v>
      </c>
      <c r="KV26" t="s">
        <v>10</v>
      </c>
      <c r="KW26" t="s">
        <v>9</v>
      </c>
      <c r="KX26" t="s">
        <v>15</v>
      </c>
      <c r="KZ26" t="s">
        <v>2791</v>
      </c>
      <c r="LA26">
        <v>100</v>
      </c>
      <c r="LC26">
        <v>0</v>
      </c>
      <c r="LD26">
        <v>10</v>
      </c>
      <c r="LE26">
        <v>0</v>
      </c>
      <c r="LI26">
        <v>50</v>
      </c>
      <c r="LJ26">
        <v>0</v>
      </c>
      <c r="LK26">
        <v>100</v>
      </c>
      <c r="LL26">
        <v>51</v>
      </c>
      <c r="LM26">
        <v>0</v>
      </c>
      <c r="LN26" t="s">
        <v>64</v>
      </c>
      <c r="LO26">
        <v>2</v>
      </c>
      <c r="LP26">
        <v>29</v>
      </c>
      <c r="LQ26">
        <v>4</v>
      </c>
      <c r="LR26">
        <v>11.782</v>
      </c>
      <c r="LS26">
        <v>11.782</v>
      </c>
      <c r="LT26">
        <v>14.839</v>
      </c>
      <c r="LU26">
        <v>1</v>
      </c>
      <c r="LW26" t="s">
        <v>29</v>
      </c>
      <c r="LX26" t="s">
        <v>1738</v>
      </c>
      <c r="LY26" t="s">
        <v>2790</v>
      </c>
      <c r="LZ26">
        <v>1</v>
      </c>
      <c r="MA26" t="s">
        <v>2</v>
      </c>
      <c r="MC26" t="s">
        <v>87</v>
      </c>
      <c r="MD26" t="s">
        <v>24</v>
      </c>
    </row>
    <row r="27" spans="1:342" x14ac:dyDescent="0.25">
      <c r="A27" t="s">
        <v>3221</v>
      </c>
      <c r="B27">
        <v>282</v>
      </c>
      <c r="C27">
        <v>29</v>
      </c>
      <c r="D27" s="5" t="s">
        <v>3210</v>
      </c>
      <c r="E27" t="s">
        <v>22</v>
      </c>
      <c r="F27" t="s">
        <v>36</v>
      </c>
      <c r="G27" t="s">
        <v>70</v>
      </c>
      <c r="H27" t="s">
        <v>3216</v>
      </c>
      <c r="I27" t="s">
        <v>3217</v>
      </c>
      <c r="J27" t="s">
        <v>3217</v>
      </c>
      <c r="K27" t="s">
        <v>69</v>
      </c>
      <c r="L27" t="s">
        <v>2789</v>
      </c>
      <c r="M27" t="s">
        <v>18</v>
      </c>
      <c r="R27">
        <v>50</v>
      </c>
      <c r="S27" s="1">
        <f t="shared" si="0"/>
        <v>90</v>
      </c>
      <c r="T27" s="1">
        <f t="shared" si="1"/>
        <v>90</v>
      </c>
      <c r="U27" s="1">
        <f t="shared" si="2"/>
        <v>100</v>
      </c>
      <c r="V27" s="1">
        <f t="shared" si="3"/>
        <v>90</v>
      </c>
      <c r="W27" s="1">
        <f t="shared" si="4"/>
        <v>90</v>
      </c>
      <c r="AD27" t="s">
        <v>99</v>
      </c>
      <c r="AE27" t="s">
        <v>55</v>
      </c>
      <c r="AF27" t="str">
        <f t="shared" si="5"/>
        <v>None</v>
      </c>
      <c r="AG27" t="str">
        <f t="shared" si="6"/>
        <v>No Party</v>
      </c>
      <c r="BC27">
        <v>50</v>
      </c>
      <c r="BD27">
        <v>50</v>
      </c>
      <c r="BE27">
        <v>50</v>
      </c>
      <c r="BF27">
        <v>50</v>
      </c>
      <c r="BG27" t="s">
        <v>284</v>
      </c>
      <c r="BH27">
        <v>50</v>
      </c>
      <c r="KG27" s="4">
        <f t="shared" ca="1" si="7"/>
        <v>50</v>
      </c>
      <c r="KH27" s="4">
        <f t="shared" ca="1" si="8"/>
        <v>50</v>
      </c>
      <c r="KI27" s="4">
        <f t="shared" ca="1" si="9"/>
        <v>50</v>
      </c>
      <c r="KJ27" s="4">
        <f t="shared" ca="1" si="10"/>
        <v>50</v>
      </c>
      <c r="KK27" s="4">
        <f t="shared" ca="1" si="11"/>
        <v>50</v>
      </c>
      <c r="KL27" s="3" t="str">
        <f t="shared" si="12"/>
        <v>male_211_image</v>
      </c>
      <c r="KM27">
        <v>4.8650000000000002</v>
      </c>
      <c r="KN27">
        <v>24.7</v>
      </c>
      <c r="KO27">
        <v>25.655999999999999</v>
      </c>
      <c r="KP27">
        <v>5</v>
      </c>
      <c r="KQ27">
        <v>3</v>
      </c>
      <c r="KR27">
        <v>3</v>
      </c>
      <c r="KS27">
        <v>3</v>
      </c>
      <c r="KT27">
        <v>4</v>
      </c>
      <c r="KU27" t="s">
        <v>53</v>
      </c>
      <c r="KV27" t="s">
        <v>48</v>
      </c>
      <c r="KW27" t="s">
        <v>9</v>
      </c>
      <c r="KX27" t="s">
        <v>18</v>
      </c>
      <c r="KZ27" t="s">
        <v>2788</v>
      </c>
      <c r="LA27">
        <v>50</v>
      </c>
      <c r="LF27">
        <v>5</v>
      </c>
      <c r="LG27">
        <v>5</v>
      </c>
      <c r="LH27">
        <v>5</v>
      </c>
      <c r="LI27">
        <v>90</v>
      </c>
      <c r="LJ27">
        <v>90</v>
      </c>
      <c r="LK27">
        <v>100</v>
      </c>
      <c r="LL27">
        <v>90</v>
      </c>
      <c r="LM27">
        <v>90</v>
      </c>
      <c r="LN27" t="s">
        <v>367</v>
      </c>
      <c r="LO27">
        <v>3</v>
      </c>
      <c r="LP27">
        <v>30</v>
      </c>
      <c r="LQ27">
        <v>4</v>
      </c>
      <c r="LR27">
        <v>8.1140000000000008</v>
      </c>
      <c r="LS27">
        <v>24.486000000000001</v>
      </c>
      <c r="LT27">
        <v>26.869</v>
      </c>
      <c r="LU27">
        <v>2</v>
      </c>
      <c r="LV27" t="s">
        <v>2787</v>
      </c>
      <c r="LW27" t="s">
        <v>5</v>
      </c>
      <c r="LX27" t="s">
        <v>40</v>
      </c>
      <c r="LY27" t="s">
        <v>2786</v>
      </c>
      <c r="LZ27">
        <v>1</v>
      </c>
      <c r="MA27" t="s">
        <v>2</v>
      </c>
      <c r="MB27" t="s">
        <v>165</v>
      </c>
      <c r="MD27" t="s">
        <v>0</v>
      </c>
    </row>
    <row r="28" spans="1:342" x14ac:dyDescent="0.25">
      <c r="A28" t="s">
        <v>3221</v>
      </c>
      <c r="B28">
        <v>364</v>
      </c>
      <c r="C28">
        <v>48</v>
      </c>
      <c r="D28" s="5" t="s">
        <v>3210</v>
      </c>
      <c r="E28" t="s">
        <v>285</v>
      </c>
      <c r="F28" t="s">
        <v>36</v>
      </c>
      <c r="G28" t="s">
        <v>218</v>
      </c>
      <c r="H28" t="s">
        <v>3215</v>
      </c>
      <c r="I28" t="s">
        <v>3218</v>
      </c>
      <c r="J28" t="s">
        <v>3217</v>
      </c>
      <c r="K28" t="s">
        <v>69</v>
      </c>
      <c r="M28" t="s">
        <v>18</v>
      </c>
      <c r="R28">
        <v>50</v>
      </c>
      <c r="S28" s="1">
        <f t="shared" si="0"/>
        <v>100</v>
      </c>
      <c r="T28" s="1">
        <f t="shared" si="1"/>
        <v>100</v>
      </c>
      <c r="U28" s="1">
        <f t="shared" si="2"/>
        <v>100</v>
      </c>
      <c r="V28" s="1">
        <f t="shared" si="3"/>
        <v>10</v>
      </c>
      <c r="W28" s="1">
        <f t="shared" si="4"/>
        <v>100</v>
      </c>
      <c r="X28">
        <v>100</v>
      </c>
      <c r="Y28">
        <v>100</v>
      </c>
      <c r="Z28">
        <v>100</v>
      </c>
      <c r="AA28">
        <v>10</v>
      </c>
      <c r="AB28">
        <v>100</v>
      </c>
      <c r="AD28" t="s">
        <v>14</v>
      </c>
      <c r="AE28" t="s">
        <v>55</v>
      </c>
      <c r="AF28" t="str">
        <f t="shared" si="5"/>
        <v>None</v>
      </c>
      <c r="AG28" t="str">
        <f t="shared" si="6"/>
        <v>No Party</v>
      </c>
      <c r="CS28">
        <v>30</v>
      </c>
      <c r="CT28">
        <v>4</v>
      </c>
      <c r="CU28">
        <v>8</v>
      </c>
      <c r="CV28">
        <v>12</v>
      </c>
      <c r="CW28" t="s">
        <v>323</v>
      </c>
      <c r="CX28">
        <v>13</v>
      </c>
      <c r="KG28" s="4">
        <f t="shared" ca="1" si="7"/>
        <v>30</v>
      </c>
      <c r="KH28" s="4">
        <f t="shared" ca="1" si="8"/>
        <v>4</v>
      </c>
      <c r="KI28" s="4">
        <f t="shared" ca="1" si="9"/>
        <v>8</v>
      </c>
      <c r="KJ28" s="4">
        <f t="shared" ca="1" si="10"/>
        <v>12</v>
      </c>
      <c r="KK28" s="4">
        <f t="shared" ca="1" si="11"/>
        <v>13</v>
      </c>
      <c r="KL28" s="3" t="str">
        <f t="shared" si="12"/>
        <v>male_123_right</v>
      </c>
      <c r="KM28">
        <v>4.3899999999999997</v>
      </c>
      <c r="KN28">
        <v>13.55</v>
      </c>
      <c r="KO28">
        <v>15.868</v>
      </c>
      <c r="KP28">
        <v>6</v>
      </c>
      <c r="KQ28">
        <v>2</v>
      </c>
      <c r="KR28" t="s">
        <v>53</v>
      </c>
      <c r="KS28" t="s">
        <v>53</v>
      </c>
      <c r="KT28" t="s">
        <v>53</v>
      </c>
      <c r="KU28" t="s">
        <v>53</v>
      </c>
      <c r="KV28" t="s">
        <v>48</v>
      </c>
      <c r="KW28" t="s">
        <v>44</v>
      </c>
      <c r="KX28" t="s">
        <v>18</v>
      </c>
      <c r="KZ28" t="s">
        <v>2785</v>
      </c>
      <c r="LA28">
        <v>40</v>
      </c>
      <c r="LF28">
        <v>3</v>
      </c>
      <c r="LG28">
        <v>2</v>
      </c>
      <c r="LH28">
        <v>10</v>
      </c>
      <c r="LO28">
        <v>5</v>
      </c>
      <c r="LP28">
        <v>29</v>
      </c>
      <c r="LQ28">
        <v>5</v>
      </c>
      <c r="LR28">
        <v>14.81</v>
      </c>
      <c r="LS28">
        <v>14.81</v>
      </c>
      <c r="LT28">
        <v>16.568000000000001</v>
      </c>
      <c r="LU28">
        <v>1</v>
      </c>
      <c r="LW28" t="s">
        <v>5</v>
      </c>
      <c r="LX28" t="s">
        <v>780</v>
      </c>
      <c r="LY28" t="s">
        <v>2784</v>
      </c>
      <c r="LZ28">
        <v>1</v>
      </c>
      <c r="MA28" t="s">
        <v>26</v>
      </c>
      <c r="MB28" t="s">
        <v>219</v>
      </c>
      <c r="MD28" t="s">
        <v>0</v>
      </c>
    </row>
    <row r="29" spans="1:342" x14ac:dyDescent="0.25">
      <c r="A29" t="s">
        <v>3221</v>
      </c>
      <c r="B29">
        <v>340</v>
      </c>
      <c r="C29">
        <v>40</v>
      </c>
      <c r="D29" s="5" t="s">
        <v>3210</v>
      </c>
      <c r="E29" t="s">
        <v>22</v>
      </c>
      <c r="F29" t="s">
        <v>36</v>
      </c>
      <c r="G29" t="s">
        <v>250</v>
      </c>
      <c r="H29" t="s">
        <v>3215</v>
      </c>
      <c r="I29" t="s">
        <v>3218</v>
      </c>
      <c r="J29" t="s">
        <v>3217</v>
      </c>
      <c r="K29" t="s">
        <v>69</v>
      </c>
      <c r="L29" t="s">
        <v>2783</v>
      </c>
      <c r="M29" t="s">
        <v>18</v>
      </c>
      <c r="R29">
        <v>31</v>
      </c>
      <c r="S29" s="1">
        <f t="shared" si="0"/>
        <v>69</v>
      </c>
      <c r="T29" s="1">
        <f t="shared" si="1"/>
        <v>76</v>
      </c>
      <c r="U29" s="1">
        <f t="shared" si="2"/>
        <v>84</v>
      </c>
      <c r="V29" s="1">
        <f t="shared" si="3"/>
        <v>44</v>
      </c>
      <c r="W29" s="1">
        <f t="shared" si="4"/>
        <v>29</v>
      </c>
      <c r="AD29" t="s">
        <v>43</v>
      </c>
      <c r="AE29" t="s">
        <v>55</v>
      </c>
      <c r="AF29" t="str">
        <f t="shared" si="5"/>
        <v>None</v>
      </c>
      <c r="AG29" t="str">
        <f t="shared" si="6"/>
        <v>No Party</v>
      </c>
      <c r="BI29">
        <v>53</v>
      </c>
      <c r="BJ29">
        <v>55</v>
      </c>
      <c r="BK29">
        <v>58</v>
      </c>
      <c r="BL29">
        <v>54</v>
      </c>
      <c r="BM29" t="s">
        <v>205</v>
      </c>
      <c r="BN29">
        <v>66</v>
      </c>
      <c r="KG29" s="4">
        <f t="shared" ca="1" si="7"/>
        <v>53</v>
      </c>
      <c r="KH29" s="4">
        <f t="shared" ca="1" si="8"/>
        <v>55</v>
      </c>
      <c r="KI29" s="4">
        <f t="shared" ca="1" si="9"/>
        <v>58</v>
      </c>
      <c r="KJ29" s="4">
        <f t="shared" ca="1" si="10"/>
        <v>54</v>
      </c>
      <c r="KK29" s="4">
        <f t="shared" ca="1" si="11"/>
        <v>66</v>
      </c>
      <c r="KL29" s="3" t="str">
        <f t="shared" si="12"/>
        <v>male_311_left</v>
      </c>
      <c r="KM29">
        <v>8.8190000000000008</v>
      </c>
      <c r="KN29">
        <v>23.454999999999998</v>
      </c>
      <c r="KO29">
        <v>23.957000000000001</v>
      </c>
      <c r="KP29">
        <v>8</v>
      </c>
      <c r="KQ29">
        <v>3</v>
      </c>
      <c r="KR29">
        <v>4</v>
      </c>
      <c r="KS29">
        <v>4</v>
      </c>
      <c r="KT29">
        <v>2</v>
      </c>
      <c r="KU29" t="s">
        <v>53</v>
      </c>
      <c r="KV29" t="s">
        <v>48</v>
      </c>
      <c r="KW29" t="s">
        <v>44</v>
      </c>
      <c r="KX29" t="s">
        <v>18</v>
      </c>
      <c r="KZ29" t="s">
        <v>2782</v>
      </c>
      <c r="LA29">
        <v>42</v>
      </c>
      <c r="LC29">
        <v>3</v>
      </c>
      <c r="LD29">
        <v>3</v>
      </c>
      <c r="LE29">
        <v>2</v>
      </c>
      <c r="LI29">
        <v>69</v>
      </c>
      <c r="LJ29">
        <v>76</v>
      </c>
      <c r="LK29">
        <v>84</v>
      </c>
      <c r="LL29">
        <v>44</v>
      </c>
      <c r="LM29">
        <v>29</v>
      </c>
      <c r="LN29" t="s">
        <v>267</v>
      </c>
      <c r="LO29">
        <v>3</v>
      </c>
      <c r="LP29">
        <v>35</v>
      </c>
      <c r="LQ29">
        <v>3</v>
      </c>
      <c r="LR29">
        <v>2.8660000000000001</v>
      </c>
      <c r="LS29">
        <v>8.2420000000000009</v>
      </c>
      <c r="LT29">
        <v>10.592000000000001</v>
      </c>
      <c r="LU29">
        <v>5</v>
      </c>
      <c r="LW29" t="s">
        <v>5</v>
      </c>
      <c r="LX29" t="s">
        <v>961</v>
      </c>
      <c r="LY29" t="s">
        <v>2781</v>
      </c>
      <c r="LZ29">
        <v>1</v>
      </c>
      <c r="MA29" t="s">
        <v>2</v>
      </c>
      <c r="MB29" t="s">
        <v>424</v>
      </c>
      <c r="MD29" t="s">
        <v>24</v>
      </c>
    </row>
    <row r="30" spans="1:342" x14ac:dyDescent="0.25">
      <c r="A30" t="s">
        <v>3221</v>
      </c>
      <c r="B30">
        <v>526</v>
      </c>
      <c r="C30">
        <v>63</v>
      </c>
      <c r="D30" s="5" t="s">
        <v>3224</v>
      </c>
      <c r="E30" t="s">
        <v>22</v>
      </c>
      <c r="F30" t="s">
        <v>80</v>
      </c>
      <c r="G30" t="s">
        <v>70</v>
      </c>
      <c r="H30" t="s">
        <v>3215</v>
      </c>
      <c r="I30" t="s">
        <v>3217</v>
      </c>
      <c r="J30" t="s">
        <v>3217</v>
      </c>
      <c r="K30" t="s">
        <v>69</v>
      </c>
      <c r="M30" t="s">
        <v>15</v>
      </c>
      <c r="O30" t="s">
        <v>8</v>
      </c>
      <c r="Q30">
        <v>75</v>
      </c>
      <c r="R30">
        <v>66</v>
      </c>
      <c r="S30" s="1">
        <f t="shared" si="0"/>
        <v>90</v>
      </c>
      <c r="T30" s="1">
        <f t="shared" si="1"/>
        <v>75</v>
      </c>
      <c r="U30" s="1">
        <f t="shared" si="2"/>
        <v>94</v>
      </c>
      <c r="V30" s="1">
        <f t="shared" si="3"/>
        <v>75</v>
      </c>
      <c r="W30" s="1">
        <f t="shared" si="4"/>
        <v>65</v>
      </c>
      <c r="X30">
        <v>90</v>
      </c>
      <c r="Y30">
        <v>75</v>
      </c>
      <c r="Z30">
        <v>94</v>
      </c>
      <c r="AA30">
        <v>75</v>
      </c>
      <c r="AB30">
        <v>65</v>
      </c>
      <c r="AD30" t="s">
        <v>99</v>
      </c>
      <c r="AE30" t="s">
        <v>13</v>
      </c>
      <c r="AF30" t="str">
        <f t="shared" si="5"/>
        <v>PLR</v>
      </c>
      <c r="AG30" t="str">
        <f t="shared" si="6"/>
        <v>Own Party</v>
      </c>
      <c r="AH30" t="s">
        <v>12</v>
      </c>
      <c r="JM30">
        <v>33.512999999999998</v>
      </c>
      <c r="JN30">
        <v>89.766000000000005</v>
      </c>
      <c r="JO30">
        <v>91.031000000000006</v>
      </c>
      <c r="JP30">
        <v>13</v>
      </c>
      <c r="JQ30">
        <v>90</v>
      </c>
      <c r="JR30">
        <v>62</v>
      </c>
      <c r="JS30">
        <v>92</v>
      </c>
      <c r="JT30">
        <v>86</v>
      </c>
      <c r="JU30" t="s">
        <v>609</v>
      </c>
      <c r="JV30">
        <v>51</v>
      </c>
      <c r="KG30" s="4">
        <f t="shared" ca="1" si="7"/>
        <v>90</v>
      </c>
      <c r="KH30" s="4">
        <f t="shared" ca="1" si="8"/>
        <v>62</v>
      </c>
      <c r="KI30" s="4">
        <f t="shared" ca="1" si="9"/>
        <v>92</v>
      </c>
      <c r="KJ30" s="4">
        <f t="shared" ca="1" si="10"/>
        <v>86</v>
      </c>
      <c r="KK30" s="4">
        <f t="shared" ca="1" si="11"/>
        <v>51</v>
      </c>
      <c r="KL30" s="3" t="str">
        <f t="shared" si="12"/>
        <v>female_333_left</v>
      </c>
      <c r="KM30">
        <v>13.262</v>
      </c>
      <c r="KN30">
        <v>19.963999999999999</v>
      </c>
      <c r="KO30">
        <v>20.919</v>
      </c>
      <c r="KP30">
        <v>5</v>
      </c>
      <c r="KQ30">
        <v>4</v>
      </c>
      <c r="KR30">
        <v>4</v>
      </c>
      <c r="KS30">
        <v>4</v>
      </c>
      <c r="KT30">
        <v>4</v>
      </c>
      <c r="KU30">
        <v>4</v>
      </c>
      <c r="KV30" t="s">
        <v>10</v>
      </c>
      <c r="KW30" t="s">
        <v>44</v>
      </c>
      <c r="KX30" t="s">
        <v>15</v>
      </c>
      <c r="KZ30" t="s">
        <v>2780</v>
      </c>
      <c r="LA30">
        <v>85</v>
      </c>
      <c r="LC30">
        <v>2</v>
      </c>
      <c r="LD30">
        <v>9</v>
      </c>
      <c r="LE30">
        <v>1</v>
      </c>
      <c r="LO30">
        <v>3</v>
      </c>
      <c r="LP30">
        <v>50</v>
      </c>
      <c r="LQ30">
        <v>4</v>
      </c>
      <c r="LR30">
        <v>15.781000000000001</v>
      </c>
      <c r="LS30">
        <v>19.344000000000001</v>
      </c>
      <c r="LT30">
        <v>20.100999999999999</v>
      </c>
      <c r="LU30">
        <v>2</v>
      </c>
      <c r="LW30" t="s">
        <v>5</v>
      </c>
      <c r="LX30" t="s">
        <v>2779</v>
      </c>
      <c r="LY30" t="s">
        <v>2778</v>
      </c>
      <c r="LZ30">
        <v>1</v>
      </c>
      <c r="MA30" t="s">
        <v>26</v>
      </c>
      <c r="MC30" t="s">
        <v>38</v>
      </c>
      <c r="MD30" t="s">
        <v>24</v>
      </c>
    </row>
    <row r="31" spans="1:342" x14ac:dyDescent="0.25">
      <c r="A31" t="s">
        <v>3221</v>
      </c>
      <c r="B31">
        <v>603</v>
      </c>
      <c r="C31">
        <v>55</v>
      </c>
      <c r="D31" s="5" t="s">
        <v>3224</v>
      </c>
      <c r="E31" t="s">
        <v>22</v>
      </c>
      <c r="F31" t="s">
        <v>36</v>
      </c>
      <c r="G31" t="s">
        <v>250</v>
      </c>
      <c r="H31" t="s">
        <v>3215</v>
      </c>
      <c r="I31" t="s">
        <v>3218</v>
      </c>
      <c r="J31" t="s">
        <v>3217</v>
      </c>
      <c r="K31" t="s">
        <v>17</v>
      </c>
      <c r="L31" t="s">
        <v>2777</v>
      </c>
      <c r="M31" t="s">
        <v>18</v>
      </c>
      <c r="R31">
        <v>0</v>
      </c>
      <c r="S31" s="1">
        <f t="shared" si="0"/>
        <v>67</v>
      </c>
      <c r="T31" s="1">
        <f t="shared" si="1"/>
        <v>90</v>
      </c>
      <c r="U31" s="1">
        <f t="shared" si="2"/>
        <v>38</v>
      </c>
      <c r="V31" s="1">
        <f t="shared" si="3"/>
        <v>79</v>
      </c>
      <c r="W31" s="1">
        <f t="shared" si="4"/>
        <v>93</v>
      </c>
      <c r="X31">
        <v>67</v>
      </c>
      <c r="Y31">
        <v>90</v>
      </c>
      <c r="Z31">
        <v>38</v>
      </c>
      <c r="AA31">
        <v>79</v>
      </c>
      <c r="AB31">
        <v>93</v>
      </c>
      <c r="AD31" t="s">
        <v>15</v>
      </c>
      <c r="AE31" t="s">
        <v>55</v>
      </c>
      <c r="AF31" t="str">
        <f t="shared" si="5"/>
        <v>None</v>
      </c>
      <c r="AG31" t="str">
        <f t="shared" si="6"/>
        <v>No Party</v>
      </c>
      <c r="CM31">
        <v>25</v>
      </c>
      <c r="CN31">
        <v>16</v>
      </c>
      <c r="CO31">
        <v>25</v>
      </c>
      <c r="CP31">
        <v>50</v>
      </c>
      <c r="CQ31" t="s">
        <v>299</v>
      </c>
      <c r="CR31">
        <v>21</v>
      </c>
      <c r="KG31" s="4">
        <f t="shared" ca="1" si="7"/>
        <v>25</v>
      </c>
      <c r="KH31" s="4">
        <f t="shared" ca="1" si="8"/>
        <v>16</v>
      </c>
      <c r="KI31" s="4">
        <f t="shared" ca="1" si="9"/>
        <v>25</v>
      </c>
      <c r="KJ31" s="4">
        <f t="shared" ca="1" si="10"/>
        <v>50</v>
      </c>
      <c r="KK31" s="4">
        <f t="shared" ca="1" si="11"/>
        <v>21</v>
      </c>
      <c r="KL31" s="3" t="str">
        <f t="shared" si="12"/>
        <v>male_123_left</v>
      </c>
      <c r="KM31">
        <v>16.164999999999999</v>
      </c>
      <c r="KN31">
        <v>35.177999999999997</v>
      </c>
      <c r="KO31">
        <v>36.491</v>
      </c>
      <c r="KP31">
        <v>8</v>
      </c>
      <c r="KQ31">
        <v>2</v>
      </c>
      <c r="KR31">
        <v>2</v>
      </c>
      <c r="KS31">
        <v>2</v>
      </c>
      <c r="KT31">
        <v>2</v>
      </c>
      <c r="KU31">
        <v>2</v>
      </c>
      <c r="KV31" t="s">
        <v>48</v>
      </c>
      <c r="KW31" t="s">
        <v>9</v>
      </c>
      <c r="KX31" t="s">
        <v>15</v>
      </c>
      <c r="KZ31" t="s">
        <v>2776</v>
      </c>
      <c r="LA31">
        <v>100</v>
      </c>
      <c r="LF31">
        <v>5</v>
      </c>
      <c r="LG31">
        <v>5</v>
      </c>
      <c r="LH31">
        <v>10</v>
      </c>
      <c r="LO31">
        <v>1</v>
      </c>
      <c r="LP31">
        <v>30</v>
      </c>
      <c r="LQ31">
        <v>3</v>
      </c>
      <c r="LR31">
        <v>15.435</v>
      </c>
      <c r="LS31">
        <v>21.21</v>
      </c>
      <c r="LT31">
        <v>23.279</v>
      </c>
      <c r="LU31">
        <v>4</v>
      </c>
      <c r="LW31" t="s">
        <v>5</v>
      </c>
      <c r="LX31" t="s">
        <v>2775</v>
      </c>
      <c r="LY31" t="s">
        <v>2774</v>
      </c>
      <c r="LZ31">
        <v>1</v>
      </c>
      <c r="MA31" t="s">
        <v>26</v>
      </c>
      <c r="MB31" t="s">
        <v>295</v>
      </c>
      <c r="MD31" t="s">
        <v>0</v>
      </c>
    </row>
    <row r="32" spans="1:342" x14ac:dyDescent="0.25">
      <c r="A32" t="s">
        <v>3221</v>
      </c>
      <c r="B32">
        <v>654</v>
      </c>
      <c r="C32">
        <v>68</v>
      </c>
      <c r="D32" s="5" t="s">
        <v>3224</v>
      </c>
      <c r="E32" t="s">
        <v>285</v>
      </c>
      <c r="F32" t="s">
        <v>36</v>
      </c>
      <c r="G32" t="s">
        <v>3222</v>
      </c>
      <c r="H32" t="s">
        <v>3216</v>
      </c>
      <c r="I32" t="s">
        <v>3217</v>
      </c>
      <c r="J32" t="s">
        <v>3217</v>
      </c>
      <c r="K32" t="s">
        <v>78</v>
      </c>
      <c r="L32" t="s">
        <v>2773</v>
      </c>
      <c r="M32" t="s">
        <v>15</v>
      </c>
      <c r="O32" t="s">
        <v>14</v>
      </c>
      <c r="Q32">
        <v>81</v>
      </c>
      <c r="R32">
        <v>95</v>
      </c>
      <c r="S32" s="1">
        <f t="shared" si="0"/>
        <v>90</v>
      </c>
      <c r="T32" s="1">
        <f t="shared" si="1"/>
        <v>75</v>
      </c>
      <c r="U32" s="1">
        <f t="shared" si="2"/>
        <v>85</v>
      </c>
      <c r="V32" s="1">
        <f t="shared" si="3"/>
        <v>75</v>
      </c>
      <c r="W32" s="1">
        <f t="shared" si="4"/>
        <v>66</v>
      </c>
      <c r="AD32" t="s">
        <v>8</v>
      </c>
      <c r="AE32" t="s">
        <v>13</v>
      </c>
      <c r="AF32" t="str">
        <f t="shared" si="5"/>
        <v>PLR</v>
      </c>
      <c r="AG32" t="str">
        <f t="shared" si="6"/>
        <v>Own Party</v>
      </c>
      <c r="AH32" t="s">
        <v>12</v>
      </c>
      <c r="FY32">
        <v>30</v>
      </c>
      <c r="FZ32">
        <v>2</v>
      </c>
      <c r="GA32">
        <v>10</v>
      </c>
      <c r="GB32">
        <v>10</v>
      </c>
      <c r="GC32" t="s">
        <v>567</v>
      </c>
      <c r="GD32">
        <v>25</v>
      </c>
      <c r="KG32" s="4">
        <f t="shared" ca="1" si="7"/>
        <v>30</v>
      </c>
      <c r="KH32" s="4">
        <f t="shared" ca="1" si="8"/>
        <v>2</v>
      </c>
      <c r="KI32" s="4">
        <f t="shared" ca="1" si="9"/>
        <v>10</v>
      </c>
      <c r="KJ32" s="4">
        <f t="shared" ca="1" si="10"/>
        <v>10</v>
      </c>
      <c r="KK32" s="4">
        <f t="shared" ca="1" si="11"/>
        <v>25</v>
      </c>
      <c r="KL32" s="3" t="str">
        <f t="shared" si="12"/>
        <v>female_311_left</v>
      </c>
      <c r="KM32">
        <v>21.425999999999998</v>
      </c>
      <c r="KN32">
        <v>56.033000000000001</v>
      </c>
      <c r="KO32">
        <v>57.118000000000002</v>
      </c>
      <c r="KP32">
        <v>8</v>
      </c>
      <c r="KQ32">
        <v>3</v>
      </c>
      <c r="KR32">
        <v>3</v>
      </c>
      <c r="KS32">
        <v>4</v>
      </c>
      <c r="KT32">
        <v>4</v>
      </c>
      <c r="KU32">
        <v>2</v>
      </c>
      <c r="KV32" t="s">
        <v>10</v>
      </c>
      <c r="KW32" t="s">
        <v>9</v>
      </c>
      <c r="KX32" t="s">
        <v>15</v>
      </c>
      <c r="KZ32" t="s">
        <v>2772</v>
      </c>
      <c r="LA32">
        <v>50</v>
      </c>
      <c r="LC32">
        <v>4</v>
      </c>
      <c r="LD32">
        <v>4</v>
      </c>
      <c r="LE32">
        <v>6</v>
      </c>
      <c r="LI32">
        <v>90</v>
      </c>
      <c r="LJ32">
        <v>75</v>
      </c>
      <c r="LK32">
        <v>85</v>
      </c>
      <c r="LL32">
        <v>75</v>
      </c>
      <c r="LM32">
        <v>66</v>
      </c>
      <c r="LN32" t="s">
        <v>440</v>
      </c>
      <c r="LO32">
        <v>2</v>
      </c>
      <c r="LP32">
        <v>35</v>
      </c>
      <c r="LQ32">
        <v>4</v>
      </c>
      <c r="LR32">
        <v>21.443000000000001</v>
      </c>
      <c r="LS32">
        <v>21.443000000000001</v>
      </c>
      <c r="LT32">
        <v>29.545999999999999</v>
      </c>
      <c r="LU32">
        <v>1</v>
      </c>
      <c r="LW32" t="s">
        <v>5</v>
      </c>
      <c r="LX32" t="s">
        <v>2771</v>
      </c>
      <c r="LY32" t="s">
        <v>2770</v>
      </c>
      <c r="LZ32">
        <v>1</v>
      </c>
      <c r="MA32" t="s">
        <v>2</v>
      </c>
      <c r="MC32" t="s">
        <v>25</v>
      </c>
      <c r="MD32" t="s">
        <v>24</v>
      </c>
    </row>
    <row r="33" spans="1:342" x14ac:dyDescent="0.25">
      <c r="A33" t="s">
        <v>3221</v>
      </c>
      <c r="B33">
        <v>292</v>
      </c>
      <c r="C33">
        <v>28</v>
      </c>
      <c r="D33" s="5" t="s">
        <v>3210</v>
      </c>
      <c r="E33" t="s">
        <v>22</v>
      </c>
      <c r="F33" t="s">
        <v>60</v>
      </c>
      <c r="G33" t="s">
        <v>3226</v>
      </c>
      <c r="H33" t="s">
        <v>3216</v>
      </c>
      <c r="I33" t="s">
        <v>3217</v>
      </c>
      <c r="J33" t="s">
        <v>3217</v>
      </c>
      <c r="K33" t="s">
        <v>69</v>
      </c>
      <c r="L33" t="s">
        <v>944</v>
      </c>
      <c r="M33" t="s">
        <v>15</v>
      </c>
      <c r="O33" t="s">
        <v>43</v>
      </c>
      <c r="Q33">
        <v>61</v>
      </c>
      <c r="R33">
        <v>53</v>
      </c>
      <c r="S33" s="1">
        <f t="shared" si="0"/>
        <v>90</v>
      </c>
      <c r="T33" s="1">
        <f t="shared" si="1"/>
        <v>80</v>
      </c>
      <c r="U33" s="1">
        <f t="shared" si="2"/>
        <v>90</v>
      </c>
      <c r="V33" s="1">
        <f t="shared" si="3"/>
        <v>86</v>
      </c>
      <c r="W33" s="1">
        <f t="shared" si="4"/>
        <v>63</v>
      </c>
      <c r="X33">
        <v>90</v>
      </c>
      <c r="Y33">
        <v>80</v>
      </c>
      <c r="Z33">
        <v>90</v>
      </c>
      <c r="AA33">
        <v>86</v>
      </c>
      <c r="AB33">
        <v>63</v>
      </c>
      <c r="AD33" t="s">
        <v>8</v>
      </c>
      <c r="AE33" t="s">
        <v>13</v>
      </c>
      <c r="AF33" t="str">
        <f t="shared" si="5"/>
        <v>PDC</v>
      </c>
      <c r="AG33" t="str">
        <f t="shared" si="6"/>
        <v>2nd Party</v>
      </c>
      <c r="AH33" t="s">
        <v>77</v>
      </c>
      <c r="FG33">
        <v>50</v>
      </c>
      <c r="FH33">
        <v>50</v>
      </c>
      <c r="FI33">
        <v>23</v>
      </c>
      <c r="FJ33">
        <v>42</v>
      </c>
      <c r="FK33" t="s">
        <v>197</v>
      </c>
      <c r="FL33">
        <v>47</v>
      </c>
      <c r="KG33" s="4">
        <f t="shared" ca="1" si="7"/>
        <v>50</v>
      </c>
      <c r="KH33" s="4">
        <f t="shared" ca="1" si="8"/>
        <v>50</v>
      </c>
      <c r="KI33" s="4">
        <f t="shared" ca="1" si="9"/>
        <v>23</v>
      </c>
      <c r="KJ33" s="4">
        <f t="shared" ca="1" si="10"/>
        <v>42</v>
      </c>
      <c r="KK33" s="4">
        <f t="shared" ca="1" si="11"/>
        <v>47</v>
      </c>
      <c r="KL33" s="3" t="str">
        <f t="shared" si="12"/>
        <v>female_111_image</v>
      </c>
      <c r="KM33">
        <v>7.6440000000000001</v>
      </c>
      <c r="KN33">
        <v>17.725999999999999</v>
      </c>
      <c r="KO33">
        <v>18.478999999999999</v>
      </c>
      <c r="KP33">
        <v>5</v>
      </c>
      <c r="KQ33">
        <v>2</v>
      </c>
      <c r="KR33" t="s">
        <v>53</v>
      </c>
      <c r="KS33">
        <v>4</v>
      </c>
      <c r="KT33">
        <v>2</v>
      </c>
      <c r="KU33">
        <v>2</v>
      </c>
      <c r="KV33" t="s">
        <v>10</v>
      </c>
      <c r="KW33" t="s">
        <v>44</v>
      </c>
      <c r="KX33" t="s">
        <v>43</v>
      </c>
      <c r="KZ33" t="s">
        <v>2769</v>
      </c>
      <c r="LA33">
        <v>70</v>
      </c>
      <c r="LF33">
        <v>3</v>
      </c>
      <c r="LG33">
        <v>10</v>
      </c>
      <c r="LH33">
        <v>5</v>
      </c>
      <c r="LO33">
        <v>2</v>
      </c>
      <c r="LP33">
        <v>35</v>
      </c>
      <c r="LQ33">
        <v>5</v>
      </c>
      <c r="LR33">
        <v>4.3360000000000003</v>
      </c>
      <c r="LS33">
        <v>4.3360000000000003</v>
      </c>
      <c r="LT33">
        <v>5.7839999999999998</v>
      </c>
      <c r="LU33">
        <v>1</v>
      </c>
      <c r="LW33" t="s">
        <v>5</v>
      </c>
      <c r="LX33" t="s">
        <v>246</v>
      </c>
      <c r="LY33" t="s">
        <v>2768</v>
      </c>
      <c r="LZ33">
        <v>1</v>
      </c>
      <c r="MA33" t="s">
        <v>26</v>
      </c>
      <c r="MC33" t="s">
        <v>313</v>
      </c>
      <c r="MD33" t="s">
        <v>0</v>
      </c>
    </row>
    <row r="34" spans="1:342" x14ac:dyDescent="0.25">
      <c r="A34" t="s">
        <v>3221</v>
      </c>
      <c r="B34">
        <v>326</v>
      </c>
      <c r="C34">
        <v>44</v>
      </c>
      <c r="D34" s="5" t="s">
        <v>3210</v>
      </c>
      <c r="E34" t="s">
        <v>22</v>
      </c>
      <c r="F34" t="s">
        <v>285</v>
      </c>
      <c r="G34" t="s">
        <v>37</v>
      </c>
      <c r="H34" t="s">
        <v>3213</v>
      </c>
      <c r="I34" t="s">
        <v>3217</v>
      </c>
      <c r="J34" t="s">
        <v>3217</v>
      </c>
      <c r="K34" t="s">
        <v>78</v>
      </c>
      <c r="L34" t="s">
        <v>2767</v>
      </c>
      <c r="M34" t="s">
        <v>18</v>
      </c>
      <c r="R34">
        <v>51</v>
      </c>
      <c r="S34" s="1">
        <f t="shared" si="0"/>
        <v>98</v>
      </c>
      <c r="T34" s="1">
        <f t="shared" si="1"/>
        <v>100</v>
      </c>
      <c r="U34" s="1">
        <f t="shared" si="2"/>
        <v>100</v>
      </c>
      <c r="V34" s="1">
        <f t="shared" si="3"/>
        <v>1</v>
      </c>
      <c r="W34" s="1">
        <f t="shared" si="4"/>
        <v>10</v>
      </c>
      <c r="AD34" t="s">
        <v>99</v>
      </c>
      <c r="AE34" t="s">
        <v>13</v>
      </c>
      <c r="AF34" t="str">
        <f t="shared" si="5"/>
        <v>None</v>
      </c>
      <c r="AG34" t="str">
        <f t="shared" si="6"/>
        <v>No Party</v>
      </c>
      <c r="HI34">
        <v>2</v>
      </c>
      <c r="HJ34">
        <v>4</v>
      </c>
      <c r="HK34">
        <v>3</v>
      </c>
      <c r="HL34">
        <v>1</v>
      </c>
      <c r="HM34" t="s">
        <v>85</v>
      </c>
      <c r="HN34">
        <v>4</v>
      </c>
      <c r="KG34" s="4">
        <f t="shared" ca="1" si="7"/>
        <v>2</v>
      </c>
      <c r="KH34" s="4">
        <f t="shared" ca="1" si="8"/>
        <v>4</v>
      </c>
      <c r="KI34" s="4">
        <f t="shared" ca="1" si="9"/>
        <v>3</v>
      </c>
      <c r="KJ34" s="4">
        <f t="shared" ca="1" si="10"/>
        <v>1</v>
      </c>
      <c r="KK34" s="4">
        <f t="shared" ca="1" si="11"/>
        <v>4</v>
      </c>
      <c r="KL34" s="3" t="str">
        <f t="shared" si="12"/>
        <v>female_123_right</v>
      </c>
      <c r="KM34">
        <v>19.283000000000001</v>
      </c>
      <c r="KN34">
        <v>34.286999999999999</v>
      </c>
      <c r="KO34">
        <v>35.182000000000002</v>
      </c>
      <c r="KP34">
        <v>5</v>
      </c>
      <c r="KQ34" t="s">
        <v>53</v>
      </c>
      <c r="KR34" t="s">
        <v>53</v>
      </c>
      <c r="KS34" t="s">
        <v>107</v>
      </c>
      <c r="KT34" t="s">
        <v>53</v>
      </c>
      <c r="KU34" t="s">
        <v>53</v>
      </c>
      <c r="KV34" t="s">
        <v>10</v>
      </c>
      <c r="KW34" t="s">
        <v>44</v>
      </c>
      <c r="KX34" t="s">
        <v>18</v>
      </c>
      <c r="KZ34" t="s">
        <v>2766</v>
      </c>
      <c r="LA34">
        <v>32</v>
      </c>
      <c r="LF34">
        <v>5</v>
      </c>
      <c r="LG34">
        <v>5</v>
      </c>
      <c r="LH34">
        <v>0</v>
      </c>
      <c r="LI34">
        <v>98</v>
      </c>
      <c r="LJ34">
        <v>100</v>
      </c>
      <c r="LK34">
        <v>100</v>
      </c>
      <c r="LL34">
        <v>1</v>
      </c>
      <c r="LM34">
        <v>10</v>
      </c>
      <c r="LN34" t="s">
        <v>143</v>
      </c>
      <c r="LO34">
        <v>4</v>
      </c>
      <c r="LP34">
        <v>30</v>
      </c>
      <c r="LQ34">
        <v>5</v>
      </c>
      <c r="LR34">
        <v>7.31</v>
      </c>
      <c r="LS34">
        <v>8.5280000000000005</v>
      </c>
      <c r="LT34">
        <v>10.038</v>
      </c>
      <c r="LU34">
        <v>2</v>
      </c>
      <c r="LW34" t="s">
        <v>5</v>
      </c>
      <c r="LX34" t="s">
        <v>2765</v>
      </c>
      <c r="LY34" t="s">
        <v>2764</v>
      </c>
      <c r="LZ34">
        <v>1</v>
      </c>
      <c r="MA34" t="s">
        <v>2</v>
      </c>
      <c r="MC34" t="s">
        <v>71</v>
      </c>
      <c r="MD34" t="s">
        <v>0</v>
      </c>
    </row>
    <row r="35" spans="1:342" x14ac:dyDescent="0.25">
      <c r="A35" t="s">
        <v>3221</v>
      </c>
      <c r="B35">
        <v>293</v>
      </c>
      <c r="C35">
        <v>38</v>
      </c>
      <c r="D35" s="5" t="s">
        <v>3224</v>
      </c>
      <c r="E35" t="s">
        <v>1368</v>
      </c>
      <c r="F35" t="s">
        <v>22</v>
      </c>
      <c r="G35" t="s">
        <v>268</v>
      </c>
      <c r="H35" t="s">
        <v>3216</v>
      </c>
      <c r="I35" t="s">
        <v>3218</v>
      </c>
      <c r="J35" t="s">
        <v>3218</v>
      </c>
      <c r="K35" t="s">
        <v>69</v>
      </c>
      <c r="L35" t="s">
        <v>2763</v>
      </c>
      <c r="M35" t="s">
        <v>18</v>
      </c>
      <c r="R35">
        <v>66</v>
      </c>
      <c r="S35" s="1">
        <f t="shared" si="0"/>
        <v>58</v>
      </c>
      <c r="T35" s="1">
        <f t="shared" si="1"/>
        <v>39</v>
      </c>
      <c r="U35" s="1">
        <f t="shared" si="2"/>
        <v>69</v>
      </c>
      <c r="V35" s="1">
        <f t="shared" si="3"/>
        <v>63</v>
      </c>
      <c r="W35" s="1">
        <f t="shared" si="4"/>
        <v>30</v>
      </c>
      <c r="AD35" t="s">
        <v>56</v>
      </c>
      <c r="AE35" t="s">
        <v>13</v>
      </c>
      <c r="AF35" t="str">
        <f t="shared" si="5"/>
        <v>None</v>
      </c>
      <c r="AG35" t="str">
        <f t="shared" si="6"/>
        <v>No Party</v>
      </c>
      <c r="HU35">
        <v>39</v>
      </c>
      <c r="HV35">
        <v>32</v>
      </c>
      <c r="HW35">
        <v>36</v>
      </c>
      <c r="HX35">
        <v>37</v>
      </c>
      <c r="HY35" t="s">
        <v>31</v>
      </c>
      <c r="KG35" s="4">
        <f t="shared" ca="1" si="7"/>
        <v>39</v>
      </c>
      <c r="KH35" s="4">
        <f t="shared" ca="1" si="8"/>
        <v>32</v>
      </c>
      <c r="KI35" s="4">
        <f t="shared" ca="1" si="9"/>
        <v>36</v>
      </c>
      <c r="KJ35" s="4">
        <f t="shared" ca="1" si="10"/>
        <v>37</v>
      </c>
      <c r="KK35" s="4">
        <f t="shared" ca="1" si="11"/>
        <v>0</v>
      </c>
      <c r="KL35" s="3" t="str">
        <f t="shared" si="12"/>
        <v>female_133_right</v>
      </c>
      <c r="KM35">
        <v>9.9990000000000006</v>
      </c>
      <c r="KN35">
        <v>26.292999999999999</v>
      </c>
      <c r="KO35">
        <v>27.401</v>
      </c>
      <c r="KP35">
        <v>7</v>
      </c>
      <c r="KQ35">
        <v>3</v>
      </c>
      <c r="KR35">
        <v>4</v>
      </c>
      <c r="KS35">
        <v>4</v>
      </c>
      <c r="KT35">
        <v>3</v>
      </c>
      <c r="KU35">
        <v>2</v>
      </c>
      <c r="KV35" t="s">
        <v>10</v>
      </c>
      <c r="KW35" t="s">
        <v>44</v>
      </c>
      <c r="KX35" t="s">
        <v>18</v>
      </c>
      <c r="KZ35" t="s">
        <v>2762</v>
      </c>
      <c r="LA35">
        <v>36</v>
      </c>
      <c r="LC35">
        <v>4</v>
      </c>
      <c r="LD35">
        <v>6</v>
      </c>
      <c r="LE35">
        <v>7</v>
      </c>
      <c r="LI35">
        <v>58</v>
      </c>
      <c r="LJ35">
        <v>39</v>
      </c>
      <c r="LK35">
        <v>69</v>
      </c>
      <c r="LL35">
        <v>63</v>
      </c>
      <c r="LM35">
        <v>30</v>
      </c>
      <c r="LN35" t="s">
        <v>203</v>
      </c>
      <c r="LO35">
        <v>4</v>
      </c>
      <c r="LP35">
        <v>7</v>
      </c>
      <c r="LQ35">
        <v>4</v>
      </c>
      <c r="LR35">
        <v>4.7549999999999999</v>
      </c>
      <c r="LS35">
        <v>8.9559999999999995</v>
      </c>
      <c r="LT35">
        <v>10.231999999999999</v>
      </c>
      <c r="LU35">
        <v>3</v>
      </c>
      <c r="LW35" t="s">
        <v>5</v>
      </c>
      <c r="LX35" t="s">
        <v>2761</v>
      </c>
      <c r="LY35" t="s">
        <v>2760</v>
      </c>
      <c r="LZ35">
        <v>1</v>
      </c>
      <c r="MA35" t="s">
        <v>2</v>
      </c>
      <c r="MC35" t="s">
        <v>237</v>
      </c>
      <c r="MD35" t="s">
        <v>24</v>
      </c>
    </row>
    <row r="36" spans="1:342" x14ac:dyDescent="0.25">
      <c r="A36" t="s">
        <v>3221</v>
      </c>
      <c r="B36">
        <v>369</v>
      </c>
      <c r="C36">
        <v>55</v>
      </c>
      <c r="D36" s="5" t="s">
        <v>3210</v>
      </c>
      <c r="E36" t="s">
        <v>23</v>
      </c>
      <c r="F36" t="s">
        <v>36</v>
      </c>
      <c r="G36" t="s">
        <v>3225</v>
      </c>
      <c r="H36" t="s">
        <v>3215</v>
      </c>
      <c r="I36" t="s">
        <v>3218</v>
      </c>
      <c r="J36" t="s">
        <v>3217</v>
      </c>
      <c r="K36" t="s">
        <v>78</v>
      </c>
      <c r="M36" t="s">
        <v>8</v>
      </c>
      <c r="O36" t="s">
        <v>18</v>
      </c>
      <c r="R36">
        <v>11</v>
      </c>
      <c r="S36" s="1">
        <f t="shared" si="0"/>
        <v>90</v>
      </c>
      <c r="T36" s="1">
        <f t="shared" si="1"/>
        <v>91</v>
      </c>
      <c r="U36" s="1">
        <f t="shared" si="2"/>
        <v>91</v>
      </c>
      <c r="V36" s="1">
        <f t="shared" si="3"/>
        <v>90</v>
      </c>
      <c r="W36" s="1">
        <f t="shared" si="4"/>
        <v>92</v>
      </c>
      <c r="X36">
        <v>90</v>
      </c>
      <c r="Y36">
        <v>91</v>
      </c>
      <c r="Z36">
        <v>91</v>
      </c>
      <c r="AA36">
        <v>90</v>
      </c>
      <c r="AB36">
        <v>92</v>
      </c>
      <c r="AD36" t="s">
        <v>15</v>
      </c>
      <c r="AE36" t="s">
        <v>13</v>
      </c>
      <c r="AF36" t="str">
        <f t="shared" si="5"/>
        <v>PS</v>
      </c>
      <c r="AG36" t="str">
        <f t="shared" si="6"/>
        <v>Own Party</v>
      </c>
      <c r="AH36" t="s">
        <v>12</v>
      </c>
      <c r="IW36">
        <v>37.667000000000002</v>
      </c>
      <c r="IX36">
        <v>56.969000000000001</v>
      </c>
      <c r="IY36">
        <v>57.945</v>
      </c>
      <c r="IZ36">
        <v>10</v>
      </c>
      <c r="JA36">
        <v>60</v>
      </c>
      <c r="JB36">
        <v>94</v>
      </c>
      <c r="JC36">
        <v>91</v>
      </c>
      <c r="JD36">
        <v>72</v>
      </c>
      <c r="JE36" t="s">
        <v>76</v>
      </c>
      <c r="JF36">
        <v>76</v>
      </c>
      <c r="KG36" s="4">
        <f t="shared" ca="1" si="7"/>
        <v>60</v>
      </c>
      <c r="KH36" s="4">
        <f t="shared" ca="1" si="8"/>
        <v>94</v>
      </c>
      <c r="KI36" s="4">
        <f t="shared" ca="1" si="9"/>
        <v>91</v>
      </c>
      <c r="KJ36" s="4">
        <f t="shared" ca="1" si="10"/>
        <v>72</v>
      </c>
      <c r="KK36" s="4">
        <f t="shared" ca="1" si="11"/>
        <v>76</v>
      </c>
      <c r="KL36" s="3" t="str">
        <f t="shared" si="12"/>
        <v>female_233_left</v>
      </c>
      <c r="KM36">
        <v>8.7759999999999998</v>
      </c>
      <c r="KN36">
        <v>28.382999999999999</v>
      </c>
      <c r="KO36">
        <v>29.148</v>
      </c>
      <c r="KP36">
        <v>9</v>
      </c>
      <c r="KQ36" t="s">
        <v>107</v>
      </c>
      <c r="KR36" t="s">
        <v>107</v>
      </c>
      <c r="KS36">
        <v>3</v>
      </c>
      <c r="KT36" t="s">
        <v>107</v>
      </c>
      <c r="KU36">
        <v>4</v>
      </c>
      <c r="KV36" t="s">
        <v>10</v>
      </c>
      <c r="KW36" t="s">
        <v>9</v>
      </c>
      <c r="KX36" t="s">
        <v>8</v>
      </c>
      <c r="KZ36" t="s">
        <v>2759</v>
      </c>
      <c r="LA36">
        <v>7</v>
      </c>
      <c r="LF36">
        <v>2</v>
      </c>
      <c r="LG36">
        <v>9</v>
      </c>
      <c r="LH36">
        <v>9</v>
      </c>
      <c r="LO36">
        <v>1</v>
      </c>
      <c r="LP36">
        <v>65</v>
      </c>
      <c r="LQ36">
        <v>5</v>
      </c>
      <c r="LR36">
        <v>12.678000000000001</v>
      </c>
      <c r="LS36">
        <v>19.422000000000001</v>
      </c>
      <c r="LT36">
        <v>22.106000000000002</v>
      </c>
      <c r="LU36">
        <v>3</v>
      </c>
      <c r="LW36" t="s">
        <v>29</v>
      </c>
      <c r="LX36" t="s">
        <v>160</v>
      </c>
      <c r="LY36" t="s">
        <v>2758</v>
      </c>
      <c r="LZ36">
        <v>1</v>
      </c>
      <c r="MA36" t="s">
        <v>26</v>
      </c>
      <c r="MC36" t="s">
        <v>145</v>
      </c>
      <c r="MD36" t="s">
        <v>0</v>
      </c>
    </row>
    <row r="37" spans="1:342" x14ac:dyDescent="0.25">
      <c r="A37" t="s">
        <v>3221</v>
      </c>
      <c r="B37">
        <v>453</v>
      </c>
      <c r="C37">
        <v>46</v>
      </c>
      <c r="D37" s="5" t="s">
        <v>3224</v>
      </c>
      <c r="E37" t="s">
        <v>22</v>
      </c>
      <c r="F37" t="s">
        <v>36</v>
      </c>
      <c r="G37" t="s">
        <v>37</v>
      </c>
      <c r="H37" t="s">
        <v>3211</v>
      </c>
      <c r="I37" t="s">
        <v>3218</v>
      </c>
      <c r="J37" t="s">
        <v>3217</v>
      </c>
      <c r="K37" t="s">
        <v>17</v>
      </c>
      <c r="L37" t="s">
        <v>995</v>
      </c>
      <c r="M37" t="s">
        <v>14</v>
      </c>
      <c r="O37" t="s">
        <v>15</v>
      </c>
      <c r="Q37">
        <v>11</v>
      </c>
      <c r="R37">
        <v>98</v>
      </c>
      <c r="S37" s="1">
        <f t="shared" si="0"/>
        <v>78</v>
      </c>
      <c r="T37" s="1">
        <f t="shared" si="1"/>
        <v>71</v>
      </c>
      <c r="U37" s="1">
        <f t="shared" si="2"/>
        <v>82</v>
      </c>
      <c r="V37" s="1">
        <f t="shared" si="3"/>
        <v>0</v>
      </c>
      <c r="W37" s="1">
        <f t="shared" si="4"/>
        <v>0</v>
      </c>
      <c r="X37">
        <v>78</v>
      </c>
      <c r="Y37">
        <v>71</v>
      </c>
      <c r="Z37">
        <v>82</v>
      </c>
      <c r="AA37">
        <v>0</v>
      </c>
      <c r="AB37">
        <v>0</v>
      </c>
      <c r="AD37" t="s">
        <v>8</v>
      </c>
      <c r="AE37" t="s">
        <v>13</v>
      </c>
      <c r="AF37" t="str">
        <f t="shared" si="5"/>
        <v>PS</v>
      </c>
      <c r="AG37" t="str">
        <f t="shared" si="6"/>
        <v>Other Party</v>
      </c>
      <c r="AH37" t="s">
        <v>181</v>
      </c>
      <c r="GK37">
        <v>34</v>
      </c>
      <c r="GL37">
        <v>36</v>
      </c>
      <c r="GM37">
        <v>35</v>
      </c>
      <c r="GN37">
        <v>38</v>
      </c>
      <c r="GO37" t="s">
        <v>76</v>
      </c>
      <c r="GP37">
        <v>30</v>
      </c>
      <c r="KG37" s="4">
        <f t="shared" ca="1" si="7"/>
        <v>34</v>
      </c>
      <c r="KH37" s="4">
        <f t="shared" ca="1" si="8"/>
        <v>36</v>
      </c>
      <c r="KI37" s="4">
        <f t="shared" ca="1" si="9"/>
        <v>35</v>
      </c>
      <c r="KJ37" s="4">
        <f t="shared" ca="1" si="10"/>
        <v>38</v>
      </c>
      <c r="KK37" s="4">
        <f t="shared" ca="1" si="11"/>
        <v>30</v>
      </c>
      <c r="KL37" s="3" t="str">
        <f t="shared" si="12"/>
        <v>female_311_image_left</v>
      </c>
      <c r="KM37">
        <v>6.5709999999999997</v>
      </c>
      <c r="KN37">
        <v>18.202999999999999</v>
      </c>
      <c r="KO37">
        <v>19.608000000000001</v>
      </c>
      <c r="KP37">
        <v>8</v>
      </c>
      <c r="KQ37">
        <v>3</v>
      </c>
      <c r="KR37">
        <v>3</v>
      </c>
      <c r="KS37">
        <v>3</v>
      </c>
      <c r="KT37">
        <v>3</v>
      </c>
      <c r="KU37" t="s">
        <v>53</v>
      </c>
      <c r="KV37" t="s">
        <v>10</v>
      </c>
      <c r="KW37" t="s">
        <v>44</v>
      </c>
      <c r="KX37" t="s">
        <v>15</v>
      </c>
      <c r="KZ37" t="s">
        <v>2757</v>
      </c>
      <c r="LA37">
        <v>0</v>
      </c>
      <c r="LC37">
        <v>0</v>
      </c>
      <c r="LD37">
        <v>6</v>
      </c>
      <c r="LE37">
        <v>3</v>
      </c>
      <c r="LO37">
        <v>1</v>
      </c>
      <c r="LP37">
        <v>31</v>
      </c>
      <c r="LQ37">
        <v>4</v>
      </c>
      <c r="LR37">
        <v>5.2140000000000004</v>
      </c>
      <c r="LS37">
        <v>6.6289999999999996</v>
      </c>
      <c r="LT37">
        <v>8.1630000000000003</v>
      </c>
      <c r="LU37">
        <v>2</v>
      </c>
      <c r="LW37" t="s">
        <v>327</v>
      </c>
      <c r="LX37" t="s">
        <v>446</v>
      </c>
      <c r="LY37" t="s">
        <v>2756</v>
      </c>
      <c r="LZ37">
        <v>1</v>
      </c>
      <c r="MA37" t="s">
        <v>26</v>
      </c>
      <c r="MC37" t="s">
        <v>101</v>
      </c>
      <c r="MD37" t="s">
        <v>24</v>
      </c>
    </row>
    <row r="38" spans="1:342" x14ac:dyDescent="0.25">
      <c r="A38" t="s">
        <v>3221</v>
      </c>
      <c r="B38">
        <v>456</v>
      </c>
      <c r="C38">
        <v>56</v>
      </c>
      <c r="D38" s="5" t="s">
        <v>3224</v>
      </c>
      <c r="E38" t="s">
        <v>22</v>
      </c>
      <c r="F38" t="s">
        <v>36</v>
      </c>
      <c r="G38" t="s">
        <v>37</v>
      </c>
      <c r="H38" t="s">
        <v>3215</v>
      </c>
      <c r="I38" t="s">
        <v>3218</v>
      </c>
      <c r="J38" t="s">
        <v>3217</v>
      </c>
      <c r="K38" t="s">
        <v>17</v>
      </c>
      <c r="L38" t="s">
        <v>2755</v>
      </c>
      <c r="M38" t="s">
        <v>67</v>
      </c>
      <c r="O38" t="s">
        <v>8</v>
      </c>
      <c r="Q38">
        <v>25</v>
      </c>
      <c r="R38">
        <v>12</v>
      </c>
      <c r="S38" s="1">
        <f t="shared" si="0"/>
        <v>100</v>
      </c>
      <c r="T38" s="1">
        <f t="shared" si="1"/>
        <v>100</v>
      </c>
      <c r="U38" s="1">
        <f t="shared" si="2"/>
        <v>100</v>
      </c>
      <c r="V38" s="1">
        <f t="shared" si="3"/>
        <v>100</v>
      </c>
      <c r="W38" s="1">
        <f t="shared" si="4"/>
        <v>32</v>
      </c>
      <c r="AD38" t="s">
        <v>43</v>
      </c>
      <c r="AE38" t="s">
        <v>13</v>
      </c>
      <c r="AF38" t="str">
        <f t="shared" si="5"/>
        <v>PST/POP</v>
      </c>
      <c r="AG38" t="str">
        <f t="shared" si="6"/>
        <v>Own Party</v>
      </c>
      <c r="AH38" t="s">
        <v>12</v>
      </c>
      <c r="FA38">
        <v>86</v>
      </c>
      <c r="FB38">
        <v>82</v>
      </c>
      <c r="FC38">
        <v>84</v>
      </c>
      <c r="FD38">
        <v>76</v>
      </c>
      <c r="FE38" t="s">
        <v>262</v>
      </c>
      <c r="FF38">
        <v>88</v>
      </c>
      <c r="KG38" s="4">
        <f t="shared" ca="1" si="7"/>
        <v>86</v>
      </c>
      <c r="KH38" s="4">
        <f t="shared" ca="1" si="8"/>
        <v>82</v>
      </c>
      <c r="KI38" s="4">
        <f t="shared" ca="1" si="9"/>
        <v>84</v>
      </c>
      <c r="KJ38" s="4">
        <f t="shared" ca="1" si="10"/>
        <v>76</v>
      </c>
      <c r="KK38" s="4">
        <f t="shared" ca="1" si="11"/>
        <v>88</v>
      </c>
      <c r="KL38" s="3" t="str">
        <f t="shared" si="12"/>
        <v>female_111</v>
      </c>
      <c r="KM38">
        <v>11.795999999999999</v>
      </c>
      <c r="KN38">
        <v>22.596</v>
      </c>
      <c r="KO38">
        <v>23.669</v>
      </c>
      <c r="KP38">
        <v>5</v>
      </c>
      <c r="KQ38">
        <v>4</v>
      </c>
      <c r="KR38">
        <v>4</v>
      </c>
      <c r="KS38">
        <v>4</v>
      </c>
      <c r="KT38">
        <v>3</v>
      </c>
      <c r="KU38" t="s">
        <v>53</v>
      </c>
      <c r="KV38" t="s">
        <v>10</v>
      </c>
      <c r="KW38" t="s">
        <v>9</v>
      </c>
      <c r="KX38" t="s">
        <v>67</v>
      </c>
      <c r="KZ38" t="s">
        <v>2754</v>
      </c>
      <c r="LA38">
        <v>15</v>
      </c>
      <c r="LF38">
        <v>1</v>
      </c>
      <c r="LG38">
        <v>10</v>
      </c>
      <c r="LH38">
        <v>0</v>
      </c>
      <c r="LI38">
        <v>100</v>
      </c>
      <c r="LJ38">
        <v>100</v>
      </c>
      <c r="LK38">
        <v>100</v>
      </c>
      <c r="LL38">
        <v>100</v>
      </c>
      <c r="LM38">
        <v>32</v>
      </c>
      <c r="LN38" t="s">
        <v>41</v>
      </c>
      <c r="LO38">
        <v>2</v>
      </c>
      <c r="LP38">
        <v>27</v>
      </c>
      <c r="LQ38">
        <v>4</v>
      </c>
      <c r="LR38">
        <v>10.468</v>
      </c>
      <c r="LS38">
        <v>46.561</v>
      </c>
      <c r="LT38">
        <v>49.103999999999999</v>
      </c>
      <c r="LU38">
        <v>2</v>
      </c>
      <c r="LV38" t="s">
        <v>2753</v>
      </c>
      <c r="LW38" t="s">
        <v>5</v>
      </c>
      <c r="LX38" t="s">
        <v>40</v>
      </c>
      <c r="LY38" t="s">
        <v>2752</v>
      </c>
      <c r="LZ38">
        <v>1</v>
      </c>
      <c r="MA38" t="s">
        <v>2</v>
      </c>
      <c r="MC38" t="s">
        <v>300</v>
      </c>
      <c r="MD38" t="s">
        <v>0</v>
      </c>
    </row>
    <row r="39" spans="1:342" x14ac:dyDescent="0.25">
      <c r="A39" t="s">
        <v>3221</v>
      </c>
      <c r="B39">
        <v>397</v>
      </c>
      <c r="C39">
        <v>50</v>
      </c>
      <c r="D39" s="5" t="s">
        <v>3210</v>
      </c>
      <c r="E39" t="s">
        <v>79</v>
      </c>
      <c r="F39" t="s">
        <v>36</v>
      </c>
      <c r="G39" t="s">
        <v>3225</v>
      </c>
      <c r="H39" t="s">
        <v>3212</v>
      </c>
      <c r="I39" t="s">
        <v>3218</v>
      </c>
      <c r="J39" t="s">
        <v>3217</v>
      </c>
      <c r="K39" t="s">
        <v>69</v>
      </c>
      <c r="L39" t="s">
        <v>2751</v>
      </c>
      <c r="M39" t="s">
        <v>15</v>
      </c>
      <c r="O39" t="s">
        <v>43</v>
      </c>
      <c r="Q39">
        <v>71</v>
      </c>
      <c r="R39">
        <v>86</v>
      </c>
      <c r="S39" s="1">
        <f t="shared" si="0"/>
        <v>75</v>
      </c>
      <c r="T39" s="1">
        <f t="shared" si="1"/>
        <v>29</v>
      </c>
      <c r="U39" s="1">
        <f t="shared" si="2"/>
        <v>64</v>
      </c>
      <c r="V39" s="1">
        <f t="shared" si="3"/>
        <v>71</v>
      </c>
      <c r="W39" s="1">
        <f t="shared" si="4"/>
        <v>51</v>
      </c>
      <c r="AD39" t="s">
        <v>99</v>
      </c>
      <c r="AE39" t="s">
        <v>55</v>
      </c>
      <c r="AF39" t="str">
        <f t="shared" si="5"/>
        <v>PEV</v>
      </c>
      <c r="AG39" t="str">
        <f t="shared" si="6"/>
        <v>Other Party</v>
      </c>
      <c r="AH39" t="s">
        <v>181</v>
      </c>
      <c r="DK39">
        <v>73</v>
      </c>
      <c r="DL39">
        <v>51</v>
      </c>
      <c r="DM39">
        <v>39</v>
      </c>
      <c r="DN39">
        <v>67</v>
      </c>
      <c r="DO39" t="s">
        <v>735</v>
      </c>
      <c r="DP39">
        <v>63</v>
      </c>
      <c r="KG39" s="4">
        <f t="shared" ca="1" si="7"/>
        <v>73</v>
      </c>
      <c r="KH39" s="4">
        <f t="shared" ca="1" si="8"/>
        <v>51</v>
      </c>
      <c r="KI39" s="4">
        <f t="shared" ca="1" si="9"/>
        <v>39</v>
      </c>
      <c r="KJ39" s="4">
        <f t="shared" ca="1" si="10"/>
        <v>67</v>
      </c>
      <c r="KK39" s="4">
        <f t="shared" ca="1" si="11"/>
        <v>63</v>
      </c>
      <c r="KL39" s="3" t="str">
        <f t="shared" si="12"/>
        <v>male_222</v>
      </c>
      <c r="KM39">
        <v>10.932</v>
      </c>
      <c r="KN39">
        <v>27.358000000000001</v>
      </c>
      <c r="KO39">
        <v>28.265000000000001</v>
      </c>
      <c r="KP39">
        <v>5</v>
      </c>
      <c r="KQ39">
        <v>3</v>
      </c>
      <c r="KR39">
        <v>4</v>
      </c>
      <c r="KS39" t="s">
        <v>53</v>
      </c>
      <c r="KT39">
        <v>2</v>
      </c>
      <c r="KU39">
        <v>4</v>
      </c>
      <c r="KV39" t="s">
        <v>48</v>
      </c>
      <c r="KW39" t="s">
        <v>44</v>
      </c>
      <c r="KX39" t="s">
        <v>56</v>
      </c>
      <c r="KZ39" t="s">
        <v>2750</v>
      </c>
      <c r="LA39">
        <v>40</v>
      </c>
      <c r="LC39">
        <v>1</v>
      </c>
      <c r="LD39">
        <v>8</v>
      </c>
      <c r="LE39">
        <v>3</v>
      </c>
      <c r="LI39">
        <v>75</v>
      </c>
      <c r="LJ39">
        <v>29</v>
      </c>
      <c r="LK39">
        <v>64</v>
      </c>
      <c r="LL39">
        <v>71</v>
      </c>
      <c r="LM39">
        <v>51</v>
      </c>
      <c r="LN39" t="s">
        <v>86</v>
      </c>
      <c r="LO39">
        <v>5</v>
      </c>
      <c r="LP39">
        <v>36</v>
      </c>
      <c r="LQ39">
        <v>5</v>
      </c>
      <c r="LR39">
        <v>17.344999999999999</v>
      </c>
      <c r="LS39">
        <v>17.344999999999999</v>
      </c>
      <c r="LT39">
        <v>22.675000000000001</v>
      </c>
      <c r="LU39">
        <v>1</v>
      </c>
      <c r="LW39" t="s">
        <v>29</v>
      </c>
      <c r="LX39" t="s">
        <v>83</v>
      </c>
      <c r="LY39" t="s">
        <v>2749</v>
      </c>
      <c r="LZ39">
        <v>1</v>
      </c>
      <c r="MA39" t="s">
        <v>2</v>
      </c>
      <c r="MB39" t="s">
        <v>200</v>
      </c>
      <c r="MD39" t="s">
        <v>24</v>
      </c>
    </row>
    <row r="40" spans="1:342" x14ac:dyDescent="0.25">
      <c r="A40" t="s">
        <v>3221</v>
      </c>
      <c r="B40">
        <v>575</v>
      </c>
      <c r="C40">
        <v>58</v>
      </c>
      <c r="D40" s="5" t="s">
        <v>3224</v>
      </c>
      <c r="E40" t="s">
        <v>2748</v>
      </c>
      <c r="F40" t="s">
        <v>80</v>
      </c>
      <c r="G40" t="s">
        <v>37</v>
      </c>
      <c r="H40" t="s">
        <v>3214</v>
      </c>
      <c r="I40" t="s">
        <v>3217</v>
      </c>
      <c r="J40" t="s">
        <v>3217</v>
      </c>
      <c r="K40" t="s">
        <v>78</v>
      </c>
      <c r="M40" t="s">
        <v>18</v>
      </c>
      <c r="S40" s="1">
        <f t="shared" si="0"/>
        <v>72</v>
      </c>
      <c r="T40" s="1">
        <f t="shared" si="1"/>
        <v>61</v>
      </c>
      <c r="U40" s="1">
        <f t="shared" si="2"/>
        <v>79</v>
      </c>
      <c r="V40" s="1">
        <f t="shared" si="3"/>
        <v>51</v>
      </c>
      <c r="W40" s="1">
        <f t="shared" si="4"/>
        <v>53</v>
      </c>
      <c r="X40">
        <v>72</v>
      </c>
      <c r="Y40">
        <v>61</v>
      </c>
      <c r="Z40">
        <v>79</v>
      </c>
      <c r="AA40">
        <v>51</v>
      </c>
      <c r="AB40">
        <v>53</v>
      </c>
      <c r="AD40" t="s">
        <v>15</v>
      </c>
      <c r="AE40" t="s">
        <v>13</v>
      </c>
      <c r="AF40" t="str">
        <f t="shared" si="5"/>
        <v>None</v>
      </c>
      <c r="AG40" t="str">
        <f t="shared" si="6"/>
        <v>No Party</v>
      </c>
      <c r="FM40">
        <v>39</v>
      </c>
      <c r="FN40">
        <v>36</v>
      </c>
      <c r="FO40">
        <v>43</v>
      </c>
      <c r="FP40">
        <v>39</v>
      </c>
      <c r="FQ40" t="s">
        <v>130</v>
      </c>
      <c r="FR40">
        <v>51</v>
      </c>
      <c r="KG40" s="4">
        <f t="shared" ca="1" si="7"/>
        <v>39</v>
      </c>
      <c r="KH40" s="4">
        <f t="shared" ca="1" si="8"/>
        <v>36</v>
      </c>
      <c r="KI40" s="4">
        <f t="shared" ca="1" si="9"/>
        <v>43</v>
      </c>
      <c r="KJ40" s="4">
        <f t="shared" ca="1" si="10"/>
        <v>39</v>
      </c>
      <c r="KK40" s="4">
        <f t="shared" ca="1" si="11"/>
        <v>51</v>
      </c>
      <c r="KL40" s="3" t="str">
        <f t="shared" si="12"/>
        <v>female_211</v>
      </c>
      <c r="KM40">
        <v>17.631</v>
      </c>
      <c r="KN40">
        <v>42.710999999999999</v>
      </c>
      <c r="KO40">
        <v>43.718000000000004</v>
      </c>
      <c r="KP40">
        <v>5</v>
      </c>
      <c r="KQ40">
        <v>3</v>
      </c>
      <c r="KR40">
        <v>2</v>
      </c>
      <c r="KS40">
        <v>3</v>
      </c>
      <c r="KT40">
        <v>3</v>
      </c>
      <c r="KU40">
        <v>3</v>
      </c>
      <c r="KV40" t="s">
        <v>10</v>
      </c>
      <c r="KW40" t="s">
        <v>44</v>
      </c>
      <c r="KX40" t="s">
        <v>18</v>
      </c>
      <c r="KZ40" t="s">
        <v>2747</v>
      </c>
      <c r="LA40">
        <v>58</v>
      </c>
      <c r="LF40">
        <v>7</v>
      </c>
      <c r="LG40">
        <v>4</v>
      </c>
      <c r="LH40">
        <v>3</v>
      </c>
      <c r="LO40">
        <v>2</v>
      </c>
      <c r="LP40">
        <v>45</v>
      </c>
      <c r="LQ40">
        <v>4</v>
      </c>
      <c r="LR40">
        <v>22.687000000000001</v>
      </c>
      <c r="LS40">
        <v>22.687000000000001</v>
      </c>
      <c r="LT40">
        <v>27.088000000000001</v>
      </c>
      <c r="LU40">
        <v>1</v>
      </c>
      <c r="LW40" t="s">
        <v>5</v>
      </c>
      <c r="LX40" t="s">
        <v>83</v>
      </c>
      <c r="LY40" t="s">
        <v>2746</v>
      </c>
      <c r="LZ40">
        <v>1</v>
      </c>
      <c r="MA40" t="s">
        <v>26</v>
      </c>
      <c r="MC40" t="s">
        <v>258</v>
      </c>
      <c r="MD40" t="s">
        <v>0</v>
      </c>
    </row>
    <row r="41" spans="1:342" x14ac:dyDescent="0.25">
      <c r="A41" t="s">
        <v>3221</v>
      </c>
      <c r="B41">
        <v>247</v>
      </c>
      <c r="C41">
        <v>59</v>
      </c>
      <c r="D41" s="5" t="s">
        <v>3210</v>
      </c>
      <c r="E41" t="s">
        <v>22</v>
      </c>
      <c r="F41" t="s">
        <v>36</v>
      </c>
      <c r="G41" t="s">
        <v>37</v>
      </c>
      <c r="H41" t="s">
        <v>3215</v>
      </c>
      <c r="I41" t="s">
        <v>3217</v>
      </c>
      <c r="J41" t="s">
        <v>3217</v>
      </c>
      <c r="K41" t="s">
        <v>47</v>
      </c>
      <c r="L41" t="s">
        <v>2745</v>
      </c>
      <c r="M41" t="s">
        <v>18</v>
      </c>
      <c r="R41">
        <v>73</v>
      </c>
      <c r="S41" s="1">
        <f t="shared" si="0"/>
        <v>60</v>
      </c>
      <c r="T41" s="1">
        <f t="shared" si="1"/>
        <v>51</v>
      </c>
      <c r="U41" s="1">
        <f t="shared" si="2"/>
        <v>60</v>
      </c>
      <c r="V41" s="1">
        <f t="shared" si="3"/>
        <v>56</v>
      </c>
      <c r="W41" s="1">
        <f t="shared" si="4"/>
        <v>25</v>
      </c>
      <c r="AD41" t="s">
        <v>56</v>
      </c>
      <c r="AE41" t="s">
        <v>13</v>
      </c>
      <c r="AF41" t="str">
        <f t="shared" si="5"/>
        <v>None</v>
      </c>
      <c r="AG41" t="str">
        <f t="shared" si="6"/>
        <v>No Party</v>
      </c>
      <c r="HC41">
        <v>43</v>
      </c>
      <c r="HD41">
        <v>25</v>
      </c>
      <c r="HE41">
        <v>51</v>
      </c>
      <c r="HF41">
        <v>51</v>
      </c>
      <c r="HG41" t="s">
        <v>209</v>
      </c>
      <c r="HH41">
        <v>51</v>
      </c>
      <c r="KG41" s="4">
        <f t="shared" ca="1" si="7"/>
        <v>43</v>
      </c>
      <c r="KH41" s="4">
        <f t="shared" ca="1" si="8"/>
        <v>25</v>
      </c>
      <c r="KI41" s="4">
        <f t="shared" ca="1" si="9"/>
        <v>51</v>
      </c>
      <c r="KJ41" s="4">
        <f t="shared" ca="1" si="10"/>
        <v>51</v>
      </c>
      <c r="KK41" s="4">
        <f t="shared" ca="1" si="11"/>
        <v>51</v>
      </c>
      <c r="KL41" s="3" t="str">
        <f t="shared" si="12"/>
        <v>female_123_left</v>
      </c>
      <c r="KM41">
        <v>6.7619999999999996</v>
      </c>
      <c r="KN41">
        <v>19.431000000000001</v>
      </c>
      <c r="KO41">
        <v>20.806000000000001</v>
      </c>
      <c r="KP41">
        <v>5</v>
      </c>
      <c r="KQ41">
        <v>2</v>
      </c>
      <c r="KR41">
        <v>3</v>
      </c>
      <c r="KS41">
        <v>3</v>
      </c>
      <c r="KT41">
        <v>3</v>
      </c>
      <c r="KU41" t="s">
        <v>53</v>
      </c>
      <c r="KV41" t="s">
        <v>10</v>
      </c>
      <c r="KW41" t="s">
        <v>44</v>
      </c>
      <c r="KX41" t="s">
        <v>18</v>
      </c>
      <c r="KZ41" t="s">
        <v>2744</v>
      </c>
      <c r="LA41">
        <v>35</v>
      </c>
      <c r="LC41">
        <v>1</v>
      </c>
      <c r="LD41">
        <v>7</v>
      </c>
      <c r="LE41">
        <v>5</v>
      </c>
      <c r="LI41">
        <v>60</v>
      </c>
      <c r="LJ41">
        <v>51</v>
      </c>
      <c r="LK41">
        <v>60</v>
      </c>
      <c r="LL41">
        <v>56</v>
      </c>
      <c r="LM41">
        <v>25</v>
      </c>
      <c r="LN41" t="s">
        <v>819</v>
      </c>
      <c r="LO41">
        <v>3</v>
      </c>
      <c r="LP41">
        <v>38</v>
      </c>
      <c r="LQ41">
        <v>4</v>
      </c>
      <c r="LR41">
        <v>8.9710000000000001</v>
      </c>
      <c r="LS41">
        <v>10.167</v>
      </c>
      <c r="LT41">
        <v>11.945</v>
      </c>
      <c r="LU41">
        <v>2</v>
      </c>
      <c r="LW41" t="s">
        <v>5</v>
      </c>
      <c r="LX41" t="s">
        <v>954</v>
      </c>
      <c r="LY41" t="s">
        <v>2743</v>
      </c>
      <c r="LZ41">
        <v>1</v>
      </c>
      <c r="MA41" t="s">
        <v>2</v>
      </c>
      <c r="MC41" t="s">
        <v>269</v>
      </c>
      <c r="MD41" t="s">
        <v>24</v>
      </c>
    </row>
    <row r="42" spans="1:342" x14ac:dyDescent="0.25">
      <c r="A42" t="s">
        <v>3221</v>
      </c>
      <c r="B42">
        <v>888</v>
      </c>
      <c r="C42">
        <v>51</v>
      </c>
      <c r="D42" s="5" t="s">
        <v>3210</v>
      </c>
      <c r="E42" t="s">
        <v>22</v>
      </c>
      <c r="F42" t="s">
        <v>109</v>
      </c>
      <c r="G42" t="s">
        <v>268</v>
      </c>
      <c r="H42" t="s">
        <v>3215</v>
      </c>
      <c r="I42" t="s">
        <v>3218</v>
      </c>
      <c r="J42" t="s">
        <v>3218</v>
      </c>
      <c r="K42" t="s">
        <v>17</v>
      </c>
      <c r="M42" t="s">
        <v>8</v>
      </c>
      <c r="O42" t="s">
        <v>67</v>
      </c>
      <c r="Q42">
        <v>50</v>
      </c>
      <c r="R42">
        <v>16</v>
      </c>
      <c r="S42" s="1">
        <f t="shared" si="0"/>
        <v>100</v>
      </c>
      <c r="T42" s="1">
        <f t="shared" si="1"/>
        <v>81</v>
      </c>
      <c r="U42" s="1">
        <f t="shared" si="2"/>
        <v>100</v>
      </c>
      <c r="V42" s="1">
        <f t="shared" si="3"/>
        <v>80</v>
      </c>
      <c r="W42" s="1">
        <f t="shared" si="4"/>
        <v>80</v>
      </c>
      <c r="X42">
        <v>100</v>
      </c>
      <c r="Y42">
        <v>81</v>
      </c>
      <c r="Z42">
        <v>100</v>
      </c>
      <c r="AA42">
        <v>80</v>
      </c>
      <c r="AB42">
        <v>80</v>
      </c>
      <c r="AD42" t="s">
        <v>32</v>
      </c>
      <c r="AE42" t="s">
        <v>55</v>
      </c>
      <c r="AF42" t="str">
        <f t="shared" si="5"/>
        <v>PST/POP</v>
      </c>
      <c r="AG42" t="str">
        <f t="shared" si="6"/>
        <v>2nd Party</v>
      </c>
      <c r="AH42" t="s">
        <v>77</v>
      </c>
      <c r="CA42">
        <v>33</v>
      </c>
      <c r="CB42">
        <v>51</v>
      </c>
      <c r="CC42">
        <v>51</v>
      </c>
      <c r="CD42">
        <v>50</v>
      </c>
      <c r="CE42" t="s">
        <v>66</v>
      </c>
      <c r="CF42">
        <v>51</v>
      </c>
      <c r="KG42" s="4">
        <f t="shared" ca="1" si="7"/>
        <v>33</v>
      </c>
      <c r="KH42" s="4">
        <f t="shared" ca="1" si="8"/>
        <v>51</v>
      </c>
      <c r="KI42" s="4">
        <f t="shared" ca="1" si="9"/>
        <v>51</v>
      </c>
      <c r="KJ42" s="4">
        <f t="shared" ca="1" si="10"/>
        <v>50</v>
      </c>
      <c r="KK42" s="4">
        <f t="shared" ca="1" si="11"/>
        <v>51</v>
      </c>
      <c r="KL42" s="3" t="str">
        <f t="shared" si="12"/>
        <v>male_311_image_right</v>
      </c>
      <c r="KM42">
        <v>25.187000000000001</v>
      </c>
      <c r="KN42">
        <v>56.395000000000003</v>
      </c>
      <c r="KO42">
        <v>57.561</v>
      </c>
      <c r="KP42">
        <v>6</v>
      </c>
      <c r="KQ42">
        <v>3</v>
      </c>
      <c r="KR42">
        <v>3</v>
      </c>
      <c r="KS42">
        <v>4</v>
      </c>
      <c r="KT42">
        <v>3</v>
      </c>
      <c r="KU42">
        <v>2</v>
      </c>
      <c r="KV42" t="s">
        <v>48</v>
      </c>
      <c r="KW42" t="s">
        <v>44</v>
      </c>
      <c r="KX42" t="s">
        <v>67</v>
      </c>
      <c r="KZ42" t="s">
        <v>2742</v>
      </c>
      <c r="LA42">
        <v>28</v>
      </c>
      <c r="LC42">
        <v>2</v>
      </c>
      <c r="LD42">
        <v>6</v>
      </c>
      <c r="LE42">
        <v>3</v>
      </c>
      <c r="LO42">
        <v>1</v>
      </c>
      <c r="LP42">
        <v>40</v>
      </c>
      <c r="LQ42">
        <v>5</v>
      </c>
      <c r="LR42">
        <v>33.225999999999999</v>
      </c>
      <c r="LS42">
        <v>42.514000000000003</v>
      </c>
      <c r="LT42">
        <v>54.246000000000002</v>
      </c>
      <c r="LU42">
        <v>2</v>
      </c>
      <c r="LW42" t="s">
        <v>5</v>
      </c>
      <c r="LX42" t="s">
        <v>2741</v>
      </c>
      <c r="LY42" t="s">
        <v>2740</v>
      </c>
      <c r="LZ42">
        <v>1</v>
      </c>
      <c r="MA42" t="s">
        <v>26</v>
      </c>
      <c r="MB42" t="s">
        <v>189</v>
      </c>
      <c r="MD42" t="s">
        <v>24</v>
      </c>
    </row>
    <row r="43" spans="1:342" x14ac:dyDescent="0.25">
      <c r="A43" t="s">
        <v>3221</v>
      </c>
      <c r="B43">
        <v>360</v>
      </c>
      <c r="C43">
        <v>61</v>
      </c>
      <c r="D43" s="5" t="s">
        <v>3224</v>
      </c>
      <c r="E43" t="s">
        <v>79</v>
      </c>
      <c r="F43" t="s">
        <v>80</v>
      </c>
      <c r="G43" t="s">
        <v>3225</v>
      </c>
      <c r="H43" t="s">
        <v>3211</v>
      </c>
      <c r="I43" t="s">
        <v>3218</v>
      </c>
      <c r="J43" t="s">
        <v>3217</v>
      </c>
      <c r="K43" t="s">
        <v>78</v>
      </c>
      <c r="L43" t="s">
        <v>2739</v>
      </c>
      <c r="M43" t="s">
        <v>15</v>
      </c>
      <c r="O43" t="s">
        <v>43</v>
      </c>
      <c r="Q43">
        <v>80</v>
      </c>
      <c r="R43">
        <v>83</v>
      </c>
      <c r="S43" s="1">
        <f t="shared" si="0"/>
        <v>73</v>
      </c>
      <c r="T43" s="1">
        <f t="shared" si="1"/>
        <v>59</v>
      </c>
      <c r="U43" s="1">
        <f t="shared" si="2"/>
        <v>82</v>
      </c>
      <c r="V43" s="1">
        <f t="shared" si="3"/>
        <v>73</v>
      </c>
      <c r="W43" s="1">
        <f t="shared" si="4"/>
        <v>82</v>
      </c>
      <c r="AD43" t="s">
        <v>32</v>
      </c>
      <c r="AE43" t="s">
        <v>55</v>
      </c>
      <c r="AF43" t="str">
        <f t="shared" si="5"/>
        <v>PES</v>
      </c>
      <c r="AG43" t="str">
        <f t="shared" si="6"/>
        <v>Other Party</v>
      </c>
      <c r="AH43" t="s">
        <v>181</v>
      </c>
      <c r="CG43">
        <v>10</v>
      </c>
      <c r="CH43">
        <v>1</v>
      </c>
      <c r="CI43">
        <v>0</v>
      </c>
      <c r="CJ43">
        <v>0</v>
      </c>
      <c r="CK43" t="s">
        <v>323</v>
      </c>
      <c r="CL43">
        <v>0</v>
      </c>
      <c r="KG43" s="4">
        <f t="shared" ca="1" si="7"/>
        <v>10</v>
      </c>
      <c r="KH43" s="4">
        <f t="shared" ca="1" si="8"/>
        <v>1</v>
      </c>
      <c r="KI43" s="4">
        <f t="shared" ca="1" si="9"/>
        <v>0</v>
      </c>
      <c r="KJ43" s="4">
        <f t="shared" ca="1" si="10"/>
        <v>0</v>
      </c>
      <c r="KK43" s="4">
        <f t="shared" ca="1" si="11"/>
        <v>0</v>
      </c>
      <c r="KL43" s="3" t="str">
        <f t="shared" si="12"/>
        <v>male_122</v>
      </c>
      <c r="KM43">
        <v>17.478000000000002</v>
      </c>
      <c r="KN43">
        <v>28.056000000000001</v>
      </c>
      <c r="KO43">
        <v>29.544</v>
      </c>
      <c r="KP43">
        <v>5</v>
      </c>
      <c r="KQ43">
        <v>2</v>
      </c>
      <c r="KR43">
        <v>2</v>
      </c>
      <c r="KS43">
        <v>3</v>
      </c>
      <c r="KT43" t="s">
        <v>53</v>
      </c>
      <c r="KU43" t="s">
        <v>53</v>
      </c>
      <c r="KV43" t="s">
        <v>48</v>
      </c>
      <c r="KW43" t="s">
        <v>44</v>
      </c>
      <c r="KX43" t="s">
        <v>32</v>
      </c>
      <c r="KZ43" t="s">
        <v>2738</v>
      </c>
      <c r="LA43">
        <v>99</v>
      </c>
      <c r="LF43">
        <v>4</v>
      </c>
      <c r="LG43">
        <v>10</v>
      </c>
      <c r="LH43">
        <v>1</v>
      </c>
      <c r="LI43">
        <v>73</v>
      </c>
      <c r="LJ43">
        <v>59</v>
      </c>
      <c r="LK43">
        <v>82</v>
      </c>
      <c r="LL43">
        <v>73</v>
      </c>
      <c r="LM43">
        <v>82</v>
      </c>
      <c r="LN43" t="s">
        <v>443</v>
      </c>
      <c r="LO43">
        <v>2</v>
      </c>
      <c r="LP43">
        <v>32</v>
      </c>
      <c r="LQ43">
        <v>5</v>
      </c>
      <c r="LR43">
        <v>15.016999999999999</v>
      </c>
      <c r="LS43">
        <v>15.016999999999999</v>
      </c>
      <c r="LT43">
        <v>17.89</v>
      </c>
      <c r="LU43">
        <v>1</v>
      </c>
      <c r="LW43" t="s">
        <v>5</v>
      </c>
      <c r="LX43" t="s">
        <v>160</v>
      </c>
      <c r="LY43" t="s">
        <v>2737</v>
      </c>
      <c r="LZ43">
        <v>1</v>
      </c>
      <c r="MA43" t="s">
        <v>2</v>
      </c>
      <c r="MB43" t="s">
        <v>244</v>
      </c>
      <c r="MD43" t="s">
        <v>0</v>
      </c>
    </row>
    <row r="44" spans="1:342" x14ac:dyDescent="0.25">
      <c r="A44" t="s">
        <v>3221</v>
      </c>
      <c r="B44">
        <v>234</v>
      </c>
      <c r="C44">
        <v>23</v>
      </c>
      <c r="D44" s="5" t="s">
        <v>3210</v>
      </c>
      <c r="E44" t="s">
        <v>60</v>
      </c>
      <c r="F44" t="s">
        <v>36</v>
      </c>
      <c r="G44" t="s">
        <v>37</v>
      </c>
      <c r="H44" t="s">
        <v>3211</v>
      </c>
      <c r="I44" t="s">
        <v>3219</v>
      </c>
      <c r="J44" t="s">
        <v>3219</v>
      </c>
      <c r="K44" t="s">
        <v>47</v>
      </c>
      <c r="M44" t="s">
        <v>18</v>
      </c>
      <c r="R44">
        <v>53</v>
      </c>
      <c r="S44" s="1">
        <f t="shared" si="0"/>
        <v>43</v>
      </c>
      <c r="T44" s="1">
        <f t="shared" si="1"/>
        <v>58</v>
      </c>
      <c r="U44" s="1">
        <f t="shared" si="2"/>
        <v>58</v>
      </c>
      <c r="V44" s="1">
        <f t="shared" si="3"/>
        <v>58</v>
      </c>
      <c r="W44" s="1">
        <f t="shared" si="4"/>
        <v>37</v>
      </c>
      <c r="X44">
        <v>43</v>
      </c>
      <c r="Y44">
        <v>58</v>
      </c>
      <c r="Z44">
        <v>58</v>
      </c>
      <c r="AA44">
        <v>58</v>
      </c>
      <c r="AB44">
        <v>37</v>
      </c>
      <c r="AD44" t="s">
        <v>99</v>
      </c>
      <c r="AE44" t="s">
        <v>13</v>
      </c>
      <c r="AF44" t="str">
        <f t="shared" si="5"/>
        <v>None</v>
      </c>
      <c r="AG44" t="str">
        <f t="shared" si="6"/>
        <v>No Party</v>
      </c>
      <c r="JW44">
        <v>2.238</v>
      </c>
      <c r="JX44">
        <v>11.885999999999999</v>
      </c>
      <c r="JY44">
        <v>12.805</v>
      </c>
      <c r="JZ44">
        <v>10</v>
      </c>
      <c r="KA44">
        <v>48</v>
      </c>
      <c r="KB44">
        <v>46</v>
      </c>
      <c r="KC44">
        <v>47</v>
      </c>
      <c r="KD44">
        <v>47</v>
      </c>
      <c r="KE44" t="s">
        <v>197</v>
      </c>
      <c r="KF44">
        <v>51</v>
      </c>
      <c r="KG44" s="4">
        <f t="shared" ca="1" si="7"/>
        <v>48</v>
      </c>
      <c r="KH44" s="4">
        <f t="shared" ca="1" si="8"/>
        <v>46</v>
      </c>
      <c r="KI44" s="4">
        <f t="shared" ca="1" si="9"/>
        <v>47</v>
      </c>
      <c r="KJ44" s="4">
        <f t="shared" ca="1" si="10"/>
        <v>47</v>
      </c>
      <c r="KK44" s="4">
        <f t="shared" ca="1" si="11"/>
        <v>51</v>
      </c>
      <c r="KL44" s="3" t="str">
        <f t="shared" si="12"/>
        <v>female_333_right</v>
      </c>
      <c r="KM44">
        <v>7.1689999999999996</v>
      </c>
      <c r="KN44">
        <v>25.956</v>
      </c>
      <c r="KO44">
        <v>26.401</v>
      </c>
      <c r="KP44">
        <v>7</v>
      </c>
      <c r="KQ44">
        <v>2</v>
      </c>
      <c r="KR44">
        <v>3</v>
      </c>
      <c r="KS44">
        <v>2</v>
      </c>
      <c r="KT44">
        <v>2</v>
      </c>
      <c r="KU44">
        <v>2</v>
      </c>
      <c r="KV44" t="s">
        <v>10</v>
      </c>
      <c r="KW44" t="s">
        <v>44</v>
      </c>
      <c r="KX44" t="s">
        <v>18</v>
      </c>
      <c r="KZ44" t="s">
        <v>2736</v>
      </c>
      <c r="LA44">
        <v>49</v>
      </c>
      <c r="LF44">
        <v>4</v>
      </c>
      <c r="LG44">
        <v>4</v>
      </c>
      <c r="LH44">
        <v>5</v>
      </c>
      <c r="LO44">
        <v>4</v>
      </c>
      <c r="LP44">
        <v>31</v>
      </c>
      <c r="LQ44">
        <v>6</v>
      </c>
      <c r="LR44">
        <v>3.0169999999999999</v>
      </c>
      <c r="LS44">
        <v>7.4130000000000003</v>
      </c>
      <c r="LT44">
        <v>8.48</v>
      </c>
      <c r="LU44">
        <v>5</v>
      </c>
      <c r="LW44" t="s">
        <v>327</v>
      </c>
      <c r="LX44" t="s">
        <v>2735</v>
      </c>
      <c r="LY44" t="s">
        <v>2734</v>
      </c>
      <c r="LZ44">
        <v>1</v>
      </c>
      <c r="MA44" t="s">
        <v>26</v>
      </c>
      <c r="MC44" t="s">
        <v>81</v>
      </c>
      <c r="MD44" t="s">
        <v>0</v>
      </c>
    </row>
    <row r="45" spans="1:342" x14ac:dyDescent="0.25">
      <c r="A45" t="s">
        <v>3221</v>
      </c>
      <c r="B45">
        <v>1350</v>
      </c>
      <c r="C45">
        <v>52</v>
      </c>
      <c r="D45" s="5" t="s">
        <v>3210</v>
      </c>
      <c r="E45" t="s">
        <v>22</v>
      </c>
      <c r="F45" t="s">
        <v>36</v>
      </c>
      <c r="G45" t="s">
        <v>3225</v>
      </c>
      <c r="H45" t="s">
        <v>3215</v>
      </c>
      <c r="I45" t="s">
        <v>3217</v>
      </c>
      <c r="J45" t="s">
        <v>3217</v>
      </c>
      <c r="K45" t="s">
        <v>69</v>
      </c>
      <c r="L45" t="s">
        <v>2733</v>
      </c>
      <c r="M45" t="s">
        <v>43</v>
      </c>
      <c r="O45" t="s">
        <v>15</v>
      </c>
      <c r="Q45">
        <v>77</v>
      </c>
      <c r="R45">
        <v>82</v>
      </c>
      <c r="S45" s="1">
        <f t="shared" si="0"/>
        <v>79</v>
      </c>
      <c r="T45" s="1">
        <f t="shared" si="1"/>
        <v>97</v>
      </c>
      <c r="U45" s="1">
        <f t="shared" si="2"/>
        <v>95</v>
      </c>
      <c r="V45" s="1">
        <f t="shared" si="3"/>
        <v>76</v>
      </c>
      <c r="W45" s="1">
        <f t="shared" si="4"/>
        <v>28</v>
      </c>
      <c r="AD45" t="s">
        <v>56</v>
      </c>
      <c r="AE45" t="s">
        <v>13</v>
      </c>
      <c r="AF45" t="str">
        <f t="shared" si="5"/>
        <v>PDC</v>
      </c>
      <c r="AG45" t="str">
        <f t="shared" si="6"/>
        <v>Own Party</v>
      </c>
      <c r="AH45" t="s">
        <v>12</v>
      </c>
      <c r="FS45">
        <v>80</v>
      </c>
      <c r="FT45">
        <v>82</v>
      </c>
      <c r="FU45">
        <v>83</v>
      </c>
      <c r="FV45">
        <v>87</v>
      </c>
      <c r="FW45" t="s">
        <v>335</v>
      </c>
      <c r="FX45">
        <v>82</v>
      </c>
      <c r="KG45" s="4">
        <f t="shared" ca="1" si="7"/>
        <v>80</v>
      </c>
      <c r="KH45" s="4">
        <f t="shared" ca="1" si="8"/>
        <v>82</v>
      </c>
      <c r="KI45" s="4">
        <f t="shared" ca="1" si="9"/>
        <v>83</v>
      </c>
      <c r="KJ45" s="4">
        <f t="shared" ca="1" si="10"/>
        <v>87</v>
      </c>
      <c r="KK45" s="4">
        <f t="shared" ca="1" si="11"/>
        <v>82</v>
      </c>
      <c r="KL45" s="3" t="str">
        <f t="shared" si="12"/>
        <v>female_211_image</v>
      </c>
      <c r="KM45">
        <v>5.8819999999999997</v>
      </c>
      <c r="KN45">
        <v>20.001000000000001</v>
      </c>
      <c r="KO45">
        <v>21.012</v>
      </c>
      <c r="KP45">
        <v>9</v>
      </c>
      <c r="KQ45">
        <v>4</v>
      </c>
      <c r="KR45">
        <v>4</v>
      </c>
      <c r="KS45">
        <v>4</v>
      </c>
      <c r="KT45">
        <v>3</v>
      </c>
      <c r="KU45">
        <v>2</v>
      </c>
      <c r="KV45" t="s">
        <v>10</v>
      </c>
      <c r="KW45" t="s">
        <v>44</v>
      </c>
      <c r="KX45" t="s">
        <v>14</v>
      </c>
      <c r="KZ45" t="s">
        <v>2732</v>
      </c>
      <c r="LC45">
        <v>0</v>
      </c>
      <c r="LD45">
        <v>10</v>
      </c>
      <c r="LE45">
        <v>7</v>
      </c>
      <c r="LI45">
        <v>79</v>
      </c>
      <c r="LJ45">
        <v>97</v>
      </c>
      <c r="LK45">
        <v>95</v>
      </c>
      <c r="LL45">
        <v>76</v>
      </c>
      <c r="LM45">
        <v>28</v>
      </c>
      <c r="LN45" t="s">
        <v>292</v>
      </c>
      <c r="LO45">
        <v>3</v>
      </c>
      <c r="LP45">
        <v>24</v>
      </c>
      <c r="LQ45">
        <v>5</v>
      </c>
      <c r="LR45">
        <v>8.5299999999999994</v>
      </c>
      <c r="LS45">
        <v>15.929</v>
      </c>
      <c r="LT45">
        <v>18.786000000000001</v>
      </c>
      <c r="LU45">
        <v>4</v>
      </c>
      <c r="LW45" t="s">
        <v>327</v>
      </c>
      <c r="LX45" t="s">
        <v>2731</v>
      </c>
      <c r="LY45" t="s">
        <v>2730</v>
      </c>
      <c r="LZ45">
        <v>1</v>
      </c>
      <c r="MA45" t="s">
        <v>2</v>
      </c>
      <c r="MC45" t="s">
        <v>151</v>
      </c>
      <c r="MD45" t="s">
        <v>24</v>
      </c>
    </row>
    <row r="46" spans="1:342" x14ac:dyDescent="0.25">
      <c r="A46" t="s">
        <v>3221</v>
      </c>
      <c r="B46">
        <v>231</v>
      </c>
      <c r="C46">
        <v>48</v>
      </c>
      <c r="D46" s="5" t="s">
        <v>3224</v>
      </c>
      <c r="E46" t="s">
        <v>22</v>
      </c>
      <c r="F46" t="s">
        <v>36</v>
      </c>
      <c r="G46" t="s">
        <v>3225</v>
      </c>
      <c r="H46" t="s">
        <v>3215</v>
      </c>
      <c r="I46" t="s">
        <v>3217</v>
      </c>
      <c r="J46" t="s">
        <v>3217</v>
      </c>
      <c r="K46" t="s">
        <v>69</v>
      </c>
      <c r="L46" t="s">
        <v>2729</v>
      </c>
      <c r="M46" t="s">
        <v>18</v>
      </c>
      <c r="R46">
        <v>23</v>
      </c>
      <c r="S46" s="1">
        <f t="shared" si="0"/>
        <v>25</v>
      </c>
      <c r="T46" s="1">
        <f t="shared" si="1"/>
        <v>25</v>
      </c>
      <c r="U46" s="1">
        <f t="shared" si="2"/>
        <v>29</v>
      </c>
      <c r="V46" s="1">
        <f t="shared" si="3"/>
        <v>22</v>
      </c>
      <c r="W46" s="1">
        <f t="shared" si="4"/>
        <v>32</v>
      </c>
      <c r="AD46" t="s">
        <v>67</v>
      </c>
      <c r="AE46" t="s">
        <v>55</v>
      </c>
      <c r="AF46" t="str">
        <f t="shared" si="5"/>
        <v>None</v>
      </c>
      <c r="AG46" t="str">
        <f t="shared" si="6"/>
        <v>No Party</v>
      </c>
      <c r="CM46">
        <v>22</v>
      </c>
      <c r="CN46">
        <v>20</v>
      </c>
      <c r="CO46">
        <v>19</v>
      </c>
      <c r="CP46">
        <v>20</v>
      </c>
      <c r="CQ46" t="s">
        <v>205</v>
      </c>
      <c r="CR46">
        <v>23</v>
      </c>
      <c r="KG46" s="4">
        <f t="shared" ca="1" si="7"/>
        <v>22</v>
      </c>
      <c r="KH46" s="4">
        <f t="shared" ca="1" si="8"/>
        <v>20</v>
      </c>
      <c r="KI46" s="4">
        <f t="shared" ca="1" si="9"/>
        <v>19</v>
      </c>
      <c r="KJ46" s="4">
        <f t="shared" ca="1" si="10"/>
        <v>20</v>
      </c>
      <c r="KK46" s="4">
        <f t="shared" ca="1" si="11"/>
        <v>23</v>
      </c>
      <c r="KL46" s="3" t="str">
        <f t="shared" si="12"/>
        <v>male_123_left</v>
      </c>
      <c r="KM46">
        <v>5.7069999999999999</v>
      </c>
      <c r="KN46">
        <v>11.805</v>
      </c>
      <c r="KO46">
        <v>12.551</v>
      </c>
      <c r="KP46">
        <v>6</v>
      </c>
      <c r="KQ46">
        <v>3</v>
      </c>
      <c r="KR46">
        <v>3</v>
      </c>
      <c r="KS46">
        <v>3</v>
      </c>
      <c r="KT46">
        <v>3</v>
      </c>
      <c r="KU46">
        <v>3</v>
      </c>
      <c r="KV46" t="s">
        <v>48</v>
      </c>
      <c r="KW46" t="s">
        <v>9</v>
      </c>
      <c r="KX46" t="s">
        <v>18</v>
      </c>
      <c r="KZ46" t="s">
        <v>2728</v>
      </c>
      <c r="LA46">
        <v>31</v>
      </c>
      <c r="LC46">
        <v>3</v>
      </c>
      <c r="LD46">
        <v>3</v>
      </c>
      <c r="LE46">
        <v>3</v>
      </c>
      <c r="LI46">
        <v>25</v>
      </c>
      <c r="LJ46">
        <v>25</v>
      </c>
      <c r="LK46">
        <v>29</v>
      </c>
      <c r="LL46">
        <v>22</v>
      </c>
      <c r="LM46">
        <v>32</v>
      </c>
      <c r="LN46" t="s">
        <v>443</v>
      </c>
      <c r="LO46">
        <v>3</v>
      </c>
      <c r="LP46">
        <v>38</v>
      </c>
      <c r="LQ46">
        <v>2</v>
      </c>
      <c r="LR46">
        <v>1.4670000000000001</v>
      </c>
      <c r="LS46">
        <v>3.7</v>
      </c>
      <c r="LT46">
        <v>4.8659999999999997</v>
      </c>
      <c r="LU46">
        <v>2</v>
      </c>
      <c r="LW46" t="s">
        <v>29</v>
      </c>
      <c r="LX46" t="s">
        <v>404</v>
      </c>
      <c r="LY46" t="s">
        <v>2727</v>
      </c>
      <c r="LZ46">
        <v>1</v>
      </c>
      <c r="MA46" t="s">
        <v>2</v>
      </c>
      <c r="MB46" t="s">
        <v>295</v>
      </c>
      <c r="MD46" t="s">
        <v>24</v>
      </c>
    </row>
    <row r="47" spans="1:342" x14ac:dyDescent="0.25">
      <c r="A47" t="s">
        <v>3221</v>
      </c>
      <c r="B47">
        <v>1200</v>
      </c>
      <c r="C47">
        <v>69</v>
      </c>
      <c r="D47" s="5" t="s">
        <v>3210</v>
      </c>
      <c r="E47" t="s">
        <v>79</v>
      </c>
      <c r="F47" t="s">
        <v>36</v>
      </c>
      <c r="G47" t="s">
        <v>37</v>
      </c>
      <c r="H47" t="s">
        <v>3215</v>
      </c>
      <c r="I47" t="s">
        <v>3217</v>
      </c>
      <c r="J47" t="s">
        <v>3217</v>
      </c>
      <c r="K47" t="s">
        <v>17</v>
      </c>
      <c r="L47" t="s">
        <v>2726</v>
      </c>
      <c r="M47" t="s">
        <v>15</v>
      </c>
      <c r="O47" t="s">
        <v>43</v>
      </c>
      <c r="Q47">
        <v>62</v>
      </c>
      <c r="R47">
        <v>51</v>
      </c>
      <c r="S47" s="1">
        <f t="shared" si="0"/>
        <v>79</v>
      </c>
      <c r="T47" s="1">
        <f t="shared" si="1"/>
        <v>74</v>
      </c>
      <c r="U47" s="1">
        <f t="shared" si="2"/>
        <v>83</v>
      </c>
      <c r="V47" s="1">
        <f t="shared" si="3"/>
        <v>73</v>
      </c>
      <c r="W47" s="1">
        <f t="shared" si="4"/>
        <v>81</v>
      </c>
      <c r="X47">
        <v>79</v>
      </c>
      <c r="Y47">
        <v>74</v>
      </c>
      <c r="Z47">
        <v>83</v>
      </c>
      <c r="AA47">
        <v>73</v>
      </c>
      <c r="AB47">
        <v>81</v>
      </c>
      <c r="AD47" t="s">
        <v>93</v>
      </c>
      <c r="AE47" t="s">
        <v>55</v>
      </c>
      <c r="AF47" t="str">
        <f t="shared" si="5"/>
        <v>PDC</v>
      </c>
      <c r="AG47" t="str">
        <f t="shared" si="6"/>
        <v>2nd Party</v>
      </c>
      <c r="AH47" t="s">
        <v>77</v>
      </c>
      <c r="BO47">
        <v>65</v>
      </c>
      <c r="BP47">
        <v>63</v>
      </c>
      <c r="BQ47">
        <v>64</v>
      </c>
      <c r="BR47">
        <v>68</v>
      </c>
      <c r="BS47" t="s">
        <v>299</v>
      </c>
      <c r="BT47">
        <v>65</v>
      </c>
      <c r="KG47" s="4">
        <f t="shared" ca="1" si="7"/>
        <v>65</v>
      </c>
      <c r="KH47" s="4">
        <f t="shared" ca="1" si="8"/>
        <v>63</v>
      </c>
      <c r="KI47" s="4">
        <f t="shared" ca="1" si="9"/>
        <v>64</v>
      </c>
      <c r="KJ47" s="4">
        <f t="shared" ca="1" si="10"/>
        <v>68</v>
      </c>
      <c r="KK47" s="4">
        <f t="shared" ca="1" si="11"/>
        <v>65</v>
      </c>
      <c r="KL47" s="3" t="str">
        <f t="shared" si="12"/>
        <v>male_311_right</v>
      </c>
      <c r="KM47">
        <v>132.63900000000001</v>
      </c>
      <c r="KN47">
        <v>156.56399999999999</v>
      </c>
      <c r="KO47">
        <v>158.43</v>
      </c>
      <c r="KP47">
        <v>7</v>
      </c>
      <c r="KQ47">
        <v>3</v>
      </c>
      <c r="KR47">
        <v>4</v>
      </c>
      <c r="KS47" t="s">
        <v>107</v>
      </c>
      <c r="KT47">
        <v>3</v>
      </c>
      <c r="KU47">
        <v>3</v>
      </c>
      <c r="KV47" t="s">
        <v>48</v>
      </c>
      <c r="KW47" t="s">
        <v>9</v>
      </c>
      <c r="KX47" t="s">
        <v>43</v>
      </c>
      <c r="KZ47" t="s">
        <v>2725</v>
      </c>
      <c r="LF47">
        <v>5</v>
      </c>
      <c r="LG47">
        <v>5</v>
      </c>
      <c r="LH47">
        <v>3</v>
      </c>
      <c r="LO47">
        <v>1</v>
      </c>
      <c r="LP47">
        <v>40</v>
      </c>
      <c r="LQ47">
        <v>4</v>
      </c>
      <c r="LR47">
        <v>20.760999999999999</v>
      </c>
      <c r="LS47">
        <v>161.42500000000001</v>
      </c>
      <c r="LT47">
        <v>167.13200000000001</v>
      </c>
      <c r="LU47">
        <v>5</v>
      </c>
      <c r="LV47" t="s">
        <v>2724</v>
      </c>
      <c r="LW47" t="s">
        <v>327</v>
      </c>
      <c r="LX47" t="s">
        <v>446</v>
      </c>
      <c r="LY47" t="s">
        <v>2723</v>
      </c>
      <c r="LZ47">
        <v>1</v>
      </c>
      <c r="MA47" t="s">
        <v>26</v>
      </c>
      <c r="MB47" t="s">
        <v>275</v>
      </c>
      <c r="MD47" t="s">
        <v>0</v>
      </c>
    </row>
    <row r="48" spans="1:342" x14ac:dyDescent="0.25">
      <c r="A48" t="s">
        <v>3221</v>
      </c>
      <c r="B48">
        <v>437</v>
      </c>
      <c r="C48">
        <v>44</v>
      </c>
      <c r="D48" s="5" t="s">
        <v>3210</v>
      </c>
      <c r="E48" t="s">
        <v>23</v>
      </c>
      <c r="F48" t="s">
        <v>79</v>
      </c>
      <c r="G48" t="s">
        <v>3225</v>
      </c>
      <c r="H48" t="s">
        <v>3215</v>
      </c>
      <c r="I48" t="s">
        <v>3218</v>
      </c>
      <c r="J48" t="s">
        <v>3218</v>
      </c>
      <c r="K48" t="s">
        <v>17</v>
      </c>
      <c r="L48" t="s">
        <v>2722</v>
      </c>
      <c r="M48" t="s">
        <v>56</v>
      </c>
      <c r="O48" t="s">
        <v>32</v>
      </c>
      <c r="Q48">
        <v>80</v>
      </c>
      <c r="R48">
        <v>20</v>
      </c>
      <c r="S48" s="1">
        <f t="shared" si="0"/>
        <v>70</v>
      </c>
      <c r="T48" s="1">
        <f t="shared" si="1"/>
        <v>80</v>
      </c>
      <c r="U48" s="1">
        <f t="shared" si="2"/>
        <v>80</v>
      </c>
      <c r="V48" s="1">
        <f t="shared" si="3"/>
        <v>70</v>
      </c>
      <c r="W48" s="1">
        <f t="shared" si="4"/>
        <v>100</v>
      </c>
      <c r="AD48" t="s">
        <v>43</v>
      </c>
      <c r="AE48" t="s">
        <v>55</v>
      </c>
      <c r="AF48" t="str">
        <f t="shared" si="5"/>
        <v>PVL</v>
      </c>
      <c r="AG48" t="str">
        <f t="shared" si="6"/>
        <v>Own Party</v>
      </c>
      <c r="AH48" t="s">
        <v>12</v>
      </c>
      <c r="EU48">
        <v>50</v>
      </c>
      <c r="EV48">
        <v>60</v>
      </c>
      <c r="EW48">
        <v>50</v>
      </c>
      <c r="EX48">
        <v>50</v>
      </c>
      <c r="EY48" t="s">
        <v>66</v>
      </c>
      <c r="EZ48">
        <v>55</v>
      </c>
      <c r="KG48" s="4">
        <f t="shared" ca="1" si="7"/>
        <v>50</v>
      </c>
      <c r="KH48" s="4">
        <f t="shared" ca="1" si="8"/>
        <v>60</v>
      </c>
      <c r="KI48" s="4">
        <f t="shared" ca="1" si="9"/>
        <v>50</v>
      </c>
      <c r="KJ48" s="4">
        <f t="shared" ca="1" si="10"/>
        <v>50</v>
      </c>
      <c r="KK48" s="4">
        <f t="shared" ca="1" si="11"/>
        <v>55</v>
      </c>
      <c r="KL48" s="3" t="str">
        <f t="shared" si="12"/>
        <v>male_333_right</v>
      </c>
      <c r="KM48">
        <v>10.015000000000001</v>
      </c>
      <c r="KN48">
        <v>25.064</v>
      </c>
      <c r="KO48">
        <v>26.63</v>
      </c>
      <c r="KP48">
        <v>5</v>
      </c>
      <c r="KQ48">
        <v>3</v>
      </c>
      <c r="KR48">
        <v>3</v>
      </c>
      <c r="KS48">
        <v>2</v>
      </c>
      <c r="KT48">
        <v>3</v>
      </c>
      <c r="KU48">
        <v>3</v>
      </c>
      <c r="KV48" t="s">
        <v>48</v>
      </c>
      <c r="KW48" t="s">
        <v>9</v>
      </c>
      <c r="KX48" t="s">
        <v>56</v>
      </c>
      <c r="KZ48" t="s">
        <v>2721</v>
      </c>
      <c r="LA48">
        <v>45</v>
      </c>
      <c r="LF48">
        <v>3</v>
      </c>
      <c r="LG48">
        <v>8</v>
      </c>
      <c r="LH48">
        <v>0</v>
      </c>
      <c r="LI48">
        <v>70</v>
      </c>
      <c r="LJ48">
        <v>80</v>
      </c>
      <c r="LK48">
        <v>80</v>
      </c>
      <c r="LL48">
        <v>70</v>
      </c>
      <c r="LM48">
        <v>100</v>
      </c>
      <c r="LN48" t="s">
        <v>288</v>
      </c>
      <c r="LO48">
        <v>3</v>
      </c>
      <c r="LP48">
        <v>30</v>
      </c>
      <c r="LQ48">
        <v>4</v>
      </c>
      <c r="LR48">
        <v>7.3869999999999996</v>
      </c>
      <c r="LS48">
        <v>7.3869999999999996</v>
      </c>
      <c r="LT48">
        <v>11.141</v>
      </c>
      <c r="LU48">
        <v>1</v>
      </c>
      <c r="LW48" t="s">
        <v>5</v>
      </c>
      <c r="LX48" t="s">
        <v>40</v>
      </c>
      <c r="LY48" t="s">
        <v>2720</v>
      </c>
      <c r="LZ48">
        <v>1</v>
      </c>
      <c r="MA48" t="s">
        <v>2</v>
      </c>
      <c r="MB48" t="s">
        <v>132</v>
      </c>
      <c r="MD48" t="s">
        <v>0</v>
      </c>
    </row>
    <row r="49" spans="1:342" x14ac:dyDescent="0.25">
      <c r="A49" t="s">
        <v>3221</v>
      </c>
      <c r="B49">
        <v>402</v>
      </c>
      <c r="C49">
        <v>58</v>
      </c>
      <c r="D49" s="5" t="s">
        <v>3210</v>
      </c>
      <c r="E49" t="s">
        <v>80</v>
      </c>
      <c r="F49" t="s">
        <v>22</v>
      </c>
      <c r="G49" t="s">
        <v>37</v>
      </c>
      <c r="H49" t="s">
        <v>3216</v>
      </c>
      <c r="I49" t="s">
        <v>3217</v>
      </c>
      <c r="J49" t="s">
        <v>3217</v>
      </c>
      <c r="K49" t="s">
        <v>35</v>
      </c>
      <c r="L49" t="s">
        <v>2719</v>
      </c>
      <c r="M49" t="s">
        <v>43</v>
      </c>
      <c r="O49" t="s">
        <v>15</v>
      </c>
      <c r="Q49">
        <v>60</v>
      </c>
      <c r="R49">
        <v>62</v>
      </c>
      <c r="S49" s="1">
        <f t="shared" si="0"/>
        <v>92</v>
      </c>
      <c r="T49" s="1">
        <f t="shared" si="1"/>
        <v>51</v>
      </c>
      <c r="U49" s="1">
        <f t="shared" si="2"/>
        <v>71</v>
      </c>
      <c r="V49" s="1">
        <f t="shared" si="3"/>
        <v>69</v>
      </c>
      <c r="W49" s="1">
        <f t="shared" si="4"/>
        <v>75</v>
      </c>
      <c r="X49">
        <v>92</v>
      </c>
      <c r="Y49">
        <v>51</v>
      </c>
      <c r="Z49">
        <v>71</v>
      </c>
      <c r="AA49">
        <v>69</v>
      </c>
      <c r="AB49">
        <v>75</v>
      </c>
      <c r="AD49" t="s">
        <v>67</v>
      </c>
      <c r="AE49" t="s">
        <v>13</v>
      </c>
      <c r="AF49" t="str">
        <f t="shared" si="5"/>
        <v>PLR</v>
      </c>
      <c r="AG49" t="str">
        <f t="shared" si="6"/>
        <v>2nd Party</v>
      </c>
      <c r="AH49" t="s">
        <v>77</v>
      </c>
      <c r="GW49">
        <v>60</v>
      </c>
      <c r="GX49">
        <v>63</v>
      </c>
      <c r="GY49">
        <v>81</v>
      </c>
      <c r="GZ49">
        <v>77</v>
      </c>
      <c r="HA49" t="s">
        <v>335</v>
      </c>
      <c r="HB49">
        <v>59</v>
      </c>
      <c r="KG49" s="4">
        <f t="shared" ca="1" si="7"/>
        <v>60</v>
      </c>
      <c r="KH49" s="4">
        <f t="shared" ca="1" si="8"/>
        <v>63</v>
      </c>
      <c r="KI49" s="4">
        <f t="shared" ca="1" si="9"/>
        <v>81</v>
      </c>
      <c r="KJ49" s="4">
        <f t="shared" ca="1" si="10"/>
        <v>77</v>
      </c>
      <c r="KK49" s="4">
        <f t="shared" ca="1" si="11"/>
        <v>59</v>
      </c>
      <c r="KL49" s="3" t="str">
        <f t="shared" si="12"/>
        <v>female_122</v>
      </c>
      <c r="KM49">
        <v>8.2919999999999998</v>
      </c>
      <c r="KN49">
        <v>19.850000000000001</v>
      </c>
      <c r="KO49">
        <v>20.832000000000001</v>
      </c>
      <c r="KP49">
        <v>6</v>
      </c>
      <c r="KQ49">
        <v>4</v>
      </c>
      <c r="KR49">
        <v>3</v>
      </c>
      <c r="KS49">
        <v>4</v>
      </c>
      <c r="KT49">
        <v>4</v>
      </c>
      <c r="KU49">
        <v>4</v>
      </c>
      <c r="KV49" t="s">
        <v>10</v>
      </c>
      <c r="KW49" t="s">
        <v>9</v>
      </c>
      <c r="KX49" t="s">
        <v>15</v>
      </c>
      <c r="KZ49" t="s">
        <v>2718</v>
      </c>
      <c r="LA49">
        <v>63</v>
      </c>
      <c r="LC49">
        <v>4</v>
      </c>
      <c r="LD49">
        <v>7</v>
      </c>
      <c r="LE49">
        <v>6</v>
      </c>
      <c r="LO49">
        <v>1</v>
      </c>
      <c r="LP49">
        <v>52</v>
      </c>
      <c r="LQ49">
        <v>4</v>
      </c>
      <c r="LR49">
        <v>12.505000000000001</v>
      </c>
      <c r="LS49">
        <v>12.505000000000001</v>
      </c>
      <c r="LT49">
        <v>15.448</v>
      </c>
      <c r="LU49">
        <v>1</v>
      </c>
      <c r="LW49" t="s">
        <v>29</v>
      </c>
      <c r="LX49" t="s">
        <v>339</v>
      </c>
      <c r="LY49" t="s">
        <v>2717</v>
      </c>
      <c r="LZ49">
        <v>1</v>
      </c>
      <c r="MA49" t="s">
        <v>26</v>
      </c>
      <c r="MC49" t="s">
        <v>1</v>
      </c>
      <c r="MD49" t="s">
        <v>24</v>
      </c>
    </row>
    <row r="50" spans="1:342" x14ac:dyDescent="0.25">
      <c r="A50" t="s">
        <v>3221</v>
      </c>
      <c r="B50">
        <v>352</v>
      </c>
      <c r="C50">
        <v>47</v>
      </c>
      <c r="D50" s="5" t="s">
        <v>3210</v>
      </c>
      <c r="E50" t="s">
        <v>60</v>
      </c>
      <c r="F50" t="s">
        <v>36</v>
      </c>
      <c r="G50" t="s">
        <v>3227</v>
      </c>
      <c r="H50" t="s">
        <v>3214</v>
      </c>
      <c r="I50" t="s">
        <v>3217</v>
      </c>
      <c r="J50" t="s">
        <v>3217</v>
      </c>
      <c r="K50" t="s">
        <v>35</v>
      </c>
      <c r="M50" t="s">
        <v>8</v>
      </c>
      <c r="O50" t="s">
        <v>56</v>
      </c>
      <c r="Q50">
        <v>30</v>
      </c>
      <c r="R50">
        <v>20</v>
      </c>
      <c r="S50" s="1">
        <f t="shared" si="0"/>
        <v>81</v>
      </c>
      <c r="T50" s="1">
        <f t="shared" si="1"/>
        <v>81</v>
      </c>
      <c r="U50" s="1">
        <f t="shared" si="2"/>
        <v>81</v>
      </c>
      <c r="V50" s="1">
        <f t="shared" si="3"/>
        <v>81</v>
      </c>
      <c r="W50" s="1">
        <f t="shared" si="4"/>
        <v>65</v>
      </c>
      <c r="X50">
        <v>81</v>
      </c>
      <c r="Y50">
        <v>81</v>
      </c>
      <c r="Z50">
        <v>81</v>
      </c>
      <c r="AA50">
        <v>81</v>
      </c>
      <c r="AB50">
        <v>65</v>
      </c>
      <c r="AD50" t="s">
        <v>15</v>
      </c>
      <c r="AE50" t="s">
        <v>13</v>
      </c>
      <c r="AF50" t="str">
        <f t="shared" si="5"/>
        <v>PVL</v>
      </c>
      <c r="AG50" t="str">
        <f t="shared" si="6"/>
        <v>2nd Party</v>
      </c>
      <c r="AH50" t="s">
        <v>77</v>
      </c>
      <c r="GQ50">
        <v>70</v>
      </c>
      <c r="GR50">
        <v>60</v>
      </c>
      <c r="GS50">
        <v>55</v>
      </c>
      <c r="GT50">
        <v>80</v>
      </c>
      <c r="GU50" t="s">
        <v>45</v>
      </c>
      <c r="GV50">
        <v>65</v>
      </c>
      <c r="KG50" s="4">
        <f t="shared" ca="1" si="7"/>
        <v>70</v>
      </c>
      <c r="KH50" s="4">
        <f t="shared" ca="1" si="8"/>
        <v>60</v>
      </c>
      <c r="KI50" s="4">
        <f t="shared" ca="1" si="9"/>
        <v>55</v>
      </c>
      <c r="KJ50" s="4">
        <f t="shared" ca="1" si="10"/>
        <v>80</v>
      </c>
      <c r="KK50" s="4">
        <f t="shared" ca="1" si="11"/>
        <v>65</v>
      </c>
      <c r="KL50" s="3" t="str">
        <f t="shared" si="12"/>
        <v>female_311_image_right</v>
      </c>
      <c r="KM50">
        <v>9.1980000000000004</v>
      </c>
      <c r="KN50">
        <v>20.23</v>
      </c>
      <c r="KO50">
        <v>21.236999999999998</v>
      </c>
      <c r="KP50">
        <v>5</v>
      </c>
      <c r="KQ50">
        <v>3</v>
      </c>
      <c r="KR50">
        <v>3</v>
      </c>
      <c r="KS50">
        <v>4</v>
      </c>
      <c r="KT50">
        <v>4</v>
      </c>
      <c r="KU50">
        <v>3</v>
      </c>
      <c r="KV50" t="s">
        <v>10</v>
      </c>
      <c r="KW50" t="s">
        <v>44</v>
      </c>
      <c r="KX50" t="s">
        <v>56</v>
      </c>
      <c r="KZ50" t="s">
        <v>2716</v>
      </c>
      <c r="LA50">
        <v>40</v>
      </c>
      <c r="LC50">
        <v>4</v>
      </c>
      <c r="LD50">
        <v>6</v>
      </c>
      <c r="LE50">
        <v>3</v>
      </c>
      <c r="LO50">
        <v>4</v>
      </c>
      <c r="LP50">
        <v>40</v>
      </c>
      <c r="LQ50">
        <v>4</v>
      </c>
      <c r="LR50">
        <v>18.184999999999999</v>
      </c>
      <c r="LS50">
        <v>18.184999999999999</v>
      </c>
      <c r="LT50">
        <v>19.974</v>
      </c>
      <c r="LU50">
        <v>1</v>
      </c>
      <c r="LW50" t="s">
        <v>29</v>
      </c>
      <c r="LX50" t="s">
        <v>467</v>
      </c>
      <c r="LY50" t="s">
        <v>2715</v>
      </c>
      <c r="LZ50">
        <v>1</v>
      </c>
      <c r="MA50" t="s">
        <v>26</v>
      </c>
      <c r="MC50" t="s">
        <v>307</v>
      </c>
      <c r="MD50" t="s">
        <v>24</v>
      </c>
    </row>
    <row r="51" spans="1:342" x14ac:dyDescent="0.25">
      <c r="A51" t="s">
        <v>3221</v>
      </c>
      <c r="B51">
        <v>360</v>
      </c>
      <c r="C51">
        <v>40</v>
      </c>
      <c r="D51" s="5" t="s">
        <v>3224</v>
      </c>
      <c r="E51" t="s">
        <v>80</v>
      </c>
      <c r="F51" t="s">
        <v>36</v>
      </c>
      <c r="G51" t="s">
        <v>37</v>
      </c>
      <c r="H51" t="s">
        <v>3215</v>
      </c>
      <c r="I51" t="s">
        <v>3218</v>
      </c>
      <c r="J51" t="s">
        <v>3217</v>
      </c>
      <c r="K51" t="s">
        <v>35</v>
      </c>
      <c r="L51" t="s">
        <v>2714</v>
      </c>
      <c r="M51" t="s">
        <v>18</v>
      </c>
      <c r="R51">
        <v>60</v>
      </c>
      <c r="S51" s="1">
        <f t="shared" si="0"/>
        <v>37</v>
      </c>
      <c r="T51" s="1">
        <f t="shared" si="1"/>
        <v>70</v>
      </c>
      <c r="U51" s="1">
        <f t="shared" si="2"/>
        <v>65</v>
      </c>
      <c r="V51" s="1">
        <f t="shared" si="3"/>
        <v>73</v>
      </c>
      <c r="W51" s="1">
        <f t="shared" si="4"/>
        <v>73</v>
      </c>
      <c r="AD51" t="s">
        <v>93</v>
      </c>
      <c r="AE51" t="s">
        <v>13</v>
      </c>
      <c r="AF51" t="str">
        <f t="shared" si="5"/>
        <v>None</v>
      </c>
      <c r="AG51" t="str">
        <f t="shared" si="6"/>
        <v>No Party</v>
      </c>
      <c r="IG51">
        <v>55</v>
      </c>
      <c r="IH51">
        <v>23</v>
      </c>
      <c r="II51">
        <v>35</v>
      </c>
      <c r="IJ51">
        <v>51</v>
      </c>
      <c r="IK51" t="s">
        <v>98</v>
      </c>
      <c r="IL51">
        <v>45</v>
      </c>
      <c r="KG51" s="4">
        <f t="shared" ca="1" si="7"/>
        <v>55</v>
      </c>
      <c r="KH51" s="4">
        <f t="shared" ca="1" si="8"/>
        <v>23</v>
      </c>
      <c r="KI51" s="4">
        <f t="shared" ca="1" si="9"/>
        <v>35</v>
      </c>
      <c r="KJ51" s="4">
        <f t="shared" ca="1" si="10"/>
        <v>51</v>
      </c>
      <c r="KK51" s="4">
        <f t="shared" ca="1" si="11"/>
        <v>45</v>
      </c>
      <c r="KL51" s="3" t="str">
        <f t="shared" si="12"/>
        <v>female_322_left</v>
      </c>
      <c r="KM51">
        <v>16.404</v>
      </c>
      <c r="KN51">
        <v>27.297999999999998</v>
      </c>
      <c r="KO51">
        <v>28.798999999999999</v>
      </c>
      <c r="KP51">
        <v>5</v>
      </c>
      <c r="KQ51">
        <v>4</v>
      </c>
      <c r="KR51">
        <v>3</v>
      </c>
      <c r="KS51">
        <v>4</v>
      </c>
      <c r="KT51">
        <v>4</v>
      </c>
      <c r="KU51">
        <v>2</v>
      </c>
      <c r="KV51" t="s">
        <v>10</v>
      </c>
      <c r="KW51" t="s">
        <v>9</v>
      </c>
      <c r="KX51" t="s">
        <v>18</v>
      </c>
      <c r="KZ51" t="s">
        <v>2713</v>
      </c>
      <c r="LA51">
        <v>34</v>
      </c>
      <c r="LF51">
        <v>0</v>
      </c>
      <c r="LG51">
        <v>7</v>
      </c>
      <c r="LH51">
        <v>5</v>
      </c>
      <c r="LI51">
        <v>37</v>
      </c>
      <c r="LJ51">
        <v>70</v>
      </c>
      <c r="LK51">
        <v>65</v>
      </c>
      <c r="LL51">
        <v>73</v>
      </c>
      <c r="LM51">
        <v>73</v>
      </c>
      <c r="LN51" t="s">
        <v>862</v>
      </c>
      <c r="LO51">
        <v>1</v>
      </c>
      <c r="LP51">
        <v>41</v>
      </c>
      <c r="LQ51">
        <v>4</v>
      </c>
      <c r="LR51">
        <v>11.590999999999999</v>
      </c>
      <c r="LS51">
        <v>14.084</v>
      </c>
      <c r="LT51">
        <v>15.484</v>
      </c>
      <c r="LU51">
        <v>2</v>
      </c>
      <c r="LW51" t="s">
        <v>29</v>
      </c>
      <c r="LX51" t="s">
        <v>2168</v>
      </c>
      <c r="LY51" t="s">
        <v>2712</v>
      </c>
      <c r="LZ51">
        <v>1</v>
      </c>
      <c r="MA51" t="s">
        <v>2</v>
      </c>
      <c r="MC51" t="s">
        <v>124</v>
      </c>
      <c r="MD51" t="s">
        <v>0</v>
      </c>
    </row>
    <row r="52" spans="1:342" x14ac:dyDescent="0.25">
      <c r="A52" t="s">
        <v>3221</v>
      </c>
      <c r="B52">
        <v>507</v>
      </c>
      <c r="C52">
        <v>44</v>
      </c>
      <c r="D52" s="5" t="s">
        <v>3224</v>
      </c>
      <c r="E52" t="s">
        <v>22</v>
      </c>
      <c r="F52" t="s">
        <v>36</v>
      </c>
      <c r="G52" t="s">
        <v>70</v>
      </c>
      <c r="H52" t="s">
        <v>3214</v>
      </c>
      <c r="I52" t="s">
        <v>3218</v>
      </c>
      <c r="J52" t="s">
        <v>3217</v>
      </c>
      <c r="K52" t="s">
        <v>78</v>
      </c>
      <c r="M52" t="s">
        <v>43</v>
      </c>
      <c r="O52" t="s">
        <v>8</v>
      </c>
      <c r="Q52">
        <v>89</v>
      </c>
      <c r="R52">
        <v>62</v>
      </c>
      <c r="S52" s="1">
        <f t="shared" si="0"/>
        <v>84</v>
      </c>
      <c r="T52" s="1" t="str">
        <f t="shared" si="1"/>
        <v xml:space="preserve"> </v>
      </c>
      <c r="U52" s="1">
        <f t="shared" si="2"/>
        <v>100</v>
      </c>
      <c r="V52" s="1">
        <f t="shared" si="3"/>
        <v>53</v>
      </c>
      <c r="W52" s="1">
        <f t="shared" si="4"/>
        <v>64</v>
      </c>
      <c r="X52">
        <v>84</v>
      </c>
      <c r="Z52">
        <v>100</v>
      </c>
      <c r="AA52">
        <v>53</v>
      </c>
      <c r="AB52">
        <v>64</v>
      </c>
      <c r="AD52" t="s">
        <v>67</v>
      </c>
      <c r="AE52" t="s">
        <v>13</v>
      </c>
      <c r="AF52" t="str">
        <f t="shared" si="5"/>
        <v>PS</v>
      </c>
      <c r="AG52" t="str">
        <f t="shared" si="6"/>
        <v>2nd Party</v>
      </c>
      <c r="AH52" t="s">
        <v>77</v>
      </c>
      <c r="HO52">
        <v>70</v>
      </c>
      <c r="HQ52">
        <v>58</v>
      </c>
      <c r="HR52">
        <v>53</v>
      </c>
      <c r="HS52" t="s">
        <v>173</v>
      </c>
      <c r="KG52" s="4">
        <f t="shared" ca="1" si="7"/>
        <v>70</v>
      </c>
      <c r="KH52" s="4">
        <f t="shared" ca="1" si="8"/>
        <v>0</v>
      </c>
      <c r="KI52" s="4">
        <f t="shared" ca="1" si="9"/>
        <v>58</v>
      </c>
      <c r="KJ52" s="4">
        <f t="shared" ca="1" si="10"/>
        <v>53</v>
      </c>
      <c r="KK52" s="4">
        <f t="shared" ca="1" si="11"/>
        <v>0</v>
      </c>
      <c r="KL52" s="3" t="str">
        <f t="shared" si="12"/>
        <v>female_133_left</v>
      </c>
      <c r="KM52">
        <v>6.0759999999999996</v>
      </c>
      <c r="KN52">
        <v>16.920999999999999</v>
      </c>
      <c r="KO52">
        <v>17.658000000000001</v>
      </c>
      <c r="KP52">
        <v>12</v>
      </c>
      <c r="KQ52">
        <v>4</v>
      </c>
      <c r="KR52">
        <v>4</v>
      </c>
      <c r="KS52">
        <v>4</v>
      </c>
      <c r="KT52">
        <v>4</v>
      </c>
      <c r="KU52">
        <v>4</v>
      </c>
      <c r="KV52" t="s">
        <v>10</v>
      </c>
      <c r="KW52" t="s">
        <v>44</v>
      </c>
      <c r="KX52" t="s">
        <v>18</v>
      </c>
      <c r="KZ52" t="s">
        <v>2711</v>
      </c>
      <c r="LA52">
        <v>53</v>
      </c>
      <c r="LC52">
        <v>3</v>
      </c>
      <c r="LD52">
        <v>8</v>
      </c>
      <c r="LE52">
        <v>7</v>
      </c>
      <c r="LO52">
        <v>3</v>
      </c>
      <c r="LP52">
        <v>62</v>
      </c>
      <c r="LQ52">
        <v>4</v>
      </c>
      <c r="LR52">
        <v>2.7949999999999999</v>
      </c>
      <c r="LS52">
        <v>9.7720000000000002</v>
      </c>
      <c r="LT52">
        <v>13.488</v>
      </c>
      <c r="LU52">
        <v>5</v>
      </c>
      <c r="LW52" t="s">
        <v>5</v>
      </c>
      <c r="LX52" t="s">
        <v>2710</v>
      </c>
      <c r="LY52" t="s">
        <v>2709</v>
      </c>
      <c r="LZ52">
        <v>1</v>
      </c>
      <c r="MA52" t="s">
        <v>26</v>
      </c>
      <c r="MC52" t="s">
        <v>350</v>
      </c>
      <c r="MD52" t="s">
        <v>24</v>
      </c>
    </row>
    <row r="53" spans="1:342" x14ac:dyDescent="0.25">
      <c r="A53" t="s">
        <v>3221</v>
      </c>
      <c r="B53">
        <v>566</v>
      </c>
      <c r="C53">
        <v>57</v>
      </c>
      <c r="D53" s="5" t="s">
        <v>3224</v>
      </c>
      <c r="E53" t="s">
        <v>80</v>
      </c>
      <c r="F53" t="s">
        <v>36</v>
      </c>
      <c r="G53" t="s">
        <v>70</v>
      </c>
      <c r="H53" t="s">
        <v>3213</v>
      </c>
      <c r="I53" t="s">
        <v>3217</v>
      </c>
      <c r="J53" t="s">
        <v>3217</v>
      </c>
      <c r="K53" t="s">
        <v>69</v>
      </c>
      <c r="M53" t="s">
        <v>255</v>
      </c>
      <c r="N53" t="s">
        <v>2708</v>
      </c>
      <c r="O53" t="s">
        <v>14</v>
      </c>
      <c r="Q53">
        <v>81</v>
      </c>
      <c r="R53">
        <v>52</v>
      </c>
      <c r="S53" s="1">
        <f t="shared" si="0"/>
        <v>78</v>
      </c>
      <c r="T53" s="1">
        <f t="shared" si="1"/>
        <v>84</v>
      </c>
      <c r="U53" s="1">
        <f t="shared" si="2"/>
        <v>87</v>
      </c>
      <c r="V53" s="1">
        <f t="shared" si="3"/>
        <v>4</v>
      </c>
      <c r="W53" s="1">
        <f t="shared" si="4"/>
        <v>4</v>
      </c>
      <c r="AD53" t="s">
        <v>32</v>
      </c>
      <c r="AE53" t="s">
        <v>55</v>
      </c>
      <c r="AF53" t="str">
        <f t="shared" si="5"/>
        <v>Parti:</v>
      </c>
      <c r="AG53" t="str">
        <f t="shared" si="6"/>
        <v>Own Party</v>
      </c>
      <c r="AH53" t="s">
        <v>12</v>
      </c>
      <c r="BI53">
        <v>17</v>
      </c>
      <c r="BJ53">
        <v>11</v>
      </c>
      <c r="BK53">
        <v>23</v>
      </c>
      <c r="BL53">
        <v>2</v>
      </c>
      <c r="BM53" t="s">
        <v>299</v>
      </c>
      <c r="BN53">
        <v>10</v>
      </c>
      <c r="KG53" s="4">
        <f t="shared" ca="1" si="7"/>
        <v>17</v>
      </c>
      <c r="KH53" s="4">
        <f t="shared" ca="1" si="8"/>
        <v>11</v>
      </c>
      <c r="KI53" s="4">
        <f t="shared" ca="1" si="9"/>
        <v>23</v>
      </c>
      <c r="KJ53" s="4">
        <f t="shared" ca="1" si="10"/>
        <v>2</v>
      </c>
      <c r="KK53" s="4">
        <f t="shared" ca="1" si="11"/>
        <v>10</v>
      </c>
      <c r="KL53" s="3" t="str">
        <f t="shared" si="12"/>
        <v>male_311_left</v>
      </c>
      <c r="KM53">
        <v>14.558999999999999</v>
      </c>
      <c r="KN53">
        <v>28.533999999999999</v>
      </c>
      <c r="KO53">
        <v>29.966000000000001</v>
      </c>
      <c r="KP53">
        <v>6</v>
      </c>
      <c r="KQ53">
        <v>2</v>
      </c>
      <c r="KR53">
        <v>2</v>
      </c>
      <c r="KS53" t="s">
        <v>53</v>
      </c>
      <c r="KT53" t="s">
        <v>53</v>
      </c>
      <c r="KU53" t="s">
        <v>53</v>
      </c>
      <c r="KV53" t="s">
        <v>48</v>
      </c>
      <c r="KW53" t="s">
        <v>9</v>
      </c>
      <c r="KX53" t="s">
        <v>18</v>
      </c>
      <c r="KZ53" t="s">
        <v>2707</v>
      </c>
      <c r="LA53">
        <v>26</v>
      </c>
      <c r="LF53">
        <v>3</v>
      </c>
      <c r="LG53">
        <v>8</v>
      </c>
      <c r="LH53">
        <v>7</v>
      </c>
      <c r="LI53">
        <v>78</v>
      </c>
      <c r="LJ53">
        <v>84</v>
      </c>
      <c r="LK53">
        <v>87</v>
      </c>
      <c r="LL53">
        <v>4</v>
      </c>
      <c r="LM53">
        <v>4</v>
      </c>
      <c r="LN53" t="s">
        <v>912</v>
      </c>
      <c r="LO53">
        <v>3</v>
      </c>
      <c r="LP53">
        <v>41</v>
      </c>
      <c r="LQ53">
        <v>5</v>
      </c>
      <c r="LR53">
        <v>11.967000000000001</v>
      </c>
      <c r="LS53">
        <v>15.199</v>
      </c>
      <c r="LT53">
        <v>20.274000000000001</v>
      </c>
      <c r="LU53">
        <v>2</v>
      </c>
      <c r="LW53" t="s">
        <v>5</v>
      </c>
      <c r="LX53" t="s">
        <v>51</v>
      </c>
      <c r="LY53" t="s">
        <v>2706</v>
      </c>
      <c r="LZ53">
        <v>1</v>
      </c>
      <c r="MA53" t="s">
        <v>2</v>
      </c>
      <c r="MB53" t="s">
        <v>424</v>
      </c>
      <c r="MD53" t="s">
        <v>0</v>
      </c>
    </row>
    <row r="54" spans="1:342" x14ac:dyDescent="0.25">
      <c r="A54" t="s">
        <v>3221</v>
      </c>
      <c r="B54">
        <v>144</v>
      </c>
      <c r="C54">
        <v>41</v>
      </c>
      <c r="D54" s="5" t="s">
        <v>3224</v>
      </c>
      <c r="E54" t="s">
        <v>22</v>
      </c>
      <c r="F54" t="s">
        <v>36</v>
      </c>
      <c r="G54" t="s">
        <v>1488</v>
      </c>
      <c r="H54" t="s">
        <v>3214</v>
      </c>
      <c r="I54" t="s">
        <v>3217</v>
      </c>
      <c r="J54" t="s">
        <v>3217</v>
      </c>
      <c r="K54" t="s">
        <v>35</v>
      </c>
      <c r="L54" t="s">
        <v>2705</v>
      </c>
      <c r="M54" t="s">
        <v>8</v>
      </c>
      <c r="O54" t="s">
        <v>14</v>
      </c>
      <c r="Q54">
        <v>73</v>
      </c>
      <c r="R54">
        <v>21</v>
      </c>
      <c r="S54" s="1">
        <f t="shared" si="0"/>
        <v>8</v>
      </c>
      <c r="T54" s="1">
        <f t="shared" si="1"/>
        <v>69</v>
      </c>
      <c r="U54" s="1">
        <f t="shared" si="2"/>
        <v>33</v>
      </c>
      <c r="V54" s="1">
        <f t="shared" si="3"/>
        <v>83</v>
      </c>
      <c r="W54" s="1">
        <f t="shared" si="4"/>
        <v>33</v>
      </c>
      <c r="AC54" t="s">
        <v>15</v>
      </c>
      <c r="AD54" t="s">
        <v>15</v>
      </c>
      <c r="AE54" t="s">
        <v>55</v>
      </c>
      <c r="AF54" t="str">
        <f t="shared" si="5"/>
        <v>PLR</v>
      </c>
      <c r="AG54" t="str">
        <f t="shared" si="6"/>
        <v>Other Party</v>
      </c>
      <c r="AH54" t="s">
        <v>181</v>
      </c>
      <c r="EC54">
        <v>55</v>
      </c>
      <c r="ED54">
        <v>27</v>
      </c>
      <c r="EE54">
        <v>72</v>
      </c>
      <c r="EF54">
        <v>75</v>
      </c>
      <c r="EG54" t="s">
        <v>399</v>
      </c>
      <c r="EH54">
        <v>27</v>
      </c>
      <c r="KG54" s="4">
        <f t="shared" ca="1" si="7"/>
        <v>55</v>
      </c>
      <c r="KH54" s="4">
        <f t="shared" ca="1" si="8"/>
        <v>27</v>
      </c>
      <c r="KI54" s="4">
        <f t="shared" ca="1" si="9"/>
        <v>72</v>
      </c>
      <c r="KJ54" s="4">
        <f t="shared" ca="1" si="10"/>
        <v>75</v>
      </c>
      <c r="KK54" s="4">
        <f t="shared" ca="1" si="11"/>
        <v>27</v>
      </c>
      <c r="KL54" s="3" t="str">
        <f t="shared" si="12"/>
        <v>male_233_left</v>
      </c>
      <c r="KM54">
        <v>0.99099999999999999</v>
      </c>
      <c r="KN54">
        <v>3.9590000000000001</v>
      </c>
      <c r="KO54">
        <v>4.7709999999999999</v>
      </c>
      <c r="KP54">
        <v>5</v>
      </c>
      <c r="KQ54">
        <v>3</v>
      </c>
      <c r="KR54">
        <v>2</v>
      </c>
      <c r="KS54">
        <v>3</v>
      </c>
      <c r="KT54" t="s">
        <v>107</v>
      </c>
      <c r="KU54">
        <v>4</v>
      </c>
      <c r="KV54" t="s">
        <v>48</v>
      </c>
      <c r="KW54" t="s">
        <v>9</v>
      </c>
      <c r="KX54" t="s">
        <v>32</v>
      </c>
      <c r="KZ54" t="s">
        <v>2704</v>
      </c>
      <c r="LA54">
        <v>24</v>
      </c>
      <c r="LF54">
        <v>8</v>
      </c>
      <c r="LG54">
        <v>10</v>
      </c>
      <c r="LH54">
        <v>2</v>
      </c>
      <c r="LI54">
        <v>8</v>
      </c>
      <c r="LJ54">
        <v>69</v>
      </c>
      <c r="LK54">
        <v>33</v>
      </c>
      <c r="LL54">
        <v>83</v>
      </c>
      <c r="LM54">
        <v>33</v>
      </c>
      <c r="LN54" t="s">
        <v>895</v>
      </c>
      <c r="LO54">
        <v>1</v>
      </c>
      <c r="LP54">
        <v>69</v>
      </c>
      <c r="LQ54">
        <v>3</v>
      </c>
      <c r="LR54">
        <v>2.0539999999999998</v>
      </c>
      <c r="LS54">
        <v>2.0539999999999998</v>
      </c>
      <c r="LT54">
        <v>3.2069999999999999</v>
      </c>
      <c r="LU54">
        <v>1</v>
      </c>
      <c r="LW54" t="s">
        <v>5</v>
      </c>
      <c r="LX54" t="s">
        <v>160</v>
      </c>
      <c r="LY54" t="s">
        <v>2703</v>
      </c>
      <c r="LZ54">
        <v>1</v>
      </c>
      <c r="MA54" t="s">
        <v>2</v>
      </c>
      <c r="MB54" t="s">
        <v>251</v>
      </c>
      <c r="MD54" t="s">
        <v>0</v>
      </c>
    </row>
    <row r="55" spans="1:342" x14ac:dyDescent="0.25">
      <c r="A55" t="s">
        <v>3221</v>
      </c>
      <c r="B55">
        <v>387</v>
      </c>
      <c r="C55">
        <v>54</v>
      </c>
      <c r="D55" s="5" t="s">
        <v>3224</v>
      </c>
      <c r="E55" t="s">
        <v>80</v>
      </c>
      <c r="F55" t="s">
        <v>36</v>
      </c>
      <c r="G55" t="s">
        <v>37</v>
      </c>
      <c r="H55" t="s">
        <v>3216</v>
      </c>
      <c r="I55" t="s">
        <v>3217</v>
      </c>
      <c r="J55" t="s">
        <v>3217</v>
      </c>
      <c r="K55" t="s">
        <v>69</v>
      </c>
      <c r="L55" t="s">
        <v>249</v>
      </c>
      <c r="M55" t="s">
        <v>8</v>
      </c>
      <c r="O55" t="s">
        <v>14</v>
      </c>
      <c r="Q55">
        <v>62</v>
      </c>
      <c r="R55">
        <v>37</v>
      </c>
      <c r="S55" s="1">
        <f t="shared" si="0"/>
        <v>100</v>
      </c>
      <c r="T55" s="1">
        <f t="shared" si="1"/>
        <v>81</v>
      </c>
      <c r="U55" s="1">
        <f t="shared" si="2"/>
        <v>100</v>
      </c>
      <c r="V55" s="1">
        <f t="shared" si="3"/>
        <v>70</v>
      </c>
      <c r="W55" s="1">
        <f t="shared" si="4"/>
        <v>81</v>
      </c>
      <c r="X55">
        <v>100</v>
      </c>
      <c r="Y55">
        <v>81</v>
      </c>
      <c r="Z55">
        <v>100</v>
      </c>
      <c r="AA55">
        <v>70</v>
      </c>
      <c r="AB55">
        <v>81</v>
      </c>
      <c r="AD55" t="s">
        <v>15</v>
      </c>
      <c r="AE55" t="s">
        <v>13</v>
      </c>
      <c r="AF55" t="str">
        <f t="shared" si="5"/>
        <v>UDC</v>
      </c>
      <c r="AG55" t="str">
        <f t="shared" si="6"/>
        <v>2nd Party</v>
      </c>
      <c r="AH55" t="s">
        <v>77</v>
      </c>
      <c r="IA55">
        <v>69</v>
      </c>
      <c r="IB55">
        <v>72</v>
      </c>
      <c r="IC55">
        <v>71</v>
      </c>
      <c r="ID55">
        <v>70</v>
      </c>
      <c r="IE55" t="s">
        <v>546</v>
      </c>
      <c r="IF55">
        <v>70</v>
      </c>
      <c r="KG55" s="4">
        <f t="shared" ca="1" si="7"/>
        <v>69</v>
      </c>
      <c r="KH55" s="4">
        <f t="shared" ca="1" si="8"/>
        <v>72</v>
      </c>
      <c r="KI55" s="4">
        <f t="shared" ca="1" si="9"/>
        <v>71</v>
      </c>
      <c r="KJ55" s="4">
        <f t="shared" ca="1" si="10"/>
        <v>70</v>
      </c>
      <c r="KK55" s="4">
        <f t="shared" ca="1" si="11"/>
        <v>70</v>
      </c>
      <c r="KL55" s="3" t="str">
        <f t="shared" si="12"/>
        <v>female_222</v>
      </c>
      <c r="KM55">
        <v>10.952</v>
      </c>
      <c r="KN55">
        <v>26.433</v>
      </c>
      <c r="KO55">
        <v>27.402999999999999</v>
      </c>
      <c r="KP55">
        <v>6</v>
      </c>
      <c r="KQ55">
        <v>4</v>
      </c>
      <c r="KR55">
        <v>4</v>
      </c>
      <c r="KS55">
        <v>2</v>
      </c>
      <c r="KT55">
        <v>3</v>
      </c>
      <c r="KU55">
        <v>2</v>
      </c>
      <c r="KV55" t="s">
        <v>10</v>
      </c>
      <c r="KW55" t="s">
        <v>44</v>
      </c>
      <c r="KX55" t="s">
        <v>15</v>
      </c>
      <c r="KZ55" t="s">
        <v>2702</v>
      </c>
      <c r="LA55">
        <v>43</v>
      </c>
      <c r="LC55">
        <v>7</v>
      </c>
      <c r="LD55">
        <v>4</v>
      </c>
      <c r="LE55">
        <v>1</v>
      </c>
      <c r="LO55">
        <v>5</v>
      </c>
      <c r="LP55">
        <v>41</v>
      </c>
      <c r="LQ55">
        <v>3</v>
      </c>
      <c r="LR55">
        <v>19.914999999999999</v>
      </c>
      <c r="LS55">
        <v>19.914999999999999</v>
      </c>
      <c r="LT55">
        <v>25.08</v>
      </c>
      <c r="LU55">
        <v>1</v>
      </c>
      <c r="LW55" t="s">
        <v>5</v>
      </c>
      <c r="LX55" t="s">
        <v>954</v>
      </c>
      <c r="LY55" t="s">
        <v>2701</v>
      </c>
      <c r="LZ55">
        <v>1</v>
      </c>
      <c r="MA55" t="s">
        <v>26</v>
      </c>
      <c r="MC55" t="s">
        <v>95</v>
      </c>
      <c r="MD55" t="s">
        <v>24</v>
      </c>
    </row>
    <row r="56" spans="1:342" x14ac:dyDescent="0.25">
      <c r="A56" t="s">
        <v>3221</v>
      </c>
      <c r="B56">
        <v>287</v>
      </c>
      <c r="C56">
        <v>24</v>
      </c>
      <c r="D56" s="5" t="s">
        <v>3210</v>
      </c>
      <c r="E56" t="s">
        <v>23</v>
      </c>
      <c r="F56" t="s">
        <v>36</v>
      </c>
      <c r="G56" t="s">
        <v>268</v>
      </c>
      <c r="H56" t="s">
        <v>3212</v>
      </c>
      <c r="I56" t="s">
        <v>3217</v>
      </c>
      <c r="J56" t="s">
        <v>3217</v>
      </c>
      <c r="K56" t="s">
        <v>69</v>
      </c>
      <c r="M56" t="s">
        <v>15</v>
      </c>
      <c r="O56" t="s">
        <v>8</v>
      </c>
      <c r="Q56">
        <v>67</v>
      </c>
      <c r="R56">
        <v>40</v>
      </c>
      <c r="S56" s="1">
        <f t="shared" si="0"/>
        <v>69</v>
      </c>
      <c r="T56" s="1">
        <f t="shared" si="1"/>
        <v>88</v>
      </c>
      <c r="U56" s="1">
        <f t="shared" si="2"/>
        <v>80</v>
      </c>
      <c r="V56" s="1">
        <f t="shared" si="3"/>
        <v>69</v>
      </c>
      <c r="W56" s="1">
        <f t="shared" si="4"/>
        <v>62</v>
      </c>
      <c r="AD56" t="s">
        <v>67</v>
      </c>
      <c r="AE56" t="s">
        <v>55</v>
      </c>
      <c r="AF56" t="str">
        <f t="shared" si="5"/>
        <v>PLR</v>
      </c>
      <c r="AG56" t="str">
        <f t="shared" si="6"/>
        <v>Own Party</v>
      </c>
      <c r="AH56" t="s">
        <v>12</v>
      </c>
      <c r="DW56">
        <v>62</v>
      </c>
      <c r="DX56">
        <v>48</v>
      </c>
      <c r="DY56">
        <v>47</v>
      </c>
      <c r="DZ56">
        <v>47</v>
      </c>
      <c r="EA56" t="s">
        <v>413</v>
      </c>
      <c r="EB56">
        <v>48</v>
      </c>
      <c r="KG56" s="4">
        <f t="shared" ca="1" si="7"/>
        <v>62</v>
      </c>
      <c r="KH56" s="4">
        <f t="shared" ca="1" si="8"/>
        <v>48</v>
      </c>
      <c r="KI56" s="4">
        <f t="shared" ca="1" si="9"/>
        <v>47</v>
      </c>
      <c r="KJ56" s="4">
        <f t="shared" ca="1" si="10"/>
        <v>47</v>
      </c>
      <c r="KK56" s="4">
        <f t="shared" ca="1" si="11"/>
        <v>48</v>
      </c>
      <c r="KL56" s="3" t="str">
        <f t="shared" si="12"/>
        <v>male_322_right</v>
      </c>
      <c r="KM56">
        <v>3.5539999999999998</v>
      </c>
      <c r="KN56">
        <v>7.5279999999999996</v>
      </c>
      <c r="KO56">
        <v>9.3510000000000009</v>
      </c>
      <c r="KP56">
        <v>6</v>
      </c>
      <c r="KQ56">
        <v>2</v>
      </c>
      <c r="KR56">
        <v>2</v>
      </c>
      <c r="KS56">
        <v>3</v>
      </c>
      <c r="KT56">
        <v>2</v>
      </c>
      <c r="KU56">
        <v>2</v>
      </c>
      <c r="KV56" t="s">
        <v>48</v>
      </c>
      <c r="KW56" t="s">
        <v>9</v>
      </c>
      <c r="KX56" t="s">
        <v>43</v>
      </c>
      <c r="KZ56" t="s">
        <v>2700</v>
      </c>
      <c r="LA56">
        <v>59</v>
      </c>
      <c r="LF56">
        <v>3</v>
      </c>
      <c r="LG56">
        <v>7</v>
      </c>
      <c r="LH56">
        <v>2</v>
      </c>
      <c r="LI56">
        <v>69</v>
      </c>
      <c r="LJ56">
        <v>88</v>
      </c>
      <c r="LK56">
        <v>80</v>
      </c>
      <c r="LL56">
        <v>69</v>
      </c>
      <c r="LM56">
        <v>62</v>
      </c>
      <c r="LN56" t="s">
        <v>486</v>
      </c>
      <c r="LO56">
        <v>3</v>
      </c>
      <c r="LP56">
        <v>28</v>
      </c>
      <c r="LQ56">
        <v>3</v>
      </c>
      <c r="LR56">
        <v>9.3460000000000001</v>
      </c>
      <c r="LS56">
        <v>9.3460000000000001</v>
      </c>
      <c r="LT56">
        <v>11.784000000000001</v>
      </c>
      <c r="LU56">
        <v>1</v>
      </c>
      <c r="LW56" t="s">
        <v>5</v>
      </c>
      <c r="LX56" t="s">
        <v>492</v>
      </c>
      <c r="LY56" t="s">
        <v>2699</v>
      </c>
      <c r="LZ56">
        <v>1</v>
      </c>
      <c r="MA56" t="s">
        <v>2</v>
      </c>
      <c r="MB56" t="s">
        <v>110</v>
      </c>
      <c r="MD56" t="s">
        <v>0</v>
      </c>
    </row>
    <row r="57" spans="1:342" x14ac:dyDescent="0.25">
      <c r="A57" t="s">
        <v>3221</v>
      </c>
      <c r="B57">
        <v>700</v>
      </c>
      <c r="C57">
        <v>49</v>
      </c>
      <c r="D57" s="5" t="s">
        <v>3224</v>
      </c>
      <c r="E57" t="s">
        <v>22</v>
      </c>
      <c r="F57" t="s">
        <v>36</v>
      </c>
      <c r="G57" t="s">
        <v>37</v>
      </c>
      <c r="H57" t="s">
        <v>3215</v>
      </c>
      <c r="I57" t="s">
        <v>3217</v>
      </c>
      <c r="J57" t="s">
        <v>3217</v>
      </c>
      <c r="K57" t="s">
        <v>35</v>
      </c>
      <c r="L57" t="s">
        <v>1573</v>
      </c>
      <c r="M57" t="s">
        <v>14</v>
      </c>
      <c r="O57" t="s">
        <v>8</v>
      </c>
      <c r="Q57">
        <v>30</v>
      </c>
      <c r="R57">
        <v>87</v>
      </c>
      <c r="S57" s="1">
        <f t="shared" si="0"/>
        <v>100</v>
      </c>
      <c r="T57" s="1">
        <f t="shared" si="1"/>
        <v>100</v>
      </c>
      <c r="U57" s="1">
        <f t="shared" si="2"/>
        <v>100</v>
      </c>
      <c r="V57" s="1">
        <f t="shared" si="3"/>
        <v>100</v>
      </c>
      <c r="W57" s="1">
        <f t="shared" si="4"/>
        <v>75</v>
      </c>
      <c r="X57">
        <v>100</v>
      </c>
      <c r="Y57">
        <v>100</v>
      </c>
      <c r="Z57">
        <v>100</v>
      </c>
      <c r="AA57">
        <v>100</v>
      </c>
      <c r="AB57">
        <v>75</v>
      </c>
      <c r="AD57" t="s">
        <v>15</v>
      </c>
      <c r="AE57" t="s">
        <v>13</v>
      </c>
      <c r="AF57" t="str">
        <f t="shared" si="5"/>
        <v>UDC</v>
      </c>
      <c r="AG57" t="str">
        <f t="shared" si="6"/>
        <v>Own Party</v>
      </c>
      <c r="AH57" t="s">
        <v>12</v>
      </c>
      <c r="IM57">
        <v>106.13200000000001</v>
      </c>
      <c r="IN57">
        <v>288.77100000000002</v>
      </c>
      <c r="IO57">
        <v>289.72399999999999</v>
      </c>
      <c r="IP57">
        <v>11</v>
      </c>
      <c r="IQ57">
        <v>100</v>
      </c>
      <c r="IR57">
        <v>80</v>
      </c>
      <c r="IS57">
        <v>100</v>
      </c>
      <c r="IT57">
        <v>90</v>
      </c>
      <c r="IU57" t="s">
        <v>537</v>
      </c>
      <c r="IV57">
        <v>85</v>
      </c>
      <c r="KG57" s="4">
        <f t="shared" ca="1" si="7"/>
        <v>100</v>
      </c>
      <c r="KH57" s="4">
        <f t="shared" ca="1" si="8"/>
        <v>80</v>
      </c>
      <c r="KI57" s="4">
        <f t="shared" ca="1" si="9"/>
        <v>100</v>
      </c>
      <c r="KJ57" s="4">
        <f t="shared" ca="1" si="10"/>
        <v>90</v>
      </c>
      <c r="KK57" s="4">
        <f t="shared" ca="1" si="11"/>
        <v>85</v>
      </c>
      <c r="KL57" s="3" t="str">
        <f t="shared" si="12"/>
        <v>female_322_right</v>
      </c>
      <c r="KM57">
        <v>19.82</v>
      </c>
      <c r="KN57">
        <v>23.361999999999998</v>
      </c>
      <c r="KO57">
        <v>28.096</v>
      </c>
      <c r="KP57">
        <v>5</v>
      </c>
      <c r="KQ57" t="s">
        <v>107</v>
      </c>
      <c r="KR57" t="s">
        <v>107</v>
      </c>
      <c r="KS57" t="s">
        <v>107</v>
      </c>
      <c r="KT57" t="s">
        <v>107</v>
      </c>
      <c r="KU57" t="s">
        <v>107</v>
      </c>
      <c r="KV57" t="s">
        <v>48</v>
      </c>
      <c r="KW57" t="s">
        <v>44</v>
      </c>
      <c r="KX57" t="s">
        <v>14</v>
      </c>
      <c r="KZ57" t="s">
        <v>2698</v>
      </c>
      <c r="LA57">
        <v>81</v>
      </c>
      <c r="LC57">
        <v>0</v>
      </c>
      <c r="LD57">
        <v>10</v>
      </c>
      <c r="LE57">
        <v>10</v>
      </c>
      <c r="LO57">
        <v>2</v>
      </c>
      <c r="LP57">
        <v>20</v>
      </c>
      <c r="LQ57">
        <v>5</v>
      </c>
      <c r="LR57">
        <v>12.157999999999999</v>
      </c>
      <c r="LS57">
        <v>12.157999999999999</v>
      </c>
      <c r="LT57">
        <v>14.629</v>
      </c>
      <c r="LU57">
        <v>1</v>
      </c>
      <c r="LW57" t="s">
        <v>29</v>
      </c>
      <c r="LX57" t="s">
        <v>83</v>
      </c>
      <c r="LY57" t="s">
        <v>2697</v>
      </c>
      <c r="LZ57">
        <v>1</v>
      </c>
      <c r="MA57" t="s">
        <v>26</v>
      </c>
      <c r="MC57" t="s">
        <v>263</v>
      </c>
      <c r="MD57" t="s">
        <v>24</v>
      </c>
    </row>
    <row r="58" spans="1:342" x14ac:dyDescent="0.25">
      <c r="A58" t="s">
        <v>3221</v>
      </c>
      <c r="B58">
        <v>625</v>
      </c>
      <c r="C58">
        <v>65</v>
      </c>
      <c r="D58" s="5" t="s">
        <v>3224</v>
      </c>
      <c r="E58" t="s">
        <v>285</v>
      </c>
      <c r="F58" t="s">
        <v>36</v>
      </c>
      <c r="G58" t="s">
        <v>268</v>
      </c>
      <c r="H58" t="s">
        <v>3215</v>
      </c>
      <c r="I58" t="s">
        <v>3218</v>
      </c>
      <c r="J58" t="s">
        <v>3217</v>
      </c>
      <c r="K58" t="s">
        <v>35</v>
      </c>
      <c r="L58" t="s">
        <v>2696</v>
      </c>
      <c r="M58" t="s">
        <v>67</v>
      </c>
      <c r="O58" t="s">
        <v>32</v>
      </c>
      <c r="Q58">
        <v>30</v>
      </c>
      <c r="R58">
        <v>70</v>
      </c>
      <c r="S58" s="1">
        <f t="shared" si="0"/>
        <v>60</v>
      </c>
      <c r="T58" s="1">
        <f t="shared" si="1"/>
        <v>75</v>
      </c>
      <c r="U58" s="1">
        <f t="shared" si="2"/>
        <v>73</v>
      </c>
      <c r="V58" s="1">
        <f t="shared" si="3"/>
        <v>73</v>
      </c>
      <c r="W58" s="1">
        <f t="shared" si="4"/>
        <v>29</v>
      </c>
      <c r="X58">
        <v>60</v>
      </c>
      <c r="Y58">
        <v>75</v>
      </c>
      <c r="Z58">
        <v>73</v>
      </c>
      <c r="AA58">
        <v>73</v>
      </c>
      <c r="AB58">
        <v>29</v>
      </c>
      <c r="AD58" t="s">
        <v>15</v>
      </c>
      <c r="AE58" t="s">
        <v>13</v>
      </c>
      <c r="AF58" t="str">
        <f t="shared" si="5"/>
        <v>PST/POP</v>
      </c>
      <c r="AG58" t="str">
        <f t="shared" si="6"/>
        <v>Own Party</v>
      </c>
      <c r="AH58" t="s">
        <v>12</v>
      </c>
      <c r="HO58">
        <v>60</v>
      </c>
      <c r="HP58">
        <v>80</v>
      </c>
      <c r="HQ58">
        <v>60</v>
      </c>
      <c r="HR58">
        <v>80</v>
      </c>
      <c r="HS58" t="s">
        <v>609</v>
      </c>
      <c r="HT58">
        <v>60</v>
      </c>
      <c r="KG58" s="4">
        <f t="shared" ca="1" si="7"/>
        <v>60</v>
      </c>
      <c r="KH58" s="4">
        <f t="shared" ca="1" si="8"/>
        <v>80</v>
      </c>
      <c r="KI58" s="4">
        <f t="shared" ca="1" si="9"/>
        <v>60</v>
      </c>
      <c r="KJ58" s="4">
        <f t="shared" ca="1" si="10"/>
        <v>80</v>
      </c>
      <c r="KK58" s="4">
        <f t="shared" ca="1" si="11"/>
        <v>60</v>
      </c>
      <c r="KL58" s="3" t="str">
        <f t="shared" si="12"/>
        <v>female_133_left</v>
      </c>
      <c r="KM58">
        <v>11.8</v>
      </c>
      <c r="KN58">
        <v>31.172999999999998</v>
      </c>
      <c r="KO58">
        <v>33.5</v>
      </c>
      <c r="KP58">
        <v>6</v>
      </c>
      <c r="KQ58">
        <v>3</v>
      </c>
      <c r="KR58">
        <v>4</v>
      </c>
      <c r="KS58">
        <v>2</v>
      </c>
      <c r="KT58" t="s">
        <v>107</v>
      </c>
      <c r="KU58">
        <v>2</v>
      </c>
      <c r="KV58" t="s">
        <v>10</v>
      </c>
      <c r="KW58" t="s">
        <v>44</v>
      </c>
      <c r="KX58" t="s">
        <v>67</v>
      </c>
      <c r="KZ58" t="s">
        <v>2695</v>
      </c>
      <c r="LA58">
        <v>35</v>
      </c>
      <c r="LC58">
        <v>8</v>
      </c>
      <c r="LD58">
        <v>5</v>
      </c>
      <c r="LE58">
        <v>8</v>
      </c>
      <c r="LO58">
        <v>2</v>
      </c>
      <c r="LP58">
        <v>40</v>
      </c>
      <c r="LQ58">
        <v>5</v>
      </c>
      <c r="LR58">
        <v>21.640999999999998</v>
      </c>
      <c r="LS58">
        <v>89.406000000000006</v>
      </c>
      <c r="LT58">
        <v>91.513000000000005</v>
      </c>
      <c r="LU58">
        <v>10</v>
      </c>
      <c r="LV58" t="s">
        <v>2694</v>
      </c>
      <c r="LW58" t="s">
        <v>29</v>
      </c>
      <c r="LX58" t="s">
        <v>2693</v>
      </c>
      <c r="LY58" t="s">
        <v>2692</v>
      </c>
      <c r="LZ58">
        <v>1</v>
      </c>
      <c r="MA58" t="s">
        <v>26</v>
      </c>
      <c r="MC58" t="s">
        <v>350</v>
      </c>
      <c r="MD58" t="s">
        <v>24</v>
      </c>
    </row>
    <row r="59" spans="1:342" x14ac:dyDescent="0.25">
      <c r="A59" t="s">
        <v>3221</v>
      </c>
      <c r="B59">
        <v>642</v>
      </c>
      <c r="C59">
        <v>56</v>
      </c>
      <c r="D59" s="5" t="s">
        <v>3210</v>
      </c>
      <c r="E59" t="s">
        <v>80</v>
      </c>
      <c r="F59" t="s">
        <v>36</v>
      </c>
      <c r="G59" t="s">
        <v>3223</v>
      </c>
      <c r="H59" t="s">
        <v>3213</v>
      </c>
      <c r="I59" t="s">
        <v>3218</v>
      </c>
      <c r="J59" t="s">
        <v>3217</v>
      </c>
      <c r="K59" t="s">
        <v>69</v>
      </c>
      <c r="L59" t="s">
        <v>2691</v>
      </c>
      <c r="M59" t="s">
        <v>8</v>
      </c>
      <c r="O59" t="s">
        <v>32</v>
      </c>
      <c r="R59">
        <v>15</v>
      </c>
      <c r="S59" s="1">
        <f t="shared" si="0"/>
        <v>85</v>
      </c>
      <c r="T59" s="1">
        <f t="shared" si="1"/>
        <v>55</v>
      </c>
      <c r="U59" s="1">
        <f t="shared" si="2"/>
        <v>96</v>
      </c>
      <c r="V59" s="1">
        <f t="shared" si="3"/>
        <v>54</v>
      </c>
      <c r="W59" s="1">
        <f t="shared" si="4"/>
        <v>72</v>
      </c>
      <c r="AD59" t="s">
        <v>99</v>
      </c>
      <c r="AE59" t="s">
        <v>13</v>
      </c>
      <c r="AF59" t="str">
        <f t="shared" si="5"/>
        <v>PES</v>
      </c>
      <c r="AG59" t="str">
        <f t="shared" si="6"/>
        <v>2nd Party</v>
      </c>
      <c r="AH59" t="s">
        <v>77</v>
      </c>
      <c r="IA59">
        <v>38</v>
      </c>
      <c r="IB59">
        <v>54</v>
      </c>
      <c r="IC59">
        <v>43</v>
      </c>
      <c r="ID59">
        <v>55</v>
      </c>
      <c r="IE59" t="s">
        <v>209</v>
      </c>
      <c r="IF59">
        <v>54</v>
      </c>
      <c r="KG59" s="4">
        <f t="shared" ca="1" si="7"/>
        <v>38</v>
      </c>
      <c r="KH59" s="4">
        <f t="shared" ca="1" si="8"/>
        <v>54</v>
      </c>
      <c r="KI59" s="4">
        <f t="shared" ca="1" si="9"/>
        <v>43</v>
      </c>
      <c r="KJ59" s="4">
        <f t="shared" ca="1" si="10"/>
        <v>55</v>
      </c>
      <c r="KK59" s="4">
        <f t="shared" ca="1" si="11"/>
        <v>54</v>
      </c>
      <c r="KL59" s="3" t="str">
        <f t="shared" si="12"/>
        <v>female_222</v>
      </c>
      <c r="KM59">
        <v>16.552</v>
      </c>
      <c r="KN59">
        <v>45.603999999999999</v>
      </c>
      <c r="KO59">
        <v>47.5</v>
      </c>
      <c r="KP59">
        <v>14</v>
      </c>
      <c r="KQ59">
        <v>2</v>
      </c>
      <c r="KR59">
        <v>4</v>
      </c>
      <c r="KS59" t="s">
        <v>53</v>
      </c>
      <c r="KT59">
        <v>4</v>
      </c>
      <c r="KU59" t="s">
        <v>53</v>
      </c>
      <c r="KV59" t="s">
        <v>10</v>
      </c>
      <c r="KW59" t="s">
        <v>9</v>
      </c>
      <c r="KX59" t="s">
        <v>32</v>
      </c>
      <c r="KZ59" t="s">
        <v>2690</v>
      </c>
      <c r="LA59">
        <v>25</v>
      </c>
      <c r="LF59">
        <v>0</v>
      </c>
      <c r="LG59">
        <v>8</v>
      </c>
      <c r="LH59">
        <v>0</v>
      </c>
      <c r="LI59">
        <v>85</v>
      </c>
      <c r="LJ59">
        <v>55</v>
      </c>
      <c r="LK59">
        <v>96</v>
      </c>
      <c r="LL59">
        <v>54</v>
      </c>
      <c r="LM59">
        <v>72</v>
      </c>
      <c r="LN59" t="s">
        <v>1093</v>
      </c>
      <c r="LO59">
        <v>1</v>
      </c>
      <c r="LP59">
        <v>40</v>
      </c>
      <c r="LQ59">
        <v>5</v>
      </c>
      <c r="LR59">
        <v>7.0439999999999996</v>
      </c>
      <c r="LS59">
        <v>29.864000000000001</v>
      </c>
      <c r="LT59">
        <v>31.641999999999999</v>
      </c>
      <c r="LU59">
        <v>7</v>
      </c>
      <c r="LW59" t="s">
        <v>5</v>
      </c>
      <c r="LX59" t="s">
        <v>404</v>
      </c>
      <c r="LY59" t="s">
        <v>2689</v>
      </c>
      <c r="LZ59">
        <v>1</v>
      </c>
      <c r="MA59" t="s">
        <v>2</v>
      </c>
      <c r="MC59" t="s">
        <v>95</v>
      </c>
      <c r="MD59" t="s">
        <v>0</v>
      </c>
    </row>
    <row r="60" spans="1:342" x14ac:dyDescent="0.25">
      <c r="A60" t="s">
        <v>3221</v>
      </c>
      <c r="B60">
        <v>339</v>
      </c>
      <c r="C60">
        <v>65</v>
      </c>
      <c r="D60" s="5" t="s">
        <v>3224</v>
      </c>
      <c r="E60" t="s">
        <v>60</v>
      </c>
      <c r="F60" t="s">
        <v>36</v>
      </c>
      <c r="G60" t="s">
        <v>70</v>
      </c>
      <c r="H60" t="s">
        <v>3216</v>
      </c>
      <c r="I60" t="s">
        <v>3218</v>
      </c>
      <c r="J60" t="s">
        <v>3217</v>
      </c>
      <c r="K60" t="s">
        <v>78</v>
      </c>
      <c r="M60" t="s">
        <v>18</v>
      </c>
      <c r="R60">
        <v>50</v>
      </c>
      <c r="S60" s="1">
        <f t="shared" si="0"/>
        <v>100</v>
      </c>
      <c r="T60" s="1">
        <f t="shared" si="1"/>
        <v>0</v>
      </c>
      <c r="U60" s="1">
        <f t="shared" si="2"/>
        <v>100</v>
      </c>
      <c r="V60" s="1">
        <f t="shared" si="3"/>
        <v>100</v>
      </c>
      <c r="W60" s="1">
        <f t="shared" si="4"/>
        <v>0</v>
      </c>
      <c r="AD60" t="s">
        <v>43</v>
      </c>
      <c r="AE60" t="s">
        <v>13</v>
      </c>
      <c r="AF60" t="str">
        <f t="shared" si="5"/>
        <v>None</v>
      </c>
      <c r="AG60" t="str">
        <f t="shared" si="6"/>
        <v>No Party</v>
      </c>
      <c r="JM60">
        <v>35.630000000000003</v>
      </c>
      <c r="JN60">
        <v>58.746000000000002</v>
      </c>
      <c r="JO60">
        <v>61.014000000000003</v>
      </c>
      <c r="JP60">
        <v>12</v>
      </c>
      <c r="JQ60">
        <v>0</v>
      </c>
      <c r="JR60">
        <v>0</v>
      </c>
      <c r="JS60">
        <v>0</v>
      </c>
      <c r="JT60">
        <v>0</v>
      </c>
      <c r="JU60" t="s">
        <v>149</v>
      </c>
      <c r="JV60">
        <v>0</v>
      </c>
      <c r="KG60" s="4">
        <f t="shared" ca="1" si="7"/>
        <v>0</v>
      </c>
      <c r="KH60" s="4">
        <f t="shared" ca="1" si="8"/>
        <v>0</v>
      </c>
      <c r="KI60" s="4">
        <f t="shared" ca="1" si="9"/>
        <v>0</v>
      </c>
      <c r="KJ60" s="4">
        <f t="shared" ca="1" si="10"/>
        <v>0</v>
      </c>
      <c r="KK60" s="4">
        <f t="shared" ca="1" si="11"/>
        <v>0</v>
      </c>
      <c r="KL60" s="3" t="str">
        <f t="shared" si="12"/>
        <v>female_333_left</v>
      </c>
      <c r="KM60">
        <v>9.1989999999999998</v>
      </c>
      <c r="KN60">
        <v>14.92</v>
      </c>
      <c r="KO60">
        <v>15.846</v>
      </c>
      <c r="KP60">
        <v>5</v>
      </c>
      <c r="KQ60" t="s">
        <v>53</v>
      </c>
      <c r="KR60" t="s">
        <v>53</v>
      </c>
      <c r="KS60" t="s">
        <v>53</v>
      </c>
      <c r="KT60" t="s">
        <v>53</v>
      </c>
      <c r="KU60" t="s">
        <v>53</v>
      </c>
      <c r="KV60" t="s">
        <v>10</v>
      </c>
      <c r="KW60" t="s">
        <v>44</v>
      </c>
      <c r="KX60" t="s">
        <v>18</v>
      </c>
      <c r="KZ60" t="s">
        <v>2688</v>
      </c>
      <c r="LA60">
        <v>50</v>
      </c>
      <c r="LF60">
        <v>5</v>
      </c>
      <c r="LG60">
        <v>5</v>
      </c>
      <c r="LH60">
        <v>10</v>
      </c>
      <c r="LI60">
        <v>100</v>
      </c>
      <c r="LJ60">
        <v>0</v>
      </c>
      <c r="LK60">
        <v>100</v>
      </c>
      <c r="LL60">
        <v>100</v>
      </c>
      <c r="LM60">
        <v>0</v>
      </c>
      <c r="LN60" t="s">
        <v>288</v>
      </c>
      <c r="LO60">
        <v>3</v>
      </c>
      <c r="LP60">
        <v>43</v>
      </c>
      <c r="LQ60">
        <v>6</v>
      </c>
      <c r="LR60">
        <v>10.401999999999999</v>
      </c>
      <c r="LS60">
        <v>46.170999999999999</v>
      </c>
      <c r="LT60">
        <v>51.215000000000003</v>
      </c>
      <c r="LU60">
        <v>3</v>
      </c>
      <c r="LV60" t="s">
        <v>2687</v>
      </c>
      <c r="LW60" t="s">
        <v>5</v>
      </c>
      <c r="LX60" t="s">
        <v>40</v>
      </c>
      <c r="LY60" t="s">
        <v>2686</v>
      </c>
      <c r="LZ60">
        <v>1</v>
      </c>
      <c r="MA60" t="s">
        <v>2</v>
      </c>
      <c r="MC60" t="s">
        <v>38</v>
      </c>
      <c r="MD60" t="s">
        <v>0</v>
      </c>
    </row>
    <row r="61" spans="1:342" x14ac:dyDescent="0.25">
      <c r="A61" t="s">
        <v>3221</v>
      </c>
      <c r="B61">
        <v>536</v>
      </c>
      <c r="C61">
        <v>39</v>
      </c>
      <c r="D61" s="5" t="s">
        <v>3224</v>
      </c>
      <c r="E61" t="s">
        <v>79</v>
      </c>
      <c r="F61" t="s">
        <v>36</v>
      </c>
      <c r="G61" t="s">
        <v>37</v>
      </c>
      <c r="H61" t="s">
        <v>3215</v>
      </c>
      <c r="I61" t="s">
        <v>3218</v>
      </c>
      <c r="J61" t="s">
        <v>3217</v>
      </c>
      <c r="K61" t="s">
        <v>78</v>
      </c>
      <c r="L61" t="s">
        <v>2685</v>
      </c>
      <c r="M61" t="s">
        <v>8</v>
      </c>
      <c r="O61" t="s">
        <v>32</v>
      </c>
      <c r="Q61">
        <v>68</v>
      </c>
      <c r="R61">
        <v>32</v>
      </c>
      <c r="S61" s="1">
        <f t="shared" si="0"/>
        <v>82</v>
      </c>
      <c r="T61" s="1">
        <f t="shared" si="1"/>
        <v>79</v>
      </c>
      <c r="U61" s="1">
        <f t="shared" si="2"/>
        <v>89</v>
      </c>
      <c r="V61" s="1">
        <f t="shared" si="3"/>
        <v>61</v>
      </c>
      <c r="W61" s="1">
        <f t="shared" si="4"/>
        <v>72</v>
      </c>
      <c r="X61">
        <v>82</v>
      </c>
      <c r="Y61">
        <v>79</v>
      </c>
      <c r="Z61">
        <v>89</v>
      </c>
      <c r="AA61">
        <v>61</v>
      </c>
      <c r="AB61">
        <v>72</v>
      </c>
      <c r="AD61" t="s">
        <v>93</v>
      </c>
      <c r="AE61" t="s">
        <v>55</v>
      </c>
      <c r="AF61" t="str">
        <f t="shared" si="5"/>
        <v>PES</v>
      </c>
      <c r="AG61" t="str">
        <f t="shared" si="6"/>
        <v>2nd Party</v>
      </c>
      <c r="AH61" t="s">
        <v>77</v>
      </c>
      <c r="CY61">
        <v>64</v>
      </c>
      <c r="CZ61">
        <v>26</v>
      </c>
      <c r="DA61">
        <v>38</v>
      </c>
      <c r="DB61">
        <v>57</v>
      </c>
      <c r="DC61" t="s">
        <v>616</v>
      </c>
      <c r="DD61">
        <v>67</v>
      </c>
      <c r="KG61" s="4">
        <f t="shared" ca="1" si="7"/>
        <v>64</v>
      </c>
      <c r="KH61" s="4">
        <f t="shared" ca="1" si="8"/>
        <v>26</v>
      </c>
      <c r="KI61" s="4">
        <f t="shared" ca="1" si="9"/>
        <v>38</v>
      </c>
      <c r="KJ61" s="4">
        <f t="shared" ca="1" si="10"/>
        <v>57</v>
      </c>
      <c r="KK61" s="4">
        <f t="shared" ca="1" si="11"/>
        <v>67</v>
      </c>
      <c r="KL61" s="3" t="str">
        <f t="shared" si="12"/>
        <v>male_133_left</v>
      </c>
      <c r="KM61">
        <v>18.658999999999999</v>
      </c>
      <c r="KN61">
        <v>39.799999999999997</v>
      </c>
      <c r="KO61">
        <v>40.627000000000002</v>
      </c>
      <c r="KP61">
        <v>8</v>
      </c>
      <c r="KQ61">
        <v>4</v>
      </c>
      <c r="KR61">
        <v>2</v>
      </c>
      <c r="KS61">
        <v>4</v>
      </c>
      <c r="KT61">
        <v>2</v>
      </c>
      <c r="KU61">
        <v>2</v>
      </c>
      <c r="KV61" t="s">
        <v>48</v>
      </c>
      <c r="KW61" t="s">
        <v>44</v>
      </c>
      <c r="KX61" t="s">
        <v>32</v>
      </c>
      <c r="KZ61" t="s">
        <v>2684</v>
      </c>
      <c r="LA61">
        <v>15</v>
      </c>
      <c r="LC61">
        <v>2</v>
      </c>
      <c r="LD61">
        <v>9</v>
      </c>
      <c r="LE61">
        <v>3</v>
      </c>
      <c r="LO61">
        <v>1</v>
      </c>
      <c r="LP61">
        <v>33</v>
      </c>
      <c r="LQ61">
        <v>4</v>
      </c>
      <c r="LR61">
        <v>12.018000000000001</v>
      </c>
      <c r="LS61">
        <v>24.957999999999998</v>
      </c>
      <c r="LT61">
        <v>30.26</v>
      </c>
      <c r="LU61">
        <v>4</v>
      </c>
      <c r="LW61" t="s">
        <v>29</v>
      </c>
      <c r="LX61" t="s">
        <v>1721</v>
      </c>
      <c r="LY61" t="s">
        <v>2683</v>
      </c>
      <c r="LZ61">
        <v>1</v>
      </c>
      <c r="MA61" t="s">
        <v>26</v>
      </c>
      <c r="MB61" t="s">
        <v>225</v>
      </c>
      <c r="MD61" t="s">
        <v>24</v>
      </c>
    </row>
    <row r="62" spans="1:342" x14ac:dyDescent="0.25">
      <c r="A62" t="s">
        <v>3221</v>
      </c>
      <c r="B62">
        <v>195</v>
      </c>
      <c r="C62">
        <v>27</v>
      </c>
      <c r="D62" s="5" t="s">
        <v>3210</v>
      </c>
      <c r="E62" t="s">
        <v>60</v>
      </c>
      <c r="F62" t="s">
        <v>36</v>
      </c>
      <c r="G62" t="s">
        <v>268</v>
      </c>
      <c r="H62" t="s">
        <v>3215</v>
      </c>
      <c r="I62" t="s">
        <v>3218</v>
      </c>
      <c r="J62" t="s">
        <v>3217</v>
      </c>
      <c r="K62" t="s">
        <v>35</v>
      </c>
      <c r="L62" t="s">
        <v>1055</v>
      </c>
      <c r="M62" t="s">
        <v>18</v>
      </c>
      <c r="R62">
        <v>72</v>
      </c>
      <c r="S62" s="1">
        <f t="shared" si="0"/>
        <v>70</v>
      </c>
      <c r="T62" s="1">
        <f t="shared" si="1"/>
        <v>70</v>
      </c>
      <c r="U62" s="1">
        <f t="shared" si="2"/>
        <v>71</v>
      </c>
      <c r="V62" s="1">
        <f t="shared" si="3"/>
        <v>66</v>
      </c>
      <c r="W62" s="1">
        <f t="shared" si="4"/>
        <v>27</v>
      </c>
      <c r="AD62" t="s">
        <v>67</v>
      </c>
      <c r="AE62" t="s">
        <v>55</v>
      </c>
      <c r="AF62" t="str">
        <f t="shared" si="5"/>
        <v>None</v>
      </c>
      <c r="AG62" t="str">
        <f t="shared" si="6"/>
        <v>No Party</v>
      </c>
      <c r="CS62">
        <v>59</v>
      </c>
      <c r="CT62">
        <v>60</v>
      </c>
      <c r="CU62">
        <v>61</v>
      </c>
      <c r="CV62">
        <v>61</v>
      </c>
      <c r="CW62" t="s">
        <v>278</v>
      </c>
      <c r="CX62">
        <v>51</v>
      </c>
      <c r="KG62" s="4">
        <f t="shared" ca="1" si="7"/>
        <v>59</v>
      </c>
      <c r="KH62" s="4">
        <f t="shared" ca="1" si="8"/>
        <v>60</v>
      </c>
      <c r="KI62" s="4">
        <f t="shared" ca="1" si="9"/>
        <v>61</v>
      </c>
      <c r="KJ62" s="4">
        <f t="shared" ca="1" si="10"/>
        <v>61</v>
      </c>
      <c r="KK62" s="4">
        <f t="shared" ca="1" si="11"/>
        <v>51</v>
      </c>
      <c r="KL62" s="3" t="str">
        <f t="shared" si="12"/>
        <v>male_123_right</v>
      </c>
      <c r="KM62">
        <v>1.2050000000000001</v>
      </c>
      <c r="KN62">
        <v>3.7160000000000002</v>
      </c>
      <c r="KO62">
        <v>5.56</v>
      </c>
      <c r="KP62">
        <v>5</v>
      </c>
      <c r="KQ62">
        <v>3</v>
      </c>
      <c r="KR62">
        <v>3</v>
      </c>
      <c r="KS62">
        <v>3</v>
      </c>
      <c r="KT62">
        <v>3</v>
      </c>
      <c r="KU62">
        <v>3</v>
      </c>
      <c r="KV62" t="s">
        <v>48</v>
      </c>
      <c r="KW62" t="s">
        <v>44</v>
      </c>
      <c r="KX62" t="s">
        <v>67</v>
      </c>
      <c r="KZ62" t="s">
        <v>2682</v>
      </c>
      <c r="LA62">
        <v>51</v>
      </c>
      <c r="LF62">
        <v>5</v>
      </c>
      <c r="LG62">
        <v>5</v>
      </c>
      <c r="LH62">
        <v>2</v>
      </c>
      <c r="LI62">
        <v>70</v>
      </c>
      <c r="LJ62">
        <v>70</v>
      </c>
      <c r="LK62">
        <v>71</v>
      </c>
      <c r="LL62">
        <v>66</v>
      </c>
      <c r="LM62">
        <v>27</v>
      </c>
      <c r="LN62" t="s">
        <v>470</v>
      </c>
      <c r="LO62">
        <v>2</v>
      </c>
      <c r="LP62">
        <v>40</v>
      </c>
      <c r="LQ62">
        <v>4</v>
      </c>
      <c r="LR62">
        <v>3.52</v>
      </c>
      <c r="LS62">
        <v>3.52</v>
      </c>
      <c r="LT62">
        <v>5.6319999999999997</v>
      </c>
      <c r="LU62">
        <v>1</v>
      </c>
      <c r="LW62" t="s">
        <v>5</v>
      </c>
      <c r="LX62" t="s">
        <v>2681</v>
      </c>
      <c r="LY62" t="s">
        <v>2680</v>
      </c>
      <c r="LZ62">
        <v>1</v>
      </c>
      <c r="MA62" t="s">
        <v>2</v>
      </c>
      <c r="MB62" t="s">
        <v>219</v>
      </c>
      <c r="MD62" t="s">
        <v>0</v>
      </c>
    </row>
    <row r="63" spans="1:342" x14ac:dyDescent="0.25">
      <c r="A63" t="s">
        <v>3221</v>
      </c>
      <c r="B63">
        <v>16455</v>
      </c>
      <c r="C63">
        <v>29</v>
      </c>
      <c r="D63" s="5" t="s">
        <v>3210</v>
      </c>
      <c r="E63" t="s">
        <v>79</v>
      </c>
      <c r="F63" t="s">
        <v>36</v>
      </c>
      <c r="G63" t="s">
        <v>3225</v>
      </c>
      <c r="H63" t="s">
        <v>3216</v>
      </c>
      <c r="I63" t="s">
        <v>3217</v>
      </c>
      <c r="J63" t="s">
        <v>3217</v>
      </c>
      <c r="K63" t="s">
        <v>78</v>
      </c>
      <c r="L63" t="s">
        <v>2679</v>
      </c>
      <c r="M63" t="s">
        <v>18</v>
      </c>
      <c r="R63">
        <v>50</v>
      </c>
      <c r="S63" s="1">
        <f t="shared" si="0"/>
        <v>67</v>
      </c>
      <c r="T63" s="1">
        <f t="shared" si="1"/>
        <v>83</v>
      </c>
      <c r="U63" s="1">
        <f t="shared" si="2"/>
        <v>83</v>
      </c>
      <c r="V63" s="1">
        <f t="shared" si="3"/>
        <v>70</v>
      </c>
      <c r="W63" s="1">
        <f t="shared" si="4"/>
        <v>87</v>
      </c>
      <c r="X63">
        <v>67</v>
      </c>
      <c r="Y63">
        <v>83</v>
      </c>
      <c r="Z63">
        <v>83</v>
      </c>
      <c r="AA63">
        <v>70</v>
      </c>
      <c r="AB63">
        <v>87</v>
      </c>
      <c r="AD63" t="s">
        <v>43</v>
      </c>
      <c r="AE63" t="s">
        <v>13</v>
      </c>
      <c r="AF63" t="str">
        <f t="shared" si="5"/>
        <v>None</v>
      </c>
      <c r="AG63" t="str">
        <f t="shared" si="6"/>
        <v>No Party</v>
      </c>
      <c r="FY63">
        <v>53</v>
      </c>
      <c r="FZ63">
        <v>43</v>
      </c>
      <c r="GA63">
        <v>44</v>
      </c>
      <c r="GB63">
        <v>65</v>
      </c>
      <c r="GC63" t="s">
        <v>173</v>
      </c>
      <c r="GD63">
        <v>49</v>
      </c>
      <c r="KG63" s="4">
        <f t="shared" ca="1" si="7"/>
        <v>53</v>
      </c>
      <c r="KH63" s="4">
        <f t="shared" ca="1" si="8"/>
        <v>43</v>
      </c>
      <c r="KI63" s="4">
        <f t="shared" ca="1" si="9"/>
        <v>44</v>
      </c>
      <c r="KJ63" s="4">
        <f t="shared" ca="1" si="10"/>
        <v>65</v>
      </c>
      <c r="KK63" s="4">
        <f t="shared" ca="1" si="11"/>
        <v>49</v>
      </c>
      <c r="KL63" s="3" t="str">
        <f t="shared" si="12"/>
        <v>female_311_left</v>
      </c>
      <c r="KM63">
        <v>15.324</v>
      </c>
      <c r="KN63">
        <v>28.419</v>
      </c>
      <c r="KO63">
        <v>29.356000000000002</v>
      </c>
      <c r="KP63">
        <v>7</v>
      </c>
      <c r="KQ63" t="s">
        <v>107</v>
      </c>
      <c r="KR63">
        <v>3</v>
      </c>
      <c r="KS63">
        <v>4</v>
      </c>
      <c r="KT63">
        <v>2</v>
      </c>
      <c r="KU63">
        <v>3</v>
      </c>
      <c r="KV63" t="s">
        <v>10</v>
      </c>
      <c r="KW63" t="s">
        <v>44</v>
      </c>
      <c r="KX63" t="s">
        <v>18</v>
      </c>
      <c r="KZ63" t="s">
        <v>2678</v>
      </c>
      <c r="LA63">
        <v>22</v>
      </c>
      <c r="LC63">
        <v>1</v>
      </c>
      <c r="LD63">
        <v>9</v>
      </c>
      <c r="LE63">
        <v>6</v>
      </c>
      <c r="LO63">
        <v>1</v>
      </c>
      <c r="LP63">
        <v>31</v>
      </c>
      <c r="LQ63">
        <v>4</v>
      </c>
      <c r="LR63">
        <v>3.8690000000000002</v>
      </c>
      <c r="LS63">
        <v>13.742000000000001</v>
      </c>
      <c r="LT63">
        <v>15.988</v>
      </c>
      <c r="LU63">
        <v>6</v>
      </c>
      <c r="LW63" t="s">
        <v>29</v>
      </c>
      <c r="LX63" t="s">
        <v>2677</v>
      </c>
      <c r="LY63" t="s">
        <v>2676</v>
      </c>
      <c r="LZ63">
        <v>1</v>
      </c>
      <c r="MA63" t="s">
        <v>26</v>
      </c>
      <c r="MC63" t="s">
        <v>25</v>
      </c>
      <c r="MD63" t="s">
        <v>24</v>
      </c>
    </row>
    <row r="64" spans="1:342" x14ac:dyDescent="0.25">
      <c r="A64" t="s">
        <v>3221</v>
      </c>
      <c r="B64">
        <v>1141</v>
      </c>
      <c r="C64">
        <v>49</v>
      </c>
      <c r="D64" s="5" t="s">
        <v>3224</v>
      </c>
      <c r="E64" t="s">
        <v>79</v>
      </c>
      <c r="F64" t="s">
        <v>36</v>
      </c>
      <c r="G64" t="s">
        <v>3222</v>
      </c>
      <c r="H64" t="s">
        <v>3215</v>
      </c>
      <c r="I64" t="s">
        <v>3218</v>
      </c>
      <c r="J64" t="s">
        <v>3217</v>
      </c>
      <c r="K64" t="s">
        <v>35</v>
      </c>
      <c r="L64" t="s">
        <v>2675</v>
      </c>
      <c r="M64" t="s">
        <v>32</v>
      </c>
      <c r="O64" t="s">
        <v>8</v>
      </c>
      <c r="Q64">
        <v>71</v>
      </c>
      <c r="R64">
        <v>29</v>
      </c>
      <c r="S64" s="1">
        <f t="shared" si="0"/>
        <v>100</v>
      </c>
      <c r="T64" s="1">
        <f t="shared" si="1"/>
        <v>100</v>
      </c>
      <c r="U64" s="1">
        <f t="shared" si="2"/>
        <v>100</v>
      </c>
      <c r="V64" s="1">
        <f t="shared" si="3"/>
        <v>100</v>
      </c>
      <c r="W64" s="1">
        <f t="shared" si="4"/>
        <v>75</v>
      </c>
      <c r="AD64" t="s">
        <v>43</v>
      </c>
      <c r="AE64" t="s">
        <v>55</v>
      </c>
      <c r="AF64" t="str">
        <f t="shared" si="5"/>
        <v>PDC</v>
      </c>
      <c r="AG64" t="str">
        <f t="shared" si="6"/>
        <v>Other Party</v>
      </c>
      <c r="AH64" t="s">
        <v>181</v>
      </c>
      <c r="DE64">
        <v>70</v>
      </c>
      <c r="DF64">
        <v>57</v>
      </c>
      <c r="DG64">
        <v>59</v>
      </c>
      <c r="DH64">
        <v>57</v>
      </c>
      <c r="DI64" t="s">
        <v>180</v>
      </c>
      <c r="DJ64">
        <v>70</v>
      </c>
      <c r="KG64" s="4">
        <f t="shared" ca="1" si="7"/>
        <v>70</v>
      </c>
      <c r="KH64" s="4">
        <f t="shared" ca="1" si="8"/>
        <v>57</v>
      </c>
      <c r="KI64" s="4">
        <f t="shared" ca="1" si="9"/>
        <v>59</v>
      </c>
      <c r="KJ64" s="4">
        <f t="shared" ca="1" si="10"/>
        <v>57</v>
      </c>
      <c r="KK64" s="4">
        <f t="shared" ca="1" si="11"/>
        <v>70</v>
      </c>
      <c r="KL64" s="3" t="str">
        <f t="shared" si="12"/>
        <v>male_133_right</v>
      </c>
      <c r="KM64">
        <v>21.628</v>
      </c>
      <c r="KN64">
        <v>40.643999999999998</v>
      </c>
      <c r="KO64">
        <v>41.484000000000002</v>
      </c>
      <c r="KP64">
        <v>6</v>
      </c>
      <c r="KQ64" t="s">
        <v>107</v>
      </c>
      <c r="KR64">
        <v>4</v>
      </c>
      <c r="KS64">
        <v>4</v>
      </c>
      <c r="KT64">
        <v>4</v>
      </c>
      <c r="KU64">
        <v>4</v>
      </c>
      <c r="KV64" t="s">
        <v>48</v>
      </c>
      <c r="KW64" t="s">
        <v>9</v>
      </c>
      <c r="KX64" t="s">
        <v>43</v>
      </c>
      <c r="KZ64" t="s">
        <v>2674</v>
      </c>
      <c r="LA64">
        <v>25</v>
      </c>
      <c r="LF64">
        <v>0</v>
      </c>
      <c r="LG64">
        <v>10</v>
      </c>
      <c r="LH64">
        <v>0</v>
      </c>
      <c r="LI64">
        <v>100</v>
      </c>
      <c r="LJ64">
        <v>100</v>
      </c>
      <c r="LK64">
        <v>100</v>
      </c>
      <c r="LL64">
        <v>100</v>
      </c>
      <c r="LM64">
        <v>75</v>
      </c>
      <c r="LN64" t="s">
        <v>816</v>
      </c>
      <c r="LO64">
        <v>3</v>
      </c>
      <c r="LP64">
        <v>29</v>
      </c>
      <c r="LQ64">
        <v>6</v>
      </c>
      <c r="LR64">
        <v>6.8239999999999998</v>
      </c>
      <c r="LS64">
        <v>31.664999999999999</v>
      </c>
      <c r="LT64">
        <v>33.204999999999998</v>
      </c>
      <c r="LU64">
        <v>3</v>
      </c>
      <c r="LV64" t="s">
        <v>2673</v>
      </c>
      <c r="LW64" t="s">
        <v>5</v>
      </c>
      <c r="LX64" t="s">
        <v>1561</v>
      </c>
      <c r="LY64" t="s">
        <v>2672</v>
      </c>
      <c r="LZ64">
        <v>1</v>
      </c>
      <c r="MA64" t="s">
        <v>2</v>
      </c>
      <c r="MB64" t="s">
        <v>116</v>
      </c>
      <c r="MD64" t="s">
        <v>0</v>
      </c>
    </row>
    <row r="65" spans="1:342" x14ac:dyDescent="0.25">
      <c r="A65" t="s">
        <v>3221</v>
      </c>
      <c r="B65">
        <v>412</v>
      </c>
      <c r="C65">
        <v>60</v>
      </c>
      <c r="D65" s="5" t="s">
        <v>3210</v>
      </c>
      <c r="E65" t="s">
        <v>79</v>
      </c>
      <c r="F65" t="s">
        <v>36</v>
      </c>
      <c r="G65" t="s">
        <v>37</v>
      </c>
      <c r="H65" t="s">
        <v>3215</v>
      </c>
      <c r="I65" t="s">
        <v>3217</v>
      </c>
      <c r="J65" t="s">
        <v>3217</v>
      </c>
      <c r="K65" t="s">
        <v>17</v>
      </c>
      <c r="L65" t="s">
        <v>2671</v>
      </c>
      <c r="M65" t="s">
        <v>14</v>
      </c>
      <c r="O65" t="s">
        <v>18</v>
      </c>
      <c r="R65">
        <v>99</v>
      </c>
      <c r="S65" s="1">
        <f t="shared" si="0"/>
        <v>100</v>
      </c>
      <c r="T65" s="1">
        <f t="shared" si="1"/>
        <v>76</v>
      </c>
      <c r="U65" s="1">
        <f t="shared" si="2"/>
        <v>100</v>
      </c>
      <c r="V65" s="1">
        <f t="shared" si="3"/>
        <v>100</v>
      </c>
      <c r="W65" s="1">
        <f t="shared" si="4"/>
        <v>94</v>
      </c>
      <c r="X65">
        <v>100</v>
      </c>
      <c r="Y65">
        <v>76</v>
      </c>
      <c r="Z65">
        <v>100</v>
      </c>
      <c r="AA65">
        <v>100</v>
      </c>
      <c r="AB65">
        <v>94</v>
      </c>
      <c r="AD65" t="s">
        <v>8</v>
      </c>
      <c r="AE65" t="s">
        <v>55</v>
      </c>
      <c r="AF65" t="str">
        <f t="shared" si="5"/>
        <v>Je ne sais pas</v>
      </c>
      <c r="AG65" t="str">
        <f t="shared" si="6"/>
        <v>2nd Party</v>
      </c>
      <c r="AH65" t="s">
        <v>77</v>
      </c>
      <c r="EI65">
        <v>75</v>
      </c>
      <c r="EJ65">
        <v>65</v>
      </c>
      <c r="EK65">
        <v>80</v>
      </c>
      <c r="EL65">
        <v>81</v>
      </c>
      <c r="EM65" t="s">
        <v>616</v>
      </c>
      <c r="EN65">
        <v>74</v>
      </c>
      <c r="KG65" s="4">
        <f t="shared" ca="1" si="7"/>
        <v>75</v>
      </c>
      <c r="KH65" s="4">
        <f t="shared" ca="1" si="8"/>
        <v>65</v>
      </c>
      <c r="KI65" s="4">
        <f t="shared" ca="1" si="9"/>
        <v>80</v>
      </c>
      <c r="KJ65" s="4">
        <f t="shared" ca="1" si="10"/>
        <v>81</v>
      </c>
      <c r="KK65" s="4">
        <f t="shared" ca="1" si="11"/>
        <v>74</v>
      </c>
      <c r="KL65" s="3" t="str">
        <f t="shared" si="12"/>
        <v>male_233_right</v>
      </c>
      <c r="KM65">
        <v>11.942</v>
      </c>
      <c r="KN65">
        <v>26.882000000000001</v>
      </c>
      <c r="KO65">
        <v>27.864999999999998</v>
      </c>
      <c r="KP65">
        <v>5</v>
      </c>
      <c r="KQ65">
        <v>3</v>
      </c>
      <c r="KR65">
        <v>4</v>
      </c>
      <c r="KS65">
        <v>2</v>
      </c>
      <c r="KT65">
        <v>3</v>
      </c>
      <c r="KU65">
        <v>3</v>
      </c>
      <c r="KV65" t="s">
        <v>10</v>
      </c>
      <c r="KW65" t="s">
        <v>9</v>
      </c>
      <c r="KX65" t="s">
        <v>18</v>
      </c>
      <c r="KZ65" t="s">
        <v>2670</v>
      </c>
      <c r="LA65">
        <v>56</v>
      </c>
      <c r="LC65">
        <v>6</v>
      </c>
      <c r="LD65">
        <v>4</v>
      </c>
      <c r="LE65">
        <v>8</v>
      </c>
      <c r="LO65">
        <v>2</v>
      </c>
      <c r="LP65">
        <v>40</v>
      </c>
      <c r="LQ65">
        <v>5</v>
      </c>
      <c r="LR65">
        <v>26.510999999999999</v>
      </c>
      <c r="LS65">
        <v>26.510999999999999</v>
      </c>
      <c r="LT65">
        <v>30.477</v>
      </c>
      <c r="LU65">
        <v>1</v>
      </c>
      <c r="LW65" t="s">
        <v>29</v>
      </c>
      <c r="LX65" t="s">
        <v>393</v>
      </c>
      <c r="LY65" t="s">
        <v>2669</v>
      </c>
      <c r="LZ65">
        <v>1</v>
      </c>
      <c r="MA65" t="s">
        <v>26</v>
      </c>
      <c r="MB65" t="s">
        <v>324</v>
      </c>
      <c r="MD65" t="s">
        <v>24</v>
      </c>
    </row>
    <row r="66" spans="1:342" x14ac:dyDescent="0.25">
      <c r="A66" t="s">
        <v>3221</v>
      </c>
      <c r="B66">
        <v>144</v>
      </c>
      <c r="C66">
        <v>49</v>
      </c>
      <c r="D66" s="5" t="s">
        <v>3210</v>
      </c>
      <c r="E66" t="s">
        <v>79</v>
      </c>
      <c r="F66" t="s">
        <v>36</v>
      </c>
      <c r="G66" t="s">
        <v>70</v>
      </c>
      <c r="H66" t="s">
        <v>3214</v>
      </c>
      <c r="I66" t="s">
        <v>3217</v>
      </c>
      <c r="J66" t="s">
        <v>3219</v>
      </c>
      <c r="K66" t="s">
        <v>35</v>
      </c>
      <c r="M66" t="s">
        <v>18</v>
      </c>
      <c r="R66">
        <v>59</v>
      </c>
      <c r="S66" s="1">
        <f t="shared" ref="S66:S129" si="15">IF(NOT(ISBLANK(X66)),X66,
        IF(NOT(ISBLANK(LI66)),LI66," "))</f>
        <v>60</v>
      </c>
      <c r="T66" s="1">
        <f t="shared" ref="T66:T129" si="16">IF(NOT(ISBLANK(Y66)),Y66,
        IF(NOT(ISBLANK(LJ66)),LJ66," "))</f>
        <v>63</v>
      </c>
      <c r="U66" s="1">
        <f t="shared" ref="U66:U129" si="17">IF(NOT(ISBLANK(Z66)),Z66,
        IF(NOT(ISBLANK(LK66)),LK66," "))</f>
        <v>59</v>
      </c>
      <c r="V66" s="1">
        <f t="shared" ref="V66:V129" si="18">IF(NOT(ISBLANK(AA66)),AA66,
        IF(NOT(ISBLANK(LL66)),LL66," "))</f>
        <v>56</v>
      </c>
      <c r="W66" s="1">
        <f t="shared" ref="W66:W129" si="19">IF(NOT(ISBLANK(AB66)),AB66,
        IF(NOT(ISBLANK(LM66)),LM66," "))</f>
        <v>61</v>
      </c>
      <c r="AD66" t="s">
        <v>67</v>
      </c>
      <c r="AE66" t="s">
        <v>55</v>
      </c>
      <c r="AF66" t="str">
        <f t="shared" si="5"/>
        <v>None</v>
      </c>
      <c r="AG66" t="str">
        <f t="shared" si="6"/>
        <v>No Party</v>
      </c>
      <c r="AQ66">
        <v>61</v>
      </c>
      <c r="AR66">
        <v>58</v>
      </c>
      <c r="AS66">
        <v>57</v>
      </c>
      <c r="AT66">
        <v>65</v>
      </c>
      <c r="AU66" t="s">
        <v>299</v>
      </c>
      <c r="AV66">
        <v>53</v>
      </c>
      <c r="KG66" s="4">
        <f>AQ66</f>
        <v>61</v>
      </c>
      <c r="KH66" s="4">
        <f t="shared" ref="KH66" si="20">AR66</f>
        <v>58</v>
      </c>
      <c r="KI66" s="4">
        <f t="shared" ref="KI66" si="21">AS66</f>
        <v>57</v>
      </c>
      <c r="KJ66" s="4">
        <f t="shared" ref="KJ66" si="22">AT66</f>
        <v>65</v>
      </c>
      <c r="KK66" s="4">
        <f>AV66</f>
        <v>53</v>
      </c>
      <c r="KL66" s="3" t="str">
        <f t="shared" si="12"/>
        <v>male_111_image</v>
      </c>
      <c r="KM66">
        <v>1.927</v>
      </c>
      <c r="KN66">
        <v>5.1909999999999998</v>
      </c>
      <c r="KO66">
        <v>6.0190000000000001</v>
      </c>
      <c r="KP66">
        <v>5</v>
      </c>
      <c r="KQ66">
        <v>3</v>
      </c>
      <c r="KR66">
        <v>3</v>
      </c>
      <c r="KS66">
        <v>3</v>
      </c>
      <c r="KT66">
        <v>3</v>
      </c>
      <c r="KU66">
        <v>3</v>
      </c>
      <c r="KV66" t="s">
        <v>382</v>
      </c>
      <c r="KW66" t="s">
        <v>44</v>
      </c>
      <c r="KX66" t="s">
        <v>18</v>
      </c>
      <c r="KZ66" t="s">
        <v>2668</v>
      </c>
      <c r="LA66">
        <v>53</v>
      </c>
      <c r="LC66">
        <v>7</v>
      </c>
      <c r="LD66">
        <v>6</v>
      </c>
      <c r="LE66">
        <v>6</v>
      </c>
      <c r="LI66">
        <v>60</v>
      </c>
      <c r="LJ66">
        <v>63</v>
      </c>
      <c r="LK66">
        <v>59</v>
      </c>
      <c r="LL66">
        <v>56</v>
      </c>
      <c r="LM66">
        <v>61</v>
      </c>
      <c r="LN66" t="s">
        <v>267</v>
      </c>
      <c r="LO66">
        <v>1</v>
      </c>
      <c r="LP66">
        <v>30</v>
      </c>
      <c r="LQ66">
        <v>3</v>
      </c>
      <c r="LR66">
        <v>4.3479999999999999</v>
      </c>
      <c r="LS66">
        <v>4.3479999999999999</v>
      </c>
      <c r="LT66">
        <v>5.2389999999999999</v>
      </c>
      <c r="LU66">
        <v>1</v>
      </c>
      <c r="LW66" t="s">
        <v>29</v>
      </c>
      <c r="LX66" t="s">
        <v>40</v>
      </c>
      <c r="LY66" t="s">
        <v>2667</v>
      </c>
      <c r="LZ66">
        <v>1</v>
      </c>
      <c r="MA66" t="s">
        <v>2</v>
      </c>
      <c r="MB66" t="s">
        <v>183</v>
      </c>
      <c r="MD66" t="s">
        <v>24</v>
      </c>
    </row>
    <row r="67" spans="1:342" x14ac:dyDescent="0.25">
      <c r="A67" t="s">
        <v>3221</v>
      </c>
      <c r="B67">
        <v>302</v>
      </c>
      <c r="C67">
        <v>51</v>
      </c>
      <c r="D67" s="5" t="s">
        <v>3210</v>
      </c>
      <c r="E67" t="s">
        <v>23</v>
      </c>
      <c r="F67" t="s">
        <v>36</v>
      </c>
      <c r="G67" t="s">
        <v>3227</v>
      </c>
      <c r="H67" t="s">
        <v>3216</v>
      </c>
      <c r="I67" t="s">
        <v>3217</v>
      </c>
      <c r="J67" t="s">
        <v>3217</v>
      </c>
      <c r="K67" t="s">
        <v>78</v>
      </c>
      <c r="L67" t="s">
        <v>2666</v>
      </c>
      <c r="M67" t="s">
        <v>255</v>
      </c>
      <c r="N67" t="s">
        <v>554</v>
      </c>
      <c r="O67" t="s">
        <v>255</v>
      </c>
      <c r="P67" t="s">
        <v>554</v>
      </c>
      <c r="Q67">
        <v>51</v>
      </c>
      <c r="R67">
        <v>51</v>
      </c>
      <c r="S67" s="1">
        <f t="shared" si="15"/>
        <v>78</v>
      </c>
      <c r="T67" s="1">
        <f t="shared" si="16"/>
        <v>79</v>
      </c>
      <c r="U67" s="1">
        <f t="shared" si="17"/>
        <v>72</v>
      </c>
      <c r="V67" s="1">
        <f t="shared" si="18"/>
        <v>36</v>
      </c>
      <c r="W67" s="1">
        <f t="shared" si="19"/>
        <v>51</v>
      </c>
      <c r="X67">
        <v>78</v>
      </c>
      <c r="Y67">
        <v>79</v>
      </c>
      <c r="Z67">
        <v>72</v>
      </c>
      <c r="AA67">
        <v>36</v>
      </c>
      <c r="AB67">
        <v>51</v>
      </c>
      <c r="AD67" t="s">
        <v>32</v>
      </c>
      <c r="AE67" t="s">
        <v>55</v>
      </c>
      <c r="AF67" t="str">
        <f t="shared" ref="AF67:AF130" si="23">IF(AG67="No Party","None",
IF(AG67="Other Party",AD67,
IF(AG67="Own Party",M67,
IF(AG67="2nd Party",O67))))</f>
        <v>Parti:</v>
      </c>
      <c r="AG67" t="str">
        <f t="shared" ref="AG67:AG130" si="24">IF(AH67="${q://QID14/ChoiceGroup/SelectedChoicesTextEntry}.", "Own Party",
       IF(AH67="${q://QID49/ChoiceGroup/SelectedChoicesTextEntry}.","2nd Party",
       IF(AH67="${q://QID289/ChoiceGroup/DisplayedChoices}.","Other Party", "No Party")))</f>
        <v>2nd Party</v>
      </c>
      <c r="AH67" t="s">
        <v>77</v>
      </c>
      <c r="DK67">
        <v>51</v>
      </c>
      <c r="DL67">
        <v>51</v>
      </c>
      <c r="DM67">
        <v>51</v>
      </c>
      <c r="DN67">
        <v>51</v>
      </c>
      <c r="DO67" t="s">
        <v>54</v>
      </c>
      <c r="DP67">
        <v>51</v>
      </c>
      <c r="KG67" s="4">
        <f t="shared" ref="KG67:KG130" ca="1" si="25">OFFSET(AZ67,0,MATCH("*",BA67:KF67,0)-4)</f>
        <v>51</v>
      </c>
      <c r="KH67" s="4">
        <f t="shared" ref="KH67:KH130" ca="1" si="26">OFFSET(BA67,0,MATCH("*",BB67:KG67,0)-3)</f>
        <v>51</v>
      </c>
      <c r="KI67" s="4">
        <f t="shared" ref="KI67:KI130" ca="1" si="27">OFFSET(BB67,0,MATCH("*",BC67:KH67,0)-2)</f>
        <v>51</v>
      </c>
      <c r="KJ67" s="4">
        <f t="shared" ref="KJ67:KJ130" ca="1" si="28">OFFSET(BC67,0,MATCH("*",BD67:KI67,0)-1)</f>
        <v>51</v>
      </c>
      <c r="KK67" s="4">
        <f t="shared" ref="KK67:KK130" ca="1" si="29">OFFSET(BD67,0,MATCH("*",BE67:KJ67,0)+1)</f>
        <v>51</v>
      </c>
      <c r="KL67" s="3" t="str">
        <f t="shared" ref="KL67:KL130" si="30">IF(NOT(ISBLANK(MB67)),MB67,
        IF(NOT(ISBLANK(MC67)),MC67," "))</f>
        <v>male_222</v>
      </c>
      <c r="KM67">
        <v>3.8479999999999999</v>
      </c>
      <c r="KN67">
        <v>7.5750000000000002</v>
      </c>
      <c r="KO67">
        <v>8.4169999999999998</v>
      </c>
      <c r="KP67">
        <v>5</v>
      </c>
      <c r="KQ67">
        <v>3</v>
      </c>
      <c r="KR67">
        <v>3</v>
      </c>
      <c r="KS67">
        <v>3</v>
      </c>
      <c r="KT67">
        <v>3</v>
      </c>
      <c r="KU67">
        <v>3</v>
      </c>
      <c r="KV67" t="s">
        <v>48</v>
      </c>
      <c r="KW67" t="s">
        <v>9</v>
      </c>
      <c r="KX67" t="s">
        <v>255</v>
      </c>
      <c r="KY67" t="s">
        <v>554</v>
      </c>
      <c r="KZ67" t="s">
        <v>2665</v>
      </c>
      <c r="LA67">
        <v>51</v>
      </c>
      <c r="LF67">
        <v>5</v>
      </c>
      <c r="LG67">
        <v>5</v>
      </c>
      <c r="LH67">
        <v>0</v>
      </c>
      <c r="LO67">
        <v>4</v>
      </c>
      <c r="LP67">
        <v>48</v>
      </c>
      <c r="LQ67">
        <v>5</v>
      </c>
      <c r="LR67">
        <v>9.1989999999999998</v>
      </c>
      <c r="LS67">
        <v>9.1989999999999998</v>
      </c>
      <c r="LT67">
        <v>10.48</v>
      </c>
      <c r="LU67">
        <v>1</v>
      </c>
      <c r="LW67" t="s">
        <v>5</v>
      </c>
      <c r="LX67" t="s">
        <v>339</v>
      </c>
      <c r="LY67" t="s">
        <v>2664</v>
      </c>
      <c r="LZ67">
        <v>1</v>
      </c>
      <c r="MA67" t="s">
        <v>26</v>
      </c>
      <c r="MB67" t="s">
        <v>200</v>
      </c>
      <c r="MD67" t="s">
        <v>0</v>
      </c>
    </row>
    <row r="68" spans="1:342" x14ac:dyDescent="0.25">
      <c r="A68" t="s">
        <v>3221</v>
      </c>
      <c r="B68">
        <v>4874</v>
      </c>
      <c r="C68">
        <v>40</v>
      </c>
      <c r="D68" s="5" t="s">
        <v>3210</v>
      </c>
      <c r="E68" t="s">
        <v>22</v>
      </c>
      <c r="F68" t="s">
        <v>354</v>
      </c>
      <c r="G68" t="s">
        <v>3225</v>
      </c>
      <c r="H68" t="s">
        <v>3215</v>
      </c>
      <c r="I68" t="s">
        <v>3218</v>
      </c>
      <c r="J68" t="s">
        <v>3217</v>
      </c>
      <c r="K68" t="s">
        <v>69</v>
      </c>
      <c r="L68" t="s">
        <v>2663</v>
      </c>
      <c r="M68" t="s">
        <v>18</v>
      </c>
      <c r="R68">
        <v>22</v>
      </c>
      <c r="S68" s="1">
        <f t="shared" si="15"/>
        <v>81</v>
      </c>
      <c r="T68" s="1">
        <f t="shared" si="16"/>
        <v>70</v>
      </c>
      <c r="U68" s="1">
        <f t="shared" si="17"/>
        <v>81</v>
      </c>
      <c r="V68" s="1">
        <f t="shared" si="18"/>
        <v>81</v>
      </c>
      <c r="W68" s="1">
        <f t="shared" si="19"/>
        <v>80</v>
      </c>
      <c r="X68">
        <v>81</v>
      </c>
      <c r="Y68">
        <v>70</v>
      </c>
      <c r="Z68">
        <v>81</v>
      </c>
      <c r="AA68">
        <v>81</v>
      </c>
      <c r="AB68">
        <v>80</v>
      </c>
      <c r="AD68" t="s">
        <v>43</v>
      </c>
      <c r="AE68" t="s">
        <v>13</v>
      </c>
      <c r="AF68" t="str">
        <f t="shared" si="23"/>
        <v>None</v>
      </c>
      <c r="AG68" t="str">
        <f t="shared" si="24"/>
        <v>No Party</v>
      </c>
      <c r="IG68">
        <v>51</v>
      </c>
      <c r="IH68">
        <v>51</v>
      </c>
      <c r="II68">
        <v>51</v>
      </c>
      <c r="IJ68">
        <v>30</v>
      </c>
      <c r="IK68" t="s">
        <v>197</v>
      </c>
      <c r="IL68">
        <v>40</v>
      </c>
      <c r="KG68" s="4">
        <f t="shared" ca="1" si="25"/>
        <v>51</v>
      </c>
      <c r="KH68" s="4">
        <f t="shared" ca="1" si="26"/>
        <v>51</v>
      </c>
      <c r="KI68" s="4">
        <f t="shared" ca="1" si="27"/>
        <v>51</v>
      </c>
      <c r="KJ68" s="4">
        <f t="shared" ca="1" si="28"/>
        <v>30</v>
      </c>
      <c r="KK68" s="4">
        <f t="shared" ca="1" si="29"/>
        <v>40</v>
      </c>
      <c r="KL68" s="3" t="str">
        <f t="shared" si="30"/>
        <v>female_322_left</v>
      </c>
      <c r="KM68">
        <v>6.0110000000000001</v>
      </c>
      <c r="KN68">
        <v>19.779</v>
      </c>
      <c r="KO68">
        <v>21.152999999999999</v>
      </c>
      <c r="KP68">
        <v>5</v>
      </c>
      <c r="KQ68">
        <v>2</v>
      </c>
      <c r="KR68">
        <v>4</v>
      </c>
      <c r="KS68" t="s">
        <v>53</v>
      </c>
      <c r="KT68">
        <v>3</v>
      </c>
      <c r="KU68">
        <v>3</v>
      </c>
      <c r="KV68" t="s">
        <v>10</v>
      </c>
      <c r="KW68" t="s">
        <v>9</v>
      </c>
      <c r="KX68" t="s">
        <v>18</v>
      </c>
      <c r="KZ68" t="s">
        <v>2662</v>
      </c>
      <c r="LA68">
        <v>40</v>
      </c>
      <c r="LF68">
        <v>0</v>
      </c>
      <c r="LG68">
        <v>10</v>
      </c>
      <c r="LH68">
        <v>0</v>
      </c>
      <c r="LO68">
        <v>5</v>
      </c>
      <c r="LP68">
        <v>29</v>
      </c>
      <c r="LQ68">
        <v>6</v>
      </c>
      <c r="LR68">
        <v>9.0559999999999992</v>
      </c>
      <c r="LS68">
        <v>11.343999999999999</v>
      </c>
      <c r="LT68">
        <v>12.741</v>
      </c>
      <c r="LU68">
        <v>2</v>
      </c>
      <c r="LW68" t="s">
        <v>327</v>
      </c>
      <c r="LX68" t="s">
        <v>83</v>
      </c>
      <c r="LY68" t="s">
        <v>2661</v>
      </c>
      <c r="LZ68">
        <v>1</v>
      </c>
      <c r="MA68" t="s">
        <v>26</v>
      </c>
      <c r="MC68" t="s">
        <v>124</v>
      </c>
      <c r="MD68" t="s">
        <v>0</v>
      </c>
    </row>
    <row r="69" spans="1:342" x14ac:dyDescent="0.25">
      <c r="A69" t="s">
        <v>3221</v>
      </c>
      <c r="B69">
        <v>395</v>
      </c>
      <c r="C69">
        <v>58</v>
      </c>
      <c r="D69" s="5" t="s">
        <v>3224</v>
      </c>
      <c r="E69" t="s">
        <v>79</v>
      </c>
      <c r="F69" t="s">
        <v>36</v>
      </c>
      <c r="G69" t="s">
        <v>3225</v>
      </c>
      <c r="H69" t="s">
        <v>3216</v>
      </c>
      <c r="I69" t="s">
        <v>3218</v>
      </c>
      <c r="J69" t="s">
        <v>3217</v>
      </c>
      <c r="K69" t="s">
        <v>78</v>
      </c>
      <c r="L69" t="s">
        <v>2660</v>
      </c>
      <c r="M69" t="s">
        <v>15</v>
      </c>
      <c r="O69" t="s">
        <v>43</v>
      </c>
      <c r="Q69">
        <v>75</v>
      </c>
      <c r="R69">
        <v>75</v>
      </c>
      <c r="S69" s="1">
        <f t="shared" si="15"/>
        <v>90</v>
      </c>
      <c r="T69" s="1">
        <f t="shared" si="16"/>
        <v>100</v>
      </c>
      <c r="U69" s="1">
        <f t="shared" si="17"/>
        <v>100</v>
      </c>
      <c r="V69" s="1">
        <f t="shared" si="18"/>
        <v>80</v>
      </c>
      <c r="W69" s="1">
        <f t="shared" si="19"/>
        <v>60</v>
      </c>
      <c r="AD69" t="s">
        <v>32</v>
      </c>
      <c r="AE69" t="s">
        <v>13</v>
      </c>
      <c r="AF69" t="str">
        <f t="shared" si="23"/>
        <v>PES</v>
      </c>
      <c r="AG69" t="str">
        <f t="shared" si="24"/>
        <v>Other Party</v>
      </c>
      <c r="AH69" t="s">
        <v>181</v>
      </c>
      <c r="JG69">
        <v>55</v>
      </c>
      <c r="JH69">
        <v>25</v>
      </c>
      <c r="JI69">
        <v>60</v>
      </c>
      <c r="JJ69">
        <v>25</v>
      </c>
      <c r="JK69" t="s">
        <v>266</v>
      </c>
      <c r="JL69">
        <v>25</v>
      </c>
      <c r="KG69" s="4">
        <f t="shared" ca="1" si="25"/>
        <v>55</v>
      </c>
      <c r="KH69" s="4">
        <f t="shared" ca="1" si="26"/>
        <v>25</v>
      </c>
      <c r="KI69" s="4">
        <f t="shared" ca="1" si="27"/>
        <v>60</v>
      </c>
      <c r="KJ69" s="4">
        <f t="shared" ca="1" si="28"/>
        <v>25</v>
      </c>
      <c r="KK69" s="4">
        <f t="shared" ca="1" si="29"/>
        <v>25</v>
      </c>
      <c r="KL69" s="3" t="str">
        <f t="shared" si="30"/>
        <v>female_233_right</v>
      </c>
      <c r="KM69">
        <v>11.163</v>
      </c>
      <c r="KN69">
        <v>21.925999999999998</v>
      </c>
      <c r="KO69">
        <v>22.922000000000001</v>
      </c>
      <c r="KP69">
        <v>5</v>
      </c>
      <c r="KQ69">
        <v>2</v>
      </c>
      <c r="KR69">
        <v>4</v>
      </c>
      <c r="KS69" t="s">
        <v>53</v>
      </c>
      <c r="KT69" t="s">
        <v>53</v>
      </c>
      <c r="KU69">
        <v>3</v>
      </c>
      <c r="KV69" t="s">
        <v>10</v>
      </c>
      <c r="KW69" t="s">
        <v>44</v>
      </c>
      <c r="KX69" t="s">
        <v>32</v>
      </c>
      <c r="KZ69" t="s">
        <v>2659</v>
      </c>
      <c r="LA69">
        <v>30</v>
      </c>
      <c r="LC69">
        <v>1</v>
      </c>
      <c r="LD69">
        <v>9</v>
      </c>
      <c r="LE69">
        <v>7</v>
      </c>
      <c r="LI69">
        <v>90</v>
      </c>
      <c r="LJ69">
        <v>100</v>
      </c>
      <c r="LK69">
        <v>100</v>
      </c>
      <c r="LL69">
        <v>80</v>
      </c>
      <c r="LM69">
        <v>60</v>
      </c>
      <c r="LN69" t="s">
        <v>105</v>
      </c>
      <c r="LO69">
        <v>1</v>
      </c>
      <c r="LP69">
        <v>40</v>
      </c>
      <c r="LQ69">
        <v>4</v>
      </c>
      <c r="LR69">
        <v>11.564</v>
      </c>
      <c r="LS69">
        <v>11.564</v>
      </c>
      <c r="LT69">
        <v>16.471</v>
      </c>
      <c r="LU69">
        <v>1</v>
      </c>
      <c r="LW69" t="s">
        <v>5</v>
      </c>
      <c r="LX69" t="s">
        <v>345</v>
      </c>
      <c r="LY69" t="s">
        <v>2658</v>
      </c>
      <c r="LZ69">
        <v>1</v>
      </c>
      <c r="MA69" t="s">
        <v>2</v>
      </c>
      <c r="MC69" t="s">
        <v>359</v>
      </c>
      <c r="MD69" t="s">
        <v>24</v>
      </c>
    </row>
    <row r="70" spans="1:342" x14ac:dyDescent="0.25">
      <c r="A70" t="s">
        <v>3221</v>
      </c>
      <c r="B70">
        <v>386</v>
      </c>
      <c r="C70">
        <v>41</v>
      </c>
      <c r="D70" s="5" t="s">
        <v>3210</v>
      </c>
      <c r="E70" t="s">
        <v>60</v>
      </c>
      <c r="F70" t="s">
        <v>36</v>
      </c>
      <c r="G70" t="s">
        <v>37</v>
      </c>
      <c r="H70" t="s">
        <v>3215</v>
      </c>
      <c r="I70" t="s">
        <v>3217</v>
      </c>
      <c r="J70" t="s">
        <v>3217</v>
      </c>
      <c r="K70" t="s">
        <v>78</v>
      </c>
      <c r="L70" t="s">
        <v>2657</v>
      </c>
      <c r="M70" t="s">
        <v>18</v>
      </c>
      <c r="R70">
        <v>50</v>
      </c>
      <c r="S70" s="1">
        <f t="shared" si="15"/>
        <v>100</v>
      </c>
      <c r="T70" s="1">
        <f t="shared" si="16"/>
        <v>66</v>
      </c>
      <c r="U70" s="1">
        <f t="shared" si="17"/>
        <v>61</v>
      </c>
      <c r="V70" s="1">
        <f t="shared" si="18"/>
        <v>100</v>
      </c>
      <c r="W70" s="1">
        <f t="shared" si="19"/>
        <v>100</v>
      </c>
      <c r="AD70" t="s">
        <v>43</v>
      </c>
      <c r="AE70" t="s">
        <v>55</v>
      </c>
      <c r="AF70" t="str">
        <f t="shared" si="23"/>
        <v>None</v>
      </c>
      <c r="AG70" t="str">
        <f t="shared" si="24"/>
        <v>No Party</v>
      </c>
      <c r="BC70">
        <v>52</v>
      </c>
      <c r="BD70">
        <v>52</v>
      </c>
      <c r="BE70">
        <v>51</v>
      </c>
      <c r="BF70">
        <v>52</v>
      </c>
      <c r="BG70" t="s">
        <v>193</v>
      </c>
      <c r="BH70">
        <v>52</v>
      </c>
      <c r="KG70" s="4">
        <f t="shared" ca="1" si="25"/>
        <v>52</v>
      </c>
      <c r="KH70" s="4">
        <f t="shared" ca="1" si="26"/>
        <v>52</v>
      </c>
      <c r="KI70" s="4">
        <f t="shared" ca="1" si="27"/>
        <v>51</v>
      </c>
      <c r="KJ70" s="4">
        <f t="shared" ca="1" si="28"/>
        <v>52</v>
      </c>
      <c r="KK70" s="4">
        <f t="shared" ca="1" si="29"/>
        <v>52</v>
      </c>
      <c r="KL70" s="3" t="str">
        <f t="shared" si="30"/>
        <v>male_211_image</v>
      </c>
      <c r="KM70">
        <v>12.000999999999999</v>
      </c>
      <c r="KN70">
        <v>32.901000000000003</v>
      </c>
      <c r="KO70">
        <v>34.151000000000003</v>
      </c>
      <c r="KP70">
        <v>13</v>
      </c>
      <c r="KQ70">
        <v>3</v>
      </c>
      <c r="KR70">
        <v>3</v>
      </c>
      <c r="KS70">
        <v>2</v>
      </c>
      <c r="KT70">
        <v>3</v>
      </c>
      <c r="KU70">
        <v>2</v>
      </c>
      <c r="KV70" t="s">
        <v>48</v>
      </c>
      <c r="KW70" t="s">
        <v>9</v>
      </c>
      <c r="KX70" t="s">
        <v>18</v>
      </c>
      <c r="KZ70" t="s">
        <v>2656</v>
      </c>
      <c r="LA70">
        <v>40</v>
      </c>
      <c r="LC70">
        <v>5</v>
      </c>
      <c r="LD70">
        <v>5</v>
      </c>
      <c r="LE70">
        <v>5</v>
      </c>
      <c r="LI70">
        <v>100</v>
      </c>
      <c r="LJ70">
        <v>66</v>
      </c>
      <c r="LK70">
        <v>61</v>
      </c>
      <c r="LL70">
        <v>100</v>
      </c>
      <c r="LM70">
        <v>100</v>
      </c>
      <c r="LN70" t="s">
        <v>1185</v>
      </c>
      <c r="LO70">
        <v>3</v>
      </c>
      <c r="LP70">
        <v>29</v>
      </c>
      <c r="LQ70">
        <v>3</v>
      </c>
      <c r="LR70">
        <v>16.588000000000001</v>
      </c>
      <c r="LS70">
        <v>90.581999999999994</v>
      </c>
      <c r="LT70">
        <v>91.79</v>
      </c>
      <c r="LU70">
        <v>7</v>
      </c>
      <c r="LV70" t="s">
        <v>2655</v>
      </c>
      <c r="LW70" t="s">
        <v>5</v>
      </c>
      <c r="LX70" t="s">
        <v>2654</v>
      </c>
      <c r="LY70" t="s">
        <v>2653</v>
      </c>
      <c r="LZ70">
        <v>1</v>
      </c>
      <c r="MA70" t="s">
        <v>2</v>
      </c>
      <c r="MB70" t="s">
        <v>165</v>
      </c>
      <c r="MD70" t="s">
        <v>24</v>
      </c>
    </row>
    <row r="71" spans="1:342" x14ac:dyDescent="0.25">
      <c r="A71" t="s">
        <v>3221</v>
      </c>
      <c r="B71">
        <v>375</v>
      </c>
      <c r="C71">
        <v>38</v>
      </c>
      <c r="D71" s="5" t="s">
        <v>3224</v>
      </c>
      <c r="E71" t="s">
        <v>22</v>
      </c>
      <c r="F71" t="s">
        <v>36</v>
      </c>
      <c r="G71" t="s">
        <v>268</v>
      </c>
      <c r="H71" t="s">
        <v>3216</v>
      </c>
      <c r="I71" t="s">
        <v>3219</v>
      </c>
      <c r="J71" t="s">
        <v>3217</v>
      </c>
      <c r="K71" t="s">
        <v>78</v>
      </c>
      <c r="L71" t="s">
        <v>2652</v>
      </c>
      <c r="M71" t="s">
        <v>56</v>
      </c>
      <c r="O71" t="s">
        <v>43</v>
      </c>
      <c r="Q71">
        <v>60</v>
      </c>
      <c r="R71">
        <v>60</v>
      </c>
      <c r="S71" s="1">
        <f t="shared" si="15"/>
        <v>50</v>
      </c>
      <c r="T71" s="1">
        <f t="shared" si="16"/>
        <v>51</v>
      </c>
      <c r="U71" s="1">
        <f t="shared" si="17"/>
        <v>80</v>
      </c>
      <c r="V71" s="1">
        <f t="shared" si="18"/>
        <v>51</v>
      </c>
      <c r="W71" s="1">
        <f t="shared" si="19"/>
        <v>80</v>
      </c>
      <c r="X71">
        <v>50</v>
      </c>
      <c r="Y71">
        <v>51</v>
      </c>
      <c r="Z71">
        <v>80</v>
      </c>
      <c r="AA71">
        <v>51</v>
      </c>
      <c r="AB71">
        <v>80</v>
      </c>
      <c r="AD71" t="s">
        <v>15</v>
      </c>
      <c r="AE71" t="s">
        <v>13</v>
      </c>
      <c r="AF71" t="str">
        <f t="shared" si="23"/>
        <v>PDC</v>
      </c>
      <c r="AG71" t="str">
        <f t="shared" si="24"/>
        <v>2nd Party</v>
      </c>
      <c r="AH71" t="s">
        <v>77</v>
      </c>
      <c r="GW71">
        <v>51</v>
      </c>
      <c r="GX71">
        <v>51</v>
      </c>
      <c r="GY71">
        <v>51</v>
      </c>
      <c r="GZ71">
        <v>51</v>
      </c>
      <c r="HA71" t="s">
        <v>294</v>
      </c>
      <c r="HB71">
        <v>60</v>
      </c>
      <c r="KG71" s="4">
        <f t="shared" ca="1" si="25"/>
        <v>51</v>
      </c>
      <c r="KH71" s="4">
        <f t="shared" ca="1" si="26"/>
        <v>51</v>
      </c>
      <c r="KI71" s="4">
        <f t="shared" ca="1" si="27"/>
        <v>51</v>
      </c>
      <c r="KJ71" s="4">
        <f t="shared" ca="1" si="28"/>
        <v>51</v>
      </c>
      <c r="KK71" s="4">
        <f t="shared" ca="1" si="29"/>
        <v>60</v>
      </c>
      <c r="KL71" s="3" t="str">
        <f t="shared" si="30"/>
        <v>female_122</v>
      </c>
      <c r="KM71">
        <v>7.8479999999999999</v>
      </c>
      <c r="KN71">
        <v>25.12</v>
      </c>
      <c r="KO71">
        <v>26.605</v>
      </c>
      <c r="KP71">
        <v>5</v>
      </c>
      <c r="KQ71">
        <v>3</v>
      </c>
      <c r="KR71">
        <v>3</v>
      </c>
      <c r="KS71">
        <v>4</v>
      </c>
      <c r="KT71">
        <v>4</v>
      </c>
      <c r="KU71">
        <v>3</v>
      </c>
      <c r="KV71" t="s">
        <v>10</v>
      </c>
      <c r="KW71" t="s">
        <v>9</v>
      </c>
      <c r="KX71" t="s">
        <v>43</v>
      </c>
      <c r="KZ71" t="s">
        <v>2651</v>
      </c>
      <c r="LA71">
        <v>60</v>
      </c>
      <c r="LF71">
        <v>2</v>
      </c>
      <c r="LG71">
        <v>6</v>
      </c>
      <c r="LH71">
        <v>10</v>
      </c>
      <c r="LO71">
        <v>3</v>
      </c>
      <c r="LP71">
        <v>30</v>
      </c>
      <c r="LQ71">
        <v>4</v>
      </c>
      <c r="LR71">
        <v>10.949</v>
      </c>
      <c r="LS71">
        <v>10.949</v>
      </c>
      <c r="LT71">
        <v>13.381</v>
      </c>
      <c r="LU71">
        <v>1</v>
      </c>
      <c r="LW71" t="s">
        <v>327</v>
      </c>
      <c r="LX71" t="s">
        <v>40</v>
      </c>
      <c r="LY71" t="s">
        <v>2650</v>
      </c>
      <c r="LZ71">
        <v>1</v>
      </c>
      <c r="MA71" t="s">
        <v>26</v>
      </c>
      <c r="MC71" t="s">
        <v>1</v>
      </c>
      <c r="MD71" t="s">
        <v>0</v>
      </c>
    </row>
    <row r="72" spans="1:342" x14ac:dyDescent="0.25">
      <c r="A72" t="s">
        <v>3221</v>
      </c>
      <c r="B72">
        <v>526</v>
      </c>
      <c r="C72">
        <v>40</v>
      </c>
      <c r="D72" s="5" t="s">
        <v>3210</v>
      </c>
      <c r="E72" t="s">
        <v>23</v>
      </c>
      <c r="F72" t="s">
        <v>36</v>
      </c>
      <c r="G72" t="s">
        <v>3227</v>
      </c>
      <c r="H72" t="s">
        <v>3215</v>
      </c>
      <c r="K72" t="s">
        <v>78</v>
      </c>
      <c r="L72" t="s">
        <v>138</v>
      </c>
      <c r="M72" t="s">
        <v>32</v>
      </c>
      <c r="O72" t="s">
        <v>8</v>
      </c>
      <c r="Q72">
        <v>80</v>
      </c>
      <c r="R72">
        <v>25</v>
      </c>
      <c r="S72" s="1">
        <f t="shared" si="15"/>
        <v>88</v>
      </c>
      <c r="T72" s="1">
        <f t="shared" si="16"/>
        <v>20</v>
      </c>
      <c r="U72" s="1">
        <f t="shared" si="17"/>
        <v>100</v>
      </c>
      <c r="V72" s="1">
        <f t="shared" si="18"/>
        <v>90</v>
      </c>
      <c r="W72" s="1">
        <f t="shared" si="19"/>
        <v>20</v>
      </c>
      <c r="AD72" t="s">
        <v>43</v>
      </c>
      <c r="AE72" t="s">
        <v>55</v>
      </c>
      <c r="AF72" t="str">
        <f t="shared" si="23"/>
        <v>PS</v>
      </c>
      <c r="AG72" t="str">
        <f t="shared" si="24"/>
        <v>2nd Party</v>
      </c>
      <c r="AH72" t="s">
        <v>77</v>
      </c>
      <c r="BU72">
        <v>45</v>
      </c>
      <c r="BV72">
        <v>20</v>
      </c>
      <c r="BW72">
        <v>65</v>
      </c>
      <c r="BX72">
        <v>35</v>
      </c>
      <c r="BY72" t="s">
        <v>205</v>
      </c>
      <c r="KG72" s="4">
        <f t="shared" ca="1" si="25"/>
        <v>45</v>
      </c>
      <c r="KH72" s="4">
        <f t="shared" ca="1" si="26"/>
        <v>20</v>
      </c>
      <c r="KI72" s="4">
        <f t="shared" ca="1" si="27"/>
        <v>65</v>
      </c>
      <c r="KJ72" s="4">
        <f t="shared" ca="1" si="28"/>
        <v>35</v>
      </c>
      <c r="KK72" s="4">
        <f t="shared" ca="1" si="29"/>
        <v>0</v>
      </c>
      <c r="KL72" s="3" t="str">
        <f t="shared" si="30"/>
        <v>male_311_image_left</v>
      </c>
      <c r="KM72">
        <v>11.007</v>
      </c>
      <c r="KN72">
        <v>40.133000000000003</v>
      </c>
      <c r="KO72">
        <v>41.095999999999997</v>
      </c>
      <c r="KP72">
        <v>12</v>
      </c>
      <c r="KQ72">
        <v>4</v>
      </c>
      <c r="KR72">
        <v>4</v>
      </c>
      <c r="KS72">
        <v>2</v>
      </c>
      <c r="KT72" t="s">
        <v>53</v>
      </c>
      <c r="KU72" t="s">
        <v>53</v>
      </c>
      <c r="KV72" t="s">
        <v>48</v>
      </c>
      <c r="KW72" t="s">
        <v>44</v>
      </c>
      <c r="KX72" t="s">
        <v>8</v>
      </c>
      <c r="KZ72" t="s">
        <v>2649</v>
      </c>
      <c r="LA72">
        <v>21</v>
      </c>
      <c r="LF72">
        <v>2</v>
      </c>
      <c r="LG72">
        <v>10</v>
      </c>
      <c r="LH72">
        <v>0</v>
      </c>
      <c r="LI72">
        <v>88</v>
      </c>
      <c r="LJ72">
        <v>20</v>
      </c>
      <c r="LK72">
        <v>100</v>
      </c>
      <c r="LL72">
        <v>90</v>
      </c>
      <c r="LM72">
        <v>20</v>
      </c>
      <c r="LN72" t="s">
        <v>157</v>
      </c>
      <c r="LO72" t="s">
        <v>155</v>
      </c>
      <c r="LP72">
        <v>18</v>
      </c>
      <c r="LQ72">
        <v>5</v>
      </c>
      <c r="LR72">
        <v>4.2039999999999997</v>
      </c>
      <c r="LS72">
        <v>30.626999999999999</v>
      </c>
      <c r="LT72">
        <v>34.860999999999997</v>
      </c>
      <c r="LU72">
        <v>14</v>
      </c>
      <c r="LW72" t="s">
        <v>5</v>
      </c>
      <c r="LX72" t="s">
        <v>2648</v>
      </c>
      <c r="LY72" t="s">
        <v>2647</v>
      </c>
      <c r="LZ72">
        <v>1</v>
      </c>
      <c r="MA72" t="s">
        <v>2</v>
      </c>
      <c r="MB72" t="s">
        <v>211</v>
      </c>
      <c r="MD72" t="s">
        <v>0</v>
      </c>
    </row>
    <row r="73" spans="1:342" x14ac:dyDescent="0.25">
      <c r="A73" t="s">
        <v>3221</v>
      </c>
      <c r="B73">
        <v>629</v>
      </c>
      <c r="C73">
        <v>44</v>
      </c>
      <c r="D73" s="5" t="s">
        <v>3224</v>
      </c>
      <c r="E73" t="s">
        <v>109</v>
      </c>
      <c r="F73" t="s">
        <v>36</v>
      </c>
      <c r="G73" t="s">
        <v>250</v>
      </c>
      <c r="H73" t="s">
        <v>3215</v>
      </c>
      <c r="I73" t="s">
        <v>3218</v>
      </c>
      <c r="J73" t="s">
        <v>3218</v>
      </c>
      <c r="K73" t="s">
        <v>78</v>
      </c>
      <c r="L73" t="s">
        <v>2646</v>
      </c>
      <c r="M73" t="s">
        <v>32</v>
      </c>
      <c r="O73" t="s">
        <v>67</v>
      </c>
      <c r="Q73">
        <v>83</v>
      </c>
      <c r="R73">
        <v>3</v>
      </c>
      <c r="S73" s="1">
        <f t="shared" si="15"/>
        <v>71</v>
      </c>
      <c r="T73" s="1">
        <f t="shared" si="16"/>
        <v>62</v>
      </c>
      <c r="U73" s="1">
        <f t="shared" si="17"/>
        <v>78</v>
      </c>
      <c r="V73" s="1">
        <f t="shared" si="18"/>
        <v>63</v>
      </c>
      <c r="W73" s="1">
        <f t="shared" si="19"/>
        <v>67</v>
      </c>
      <c r="AD73" t="s">
        <v>14</v>
      </c>
      <c r="AE73" t="s">
        <v>55</v>
      </c>
      <c r="AF73" t="str">
        <f t="shared" si="23"/>
        <v>PES</v>
      </c>
      <c r="AG73" t="str">
        <f t="shared" si="24"/>
        <v>Own Party</v>
      </c>
      <c r="AH73" t="s">
        <v>12</v>
      </c>
      <c r="AK73">
        <v>73</v>
      </c>
      <c r="AL73">
        <v>65</v>
      </c>
      <c r="AM73">
        <v>71</v>
      </c>
      <c r="AN73">
        <v>50</v>
      </c>
      <c r="AO73" t="s">
        <v>2645</v>
      </c>
      <c r="AP73">
        <v>79</v>
      </c>
      <c r="KG73" s="4">
        <f>AK73</f>
        <v>73</v>
      </c>
      <c r="KH73" s="4">
        <f>AL73</f>
        <v>65</v>
      </c>
      <c r="KI73" s="4">
        <f>AM73</f>
        <v>71</v>
      </c>
      <c r="KJ73" s="4">
        <f>AN73</f>
        <v>50</v>
      </c>
      <c r="KK73" s="4">
        <f>AP73</f>
        <v>79</v>
      </c>
      <c r="KL73" s="3" t="str">
        <f t="shared" si="30"/>
        <v>male_111</v>
      </c>
      <c r="KM73">
        <v>3.3239999999999998</v>
      </c>
      <c r="KN73">
        <v>15.128</v>
      </c>
      <c r="KO73">
        <v>16.012</v>
      </c>
      <c r="KP73">
        <v>6</v>
      </c>
      <c r="KQ73">
        <v>4</v>
      </c>
      <c r="KR73">
        <v>4</v>
      </c>
      <c r="KS73" t="s">
        <v>107</v>
      </c>
      <c r="KT73">
        <v>4</v>
      </c>
      <c r="KU73">
        <v>3</v>
      </c>
      <c r="KV73" t="s">
        <v>48</v>
      </c>
      <c r="KW73" t="s">
        <v>44</v>
      </c>
      <c r="KX73" t="s">
        <v>32</v>
      </c>
      <c r="KZ73" t="s">
        <v>2644</v>
      </c>
      <c r="LA73">
        <v>19</v>
      </c>
      <c r="LC73">
        <v>1</v>
      </c>
      <c r="LD73">
        <v>9</v>
      </c>
      <c r="LE73">
        <v>9</v>
      </c>
      <c r="LI73">
        <v>71</v>
      </c>
      <c r="LJ73">
        <v>62</v>
      </c>
      <c r="LK73">
        <v>78</v>
      </c>
      <c r="LL73">
        <v>63</v>
      </c>
      <c r="LM73">
        <v>67</v>
      </c>
      <c r="LN73" t="s">
        <v>119</v>
      </c>
      <c r="LO73">
        <v>4</v>
      </c>
      <c r="LP73">
        <v>19</v>
      </c>
      <c r="LQ73">
        <v>4</v>
      </c>
      <c r="LR73">
        <v>12.513999999999999</v>
      </c>
      <c r="LS73">
        <v>18.391999999999999</v>
      </c>
      <c r="LT73">
        <v>20.201000000000001</v>
      </c>
      <c r="LU73">
        <v>3</v>
      </c>
      <c r="LW73" t="s">
        <v>5</v>
      </c>
      <c r="LX73" t="s">
        <v>1079</v>
      </c>
      <c r="LY73" t="s">
        <v>2643</v>
      </c>
      <c r="LZ73">
        <v>1</v>
      </c>
      <c r="MA73" t="s">
        <v>2</v>
      </c>
      <c r="MB73" t="s">
        <v>139</v>
      </c>
      <c r="MD73" t="s">
        <v>24</v>
      </c>
    </row>
    <row r="74" spans="1:342" x14ac:dyDescent="0.25">
      <c r="A74" t="s">
        <v>3221</v>
      </c>
      <c r="B74">
        <v>671</v>
      </c>
      <c r="C74">
        <v>63</v>
      </c>
      <c r="D74" s="5" t="s">
        <v>3224</v>
      </c>
      <c r="E74" t="s">
        <v>285</v>
      </c>
      <c r="F74" t="s">
        <v>23</v>
      </c>
      <c r="G74" t="s">
        <v>3222</v>
      </c>
      <c r="H74" t="s">
        <v>3215</v>
      </c>
      <c r="I74" t="s">
        <v>3218</v>
      </c>
      <c r="J74" t="s">
        <v>3217</v>
      </c>
      <c r="K74" t="s">
        <v>35</v>
      </c>
      <c r="L74" t="s">
        <v>2642</v>
      </c>
      <c r="M74" t="s">
        <v>8</v>
      </c>
      <c r="O74" t="s">
        <v>56</v>
      </c>
      <c r="Q74">
        <v>30</v>
      </c>
      <c r="R74">
        <v>25</v>
      </c>
      <c r="S74" s="1">
        <f t="shared" si="15"/>
        <v>82</v>
      </c>
      <c r="T74" s="1">
        <f t="shared" si="16"/>
        <v>81</v>
      </c>
      <c r="U74" s="1">
        <f t="shared" si="17"/>
        <v>100</v>
      </c>
      <c r="V74" s="1">
        <f t="shared" si="18"/>
        <v>73</v>
      </c>
      <c r="W74" s="1">
        <f t="shared" si="19"/>
        <v>91</v>
      </c>
      <c r="X74">
        <v>82</v>
      </c>
      <c r="Y74">
        <v>81</v>
      </c>
      <c r="Z74">
        <v>100</v>
      </c>
      <c r="AA74">
        <v>73</v>
      </c>
      <c r="AB74">
        <v>91</v>
      </c>
      <c r="AD74" t="s">
        <v>15</v>
      </c>
      <c r="AE74" t="s">
        <v>13</v>
      </c>
      <c r="AF74" t="str">
        <f t="shared" si="23"/>
        <v>PS</v>
      </c>
      <c r="AG74" t="str">
        <f t="shared" si="24"/>
        <v>Own Party</v>
      </c>
      <c r="AH74" t="s">
        <v>12</v>
      </c>
      <c r="GE74">
        <v>30</v>
      </c>
      <c r="GF74">
        <v>31</v>
      </c>
      <c r="GG74">
        <v>32</v>
      </c>
      <c r="GH74">
        <v>50</v>
      </c>
      <c r="GI74" t="s">
        <v>173</v>
      </c>
      <c r="GJ74">
        <v>40</v>
      </c>
      <c r="KG74" s="4">
        <f t="shared" ca="1" si="25"/>
        <v>30</v>
      </c>
      <c r="KH74" s="4">
        <f t="shared" ca="1" si="26"/>
        <v>31</v>
      </c>
      <c r="KI74" s="4">
        <f t="shared" ca="1" si="27"/>
        <v>32</v>
      </c>
      <c r="KJ74" s="4">
        <f t="shared" ca="1" si="28"/>
        <v>50</v>
      </c>
      <c r="KK74" s="4">
        <f t="shared" ca="1" si="29"/>
        <v>40</v>
      </c>
      <c r="KL74" s="3" t="str">
        <f t="shared" si="30"/>
        <v>female_311_right</v>
      </c>
      <c r="KM74">
        <v>31.792999999999999</v>
      </c>
      <c r="KN74">
        <v>45.960999999999999</v>
      </c>
      <c r="KO74">
        <v>47.805999999999997</v>
      </c>
      <c r="KP74">
        <v>5</v>
      </c>
      <c r="KQ74">
        <v>3</v>
      </c>
      <c r="KR74">
        <v>4</v>
      </c>
      <c r="KS74">
        <v>4</v>
      </c>
      <c r="KT74">
        <v>2</v>
      </c>
      <c r="KU74">
        <v>2</v>
      </c>
      <c r="KV74" t="s">
        <v>10</v>
      </c>
      <c r="KW74" t="s">
        <v>44</v>
      </c>
      <c r="KX74" t="s">
        <v>8</v>
      </c>
      <c r="KZ74" t="s">
        <v>2641</v>
      </c>
      <c r="LA74">
        <v>40</v>
      </c>
      <c r="LF74">
        <v>2</v>
      </c>
      <c r="LG74">
        <v>10</v>
      </c>
      <c r="LH74">
        <v>2</v>
      </c>
      <c r="LO74">
        <v>2</v>
      </c>
      <c r="LP74">
        <v>20</v>
      </c>
      <c r="LQ74">
        <v>4</v>
      </c>
      <c r="LR74">
        <v>11.507</v>
      </c>
      <c r="LS74">
        <v>17.047999999999998</v>
      </c>
      <c r="LT74">
        <v>17.984999999999999</v>
      </c>
      <c r="LU74">
        <v>3</v>
      </c>
      <c r="LW74" t="s">
        <v>5</v>
      </c>
      <c r="LX74" t="s">
        <v>446</v>
      </c>
      <c r="LY74" t="s">
        <v>2640</v>
      </c>
      <c r="LZ74">
        <v>1</v>
      </c>
      <c r="MA74" t="s">
        <v>26</v>
      </c>
      <c r="MC74" t="s">
        <v>87</v>
      </c>
      <c r="MD74" t="s">
        <v>0</v>
      </c>
    </row>
    <row r="75" spans="1:342" x14ac:dyDescent="0.25">
      <c r="A75" t="s">
        <v>3221</v>
      </c>
      <c r="B75">
        <v>470</v>
      </c>
      <c r="C75">
        <v>60</v>
      </c>
      <c r="D75" s="5" t="s">
        <v>3210</v>
      </c>
      <c r="E75" t="s">
        <v>80</v>
      </c>
      <c r="F75" t="s">
        <v>36</v>
      </c>
      <c r="G75" t="s">
        <v>3222</v>
      </c>
      <c r="H75" t="s">
        <v>3214</v>
      </c>
      <c r="I75" t="s">
        <v>3217</v>
      </c>
      <c r="J75" t="s">
        <v>3217</v>
      </c>
      <c r="K75" t="s">
        <v>78</v>
      </c>
      <c r="M75" t="s">
        <v>56</v>
      </c>
      <c r="O75" t="s">
        <v>8</v>
      </c>
      <c r="Q75">
        <v>81</v>
      </c>
      <c r="R75">
        <v>14</v>
      </c>
      <c r="S75" s="1">
        <f t="shared" si="15"/>
        <v>100</v>
      </c>
      <c r="T75" s="1">
        <f t="shared" si="16"/>
        <v>100</v>
      </c>
      <c r="U75" s="1">
        <f t="shared" si="17"/>
        <v>100</v>
      </c>
      <c r="V75" s="1">
        <f t="shared" si="18"/>
        <v>100</v>
      </c>
      <c r="W75" s="1">
        <f t="shared" si="19"/>
        <v>71</v>
      </c>
      <c r="X75">
        <v>100</v>
      </c>
      <c r="Y75">
        <v>100</v>
      </c>
      <c r="Z75">
        <v>100</v>
      </c>
      <c r="AA75">
        <v>100</v>
      </c>
      <c r="AB75">
        <v>71</v>
      </c>
      <c r="AD75" t="s">
        <v>14</v>
      </c>
      <c r="AE75" t="s">
        <v>55</v>
      </c>
      <c r="AF75" t="str">
        <f t="shared" si="23"/>
        <v>UDC</v>
      </c>
      <c r="AG75" t="str">
        <f t="shared" si="24"/>
        <v>Other Party</v>
      </c>
      <c r="AH75" t="s">
        <v>181</v>
      </c>
      <c r="CA75">
        <v>51</v>
      </c>
      <c r="CB75">
        <v>51</v>
      </c>
      <c r="CC75">
        <v>41</v>
      </c>
      <c r="CD75">
        <v>51</v>
      </c>
      <c r="CE75" t="s">
        <v>136</v>
      </c>
      <c r="CF75">
        <v>51</v>
      </c>
      <c r="KG75" s="4">
        <f t="shared" ca="1" si="25"/>
        <v>51</v>
      </c>
      <c r="KH75" s="4">
        <f t="shared" ca="1" si="26"/>
        <v>51</v>
      </c>
      <c r="KI75" s="4">
        <f t="shared" ca="1" si="27"/>
        <v>41</v>
      </c>
      <c r="KJ75" s="4">
        <f t="shared" ca="1" si="28"/>
        <v>51</v>
      </c>
      <c r="KK75" s="4">
        <f t="shared" ca="1" si="29"/>
        <v>51</v>
      </c>
      <c r="KL75" s="3" t="str">
        <f t="shared" si="30"/>
        <v>male_311_image_right</v>
      </c>
      <c r="KM75">
        <v>14.635</v>
      </c>
      <c r="KN75">
        <v>32.03</v>
      </c>
      <c r="KO75">
        <v>33.161999999999999</v>
      </c>
      <c r="KP75">
        <v>5</v>
      </c>
      <c r="KQ75">
        <v>2</v>
      </c>
      <c r="KR75">
        <v>3</v>
      </c>
      <c r="KS75">
        <v>4</v>
      </c>
      <c r="KT75">
        <v>3</v>
      </c>
      <c r="KU75">
        <v>2</v>
      </c>
      <c r="KV75" t="s">
        <v>48</v>
      </c>
      <c r="KW75" t="s">
        <v>44</v>
      </c>
      <c r="KX75" t="s">
        <v>14</v>
      </c>
      <c r="KZ75" t="s">
        <v>2639</v>
      </c>
      <c r="LA75">
        <v>90</v>
      </c>
      <c r="LC75">
        <v>1</v>
      </c>
      <c r="LD75">
        <v>9</v>
      </c>
      <c r="LE75">
        <v>1</v>
      </c>
      <c r="LO75">
        <v>2</v>
      </c>
      <c r="LP75">
        <v>30</v>
      </c>
      <c r="LQ75">
        <v>4</v>
      </c>
      <c r="LR75">
        <v>18.260000000000002</v>
      </c>
      <c r="LS75">
        <v>21.890999999999998</v>
      </c>
      <c r="LT75">
        <v>24.634</v>
      </c>
      <c r="LU75">
        <v>2</v>
      </c>
      <c r="LW75" t="s">
        <v>29</v>
      </c>
      <c r="LX75" t="s">
        <v>446</v>
      </c>
      <c r="LY75" t="s">
        <v>2638</v>
      </c>
      <c r="LZ75">
        <v>1</v>
      </c>
      <c r="MA75" t="s">
        <v>26</v>
      </c>
      <c r="MB75" t="s">
        <v>189</v>
      </c>
      <c r="MD75" t="s">
        <v>24</v>
      </c>
    </row>
    <row r="76" spans="1:342" x14ac:dyDescent="0.25">
      <c r="A76" t="s">
        <v>3221</v>
      </c>
      <c r="B76">
        <v>408</v>
      </c>
      <c r="C76">
        <v>58</v>
      </c>
      <c r="D76" s="5" t="s">
        <v>3224</v>
      </c>
      <c r="E76" t="s">
        <v>79</v>
      </c>
      <c r="F76" t="s">
        <v>36</v>
      </c>
      <c r="G76" t="s">
        <v>70</v>
      </c>
      <c r="H76" t="s">
        <v>3215</v>
      </c>
      <c r="I76" t="s">
        <v>3217</v>
      </c>
      <c r="J76" t="s">
        <v>3217</v>
      </c>
      <c r="K76" t="s">
        <v>17</v>
      </c>
      <c r="L76" t="s">
        <v>2637</v>
      </c>
      <c r="M76" t="s">
        <v>32</v>
      </c>
      <c r="O76" t="s">
        <v>56</v>
      </c>
      <c r="Q76">
        <v>63</v>
      </c>
      <c r="R76">
        <v>38</v>
      </c>
      <c r="S76" s="1">
        <f t="shared" si="15"/>
        <v>89</v>
      </c>
      <c r="T76" s="1">
        <f t="shared" si="16"/>
        <v>64</v>
      </c>
      <c r="U76" s="1">
        <f t="shared" si="17"/>
        <v>80</v>
      </c>
      <c r="V76" s="1">
        <f t="shared" si="18"/>
        <v>51</v>
      </c>
      <c r="W76" s="1">
        <f t="shared" si="19"/>
        <v>61</v>
      </c>
      <c r="X76">
        <v>89</v>
      </c>
      <c r="Y76">
        <v>64</v>
      </c>
      <c r="Z76">
        <v>80</v>
      </c>
      <c r="AA76">
        <v>51</v>
      </c>
      <c r="AB76">
        <v>61</v>
      </c>
      <c r="AD76" t="s">
        <v>67</v>
      </c>
      <c r="AE76" t="s">
        <v>55</v>
      </c>
      <c r="AF76" t="str">
        <f t="shared" si="23"/>
        <v>PVL</v>
      </c>
      <c r="AG76" t="str">
        <f t="shared" si="24"/>
        <v>2nd Party</v>
      </c>
      <c r="AH76" t="s">
        <v>77</v>
      </c>
      <c r="EO76">
        <v>53</v>
      </c>
      <c r="EP76">
        <v>72</v>
      </c>
      <c r="EQ76">
        <v>71</v>
      </c>
      <c r="ER76">
        <v>64</v>
      </c>
      <c r="ES76" t="s">
        <v>413</v>
      </c>
      <c r="ET76">
        <v>61</v>
      </c>
      <c r="KG76" s="4">
        <f t="shared" ca="1" si="25"/>
        <v>53</v>
      </c>
      <c r="KH76" s="4">
        <f t="shared" ca="1" si="26"/>
        <v>72</v>
      </c>
      <c r="KI76" s="4">
        <f t="shared" ca="1" si="27"/>
        <v>71</v>
      </c>
      <c r="KJ76" s="4">
        <f t="shared" ca="1" si="28"/>
        <v>64</v>
      </c>
      <c r="KK76" s="4">
        <f t="shared" ca="1" si="29"/>
        <v>61</v>
      </c>
      <c r="KL76" s="3" t="str">
        <f t="shared" si="30"/>
        <v>male_333_left</v>
      </c>
      <c r="KM76">
        <v>8.7829999999999995</v>
      </c>
      <c r="KN76">
        <v>34.912999999999997</v>
      </c>
      <c r="KO76">
        <v>35.817</v>
      </c>
      <c r="KP76">
        <v>5</v>
      </c>
      <c r="KQ76">
        <v>3</v>
      </c>
      <c r="KR76">
        <v>3</v>
      </c>
      <c r="KS76">
        <v>3</v>
      </c>
      <c r="KT76">
        <v>4</v>
      </c>
      <c r="KU76">
        <v>4</v>
      </c>
      <c r="KV76" t="s">
        <v>48</v>
      </c>
      <c r="KW76" t="s">
        <v>9</v>
      </c>
      <c r="KX76" t="s">
        <v>56</v>
      </c>
      <c r="KZ76" t="s">
        <v>2636</v>
      </c>
      <c r="LA76">
        <v>63</v>
      </c>
      <c r="LF76">
        <v>7</v>
      </c>
      <c r="LG76">
        <v>7</v>
      </c>
      <c r="LH76">
        <v>9</v>
      </c>
      <c r="LO76">
        <v>2</v>
      </c>
      <c r="LP76">
        <v>35</v>
      </c>
      <c r="LQ76">
        <v>4</v>
      </c>
      <c r="LR76">
        <v>13.468</v>
      </c>
      <c r="LS76">
        <v>13.468</v>
      </c>
      <c r="LT76">
        <v>16.777000000000001</v>
      </c>
      <c r="LU76">
        <v>1</v>
      </c>
      <c r="LW76" t="s">
        <v>5</v>
      </c>
      <c r="LX76" t="s">
        <v>954</v>
      </c>
      <c r="LY76" t="s">
        <v>2635</v>
      </c>
      <c r="LZ76">
        <v>1</v>
      </c>
      <c r="MA76" t="s">
        <v>26</v>
      </c>
      <c r="MB76" t="s">
        <v>176</v>
      </c>
      <c r="MD76" t="s">
        <v>0</v>
      </c>
    </row>
    <row r="77" spans="1:342" x14ac:dyDescent="0.25">
      <c r="A77" t="s">
        <v>3221</v>
      </c>
      <c r="B77">
        <v>586</v>
      </c>
      <c r="C77">
        <v>70</v>
      </c>
      <c r="D77" s="5" t="s">
        <v>3210</v>
      </c>
      <c r="E77" t="s">
        <v>80</v>
      </c>
      <c r="F77" t="s">
        <v>22</v>
      </c>
      <c r="G77" t="s">
        <v>70</v>
      </c>
      <c r="H77" t="s">
        <v>3211</v>
      </c>
      <c r="I77" t="s">
        <v>3217</v>
      </c>
      <c r="J77" t="s">
        <v>3217</v>
      </c>
      <c r="K77" t="s">
        <v>17</v>
      </c>
      <c r="L77" t="s">
        <v>2634</v>
      </c>
      <c r="M77" t="s">
        <v>15</v>
      </c>
      <c r="O77" t="s">
        <v>255</v>
      </c>
      <c r="P77" t="s">
        <v>554</v>
      </c>
      <c r="Q77">
        <v>100</v>
      </c>
      <c r="R77">
        <v>100</v>
      </c>
      <c r="S77" s="1">
        <f t="shared" si="15"/>
        <v>86</v>
      </c>
      <c r="T77" s="1">
        <f t="shared" si="16"/>
        <v>80</v>
      </c>
      <c r="U77" s="1">
        <f t="shared" si="17"/>
        <v>100</v>
      </c>
      <c r="V77" s="1">
        <f t="shared" si="18"/>
        <v>73</v>
      </c>
      <c r="W77" s="1">
        <f t="shared" si="19"/>
        <v>59</v>
      </c>
      <c r="AD77" t="s">
        <v>93</v>
      </c>
      <c r="AE77" t="s">
        <v>13</v>
      </c>
      <c r="AF77" t="str">
        <f t="shared" si="23"/>
        <v>PBD</v>
      </c>
      <c r="AG77" t="str">
        <f t="shared" si="24"/>
        <v>Other Party</v>
      </c>
      <c r="AH77" t="s">
        <v>181</v>
      </c>
      <c r="FG77">
        <v>22</v>
      </c>
      <c r="FH77">
        <v>18</v>
      </c>
      <c r="FI77">
        <v>8</v>
      </c>
      <c r="FJ77">
        <v>27</v>
      </c>
      <c r="FK77" t="s">
        <v>45</v>
      </c>
      <c r="FL77">
        <v>45</v>
      </c>
      <c r="KG77" s="4">
        <f t="shared" ca="1" si="25"/>
        <v>22</v>
      </c>
      <c r="KH77" s="4">
        <f t="shared" ca="1" si="26"/>
        <v>18</v>
      </c>
      <c r="KI77" s="4">
        <f t="shared" ca="1" si="27"/>
        <v>8</v>
      </c>
      <c r="KJ77" s="4">
        <f t="shared" ca="1" si="28"/>
        <v>27</v>
      </c>
      <c r="KK77" s="4">
        <f t="shared" ca="1" si="29"/>
        <v>45</v>
      </c>
      <c r="KL77" s="3" t="str">
        <f t="shared" si="30"/>
        <v>female_111_image</v>
      </c>
      <c r="KM77">
        <v>16.266999999999999</v>
      </c>
      <c r="KN77">
        <v>31.803000000000001</v>
      </c>
      <c r="KO77">
        <v>32.771999999999998</v>
      </c>
      <c r="KP77">
        <v>5</v>
      </c>
      <c r="KQ77">
        <v>3</v>
      </c>
      <c r="KR77">
        <v>3</v>
      </c>
      <c r="KS77">
        <v>4</v>
      </c>
      <c r="KT77">
        <v>3</v>
      </c>
      <c r="KU77">
        <v>2</v>
      </c>
      <c r="KV77" t="s">
        <v>10</v>
      </c>
      <c r="KW77" t="s">
        <v>9</v>
      </c>
      <c r="KX77" t="s">
        <v>93</v>
      </c>
      <c r="KZ77" t="s">
        <v>2633</v>
      </c>
      <c r="LA77">
        <v>39</v>
      </c>
      <c r="LC77">
        <v>2</v>
      </c>
      <c r="LD77">
        <v>2</v>
      </c>
      <c r="LE77">
        <v>6</v>
      </c>
      <c r="LI77">
        <v>86</v>
      </c>
      <c r="LJ77">
        <v>80</v>
      </c>
      <c r="LK77">
        <v>100</v>
      </c>
      <c r="LL77">
        <v>73</v>
      </c>
      <c r="LM77">
        <v>59</v>
      </c>
      <c r="LN77" t="s">
        <v>357</v>
      </c>
      <c r="LO77">
        <v>3</v>
      </c>
      <c r="LP77">
        <v>41</v>
      </c>
      <c r="LQ77">
        <v>5</v>
      </c>
      <c r="LR77">
        <v>6.9939999999999998</v>
      </c>
      <c r="LS77">
        <v>6.9939999999999998</v>
      </c>
      <c r="LT77">
        <v>11.38</v>
      </c>
      <c r="LU77">
        <v>1</v>
      </c>
      <c r="LW77" t="s">
        <v>5</v>
      </c>
      <c r="LX77" t="s">
        <v>83</v>
      </c>
      <c r="LY77" t="s">
        <v>2632</v>
      </c>
      <c r="LZ77">
        <v>1</v>
      </c>
      <c r="MA77" t="s">
        <v>2</v>
      </c>
      <c r="MC77" t="s">
        <v>313</v>
      </c>
      <c r="MD77" t="s">
        <v>24</v>
      </c>
    </row>
    <row r="78" spans="1:342" x14ac:dyDescent="0.25">
      <c r="A78" t="s">
        <v>3221</v>
      </c>
      <c r="B78">
        <v>803</v>
      </c>
      <c r="C78">
        <v>41</v>
      </c>
      <c r="D78" s="5" t="s">
        <v>3224</v>
      </c>
      <c r="E78" t="s">
        <v>22</v>
      </c>
      <c r="F78" t="s">
        <v>36</v>
      </c>
      <c r="G78" t="s">
        <v>70</v>
      </c>
      <c r="H78" t="s">
        <v>3216</v>
      </c>
      <c r="I78" t="s">
        <v>3217</v>
      </c>
      <c r="J78" t="s">
        <v>3217</v>
      </c>
      <c r="K78" t="s">
        <v>69</v>
      </c>
      <c r="M78" t="s">
        <v>56</v>
      </c>
      <c r="O78" t="s">
        <v>8</v>
      </c>
      <c r="Q78">
        <v>100</v>
      </c>
      <c r="R78">
        <v>100</v>
      </c>
      <c r="S78" s="1">
        <f t="shared" si="15"/>
        <v>100</v>
      </c>
      <c r="T78" s="1">
        <f t="shared" si="16"/>
        <v>90</v>
      </c>
      <c r="U78" s="1">
        <f t="shared" si="17"/>
        <v>95</v>
      </c>
      <c r="V78" s="1">
        <f t="shared" si="18"/>
        <v>90</v>
      </c>
      <c r="W78" s="1">
        <f t="shared" si="19"/>
        <v>70</v>
      </c>
      <c r="X78">
        <v>100</v>
      </c>
      <c r="Y78">
        <v>90</v>
      </c>
      <c r="Z78">
        <v>95</v>
      </c>
      <c r="AA78">
        <v>90</v>
      </c>
      <c r="AB78">
        <v>70</v>
      </c>
      <c r="AD78" t="s">
        <v>14</v>
      </c>
      <c r="AE78" t="s">
        <v>13</v>
      </c>
      <c r="AF78" t="str">
        <f t="shared" si="23"/>
        <v>PVL</v>
      </c>
      <c r="AG78" t="str">
        <f t="shared" si="24"/>
        <v>Own Party</v>
      </c>
      <c r="AH78" t="s">
        <v>12</v>
      </c>
      <c r="IW78">
        <v>75.569000000000003</v>
      </c>
      <c r="IX78">
        <v>124.06100000000001</v>
      </c>
      <c r="IY78">
        <v>125.15900000000001</v>
      </c>
      <c r="IZ78">
        <v>5</v>
      </c>
      <c r="JA78">
        <v>100</v>
      </c>
      <c r="JB78">
        <v>85</v>
      </c>
      <c r="JC78">
        <v>70</v>
      </c>
      <c r="JD78">
        <v>80</v>
      </c>
      <c r="JE78" t="s">
        <v>266</v>
      </c>
      <c r="JF78">
        <v>70</v>
      </c>
      <c r="KG78" s="4">
        <f t="shared" ca="1" si="25"/>
        <v>100</v>
      </c>
      <c r="KH78" s="4">
        <f t="shared" ca="1" si="26"/>
        <v>85</v>
      </c>
      <c r="KI78" s="4">
        <f t="shared" ca="1" si="27"/>
        <v>70</v>
      </c>
      <c r="KJ78" s="4">
        <f t="shared" ca="1" si="28"/>
        <v>80</v>
      </c>
      <c r="KK78" s="4">
        <f t="shared" ca="1" si="29"/>
        <v>70</v>
      </c>
      <c r="KL78" s="3" t="str">
        <f t="shared" si="30"/>
        <v>female_233_left</v>
      </c>
      <c r="KM78">
        <v>51.731000000000002</v>
      </c>
      <c r="KN78">
        <v>79.558000000000007</v>
      </c>
      <c r="KO78">
        <v>80.41</v>
      </c>
      <c r="KP78">
        <v>6</v>
      </c>
      <c r="KQ78">
        <v>3</v>
      </c>
      <c r="KR78">
        <v>4</v>
      </c>
      <c r="KS78">
        <v>2</v>
      </c>
      <c r="KT78">
        <v>2</v>
      </c>
      <c r="KU78">
        <v>3</v>
      </c>
      <c r="KV78" t="s">
        <v>10</v>
      </c>
      <c r="KW78" t="s">
        <v>44</v>
      </c>
      <c r="KX78" t="s">
        <v>56</v>
      </c>
      <c r="KZ78" t="s">
        <v>2631</v>
      </c>
      <c r="LA78">
        <v>75</v>
      </c>
      <c r="LF78">
        <v>8</v>
      </c>
      <c r="LG78">
        <v>2</v>
      </c>
      <c r="LH78">
        <v>9</v>
      </c>
      <c r="LO78">
        <v>1</v>
      </c>
      <c r="LP78">
        <v>25</v>
      </c>
      <c r="LQ78">
        <v>6</v>
      </c>
      <c r="LR78">
        <v>10.289</v>
      </c>
      <c r="LS78">
        <v>10.289</v>
      </c>
      <c r="LT78">
        <v>12.776</v>
      </c>
      <c r="LU78">
        <v>1</v>
      </c>
      <c r="LW78" t="s">
        <v>5</v>
      </c>
      <c r="LX78" t="s">
        <v>83</v>
      </c>
      <c r="LY78" t="s">
        <v>2630</v>
      </c>
      <c r="LZ78">
        <v>1</v>
      </c>
      <c r="MA78" t="s">
        <v>26</v>
      </c>
      <c r="MC78" t="s">
        <v>145</v>
      </c>
      <c r="MD78" t="s">
        <v>0</v>
      </c>
    </row>
    <row r="79" spans="1:342" x14ac:dyDescent="0.25">
      <c r="A79" t="s">
        <v>3221</v>
      </c>
      <c r="B79">
        <v>1168</v>
      </c>
      <c r="C79">
        <v>38</v>
      </c>
      <c r="D79" s="5" t="s">
        <v>3224</v>
      </c>
      <c r="E79" t="s">
        <v>60</v>
      </c>
      <c r="F79" t="s">
        <v>22</v>
      </c>
      <c r="G79" t="s">
        <v>218</v>
      </c>
      <c r="H79" t="s">
        <v>3215</v>
      </c>
      <c r="I79" t="s">
        <v>3218</v>
      </c>
      <c r="J79" t="s">
        <v>3217</v>
      </c>
      <c r="K79" t="s">
        <v>69</v>
      </c>
      <c r="L79" t="s">
        <v>2629</v>
      </c>
      <c r="M79" t="s">
        <v>14</v>
      </c>
      <c r="O79" t="s">
        <v>15</v>
      </c>
      <c r="Q79">
        <v>52</v>
      </c>
      <c r="R79">
        <v>34</v>
      </c>
      <c r="S79" s="1">
        <f t="shared" si="15"/>
        <v>95</v>
      </c>
      <c r="T79" s="1">
        <f t="shared" si="16"/>
        <v>82</v>
      </c>
      <c r="U79" s="1">
        <f t="shared" si="17"/>
        <v>95</v>
      </c>
      <c r="V79" s="1">
        <f t="shared" si="18"/>
        <v>83</v>
      </c>
      <c r="W79" s="1">
        <f t="shared" si="19"/>
        <v>83</v>
      </c>
      <c r="AD79" t="s">
        <v>43</v>
      </c>
      <c r="AE79" t="s">
        <v>55</v>
      </c>
      <c r="AF79" t="str">
        <f t="shared" si="23"/>
        <v>UDC</v>
      </c>
      <c r="AG79" t="str">
        <f t="shared" si="24"/>
        <v>Own Party</v>
      </c>
      <c r="AH79" t="s">
        <v>12</v>
      </c>
      <c r="AW79">
        <v>63</v>
      </c>
      <c r="AX79">
        <v>80</v>
      </c>
      <c r="AY79">
        <v>69</v>
      </c>
      <c r="AZ79">
        <v>52</v>
      </c>
      <c r="BA79" t="s">
        <v>205</v>
      </c>
      <c r="BB79">
        <v>53</v>
      </c>
      <c r="KG79" s="4">
        <f t="shared" ca="1" si="25"/>
        <v>63</v>
      </c>
      <c r="KH79" s="4">
        <f>AX79</f>
        <v>80</v>
      </c>
      <c r="KI79" s="4">
        <f t="shared" ref="KI79" si="31">AY79</f>
        <v>69</v>
      </c>
      <c r="KJ79" s="4">
        <f t="shared" ref="KJ79" si="32">AZ79</f>
        <v>52</v>
      </c>
      <c r="KK79" s="4">
        <f>BB79</f>
        <v>53</v>
      </c>
      <c r="KL79" s="3" t="str">
        <f t="shared" si="30"/>
        <v>male_211</v>
      </c>
      <c r="KM79">
        <v>9.4009999999999998</v>
      </c>
      <c r="KN79">
        <v>23.64</v>
      </c>
      <c r="KO79">
        <v>24.327999999999999</v>
      </c>
      <c r="KP79">
        <v>6</v>
      </c>
      <c r="KQ79">
        <v>3</v>
      </c>
      <c r="KR79" t="s">
        <v>107</v>
      </c>
      <c r="KS79">
        <v>4</v>
      </c>
      <c r="KT79">
        <v>4</v>
      </c>
      <c r="KU79">
        <v>2</v>
      </c>
      <c r="KV79" t="s">
        <v>48</v>
      </c>
      <c r="KW79" t="s">
        <v>44</v>
      </c>
      <c r="KX79" t="s">
        <v>15</v>
      </c>
      <c r="KZ79" t="s">
        <v>2628</v>
      </c>
      <c r="LA79">
        <v>31</v>
      </c>
      <c r="LC79">
        <v>8</v>
      </c>
      <c r="LD79">
        <v>3</v>
      </c>
      <c r="LE79">
        <v>5</v>
      </c>
      <c r="LI79">
        <v>95</v>
      </c>
      <c r="LJ79">
        <v>82</v>
      </c>
      <c r="LK79">
        <v>95</v>
      </c>
      <c r="LL79">
        <v>83</v>
      </c>
      <c r="LM79">
        <v>83</v>
      </c>
      <c r="LN79" t="s">
        <v>916</v>
      </c>
      <c r="LO79">
        <v>3</v>
      </c>
      <c r="LP79">
        <v>29</v>
      </c>
      <c r="LQ79">
        <v>5</v>
      </c>
      <c r="LR79">
        <v>9.3350000000000009</v>
      </c>
      <c r="LS79">
        <v>24.021999999999998</v>
      </c>
      <c r="LT79">
        <v>25.6</v>
      </c>
      <c r="LU79">
        <v>4</v>
      </c>
      <c r="LW79" t="s">
        <v>29</v>
      </c>
      <c r="LX79" t="s">
        <v>2627</v>
      </c>
      <c r="LY79" t="s">
        <v>2626</v>
      </c>
      <c r="LZ79">
        <v>1</v>
      </c>
      <c r="MA79" t="s">
        <v>2</v>
      </c>
      <c r="MB79" t="s">
        <v>49</v>
      </c>
      <c r="MD79" t="s">
        <v>24</v>
      </c>
    </row>
    <row r="80" spans="1:342" x14ac:dyDescent="0.25">
      <c r="A80" t="s">
        <v>3221</v>
      </c>
      <c r="B80">
        <v>384</v>
      </c>
      <c r="C80">
        <v>26</v>
      </c>
      <c r="D80" s="5" t="s">
        <v>3210</v>
      </c>
      <c r="E80" t="s">
        <v>22</v>
      </c>
      <c r="F80" t="s">
        <v>36</v>
      </c>
      <c r="G80" t="s">
        <v>3225</v>
      </c>
      <c r="H80" t="s">
        <v>3212</v>
      </c>
      <c r="I80" t="s">
        <v>3217</v>
      </c>
      <c r="J80" t="s">
        <v>3217</v>
      </c>
      <c r="K80" t="s">
        <v>35</v>
      </c>
      <c r="L80" t="s">
        <v>2625</v>
      </c>
      <c r="M80" t="s">
        <v>15</v>
      </c>
      <c r="O80" t="s">
        <v>18</v>
      </c>
      <c r="R80">
        <v>51</v>
      </c>
      <c r="S80" s="1">
        <f t="shared" si="15"/>
        <v>70</v>
      </c>
      <c r="T80" s="1">
        <f t="shared" si="16"/>
        <v>80</v>
      </c>
      <c r="U80" s="1">
        <f t="shared" si="17"/>
        <v>70</v>
      </c>
      <c r="V80" s="1">
        <f t="shared" si="18"/>
        <v>90</v>
      </c>
      <c r="W80" s="1">
        <f t="shared" si="19"/>
        <v>90</v>
      </c>
      <c r="AD80" t="s">
        <v>43</v>
      </c>
      <c r="AE80" t="s">
        <v>13</v>
      </c>
      <c r="AF80" t="str">
        <f t="shared" si="23"/>
        <v>PDC</v>
      </c>
      <c r="AG80" t="str">
        <f t="shared" si="24"/>
        <v>Other Party</v>
      </c>
      <c r="AH80" t="s">
        <v>181</v>
      </c>
      <c r="JW80">
        <v>53.892000000000003</v>
      </c>
      <c r="JX80">
        <v>78.713999999999999</v>
      </c>
      <c r="JY80">
        <v>79.915999999999997</v>
      </c>
      <c r="JZ80">
        <v>5</v>
      </c>
      <c r="KA80">
        <v>60</v>
      </c>
      <c r="KB80">
        <v>10</v>
      </c>
      <c r="KC80">
        <v>30</v>
      </c>
      <c r="KD80">
        <v>50</v>
      </c>
      <c r="KE80" t="s">
        <v>567</v>
      </c>
      <c r="KF80">
        <v>35</v>
      </c>
      <c r="KG80" s="4">
        <f t="shared" ca="1" si="25"/>
        <v>60</v>
      </c>
      <c r="KH80" s="4">
        <f t="shared" ca="1" si="26"/>
        <v>10</v>
      </c>
      <c r="KI80" s="4">
        <f t="shared" ca="1" si="27"/>
        <v>30</v>
      </c>
      <c r="KJ80" s="4">
        <f t="shared" ca="1" si="28"/>
        <v>50</v>
      </c>
      <c r="KK80" s="4">
        <f t="shared" ca="1" si="29"/>
        <v>35</v>
      </c>
      <c r="KL80" s="3" t="str">
        <f t="shared" si="30"/>
        <v>female_333_right</v>
      </c>
      <c r="KM80">
        <v>7.3659999999999997</v>
      </c>
      <c r="KN80">
        <v>22.652000000000001</v>
      </c>
      <c r="KO80">
        <v>23.687999999999999</v>
      </c>
      <c r="KP80">
        <v>6</v>
      </c>
      <c r="KQ80" t="s">
        <v>107</v>
      </c>
      <c r="KR80">
        <v>2</v>
      </c>
      <c r="KS80">
        <v>4</v>
      </c>
      <c r="KT80">
        <v>4</v>
      </c>
      <c r="KU80">
        <v>2</v>
      </c>
      <c r="KV80" t="s">
        <v>10</v>
      </c>
      <c r="KW80" t="s">
        <v>9</v>
      </c>
      <c r="KX80" t="s">
        <v>56</v>
      </c>
      <c r="KZ80" t="s">
        <v>2624</v>
      </c>
      <c r="LA80">
        <v>80</v>
      </c>
      <c r="LC80">
        <v>3</v>
      </c>
      <c r="LD80">
        <v>6</v>
      </c>
      <c r="LE80">
        <v>5</v>
      </c>
      <c r="LI80">
        <v>70</v>
      </c>
      <c r="LJ80">
        <v>80</v>
      </c>
      <c r="LK80">
        <v>70</v>
      </c>
      <c r="LL80">
        <v>90</v>
      </c>
      <c r="LM80">
        <v>90</v>
      </c>
      <c r="LN80" t="s">
        <v>888</v>
      </c>
      <c r="LO80">
        <v>3</v>
      </c>
      <c r="LP80">
        <v>39</v>
      </c>
      <c r="LQ80">
        <v>3</v>
      </c>
      <c r="LR80">
        <v>7.7149999999999999</v>
      </c>
      <c r="LS80">
        <v>7.7149999999999999</v>
      </c>
      <c r="LT80">
        <v>8.8460000000000001</v>
      </c>
      <c r="LU80">
        <v>1</v>
      </c>
      <c r="LW80" t="s">
        <v>29</v>
      </c>
      <c r="LX80" t="s">
        <v>345</v>
      </c>
      <c r="LY80" t="s">
        <v>2623</v>
      </c>
      <c r="LZ80">
        <v>1</v>
      </c>
      <c r="MA80" t="s">
        <v>2</v>
      </c>
      <c r="MC80" t="s">
        <v>81</v>
      </c>
      <c r="MD80" t="s">
        <v>24</v>
      </c>
    </row>
    <row r="81" spans="1:342" x14ac:dyDescent="0.25">
      <c r="A81" t="s">
        <v>3221</v>
      </c>
      <c r="B81">
        <v>541</v>
      </c>
      <c r="C81">
        <v>52</v>
      </c>
      <c r="D81" s="5" t="s">
        <v>3210</v>
      </c>
      <c r="E81" t="s">
        <v>22</v>
      </c>
      <c r="F81" t="s">
        <v>36</v>
      </c>
      <c r="G81" t="s">
        <v>70</v>
      </c>
      <c r="H81" t="s">
        <v>3216</v>
      </c>
      <c r="I81" t="s">
        <v>3217</v>
      </c>
      <c r="J81" t="s">
        <v>3217</v>
      </c>
      <c r="K81" t="s">
        <v>69</v>
      </c>
      <c r="L81" t="s">
        <v>2622</v>
      </c>
      <c r="M81" t="s">
        <v>93</v>
      </c>
      <c r="O81" t="s">
        <v>18</v>
      </c>
      <c r="R81">
        <v>53</v>
      </c>
      <c r="S81" s="1">
        <f t="shared" si="15"/>
        <v>92</v>
      </c>
      <c r="T81" s="1">
        <f t="shared" si="16"/>
        <v>61</v>
      </c>
      <c r="U81" s="1">
        <f t="shared" si="17"/>
        <v>82</v>
      </c>
      <c r="V81" s="1">
        <f t="shared" si="18"/>
        <v>10</v>
      </c>
      <c r="W81" s="1">
        <f t="shared" si="19"/>
        <v>8</v>
      </c>
      <c r="X81">
        <v>92</v>
      </c>
      <c r="Y81">
        <v>61</v>
      </c>
      <c r="Z81">
        <v>82</v>
      </c>
      <c r="AA81">
        <v>10</v>
      </c>
      <c r="AB81">
        <v>8</v>
      </c>
      <c r="AD81" t="s">
        <v>56</v>
      </c>
      <c r="AE81" t="s">
        <v>13</v>
      </c>
      <c r="AF81" t="str">
        <f t="shared" si="23"/>
        <v>PBD</v>
      </c>
      <c r="AG81" t="str">
        <f t="shared" si="24"/>
        <v>Own Party</v>
      </c>
      <c r="AH81" t="s">
        <v>12</v>
      </c>
      <c r="HI81">
        <v>25</v>
      </c>
      <c r="HJ81">
        <v>25</v>
      </c>
      <c r="HK81">
        <v>25</v>
      </c>
      <c r="HL81">
        <v>25</v>
      </c>
      <c r="HM81" t="s">
        <v>546</v>
      </c>
      <c r="HN81">
        <v>51</v>
      </c>
      <c r="KG81" s="4">
        <f t="shared" ca="1" si="25"/>
        <v>25</v>
      </c>
      <c r="KH81" s="4">
        <f t="shared" ca="1" si="26"/>
        <v>25</v>
      </c>
      <c r="KI81" s="4">
        <f t="shared" ca="1" si="27"/>
        <v>25</v>
      </c>
      <c r="KJ81" s="4">
        <f t="shared" ca="1" si="28"/>
        <v>25</v>
      </c>
      <c r="KK81" s="4">
        <f t="shared" ca="1" si="29"/>
        <v>51</v>
      </c>
      <c r="KL81" s="3" t="str">
        <f t="shared" si="30"/>
        <v>female_123_right</v>
      </c>
      <c r="KM81">
        <v>9.3010000000000002</v>
      </c>
      <c r="KN81">
        <v>26.849</v>
      </c>
      <c r="KO81">
        <v>27.55</v>
      </c>
      <c r="KP81">
        <v>8</v>
      </c>
      <c r="KQ81">
        <v>2</v>
      </c>
      <c r="KR81" t="s">
        <v>53</v>
      </c>
      <c r="KS81">
        <v>2</v>
      </c>
      <c r="KT81" t="s">
        <v>53</v>
      </c>
      <c r="KU81" t="s">
        <v>53</v>
      </c>
      <c r="KV81" t="s">
        <v>10</v>
      </c>
      <c r="KW81" t="s">
        <v>44</v>
      </c>
      <c r="KX81" t="s">
        <v>18</v>
      </c>
      <c r="KZ81" t="s">
        <v>2621</v>
      </c>
      <c r="LA81">
        <v>50</v>
      </c>
      <c r="LF81">
        <v>5</v>
      </c>
      <c r="LG81">
        <v>5</v>
      </c>
      <c r="LH81">
        <v>1</v>
      </c>
      <c r="LO81">
        <v>1</v>
      </c>
      <c r="LP81">
        <v>41</v>
      </c>
      <c r="LQ81">
        <v>4</v>
      </c>
      <c r="LR81">
        <v>16.495000000000001</v>
      </c>
      <c r="LS81">
        <v>24.463000000000001</v>
      </c>
      <c r="LT81">
        <v>29.588000000000001</v>
      </c>
      <c r="LU81">
        <v>3</v>
      </c>
      <c r="LW81" t="s">
        <v>5</v>
      </c>
      <c r="LX81" t="s">
        <v>2217</v>
      </c>
      <c r="LY81" t="s">
        <v>2620</v>
      </c>
      <c r="LZ81">
        <v>1</v>
      </c>
      <c r="MA81" t="s">
        <v>26</v>
      </c>
      <c r="MC81" t="s">
        <v>71</v>
      </c>
      <c r="MD81" t="s">
        <v>0</v>
      </c>
    </row>
    <row r="82" spans="1:342" x14ac:dyDescent="0.25">
      <c r="A82" t="s">
        <v>3221</v>
      </c>
      <c r="B82">
        <v>314</v>
      </c>
      <c r="C82">
        <v>47</v>
      </c>
      <c r="D82" s="5" t="s">
        <v>3210</v>
      </c>
      <c r="E82" t="s">
        <v>60</v>
      </c>
      <c r="F82" t="s">
        <v>36</v>
      </c>
      <c r="G82" t="s">
        <v>3226</v>
      </c>
      <c r="H82" t="s">
        <v>3215</v>
      </c>
      <c r="I82" t="s">
        <v>3218</v>
      </c>
      <c r="J82" t="s">
        <v>3217</v>
      </c>
      <c r="K82" t="s">
        <v>35</v>
      </c>
      <c r="L82" t="s">
        <v>2197</v>
      </c>
      <c r="M82" t="s">
        <v>32</v>
      </c>
      <c r="O82" t="s">
        <v>56</v>
      </c>
      <c r="Q82">
        <v>51</v>
      </c>
      <c r="R82">
        <v>50</v>
      </c>
      <c r="S82" s="1">
        <f t="shared" si="15"/>
        <v>84</v>
      </c>
      <c r="T82" s="1">
        <f t="shared" si="16"/>
        <v>51</v>
      </c>
      <c r="U82" s="1">
        <f t="shared" si="17"/>
        <v>85</v>
      </c>
      <c r="V82" s="1">
        <f t="shared" si="18"/>
        <v>82</v>
      </c>
      <c r="W82" s="1">
        <f t="shared" si="19"/>
        <v>92</v>
      </c>
      <c r="AD82" t="s">
        <v>15</v>
      </c>
      <c r="AE82" t="s">
        <v>55</v>
      </c>
      <c r="AF82" t="str">
        <f t="shared" si="23"/>
        <v>PVL</v>
      </c>
      <c r="AG82" t="str">
        <f t="shared" si="24"/>
        <v>2nd Party</v>
      </c>
      <c r="AH82" t="s">
        <v>77</v>
      </c>
      <c r="DQ82">
        <v>51</v>
      </c>
      <c r="DR82">
        <v>47</v>
      </c>
      <c r="DS82">
        <v>60</v>
      </c>
      <c r="DT82">
        <v>47</v>
      </c>
      <c r="DU82" t="s">
        <v>731</v>
      </c>
      <c r="DV82">
        <v>51</v>
      </c>
      <c r="KG82" s="4">
        <f t="shared" ca="1" si="25"/>
        <v>51</v>
      </c>
      <c r="KH82" s="4">
        <f t="shared" ca="1" si="26"/>
        <v>47</v>
      </c>
      <c r="KI82" s="4">
        <f t="shared" ca="1" si="27"/>
        <v>60</v>
      </c>
      <c r="KJ82" s="4">
        <f t="shared" ca="1" si="28"/>
        <v>47</v>
      </c>
      <c r="KK82" s="4">
        <f t="shared" ca="1" si="29"/>
        <v>51</v>
      </c>
      <c r="KL82" s="3" t="str">
        <f t="shared" si="30"/>
        <v>male_322_left</v>
      </c>
      <c r="KM82">
        <v>2.2709999999999999</v>
      </c>
      <c r="KN82">
        <v>4.7670000000000003</v>
      </c>
      <c r="KO82">
        <v>6.5579999999999998</v>
      </c>
      <c r="KP82">
        <v>5</v>
      </c>
      <c r="KQ82">
        <v>3</v>
      </c>
      <c r="KR82">
        <v>3</v>
      </c>
      <c r="KS82">
        <v>3</v>
      </c>
      <c r="KT82">
        <v>3</v>
      </c>
      <c r="KU82">
        <v>3</v>
      </c>
      <c r="KV82" t="s">
        <v>48</v>
      </c>
      <c r="KW82" t="s">
        <v>44</v>
      </c>
      <c r="KX82" t="s">
        <v>43</v>
      </c>
      <c r="KZ82" t="s">
        <v>2619</v>
      </c>
      <c r="LA82">
        <v>43</v>
      </c>
      <c r="LC82">
        <v>2</v>
      </c>
      <c r="LD82">
        <v>6</v>
      </c>
      <c r="LE82">
        <v>2</v>
      </c>
      <c r="LI82">
        <v>84</v>
      </c>
      <c r="LJ82">
        <v>51</v>
      </c>
      <c r="LK82">
        <v>85</v>
      </c>
      <c r="LL82">
        <v>82</v>
      </c>
      <c r="LM82">
        <v>92</v>
      </c>
      <c r="LN82" t="s">
        <v>523</v>
      </c>
      <c r="LO82">
        <v>5</v>
      </c>
      <c r="LP82">
        <v>29</v>
      </c>
      <c r="LQ82">
        <v>5</v>
      </c>
      <c r="LR82">
        <v>11.395</v>
      </c>
      <c r="LS82">
        <v>12.443</v>
      </c>
      <c r="LT82">
        <v>40.344999999999999</v>
      </c>
      <c r="LU82">
        <v>2</v>
      </c>
      <c r="LV82" t="s">
        <v>2618</v>
      </c>
      <c r="LW82" t="s">
        <v>327</v>
      </c>
      <c r="LX82" t="s">
        <v>4</v>
      </c>
      <c r="LY82" t="s">
        <v>2617</v>
      </c>
      <c r="LZ82">
        <v>1</v>
      </c>
      <c r="MA82" t="s">
        <v>2</v>
      </c>
      <c r="MB82" t="s">
        <v>61</v>
      </c>
      <c r="MD82" t="s">
        <v>24</v>
      </c>
    </row>
    <row r="83" spans="1:342" x14ac:dyDescent="0.25">
      <c r="A83" t="s">
        <v>3221</v>
      </c>
      <c r="B83">
        <v>869</v>
      </c>
      <c r="C83">
        <v>50</v>
      </c>
      <c r="D83" s="5" t="s">
        <v>3210</v>
      </c>
      <c r="E83" t="s">
        <v>285</v>
      </c>
      <c r="F83" t="s">
        <v>36</v>
      </c>
      <c r="G83" t="s">
        <v>70</v>
      </c>
      <c r="H83" t="s">
        <v>3215</v>
      </c>
      <c r="I83" t="s">
        <v>3218</v>
      </c>
      <c r="J83" t="s">
        <v>3217</v>
      </c>
      <c r="K83" t="s">
        <v>78</v>
      </c>
      <c r="L83" t="s">
        <v>1881</v>
      </c>
      <c r="M83" t="s">
        <v>18</v>
      </c>
      <c r="R83">
        <v>46</v>
      </c>
      <c r="S83" s="1">
        <f t="shared" si="15"/>
        <v>91</v>
      </c>
      <c r="T83" s="1">
        <f t="shared" si="16"/>
        <v>80</v>
      </c>
      <c r="U83" s="1">
        <f t="shared" si="17"/>
        <v>96</v>
      </c>
      <c r="V83" s="1">
        <f t="shared" si="18"/>
        <v>80</v>
      </c>
      <c r="W83" s="1">
        <f t="shared" si="19"/>
        <v>73</v>
      </c>
      <c r="X83">
        <v>91</v>
      </c>
      <c r="Y83">
        <v>80</v>
      </c>
      <c r="Z83">
        <v>96</v>
      </c>
      <c r="AA83">
        <v>80</v>
      </c>
      <c r="AB83">
        <v>73</v>
      </c>
      <c r="AD83" t="s">
        <v>67</v>
      </c>
      <c r="AE83" t="s">
        <v>13</v>
      </c>
      <c r="AF83" t="str">
        <f t="shared" si="23"/>
        <v>None</v>
      </c>
      <c r="AG83" t="str">
        <f t="shared" si="24"/>
        <v>No Party</v>
      </c>
      <c r="FS83">
        <v>50</v>
      </c>
      <c r="FT83">
        <v>44</v>
      </c>
      <c r="FU83">
        <v>42</v>
      </c>
      <c r="FV83">
        <v>44</v>
      </c>
      <c r="FW83" t="s">
        <v>209</v>
      </c>
      <c r="FX83">
        <v>47</v>
      </c>
      <c r="KG83" s="4">
        <f t="shared" ca="1" si="25"/>
        <v>50</v>
      </c>
      <c r="KH83" s="4">
        <f t="shared" ca="1" si="26"/>
        <v>44</v>
      </c>
      <c r="KI83" s="4">
        <f t="shared" ca="1" si="27"/>
        <v>42</v>
      </c>
      <c r="KJ83" s="4">
        <f t="shared" ca="1" si="28"/>
        <v>44</v>
      </c>
      <c r="KK83" s="4">
        <f t="shared" ca="1" si="29"/>
        <v>47</v>
      </c>
      <c r="KL83" s="3" t="str">
        <f t="shared" si="30"/>
        <v>female_211_image</v>
      </c>
      <c r="KM83">
        <v>28.544</v>
      </c>
      <c r="KN83">
        <v>67.695999999999998</v>
      </c>
      <c r="KO83">
        <v>68.516999999999996</v>
      </c>
      <c r="KP83">
        <v>13</v>
      </c>
      <c r="KQ83">
        <v>2</v>
      </c>
      <c r="KR83">
        <v>4</v>
      </c>
      <c r="KS83" t="s">
        <v>53</v>
      </c>
      <c r="KT83">
        <v>3</v>
      </c>
      <c r="KU83" t="s">
        <v>53</v>
      </c>
      <c r="KV83" t="s">
        <v>10</v>
      </c>
      <c r="KW83" t="s">
        <v>9</v>
      </c>
      <c r="KX83" t="s">
        <v>18</v>
      </c>
      <c r="KZ83" t="s">
        <v>2616</v>
      </c>
      <c r="LA83">
        <v>41</v>
      </c>
      <c r="LF83">
        <v>9</v>
      </c>
      <c r="LG83">
        <v>1</v>
      </c>
      <c r="LH83">
        <v>0</v>
      </c>
      <c r="LO83">
        <v>3</v>
      </c>
      <c r="LP83">
        <v>11</v>
      </c>
      <c r="LQ83">
        <v>5</v>
      </c>
      <c r="LR83">
        <v>20.571000000000002</v>
      </c>
      <c r="LS83">
        <v>39.225999999999999</v>
      </c>
      <c r="LT83">
        <v>45.655999999999999</v>
      </c>
      <c r="LU83">
        <v>4</v>
      </c>
      <c r="LW83" t="s">
        <v>5</v>
      </c>
      <c r="LX83" t="s">
        <v>356</v>
      </c>
      <c r="LY83" t="s">
        <v>2615</v>
      </c>
      <c r="LZ83">
        <v>1</v>
      </c>
      <c r="MA83" t="s">
        <v>26</v>
      </c>
      <c r="MC83" t="s">
        <v>151</v>
      </c>
      <c r="MD83" t="s">
        <v>0</v>
      </c>
    </row>
    <row r="84" spans="1:342" x14ac:dyDescent="0.25">
      <c r="A84" t="s">
        <v>3221</v>
      </c>
      <c r="B84">
        <v>416</v>
      </c>
      <c r="C84">
        <v>66</v>
      </c>
      <c r="D84" s="5" t="s">
        <v>3224</v>
      </c>
      <c r="E84" t="s">
        <v>60</v>
      </c>
      <c r="F84" t="s">
        <v>22</v>
      </c>
      <c r="G84" t="s">
        <v>218</v>
      </c>
      <c r="H84" t="s">
        <v>3216</v>
      </c>
      <c r="I84" t="s">
        <v>3218</v>
      </c>
      <c r="J84" t="s">
        <v>3217</v>
      </c>
      <c r="K84" t="s">
        <v>17</v>
      </c>
      <c r="L84" t="s">
        <v>782</v>
      </c>
      <c r="M84" t="s">
        <v>67</v>
      </c>
      <c r="O84" t="s">
        <v>18</v>
      </c>
      <c r="R84">
        <v>9</v>
      </c>
      <c r="S84" s="1">
        <f t="shared" si="15"/>
        <v>93</v>
      </c>
      <c r="T84" s="1">
        <f t="shared" si="16"/>
        <v>71</v>
      </c>
      <c r="U84" s="1">
        <f t="shared" si="17"/>
        <v>81</v>
      </c>
      <c r="V84" s="1">
        <f t="shared" si="18"/>
        <v>80</v>
      </c>
      <c r="W84" s="1">
        <f t="shared" si="19"/>
        <v>58</v>
      </c>
      <c r="AD84" t="s">
        <v>43</v>
      </c>
      <c r="AE84" t="s">
        <v>13</v>
      </c>
      <c r="AF84" t="str">
        <f t="shared" si="23"/>
        <v>Je ne sais pas</v>
      </c>
      <c r="AG84" t="str">
        <f t="shared" si="24"/>
        <v>2nd Party</v>
      </c>
      <c r="AH84" t="s">
        <v>77</v>
      </c>
      <c r="FM84">
        <v>65</v>
      </c>
      <c r="FN84">
        <v>51</v>
      </c>
      <c r="FO84">
        <v>66</v>
      </c>
      <c r="FP84">
        <v>57</v>
      </c>
      <c r="FQ84" t="s">
        <v>197</v>
      </c>
      <c r="FR84">
        <v>64</v>
      </c>
      <c r="KG84" s="4">
        <f t="shared" ca="1" si="25"/>
        <v>65</v>
      </c>
      <c r="KH84" s="4">
        <f t="shared" ca="1" si="26"/>
        <v>51</v>
      </c>
      <c r="KI84" s="4">
        <f t="shared" ca="1" si="27"/>
        <v>66</v>
      </c>
      <c r="KJ84" s="4">
        <f t="shared" ca="1" si="28"/>
        <v>57</v>
      </c>
      <c r="KK84" s="4">
        <f t="shared" ca="1" si="29"/>
        <v>64</v>
      </c>
      <c r="KL84" s="3" t="str">
        <f t="shared" si="30"/>
        <v>female_211</v>
      </c>
      <c r="KM84">
        <v>12.226000000000001</v>
      </c>
      <c r="KN84">
        <v>21.690999999999999</v>
      </c>
      <c r="KO84">
        <v>26.48</v>
      </c>
      <c r="KP84">
        <v>6</v>
      </c>
      <c r="KQ84">
        <v>3</v>
      </c>
      <c r="KR84">
        <v>3</v>
      </c>
      <c r="KS84">
        <v>3</v>
      </c>
      <c r="KT84">
        <v>3</v>
      </c>
      <c r="KU84">
        <v>4</v>
      </c>
      <c r="KV84" t="s">
        <v>10</v>
      </c>
      <c r="KW84" t="s">
        <v>44</v>
      </c>
      <c r="KX84" t="s">
        <v>8</v>
      </c>
      <c r="KZ84" t="s">
        <v>2614</v>
      </c>
      <c r="LA84">
        <v>31</v>
      </c>
      <c r="LC84">
        <v>2</v>
      </c>
      <c r="LD84">
        <v>9</v>
      </c>
      <c r="LE84">
        <v>7</v>
      </c>
      <c r="LI84">
        <v>93</v>
      </c>
      <c r="LJ84">
        <v>71</v>
      </c>
      <c r="LK84">
        <v>81</v>
      </c>
      <c r="LL84">
        <v>80</v>
      </c>
      <c r="LM84">
        <v>58</v>
      </c>
      <c r="LN84" t="s">
        <v>888</v>
      </c>
      <c r="LO84">
        <v>1</v>
      </c>
      <c r="LP84">
        <v>29</v>
      </c>
      <c r="LQ84">
        <v>4</v>
      </c>
      <c r="LR84">
        <v>14.146000000000001</v>
      </c>
      <c r="LS84">
        <v>14.146000000000001</v>
      </c>
      <c r="LT84">
        <v>16.393000000000001</v>
      </c>
      <c r="LU84">
        <v>1</v>
      </c>
      <c r="LW84" t="s">
        <v>29</v>
      </c>
      <c r="LX84" t="s">
        <v>40</v>
      </c>
      <c r="LY84" t="s">
        <v>2613</v>
      </c>
      <c r="LZ84">
        <v>1</v>
      </c>
      <c r="MA84" t="s">
        <v>2</v>
      </c>
      <c r="MC84" t="s">
        <v>258</v>
      </c>
      <c r="MD84" t="s">
        <v>24</v>
      </c>
    </row>
    <row r="85" spans="1:342" x14ac:dyDescent="0.25">
      <c r="A85" t="s">
        <v>3221</v>
      </c>
      <c r="B85">
        <v>399</v>
      </c>
      <c r="C85">
        <v>42</v>
      </c>
      <c r="D85" s="5" t="s">
        <v>3210</v>
      </c>
      <c r="E85" t="s">
        <v>80</v>
      </c>
      <c r="F85" t="s">
        <v>22</v>
      </c>
      <c r="G85" t="s">
        <v>37</v>
      </c>
      <c r="H85" t="s">
        <v>3215</v>
      </c>
      <c r="I85" t="s">
        <v>3217</v>
      </c>
      <c r="J85" t="s">
        <v>3217</v>
      </c>
      <c r="K85" t="s">
        <v>35</v>
      </c>
      <c r="L85" t="s">
        <v>2612</v>
      </c>
      <c r="M85" t="s">
        <v>18</v>
      </c>
      <c r="R85">
        <v>50</v>
      </c>
      <c r="S85" s="1">
        <f t="shared" si="15"/>
        <v>55</v>
      </c>
      <c r="T85" s="1">
        <f t="shared" si="16"/>
        <v>50</v>
      </c>
      <c r="U85" s="1">
        <f t="shared" si="17"/>
        <v>60</v>
      </c>
      <c r="V85" s="1">
        <f t="shared" si="18"/>
        <v>50</v>
      </c>
      <c r="W85" s="1">
        <f t="shared" si="19"/>
        <v>60</v>
      </c>
      <c r="X85">
        <v>55</v>
      </c>
      <c r="Y85">
        <v>50</v>
      </c>
      <c r="Z85">
        <v>60</v>
      </c>
      <c r="AA85">
        <v>50</v>
      </c>
      <c r="AB85">
        <v>60</v>
      </c>
      <c r="AD85" t="s">
        <v>8</v>
      </c>
      <c r="AE85" t="s">
        <v>55</v>
      </c>
      <c r="AF85" t="str">
        <f t="shared" si="23"/>
        <v>None</v>
      </c>
      <c r="AG85" t="str">
        <f t="shared" si="24"/>
        <v>No Party</v>
      </c>
      <c r="CA85">
        <v>53</v>
      </c>
      <c r="CB85">
        <v>53</v>
      </c>
      <c r="CC85">
        <v>53</v>
      </c>
      <c r="CD85">
        <v>53</v>
      </c>
      <c r="CE85" t="s">
        <v>284</v>
      </c>
      <c r="CF85">
        <v>53</v>
      </c>
      <c r="KG85" s="4">
        <f t="shared" ca="1" si="25"/>
        <v>53</v>
      </c>
      <c r="KH85" s="4">
        <f t="shared" ca="1" si="26"/>
        <v>53</v>
      </c>
      <c r="KI85" s="4">
        <f t="shared" ca="1" si="27"/>
        <v>53</v>
      </c>
      <c r="KJ85" s="4">
        <f t="shared" ca="1" si="28"/>
        <v>53</v>
      </c>
      <c r="KK85" s="4">
        <f t="shared" ca="1" si="29"/>
        <v>53</v>
      </c>
      <c r="KL85" s="3" t="str">
        <f t="shared" si="30"/>
        <v>male_311_image_right</v>
      </c>
      <c r="KM85">
        <v>10.439</v>
      </c>
      <c r="KN85">
        <v>18.376999999999999</v>
      </c>
      <c r="KO85">
        <v>19.344000000000001</v>
      </c>
      <c r="KP85">
        <v>9</v>
      </c>
      <c r="KQ85">
        <v>3</v>
      </c>
      <c r="KR85">
        <v>3</v>
      </c>
      <c r="KS85">
        <v>3</v>
      </c>
      <c r="KT85">
        <v>3</v>
      </c>
      <c r="KU85">
        <v>3</v>
      </c>
      <c r="KV85" t="s">
        <v>48</v>
      </c>
      <c r="KW85" t="s">
        <v>9</v>
      </c>
      <c r="KX85" t="s">
        <v>15</v>
      </c>
      <c r="KZ85" t="s">
        <v>2611</v>
      </c>
      <c r="LA85">
        <v>52</v>
      </c>
      <c r="LF85">
        <v>5</v>
      </c>
      <c r="LG85">
        <v>5</v>
      </c>
      <c r="LH85">
        <v>0</v>
      </c>
      <c r="LO85">
        <v>3</v>
      </c>
      <c r="LP85">
        <v>75</v>
      </c>
      <c r="LQ85">
        <v>3</v>
      </c>
      <c r="LR85">
        <v>2.0579999999999998</v>
      </c>
      <c r="LS85">
        <v>31.844000000000001</v>
      </c>
      <c r="LT85">
        <v>32.643000000000001</v>
      </c>
      <c r="LU85">
        <v>10</v>
      </c>
      <c r="LW85" t="s">
        <v>327</v>
      </c>
      <c r="LX85" t="s">
        <v>356</v>
      </c>
      <c r="LY85" t="s">
        <v>2610</v>
      </c>
      <c r="LZ85">
        <v>1</v>
      </c>
      <c r="MA85" t="s">
        <v>26</v>
      </c>
      <c r="MB85" t="s">
        <v>189</v>
      </c>
      <c r="MD85" t="s">
        <v>0</v>
      </c>
    </row>
    <row r="86" spans="1:342" x14ac:dyDescent="0.25">
      <c r="A86" t="s">
        <v>3221</v>
      </c>
      <c r="B86">
        <v>774</v>
      </c>
      <c r="C86">
        <v>49</v>
      </c>
      <c r="D86" s="5" t="s">
        <v>3224</v>
      </c>
      <c r="E86" t="s">
        <v>22</v>
      </c>
      <c r="F86" t="s">
        <v>36</v>
      </c>
      <c r="G86" t="s">
        <v>268</v>
      </c>
      <c r="H86" t="s">
        <v>3211</v>
      </c>
      <c r="I86" t="s">
        <v>3218</v>
      </c>
      <c r="J86" t="s">
        <v>3218</v>
      </c>
      <c r="K86" t="s">
        <v>17</v>
      </c>
      <c r="M86" t="s">
        <v>32</v>
      </c>
      <c r="O86" t="s">
        <v>56</v>
      </c>
      <c r="Q86">
        <v>18</v>
      </c>
      <c r="R86">
        <v>40</v>
      </c>
      <c r="S86" s="1">
        <f t="shared" si="15"/>
        <v>60</v>
      </c>
      <c r="T86" s="1">
        <f t="shared" si="16"/>
        <v>100</v>
      </c>
      <c r="U86" s="1">
        <f t="shared" si="17"/>
        <v>100</v>
      </c>
      <c r="V86" s="1">
        <f t="shared" si="18"/>
        <v>100</v>
      </c>
      <c r="W86" s="1">
        <f t="shared" si="19"/>
        <v>100</v>
      </c>
      <c r="AD86" t="s">
        <v>8</v>
      </c>
      <c r="AE86" t="s">
        <v>13</v>
      </c>
      <c r="AF86" t="str">
        <f t="shared" si="23"/>
        <v>PES</v>
      </c>
      <c r="AG86" t="str">
        <f t="shared" si="24"/>
        <v>Own Party</v>
      </c>
      <c r="AH86" t="s">
        <v>12</v>
      </c>
      <c r="FA86">
        <v>51</v>
      </c>
      <c r="FB86">
        <v>66</v>
      </c>
      <c r="FC86">
        <v>38</v>
      </c>
      <c r="FD86">
        <v>60</v>
      </c>
      <c r="FE86" t="s">
        <v>197</v>
      </c>
      <c r="FF86">
        <v>51</v>
      </c>
      <c r="KG86" s="4">
        <f t="shared" ca="1" si="25"/>
        <v>51</v>
      </c>
      <c r="KH86" s="4">
        <f t="shared" ca="1" si="26"/>
        <v>66</v>
      </c>
      <c r="KI86" s="4">
        <f t="shared" ca="1" si="27"/>
        <v>38</v>
      </c>
      <c r="KJ86" s="4">
        <f t="shared" ca="1" si="28"/>
        <v>60</v>
      </c>
      <c r="KK86" s="4">
        <f t="shared" ca="1" si="29"/>
        <v>51</v>
      </c>
      <c r="KL86" s="3" t="str">
        <f t="shared" si="30"/>
        <v>female_111</v>
      </c>
      <c r="KM86">
        <v>12.131</v>
      </c>
      <c r="KN86">
        <v>27.222000000000001</v>
      </c>
      <c r="KO86">
        <v>28.207999999999998</v>
      </c>
      <c r="KP86">
        <v>5</v>
      </c>
      <c r="KQ86" t="s">
        <v>53</v>
      </c>
      <c r="KR86">
        <v>3</v>
      </c>
      <c r="KS86" t="s">
        <v>107</v>
      </c>
      <c r="KT86">
        <v>3</v>
      </c>
      <c r="KU86" t="s">
        <v>53</v>
      </c>
      <c r="KV86" t="s">
        <v>10</v>
      </c>
      <c r="KW86" t="s">
        <v>9</v>
      </c>
      <c r="KX86" t="s">
        <v>32</v>
      </c>
      <c r="KZ86" t="s">
        <v>2609</v>
      </c>
      <c r="LA86">
        <v>36</v>
      </c>
      <c r="LF86">
        <v>4</v>
      </c>
      <c r="LG86">
        <v>10</v>
      </c>
      <c r="LH86">
        <v>0</v>
      </c>
      <c r="LI86">
        <v>60</v>
      </c>
      <c r="LJ86">
        <v>100</v>
      </c>
      <c r="LK86">
        <v>100</v>
      </c>
      <c r="LL86">
        <v>100</v>
      </c>
      <c r="LM86">
        <v>100</v>
      </c>
      <c r="LN86" t="s">
        <v>448</v>
      </c>
      <c r="LO86">
        <v>1</v>
      </c>
      <c r="LP86">
        <v>29</v>
      </c>
      <c r="LQ86">
        <v>4</v>
      </c>
      <c r="LR86">
        <v>17.102</v>
      </c>
      <c r="LS86">
        <v>153.05699999999999</v>
      </c>
      <c r="LT86">
        <v>156.40100000000001</v>
      </c>
      <c r="LU86">
        <v>4</v>
      </c>
      <c r="LV86" t="s">
        <v>2608</v>
      </c>
      <c r="LW86" t="s">
        <v>29</v>
      </c>
      <c r="LX86" t="s">
        <v>1583</v>
      </c>
      <c r="LY86" t="s">
        <v>2607</v>
      </c>
      <c r="LZ86">
        <v>1</v>
      </c>
      <c r="MA86" t="s">
        <v>2</v>
      </c>
      <c r="MC86" t="s">
        <v>300</v>
      </c>
      <c r="MD86" t="s">
        <v>0</v>
      </c>
    </row>
    <row r="87" spans="1:342" x14ac:dyDescent="0.25">
      <c r="A87" t="s">
        <v>3221</v>
      </c>
      <c r="B87">
        <v>522</v>
      </c>
      <c r="C87">
        <v>62</v>
      </c>
      <c r="D87" s="5" t="s">
        <v>3224</v>
      </c>
      <c r="E87" t="s">
        <v>354</v>
      </c>
      <c r="F87" t="s">
        <v>36</v>
      </c>
      <c r="G87" t="s">
        <v>3226</v>
      </c>
      <c r="H87" t="s">
        <v>3215</v>
      </c>
      <c r="I87" t="s">
        <v>3218</v>
      </c>
      <c r="J87" t="s">
        <v>3218</v>
      </c>
      <c r="K87" t="s">
        <v>35</v>
      </c>
      <c r="L87" t="s">
        <v>2606</v>
      </c>
      <c r="M87" t="s">
        <v>8</v>
      </c>
      <c r="O87" t="s">
        <v>32</v>
      </c>
      <c r="Q87">
        <v>60</v>
      </c>
      <c r="R87">
        <v>10</v>
      </c>
      <c r="S87" s="1">
        <f t="shared" si="15"/>
        <v>70</v>
      </c>
      <c r="T87" s="1">
        <f t="shared" si="16"/>
        <v>100</v>
      </c>
      <c r="U87" s="1">
        <f t="shared" si="17"/>
        <v>100</v>
      </c>
      <c r="V87" s="1">
        <f t="shared" si="18"/>
        <v>100</v>
      </c>
      <c r="W87" s="1">
        <f t="shared" si="19"/>
        <v>80</v>
      </c>
      <c r="X87">
        <v>70</v>
      </c>
      <c r="Y87">
        <v>100</v>
      </c>
      <c r="Z87">
        <v>100</v>
      </c>
      <c r="AA87">
        <v>100</v>
      </c>
      <c r="AB87">
        <v>80</v>
      </c>
      <c r="AD87" t="s">
        <v>67</v>
      </c>
      <c r="AE87" t="s">
        <v>13</v>
      </c>
      <c r="AF87" t="str">
        <f t="shared" si="23"/>
        <v>PS</v>
      </c>
      <c r="AG87" t="str">
        <f t="shared" si="24"/>
        <v>Own Party</v>
      </c>
      <c r="AH87" t="s">
        <v>12</v>
      </c>
      <c r="GQ87">
        <v>60</v>
      </c>
      <c r="GR87">
        <v>60</v>
      </c>
      <c r="GS87">
        <v>60</v>
      </c>
      <c r="GT87">
        <v>70</v>
      </c>
      <c r="GU87" t="s">
        <v>163</v>
      </c>
      <c r="GV87">
        <v>50</v>
      </c>
      <c r="KG87" s="4">
        <f t="shared" ca="1" si="25"/>
        <v>60</v>
      </c>
      <c r="KH87" s="4">
        <f t="shared" ca="1" si="26"/>
        <v>60</v>
      </c>
      <c r="KI87" s="4">
        <f t="shared" ca="1" si="27"/>
        <v>60</v>
      </c>
      <c r="KJ87" s="4">
        <f t="shared" ca="1" si="28"/>
        <v>70</v>
      </c>
      <c r="KK87" s="4">
        <f t="shared" ca="1" si="29"/>
        <v>50</v>
      </c>
      <c r="KL87" s="3" t="str">
        <f t="shared" si="30"/>
        <v>female_311_image_right</v>
      </c>
      <c r="KM87">
        <v>18.420000000000002</v>
      </c>
      <c r="KN87">
        <v>30.879000000000001</v>
      </c>
      <c r="KO87">
        <v>33.067</v>
      </c>
      <c r="KP87">
        <v>5</v>
      </c>
      <c r="KQ87">
        <v>4</v>
      </c>
      <c r="KR87">
        <v>4</v>
      </c>
      <c r="KS87">
        <v>4</v>
      </c>
      <c r="KT87">
        <v>4</v>
      </c>
      <c r="KU87">
        <v>3</v>
      </c>
      <c r="KV87" t="s">
        <v>10</v>
      </c>
      <c r="KW87" t="s">
        <v>9</v>
      </c>
      <c r="KX87" t="s">
        <v>8</v>
      </c>
      <c r="KZ87" t="s">
        <v>2605</v>
      </c>
      <c r="LA87">
        <v>40</v>
      </c>
      <c r="LC87">
        <v>2</v>
      </c>
      <c r="LD87">
        <v>10</v>
      </c>
      <c r="LE87">
        <v>0</v>
      </c>
      <c r="LO87">
        <v>2</v>
      </c>
      <c r="LP87">
        <v>25</v>
      </c>
      <c r="LQ87">
        <v>4</v>
      </c>
      <c r="LR87">
        <v>17.12</v>
      </c>
      <c r="LS87">
        <v>17.12</v>
      </c>
      <c r="LT87">
        <v>19.798999999999999</v>
      </c>
      <c r="LU87">
        <v>1</v>
      </c>
      <c r="LW87" t="s">
        <v>5</v>
      </c>
      <c r="LX87" t="s">
        <v>83</v>
      </c>
      <c r="LY87" t="s">
        <v>2604</v>
      </c>
      <c r="LZ87">
        <v>1</v>
      </c>
      <c r="MA87" t="s">
        <v>26</v>
      </c>
      <c r="MC87" t="s">
        <v>307</v>
      </c>
      <c r="MD87" t="s">
        <v>24</v>
      </c>
    </row>
    <row r="88" spans="1:342" x14ac:dyDescent="0.25">
      <c r="A88" t="s">
        <v>3221</v>
      </c>
      <c r="B88">
        <v>1757</v>
      </c>
      <c r="C88">
        <v>45</v>
      </c>
      <c r="D88" s="5" t="s">
        <v>3210</v>
      </c>
      <c r="E88" t="s">
        <v>80</v>
      </c>
      <c r="F88" t="s">
        <v>22</v>
      </c>
      <c r="G88" t="s">
        <v>37</v>
      </c>
      <c r="H88" t="s">
        <v>3215</v>
      </c>
      <c r="I88" t="s">
        <v>3218</v>
      </c>
      <c r="J88" t="s">
        <v>3217</v>
      </c>
      <c r="K88" t="s">
        <v>35</v>
      </c>
      <c r="M88" t="s">
        <v>18</v>
      </c>
      <c r="R88">
        <v>75</v>
      </c>
      <c r="S88" s="1">
        <f t="shared" si="15"/>
        <v>71</v>
      </c>
      <c r="T88" s="1">
        <f t="shared" si="16"/>
        <v>72</v>
      </c>
      <c r="U88" s="1">
        <f t="shared" si="17"/>
        <v>72</v>
      </c>
      <c r="V88" s="1">
        <f t="shared" si="18"/>
        <v>83</v>
      </c>
      <c r="W88" s="1">
        <f t="shared" si="19"/>
        <v>83</v>
      </c>
      <c r="AD88" t="s">
        <v>67</v>
      </c>
      <c r="AE88" t="s">
        <v>13</v>
      </c>
      <c r="AF88" t="str">
        <f t="shared" si="23"/>
        <v>None</v>
      </c>
      <c r="AG88" t="str">
        <f t="shared" si="24"/>
        <v>No Party</v>
      </c>
      <c r="IM88">
        <v>1111.5509999999999</v>
      </c>
      <c r="IN88">
        <v>1386.991</v>
      </c>
      <c r="IO88">
        <v>1388.548</v>
      </c>
      <c r="IP88">
        <v>6</v>
      </c>
      <c r="IQ88">
        <v>52</v>
      </c>
      <c r="IR88">
        <v>68</v>
      </c>
      <c r="IS88">
        <v>63</v>
      </c>
      <c r="IT88">
        <v>51</v>
      </c>
      <c r="IU88" t="s">
        <v>76</v>
      </c>
      <c r="IV88">
        <v>51</v>
      </c>
      <c r="KG88" s="4">
        <f t="shared" ca="1" si="25"/>
        <v>52</v>
      </c>
      <c r="KH88" s="4">
        <f t="shared" ca="1" si="26"/>
        <v>68</v>
      </c>
      <c r="KI88" s="4">
        <f t="shared" ca="1" si="27"/>
        <v>63</v>
      </c>
      <c r="KJ88" s="4">
        <f t="shared" ca="1" si="28"/>
        <v>51</v>
      </c>
      <c r="KK88" s="4">
        <f t="shared" ca="1" si="29"/>
        <v>51</v>
      </c>
      <c r="KL88" s="3" t="str">
        <f t="shared" si="30"/>
        <v>female_322_right</v>
      </c>
      <c r="KM88">
        <v>3.6120000000000001</v>
      </c>
      <c r="KN88">
        <v>11.78</v>
      </c>
      <c r="KO88">
        <v>12.521000000000001</v>
      </c>
      <c r="KP88">
        <v>7</v>
      </c>
      <c r="KQ88">
        <v>3</v>
      </c>
      <c r="KR88">
        <v>3</v>
      </c>
      <c r="KS88">
        <v>3</v>
      </c>
      <c r="KT88">
        <v>3</v>
      </c>
      <c r="KU88">
        <v>2</v>
      </c>
      <c r="KV88" t="s">
        <v>10</v>
      </c>
      <c r="KW88" t="s">
        <v>9</v>
      </c>
      <c r="KX88" t="s">
        <v>8</v>
      </c>
      <c r="KZ88" t="s">
        <v>2603</v>
      </c>
      <c r="LA88">
        <v>27</v>
      </c>
      <c r="LC88">
        <v>3</v>
      </c>
      <c r="LD88">
        <v>8</v>
      </c>
      <c r="LE88">
        <v>7</v>
      </c>
      <c r="LI88">
        <v>71</v>
      </c>
      <c r="LJ88">
        <v>72</v>
      </c>
      <c r="LK88">
        <v>72</v>
      </c>
      <c r="LL88">
        <v>83</v>
      </c>
      <c r="LM88">
        <v>83</v>
      </c>
      <c r="LN88" t="s">
        <v>725</v>
      </c>
      <c r="LO88">
        <v>2</v>
      </c>
      <c r="LP88">
        <v>30</v>
      </c>
      <c r="LQ88">
        <v>6</v>
      </c>
      <c r="LR88">
        <v>18.103999999999999</v>
      </c>
      <c r="LS88">
        <v>18.103999999999999</v>
      </c>
      <c r="LT88">
        <v>19.695</v>
      </c>
      <c r="LU88">
        <v>1</v>
      </c>
      <c r="LW88" t="s">
        <v>5</v>
      </c>
      <c r="LX88" t="s">
        <v>160</v>
      </c>
      <c r="LY88" t="s">
        <v>2602</v>
      </c>
      <c r="LZ88">
        <v>1</v>
      </c>
      <c r="MA88" t="s">
        <v>2</v>
      </c>
      <c r="MC88" t="s">
        <v>263</v>
      </c>
      <c r="MD88" t="s">
        <v>24</v>
      </c>
    </row>
    <row r="89" spans="1:342" x14ac:dyDescent="0.25">
      <c r="A89" t="s">
        <v>3221</v>
      </c>
      <c r="B89">
        <v>542</v>
      </c>
      <c r="C89">
        <v>51</v>
      </c>
      <c r="D89" s="5" t="s">
        <v>3210</v>
      </c>
      <c r="E89" t="s">
        <v>22</v>
      </c>
      <c r="F89" t="s">
        <v>36</v>
      </c>
      <c r="G89" t="s">
        <v>3225</v>
      </c>
      <c r="H89" t="s">
        <v>3216</v>
      </c>
      <c r="I89" t="s">
        <v>3218</v>
      </c>
      <c r="J89" t="s">
        <v>3217</v>
      </c>
      <c r="K89" t="s">
        <v>69</v>
      </c>
      <c r="M89" t="s">
        <v>32</v>
      </c>
      <c r="O89" t="s">
        <v>56</v>
      </c>
      <c r="Q89">
        <v>4</v>
      </c>
      <c r="R89">
        <v>21</v>
      </c>
      <c r="S89" s="1">
        <f t="shared" si="15"/>
        <v>79</v>
      </c>
      <c r="T89" s="1">
        <f t="shared" si="16"/>
        <v>80</v>
      </c>
      <c r="U89" s="1">
        <f t="shared" si="17"/>
        <v>83</v>
      </c>
      <c r="V89" s="1">
        <f t="shared" si="18"/>
        <v>65</v>
      </c>
      <c r="W89" s="1">
        <f t="shared" si="19"/>
        <v>71</v>
      </c>
      <c r="X89">
        <v>79</v>
      </c>
      <c r="Y89">
        <v>80</v>
      </c>
      <c r="Z89">
        <v>83</v>
      </c>
      <c r="AA89">
        <v>65</v>
      </c>
      <c r="AB89">
        <v>71</v>
      </c>
      <c r="AD89" t="s">
        <v>8</v>
      </c>
      <c r="AE89" t="s">
        <v>55</v>
      </c>
      <c r="AF89" t="str">
        <f t="shared" si="23"/>
        <v>PS</v>
      </c>
      <c r="AG89" t="str">
        <f t="shared" si="24"/>
        <v>Other Party</v>
      </c>
      <c r="AH89" t="s">
        <v>181</v>
      </c>
      <c r="BC89">
        <v>79</v>
      </c>
      <c r="BD89">
        <v>53</v>
      </c>
      <c r="BE89">
        <v>10</v>
      </c>
      <c r="BF89">
        <v>75</v>
      </c>
      <c r="BG89" t="s">
        <v>731</v>
      </c>
      <c r="BH89">
        <v>52</v>
      </c>
      <c r="KG89" s="4">
        <f t="shared" ca="1" si="25"/>
        <v>79</v>
      </c>
      <c r="KH89" s="4">
        <f t="shared" ca="1" si="26"/>
        <v>53</v>
      </c>
      <c r="KI89" s="4">
        <f t="shared" ca="1" si="27"/>
        <v>10</v>
      </c>
      <c r="KJ89" s="4">
        <f t="shared" ca="1" si="28"/>
        <v>75</v>
      </c>
      <c r="KK89" s="4">
        <f t="shared" ca="1" si="29"/>
        <v>52</v>
      </c>
      <c r="KL89" s="3" t="str">
        <f t="shared" si="30"/>
        <v>male_211_image</v>
      </c>
      <c r="KM89">
        <v>21.695</v>
      </c>
      <c r="KN89">
        <v>46.427999999999997</v>
      </c>
      <c r="KO89">
        <v>47.341999999999999</v>
      </c>
      <c r="KP89">
        <v>13</v>
      </c>
      <c r="KQ89">
        <v>2</v>
      </c>
      <c r="KR89">
        <v>2</v>
      </c>
      <c r="KS89">
        <v>4</v>
      </c>
      <c r="KT89">
        <v>4</v>
      </c>
      <c r="KU89" t="s">
        <v>53</v>
      </c>
      <c r="KV89" t="s">
        <v>48</v>
      </c>
      <c r="KW89" t="s">
        <v>9</v>
      </c>
      <c r="KX89" t="s">
        <v>8</v>
      </c>
      <c r="KZ89" t="s">
        <v>2601</v>
      </c>
      <c r="LA89">
        <v>29</v>
      </c>
      <c r="LF89">
        <v>1</v>
      </c>
      <c r="LG89">
        <v>10</v>
      </c>
      <c r="LH89">
        <v>0</v>
      </c>
      <c r="LO89">
        <v>1</v>
      </c>
      <c r="LP89">
        <v>28</v>
      </c>
      <c r="LQ89">
        <v>6</v>
      </c>
      <c r="LR89">
        <v>3.8010000000000002</v>
      </c>
      <c r="LS89">
        <v>10.222</v>
      </c>
      <c r="LT89">
        <v>12.138</v>
      </c>
      <c r="LU89">
        <v>3</v>
      </c>
      <c r="LW89" t="s">
        <v>5</v>
      </c>
      <c r="LX89" t="s">
        <v>356</v>
      </c>
      <c r="LY89" t="s">
        <v>2600</v>
      </c>
      <c r="LZ89">
        <v>1</v>
      </c>
      <c r="MA89" t="s">
        <v>26</v>
      </c>
      <c r="MB89" t="s">
        <v>165</v>
      </c>
      <c r="MD89" t="s">
        <v>0</v>
      </c>
    </row>
    <row r="90" spans="1:342" x14ac:dyDescent="0.25">
      <c r="A90" t="s">
        <v>3221</v>
      </c>
      <c r="B90">
        <v>417</v>
      </c>
      <c r="C90">
        <v>50</v>
      </c>
      <c r="D90" s="5" t="s">
        <v>3210</v>
      </c>
      <c r="E90" t="s">
        <v>79</v>
      </c>
      <c r="F90" t="s">
        <v>36</v>
      </c>
      <c r="G90" t="s">
        <v>218</v>
      </c>
      <c r="H90" t="s">
        <v>3215</v>
      </c>
      <c r="I90" t="s">
        <v>3218</v>
      </c>
      <c r="J90" t="s">
        <v>3218</v>
      </c>
      <c r="K90" t="s">
        <v>69</v>
      </c>
      <c r="L90" t="s">
        <v>2599</v>
      </c>
      <c r="M90" t="s">
        <v>15</v>
      </c>
      <c r="O90" t="s">
        <v>56</v>
      </c>
      <c r="Q90">
        <v>52</v>
      </c>
      <c r="R90">
        <v>70</v>
      </c>
      <c r="S90" s="1">
        <f t="shared" si="15"/>
        <v>90</v>
      </c>
      <c r="T90" s="1">
        <f t="shared" si="16"/>
        <v>88</v>
      </c>
      <c r="U90" s="1">
        <f t="shared" si="17"/>
        <v>88</v>
      </c>
      <c r="V90" s="1">
        <f t="shared" si="18"/>
        <v>85</v>
      </c>
      <c r="W90" s="1">
        <f t="shared" si="19"/>
        <v>81</v>
      </c>
      <c r="X90">
        <v>90</v>
      </c>
      <c r="Y90">
        <v>88</v>
      </c>
      <c r="Z90">
        <v>88</v>
      </c>
      <c r="AA90">
        <v>85</v>
      </c>
      <c r="AB90">
        <v>81</v>
      </c>
      <c r="AD90" t="s">
        <v>93</v>
      </c>
      <c r="AE90" t="s">
        <v>55</v>
      </c>
      <c r="AF90" t="str">
        <f t="shared" si="23"/>
        <v>PVL</v>
      </c>
      <c r="AG90" t="str">
        <f t="shared" si="24"/>
        <v>2nd Party</v>
      </c>
      <c r="AH90" t="s">
        <v>77</v>
      </c>
      <c r="AW90">
        <v>50</v>
      </c>
      <c r="AX90">
        <v>50</v>
      </c>
      <c r="AY90">
        <v>50</v>
      </c>
      <c r="AZ90">
        <v>50</v>
      </c>
      <c r="BA90" t="s">
        <v>136</v>
      </c>
      <c r="BB90">
        <v>50</v>
      </c>
      <c r="KG90" s="4">
        <f t="shared" ca="1" si="25"/>
        <v>50</v>
      </c>
      <c r="KH90" s="4">
        <f>AX90</f>
        <v>50</v>
      </c>
      <c r="KI90" s="4">
        <f t="shared" ref="KI90" si="33">AY90</f>
        <v>50</v>
      </c>
      <c r="KJ90" s="4">
        <f t="shared" ref="KJ90" si="34">AZ90</f>
        <v>50</v>
      </c>
      <c r="KK90" s="4">
        <f>BB90</f>
        <v>50</v>
      </c>
      <c r="KL90" s="3" t="str">
        <f t="shared" si="30"/>
        <v>male_211</v>
      </c>
      <c r="KM90">
        <v>10.775</v>
      </c>
      <c r="KN90">
        <v>27.11</v>
      </c>
      <c r="KO90">
        <v>28.991</v>
      </c>
      <c r="KP90">
        <v>5</v>
      </c>
      <c r="KQ90">
        <v>2</v>
      </c>
      <c r="KR90">
        <v>2</v>
      </c>
      <c r="KS90">
        <v>4</v>
      </c>
      <c r="KT90">
        <v>2</v>
      </c>
      <c r="KU90" t="s">
        <v>53</v>
      </c>
      <c r="KV90" t="s">
        <v>48</v>
      </c>
      <c r="KW90" t="s">
        <v>44</v>
      </c>
      <c r="KX90" t="s">
        <v>56</v>
      </c>
      <c r="KZ90" t="s">
        <v>2598</v>
      </c>
      <c r="LA90">
        <v>70</v>
      </c>
      <c r="LF90">
        <v>5</v>
      </c>
      <c r="LG90">
        <v>9</v>
      </c>
      <c r="LH90">
        <v>1</v>
      </c>
      <c r="LO90">
        <v>3</v>
      </c>
      <c r="LP90">
        <v>29</v>
      </c>
      <c r="LQ90">
        <v>4</v>
      </c>
      <c r="LR90">
        <v>13.198</v>
      </c>
      <c r="LS90">
        <v>13.198</v>
      </c>
      <c r="LT90">
        <v>14.387</v>
      </c>
      <c r="LU90">
        <v>1</v>
      </c>
      <c r="LW90" t="s">
        <v>5</v>
      </c>
      <c r="LX90" t="s">
        <v>1286</v>
      </c>
      <c r="LY90" t="s">
        <v>2597</v>
      </c>
      <c r="LZ90">
        <v>1</v>
      </c>
      <c r="MA90" t="s">
        <v>26</v>
      </c>
      <c r="MB90" t="s">
        <v>49</v>
      </c>
      <c r="MD90" t="s">
        <v>0</v>
      </c>
    </row>
    <row r="91" spans="1:342" x14ac:dyDescent="0.25">
      <c r="A91" t="s">
        <v>3221</v>
      </c>
      <c r="B91">
        <v>305</v>
      </c>
      <c r="C91">
        <v>23</v>
      </c>
      <c r="D91" s="5" t="s">
        <v>3210</v>
      </c>
      <c r="E91" t="s">
        <v>80</v>
      </c>
      <c r="F91" t="s">
        <v>36</v>
      </c>
      <c r="G91" t="s">
        <v>268</v>
      </c>
      <c r="H91" t="s">
        <v>3211</v>
      </c>
      <c r="I91" t="s">
        <v>3217</v>
      </c>
      <c r="J91" t="s">
        <v>3217</v>
      </c>
      <c r="K91" t="s">
        <v>35</v>
      </c>
      <c r="L91" t="s">
        <v>2596</v>
      </c>
      <c r="M91" t="s">
        <v>18</v>
      </c>
      <c r="R91">
        <v>8</v>
      </c>
      <c r="S91" s="1">
        <f t="shared" si="15"/>
        <v>31</v>
      </c>
      <c r="T91" s="1">
        <f t="shared" si="16"/>
        <v>14</v>
      </c>
      <c r="U91" s="1">
        <f t="shared" si="17"/>
        <v>74</v>
      </c>
      <c r="V91" s="1">
        <f t="shared" si="18"/>
        <v>78</v>
      </c>
      <c r="W91" s="1">
        <f t="shared" si="19"/>
        <v>30</v>
      </c>
      <c r="AD91" t="s">
        <v>15</v>
      </c>
      <c r="AE91" t="s">
        <v>13</v>
      </c>
      <c r="AF91" t="str">
        <f t="shared" si="23"/>
        <v>None</v>
      </c>
      <c r="AG91" t="str">
        <f t="shared" si="24"/>
        <v>No Party</v>
      </c>
      <c r="HC91">
        <v>61</v>
      </c>
      <c r="HD91">
        <v>57</v>
      </c>
      <c r="HE91">
        <v>55</v>
      </c>
      <c r="HF91">
        <v>53</v>
      </c>
      <c r="HG91" t="s">
        <v>209</v>
      </c>
      <c r="HH91">
        <v>51</v>
      </c>
      <c r="KG91" s="4">
        <f t="shared" ca="1" si="25"/>
        <v>61</v>
      </c>
      <c r="KH91" s="4">
        <f t="shared" ca="1" si="26"/>
        <v>57</v>
      </c>
      <c r="KI91" s="4">
        <f t="shared" ca="1" si="27"/>
        <v>55</v>
      </c>
      <c r="KJ91" s="4">
        <f t="shared" ca="1" si="28"/>
        <v>53</v>
      </c>
      <c r="KK91" s="4">
        <f t="shared" ca="1" si="29"/>
        <v>51</v>
      </c>
      <c r="KL91" s="3" t="str">
        <f t="shared" si="30"/>
        <v>female_123_left</v>
      </c>
      <c r="KM91">
        <v>8.3049999999999997</v>
      </c>
      <c r="KN91">
        <v>17.096</v>
      </c>
      <c r="KO91">
        <v>18.263999999999999</v>
      </c>
      <c r="KP91">
        <v>5</v>
      </c>
      <c r="KQ91" t="s">
        <v>53</v>
      </c>
      <c r="KR91">
        <v>4</v>
      </c>
      <c r="KS91" t="s">
        <v>107</v>
      </c>
      <c r="KT91">
        <v>3</v>
      </c>
      <c r="KU91" t="s">
        <v>53</v>
      </c>
      <c r="KV91" t="s">
        <v>10</v>
      </c>
      <c r="KW91" t="s">
        <v>44</v>
      </c>
      <c r="KX91" t="s">
        <v>18</v>
      </c>
      <c r="KZ91" t="s">
        <v>2595</v>
      </c>
      <c r="LA91">
        <v>2</v>
      </c>
      <c r="LC91">
        <v>1</v>
      </c>
      <c r="LD91">
        <v>7</v>
      </c>
      <c r="LE91">
        <v>2</v>
      </c>
      <c r="LI91">
        <v>31</v>
      </c>
      <c r="LJ91">
        <v>14</v>
      </c>
      <c r="LK91">
        <v>74</v>
      </c>
      <c r="LL91">
        <v>78</v>
      </c>
      <c r="LM91">
        <v>30</v>
      </c>
      <c r="LN91" t="s">
        <v>943</v>
      </c>
      <c r="LO91">
        <v>4</v>
      </c>
      <c r="LP91">
        <v>28</v>
      </c>
      <c r="LQ91">
        <v>4</v>
      </c>
      <c r="LR91">
        <v>98.299000000000007</v>
      </c>
      <c r="LS91">
        <v>98.299000000000007</v>
      </c>
      <c r="LT91">
        <v>100.05</v>
      </c>
      <c r="LU91">
        <v>1</v>
      </c>
      <c r="LW91" t="s">
        <v>327</v>
      </c>
      <c r="LX91" t="s">
        <v>784</v>
      </c>
      <c r="LY91" t="s">
        <v>2594</v>
      </c>
      <c r="LZ91">
        <v>1</v>
      </c>
      <c r="MA91" t="s">
        <v>2</v>
      </c>
      <c r="MC91" t="s">
        <v>269</v>
      </c>
      <c r="MD91" t="s">
        <v>24</v>
      </c>
    </row>
    <row r="92" spans="1:342" x14ac:dyDescent="0.25">
      <c r="A92" t="s">
        <v>3221</v>
      </c>
      <c r="B92">
        <v>715</v>
      </c>
      <c r="C92">
        <v>44</v>
      </c>
      <c r="D92" s="5" t="s">
        <v>3210</v>
      </c>
      <c r="E92" t="s">
        <v>22</v>
      </c>
      <c r="F92" t="s">
        <v>36</v>
      </c>
      <c r="G92" t="s">
        <v>37</v>
      </c>
      <c r="H92" t="s">
        <v>3211</v>
      </c>
      <c r="I92" t="s">
        <v>3218</v>
      </c>
      <c r="J92" t="s">
        <v>3218</v>
      </c>
      <c r="K92" t="s">
        <v>47</v>
      </c>
      <c r="L92" t="s">
        <v>2593</v>
      </c>
      <c r="M92" t="s">
        <v>56</v>
      </c>
      <c r="O92" t="s">
        <v>67</v>
      </c>
      <c r="Q92">
        <v>50</v>
      </c>
      <c r="R92">
        <v>50</v>
      </c>
      <c r="S92" s="1">
        <f t="shared" si="15"/>
        <v>100</v>
      </c>
      <c r="T92" s="1">
        <f t="shared" si="16"/>
        <v>100</v>
      </c>
      <c r="U92" s="1">
        <f t="shared" si="17"/>
        <v>100</v>
      </c>
      <c r="V92" s="1">
        <f t="shared" si="18"/>
        <v>100</v>
      </c>
      <c r="W92" s="1">
        <f t="shared" si="19"/>
        <v>70</v>
      </c>
      <c r="X92">
        <v>100</v>
      </c>
      <c r="Y92">
        <v>100</v>
      </c>
      <c r="Z92">
        <v>100</v>
      </c>
      <c r="AA92">
        <v>100</v>
      </c>
      <c r="AB92">
        <v>70</v>
      </c>
      <c r="AD92" t="s">
        <v>99</v>
      </c>
      <c r="AE92" t="s">
        <v>13</v>
      </c>
      <c r="AF92" t="str">
        <f t="shared" si="23"/>
        <v>PST/POP</v>
      </c>
      <c r="AG92" t="str">
        <f t="shared" si="24"/>
        <v>2nd Party</v>
      </c>
      <c r="AH92" t="s">
        <v>77</v>
      </c>
      <c r="GK92">
        <v>81</v>
      </c>
      <c r="GL92">
        <v>70</v>
      </c>
      <c r="GM92">
        <v>70</v>
      </c>
      <c r="GN92">
        <v>50</v>
      </c>
      <c r="GO92" t="s">
        <v>609</v>
      </c>
      <c r="GP92">
        <v>82</v>
      </c>
      <c r="KG92" s="4">
        <f t="shared" ca="1" si="25"/>
        <v>81</v>
      </c>
      <c r="KH92" s="4">
        <f t="shared" ca="1" si="26"/>
        <v>70</v>
      </c>
      <c r="KI92" s="4">
        <f t="shared" ca="1" si="27"/>
        <v>70</v>
      </c>
      <c r="KJ92" s="4">
        <f t="shared" ca="1" si="28"/>
        <v>50</v>
      </c>
      <c r="KK92" s="4">
        <f t="shared" ca="1" si="29"/>
        <v>82</v>
      </c>
      <c r="KL92" s="3" t="str">
        <f t="shared" si="30"/>
        <v>female_311_image_left</v>
      </c>
      <c r="KM92">
        <v>6.5839999999999996</v>
      </c>
      <c r="KN92">
        <v>18.173999999999999</v>
      </c>
      <c r="KO92">
        <v>18.962</v>
      </c>
      <c r="KP92">
        <v>5</v>
      </c>
      <c r="KQ92" t="s">
        <v>107</v>
      </c>
      <c r="KR92">
        <v>3</v>
      </c>
      <c r="KS92" t="s">
        <v>107</v>
      </c>
      <c r="KT92">
        <v>4</v>
      </c>
      <c r="KU92">
        <v>4</v>
      </c>
      <c r="KV92" t="s">
        <v>10</v>
      </c>
      <c r="KW92" t="s">
        <v>44</v>
      </c>
      <c r="KX92" t="s">
        <v>67</v>
      </c>
      <c r="KZ92" t="s">
        <v>2592</v>
      </c>
      <c r="LA92">
        <v>50</v>
      </c>
      <c r="LC92">
        <v>7</v>
      </c>
      <c r="LD92">
        <v>5</v>
      </c>
      <c r="LE92">
        <v>10</v>
      </c>
      <c r="LO92">
        <v>4</v>
      </c>
      <c r="LP92">
        <v>40</v>
      </c>
      <c r="LQ92">
        <v>6</v>
      </c>
      <c r="LR92">
        <v>2.42</v>
      </c>
      <c r="LS92">
        <v>14.148</v>
      </c>
      <c r="LT92">
        <v>19.923999999999999</v>
      </c>
      <c r="LU92">
        <v>3</v>
      </c>
      <c r="LW92" t="s">
        <v>29</v>
      </c>
      <c r="LX92" t="s">
        <v>83</v>
      </c>
      <c r="LY92" t="s">
        <v>2591</v>
      </c>
      <c r="LZ92">
        <v>1</v>
      </c>
      <c r="MA92" t="s">
        <v>26</v>
      </c>
      <c r="MC92" t="s">
        <v>101</v>
      </c>
      <c r="MD92" t="s">
        <v>24</v>
      </c>
    </row>
    <row r="93" spans="1:342" x14ac:dyDescent="0.25">
      <c r="A93" t="s">
        <v>3221</v>
      </c>
      <c r="B93">
        <v>448</v>
      </c>
      <c r="C93">
        <v>45</v>
      </c>
      <c r="D93" s="5" t="s">
        <v>3224</v>
      </c>
      <c r="E93" t="s">
        <v>285</v>
      </c>
      <c r="F93" t="s">
        <v>36</v>
      </c>
      <c r="G93" t="s">
        <v>37</v>
      </c>
      <c r="H93" t="s">
        <v>3213</v>
      </c>
      <c r="I93" t="s">
        <v>3218</v>
      </c>
      <c r="J93" t="s">
        <v>3217</v>
      </c>
      <c r="K93" t="s">
        <v>78</v>
      </c>
      <c r="L93" t="s">
        <v>2590</v>
      </c>
      <c r="M93" t="s">
        <v>32</v>
      </c>
      <c r="O93" t="s">
        <v>67</v>
      </c>
      <c r="Q93">
        <v>60</v>
      </c>
      <c r="R93">
        <v>45</v>
      </c>
      <c r="S93" s="1">
        <f t="shared" si="15"/>
        <v>51</v>
      </c>
      <c r="T93" s="1">
        <f t="shared" si="16"/>
        <v>60</v>
      </c>
      <c r="U93" s="1">
        <f t="shared" si="17"/>
        <v>60</v>
      </c>
      <c r="V93" s="1">
        <f t="shared" si="18"/>
        <v>100</v>
      </c>
      <c r="W93" s="1">
        <f t="shared" si="19"/>
        <v>100</v>
      </c>
      <c r="AD93" t="s">
        <v>43</v>
      </c>
      <c r="AE93" t="s">
        <v>13</v>
      </c>
      <c r="AF93" t="str">
        <f t="shared" si="23"/>
        <v>PST/POP</v>
      </c>
      <c r="AG93" t="str">
        <f t="shared" si="24"/>
        <v>2nd Party</v>
      </c>
      <c r="AH93" t="s">
        <v>77</v>
      </c>
      <c r="HI93">
        <v>30</v>
      </c>
      <c r="HJ93">
        <v>20</v>
      </c>
      <c r="HK93">
        <v>30</v>
      </c>
      <c r="HL93">
        <v>30</v>
      </c>
      <c r="HM93" t="s">
        <v>45</v>
      </c>
      <c r="HN93">
        <v>51</v>
      </c>
      <c r="KG93" s="4">
        <f t="shared" ca="1" si="25"/>
        <v>30</v>
      </c>
      <c r="KH93" s="4">
        <f t="shared" ca="1" si="26"/>
        <v>20</v>
      </c>
      <c r="KI93" s="4">
        <f t="shared" ca="1" si="27"/>
        <v>30</v>
      </c>
      <c r="KJ93" s="4">
        <f t="shared" ca="1" si="28"/>
        <v>30</v>
      </c>
      <c r="KK93" s="4">
        <f t="shared" ca="1" si="29"/>
        <v>51</v>
      </c>
      <c r="KL93" s="3" t="str">
        <f t="shared" si="30"/>
        <v>female_123_right</v>
      </c>
      <c r="KM93">
        <v>10.603999999999999</v>
      </c>
      <c r="KN93">
        <v>24.059000000000001</v>
      </c>
      <c r="KO93">
        <v>25.69</v>
      </c>
      <c r="KP93">
        <v>5</v>
      </c>
      <c r="KQ93">
        <v>3</v>
      </c>
      <c r="KR93">
        <v>3</v>
      </c>
      <c r="KS93">
        <v>4</v>
      </c>
      <c r="KT93">
        <v>3</v>
      </c>
      <c r="KU93" t="s">
        <v>53</v>
      </c>
      <c r="KV93" t="s">
        <v>10</v>
      </c>
      <c r="KW93" t="s">
        <v>9</v>
      </c>
      <c r="KX93" t="s">
        <v>67</v>
      </c>
      <c r="KZ93" t="s">
        <v>2589</v>
      </c>
      <c r="LA93">
        <v>70</v>
      </c>
      <c r="LF93">
        <v>2</v>
      </c>
      <c r="LG93">
        <v>10</v>
      </c>
      <c r="LH93">
        <v>0</v>
      </c>
      <c r="LI93">
        <v>51</v>
      </c>
      <c r="LJ93">
        <v>60</v>
      </c>
      <c r="LK93">
        <v>60</v>
      </c>
      <c r="LL93">
        <v>100</v>
      </c>
      <c r="LM93">
        <v>100</v>
      </c>
      <c r="LN93" t="s">
        <v>912</v>
      </c>
      <c r="LO93">
        <v>1</v>
      </c>
      <c r="LP93">
        <v>30</v>
      </c>
      <c r="LQ93">
        <v>4</v>
      </c>
      <c r="LR93">
        <v>6.2590000000000003</v>
      </c>
      <c r="LS93">
        <v>6.2590000000000003</v>
      </c>
      <c r="LT93">
        <v>9.7370000000000001</v>
      </c>
      <c r="LU93">
        <v>1</v>
      </c>
      <c r="LW93" t="s">
        <v>5</v>
      </c>
      <c r="LX93" t="s">
        <v>89</v>
      </c>
      <c r="LY93" t="s">
        <v>2588</v>
      </c>
      <c r="LZ93">
        <v>1</v>
      </c>
      <c r="MA93" t="s">
        <v>2</v>
      </c>
      <c r="MC93" t="s">
        <v>71</v>
      </c>
      <c r="MD93" t="s">
        <v>0</v>
      </c>
    </row>
    <row r="94" spans="1:342" x14ac:dyDescent="0.25">
      <c r="A94" t="s">
        <v>3221</v>
      </c>
      <c r="B94">
        <v>440</v>
      </c>
      <c r="C94">
        <v>66</v>
      </c>
      <c r="D94" s="5" t="s">
        <v>3224</v>
      </c>
      <c r="E94" t="s">
        <v>22</v>
      </c>
      <c r="F94" t="s">
        <v>36</v>
      </c>
      <c r="G94" t="s">
        <v>70</v>
      </c>
      <c r="H94" t="s">
        <v>3216</v>
      </c>
      <c r="I94" t="s">
        <v>3218</v>
      </c>
      <c r="J94" t="s">
        <v>3218</v>
      </c>
      <c r="K94" t="s">
        <v>35</v>
      </c>
      <c r="M94" t="s">
        <v>14</v>
      </c>
      <c r="O94" t="s">
        <v>67</v>
      </c>
      <c r="Q94">
        <v>41</v>
      </c>
      <c r="R94">
        <v>72</v>
      </c>
      <c r="S94" s="1">
        <f t="shared" si="15"/>
        <v>94</v>
      </c>
      <c r="T94" s="1">
        <f t="shared" si="16"/>
        <v>55</v>
      </c>
      <c r="U94" s="1">
        <f t="shared" si="17"/>
        <v>92</v>
      </c>
      <c r="V94" s="1">
        <f t="shared" si="18"/>
        <v>94</v>
      </c>
      <c r="W94" s="1">
        <f t="shared" si="19"/>
        <v>100</v>
      </c>
      <c r="X94">
        <v>94</v>
      </c>
      <c r="Y94">
        <v>55</v>
      </c>
      <c r="Z94">
        <v>92</v>
      </c>
      <c r="AA94">
        <v>94</v>
      </c>
      <c r="AB94">
        <v>100</v>
      </c>
      <c r="AD94" t="s">
        <v>99</v>
      </c>
      <c r="AE94" t="s">
        <v>13</v>
      </c>
      <c r="AF94" t="str">
        <f t="shared" si="23"/>
        <v>UDC</v>
      </c>
      <c r="AG94" t="str">
        <f t="shared" si="24"/>
        <v>Own Party</v>
      </c>
      <c r="AH94" t="s">
        <v>12</v>
      </c>
      <c r="FY94">
        <v>61</v>
      </c>
      <c r="FZ94">
        <v>53</v>
      </c>
      <c r="GA94">
        <v>77</v>
      </c>
      <c r="GB94">
        <v>61</v>
      </c>
      <c r="GC94" t="s">
        <v>567</v>
      </c>
      <c r="GD94">
        <v>51</v>
      </c>
      <c r="KG94" s="4">
        <f t="shared" ca="1" si="25"/>
        <v>61</v>
      </c>
      <c r="KH94" s="4">
        <f t="shared" ca="1" si="26"/>
        <v>53</v>
      </c>
      <c r="KI94" s="4">
        <f t="shared" ca="1" si="27"/>
        <v>77</v>
      </c>
      <c r="KJ94" s="4">
        <f t="shared" ca="1" si="28"/>
        <v>61</v>
      </c>
      <c r="KK94" s="4">
        <f t="shared" ca="1" si="29"/>
        <v>51</v>
      </c>
      <c r="KL94" s="3" t="str">
        <f t="shared" si="30"/>
        <v>female_311_left</v>
      </c>
      <c r="KM94">
        <v>8.7409999999999997</v>
      </c>
      <c r="KN94">
        <v>26.007000000000001</v>
      </c>
      <c r="KO94">
        <v>27.021000000000001</v>
      </c>
      <c r="KP94">
        <v>5</v>
      </c>
      <c r="KQ94">
        <v>3</v>
      </c>
      <c r="KR94">
        <v>3</v>
      </c>
      <c r="KS94" t="s">
        <v>53</v>
      </c>
      <c r="KT94">
        <v>2</v>
      </c>
      <c r="KU94" t="s">
        <v>53</v>
      </c>
      <c r="KV94" t="s">
        <v>10</v>
      </c>
      <c r="KW94" t="s">
        <v>44</v>
      </c>
      <c r="KX94" t="s">
        <v>14</v>
      </c>
      <c r="KZ94" t="s">
        <v>2587</v>
      </c>
      <c r="LA94">
        <v>61</v>
      </c>
      <c r="LF94">
        <v>7</v>
      </c>
      <c r="LG94">
        <v>3</v>
      </c>
      <c r="LH94">
        <v>9</v>
      </c>
      <c r="LO94">
        <v>3</v>
      </c>
      <c r="LP94">
        <v>25</v>
      </c>
      <c r="LQ94">
        <v>4</v>
      </c>
      <c r="LR94">
        <v>12.644</v>
      </c>
      <c r="LS94">
        <v>12.644</v>
      </c>
      <c r="LT94">
        <v>17.363</v>
      </c>
      <c r="LU94">
        <v>1</v>
      </c>
      <c r="LW94" t="s">
        <v>5</v>
      </c>
      <c r="LX94" t="s">
        <v>83</v>
      </c>
      <c r="LY94" t="s">
        <v>2586</v>
      </c>
      <c r="LZ94">
        <v>1</v>
      </c>
      <c r="MA94" t="s">
        <v>26</v>
      </c>
      <c r="MC94" t="s">
        <v>25</v>
      </c>
      <c r="MD94" t="s">
        <v>0</v>
      </c>
    </row>
    <row r="95" spans="1:342" x14ac:dyDescent="0.25">
      <c r="A95" t="s">
        <v>3221</v>
      </c>
      <c r="B95">
        <v>329</v>
      </c>
      <c r="C95">
        <v>41</v>
      </c>
      <c r="D95" s="5" t="s">
        <v>3210</v>
      </c>
      <c r="E95" t="s">
        <v>79</v>
      </c>
      <c r="F95" t="s">
        <v>36</v>
      </c>
      <c r="G95" t="s">
        <v>3225</v>
      </c>
      <c r="H95" t="s">
        <v>3216</v>
      </c>
      <c r="I95" t="s">
        <v>3217</v>
      </c>
      <c r="J95" t="s">
        <v>3217</v>
      </c>
      <c r="K95" t="s">
        <v>69</v>
      </c>
      <c r="M95" t="s">
        <v>18</v>
      </c>
      <c r="R95">
        <v>38</v>
      </c>
      <c r="S95" s="1">
        <f t="shared" si="15"/>
        <v>31</v>
      </c>
      <c r="T95" s="1">
        <f t="shared" si="16"/>
        <v>55</v>
      </c>
      <c r="U95" s="1">
        <f t="shared" si="17"/>
        <v>89</v>
      </c>
      <c r="V95" s="1">
        <f t="shared" si="18"/>
        <v>58</v>
      </c>
      <c r="W95" s="1">
        <f t="shared" si="19"/>
        <v>40</v>
      </c>
      <c r="X95">
        <v>31</v>
      </c>
      <c r="Y95">
        <v>55</v>
      </c>
      <c r="Z95">
        <v>89</v>
      </c>
      <c r="AA95">
        <v>58</v>
      </c>
      <c r="AB95">
        <v>40</v>
      </c>
      <c r="AD95" t="s">
        <v>32</v>
      </c>
      <c r="AE95" t="s">
        <v>55</v>
      </c>
      <c r="AF95" t="str">
        <f t="shared" si="23"/>
        <v>None</v>
      </c>
      <c r="AG95" t="str">
        <f t="shared" si="24"/>
        <v>No Party</v>
      </c>
      <c r="CS95">
        <v>53</v>
      </c>
      <c r="CT95">
        <v>53</v>
      </c>
      <c r="CU95">
        <v>53</v>
      </c>
      <c r="CV95">
        <v>51</v>
      </c>
      <c r="CW95" t="s">
        <v>121</v>
      </c>
      <c r="CX95">
        <v>55</v>
      </c>
      <c r="KG95" s="4">
        <f t="shared" ca="1" si="25"/>
        <v>53</v>
      </c>
      <c r="KH95" s="4">
        <f t="shared" ca="1" si="26"/>
        <v>53</v>
      </c>
      <c r="KI95" s="4">
        <f t="shared" ca="1" si="27"/>
        <v>53</v>
      </c>
      <c r="KJ95" s="4">
        <f t="shared" ca="1" si="28"/>
        <v>51</v>
      </c>
      <c r="KK95" s="4">
        <f t="shared" ca="1" si="29"/>
        <v>55</v>
      </c>
      <c r="KL95" s="3" t="str">
        <f t="shared" si="30"/>
        <v>male_123_right</v>
      </c>
      <c r="KM95">
        <v>2.782</v>
      </c>
      <c r="KN95">
        <v>11.484999999999999</v>
      </c>
      <c r="KO95">
        <v>12.53</v>
      </c>
      <c r="KP95">
        <v>5</v>
      </c>
      <c r="KQ95">
        <v>3</v>
      </c>
      <c r="KR95">
        <v>3</v>
      </c>
      <c r="KS95">
        <v>4</v>
      </c>
      <c r="KT95">
        <v>3</v>
      </c>
      <c r="KU95">
        <v>2</v>
      </c>
      <c r="KV95" t="s">
        <v>48</v>
      </c>
      <c r="KW95" t="s">
        <v>9</v>
      </c>
      <c r="KX95" t="s">
        <v>18</v>
      </c>
      <c r="KZ95" t="s">
        <v>2585</v>
      </c>
      <c r="LA95">
        <v>51</v>
      </c>
      <c r="LC95">
        <v>3</v>
      </c>
      <c r="LD95">
        <v>6</v>
      </c>
      <c r="LE95">
        <v>4</v>
      </c>
      <c r="LO95">
        <v>2</v>
      </c>
      <c r="LP95">
        <v>19</v>
      </c>
      <c r="LQ95">
        <v>4</v>
      </c>
      <c r="LR95">
        <v>5.282</v>
      </c>
      <c r="LS95">
        <v>5.282</v>
      </c>
      <c r="LT95">
        <v>8.7859999999999996</v>
      </c>
      <c r="LU95">
        <v>1</v>
      </c>
      <c r="LW95" t="s">
        <v>5</v>
      </c>
      <c r="LX95" t="s">
        <v>147</v>
      </c>
      <c r="LY95" t="s">
        <v>2584</v>
      </c>
      <c r="LZ95">
        <v>1</v>
      </c>
      <c r="MA95" t="s">
        <v>26</v>
      </c>
      <c r="MB95" t="s">
        <v>219</v>
      </c>
      <c r="MD95" t="s">
        <v>24</v>
      </c>
    </row>
    <row r="96" spans="1:342" x14ac:dyDescent="0.25">
      <c r="A96" t="s">
        <v>3221</v>
      </c>
      <c r="B96">
        <v>322</v>
      </c>
      <c r="C96">
        <v>36</v>
      </c>
      <c r="D96" s="5" t="s">
        <v>3224</v>
      </c>
      <c r="E96" t="s">
        <v>60</v>
      </c>
      <c r="F96" t="s">
        <v>36</v>
      </c>
      <c r="G96" t="s">
        <v>3223</v>
      </c>
      <c r="H96" t="s">
        <v>3213</v>
      </c>
      <c r="I96" t="s">
        <v>3218</v>
      </c>
      <c r="J96" t="s">
        <v>3217</v>
      </c>
      <c r="K96" t="s">
        <v>78</v>
      </c>
      <c r="L96" t="s">
        <v>2583</v>
      </c>
      <c r="M96" t="s">
        <v>14</v>
      </c>
      <c r="O96" t="s">
        <v>15</v>
      </c>
      <c r="Q96">
        <v>52</v>
      </c>
      <c r="R96">
        <v>54</v>
      </c>
      <c r="S96" s="1">
        <f t="shared" si="15"/>
        <v>83</v>
      </c>
      <c r="T96" s="1">
        <f t="shared" si="16"/>
        <v>7</v>
      </c>
      <c r="U96" s="1">
        <f t="shared" si="17"/>
        <v>74</v>
      </c>
      <c r="V96" s="1">
        <f t="shared" si="18"/>
        <v>85</v>
      </c>
      <c r="W96" s="1">
        <f t="shared" si="19"/>
        <v>67</v>
      </c>
      <c r="X96">
        <v>83</v>
      </c>
      <c r="Y96">
        <v>7</v>
      </c>
      <c r="Z96">
        <v>74</v>
      </c>
      <c r="AA96">
        <v>85</v>
      </c>
      <c r="AB96">
        <v>67</v>
      </c>
      <c r="AD96" t="s">
        <v>56</v>
      </c>
      <c r="AE96" t="s">
        <v>55</v>
      </c>
      <c r="AF96" t="str">
        <f t="shared" si="23"/>
        <v>PLR</v>
      </c>
      <c r="AG96" t="str">
        <f t="shared" si="24"/>
        <v>2nd Party</v>
      </c>
      <c r="AH96" t="s">
        <v>77</v>
      </c>
      <c r="EO96">
        <v>79</v>
      </c>
      <c r="EP96">
        <v>82</v>
      </c>
      <c r="EQ96">
        <v>80</v>
      </c>
      <c r="ER96">
        <v>80</v>
      </c>
      <c r="ES96" t="s">
        <v>428</v>
      </c>
      <c r="ET96">
        <v>52</v>
      </c>
      <c r="KG96" s="4">
        <f t="shared" ca="1" si="25"/>
        <v>79</v>
      </c>
      <c r="KH96" s="4">
        <f t="shared" ca="1" si="26"/>
        <v>82</v>
      </c>
      <c r="KI96" s="4">
        <f t="shared" ca="1" si="27"/>
        <v>80</v>
      </c>
      <c r="KJ96" s="4">
        <f t="shared" ca="1" si="28"/>
        <v>80</v>
      </c>
      <c r="KK96" s="4">
        <f t="shared" ca="1" si="29"/>
        <v>52</v>
      </c>
      <c r="KL96" s="3" t="str">
        <f t="shared" si="30"/>
        <v>male_333_left</v>
      </c>
      <c r="KM96">
        <v>6.6390000000000002</v>
      </c>
      <c r="KN96">
        <v>24.123000000000001</v>
      </c>
      <c r="KO96">
        <v>25.138999999999999</v>
      </c>
      <c r="KP96">
        <v>13</v>
      </c>
      <c r="KQ96">
        <v>4</v>
      </c>
      <c r="KR96">
        <v>4</v>
      </c>
      <c r="KS96">
        <v>2</v>
      </c>
      <c r="KT96">
        <v>3</v>
      </c>
      <c r="KU96">
        <v>2</v>
      </c>
      <c r="KV96" t="s">
        <v>48</v>
      </c>
      <c r="KW96" t="s">
        <v>44</v>
      </c>
      <c r="KX96" t="s">
        <v>15</v>
      </c>
      <c r="KZ96" t="s">
        <v>2582</v>
      </c>
      <c r="LA96">
        <v>52</v>
      </c>
      <c r="LF96">
        <v>4</v>
      </c>
      <c r="LG96">
        <v>7</v>
      </c>
      <c r="LH96">
        <v>8</v>
      </c>
      <c r="LO96">
        <v>2</v>
      </c>
      <c r="LP96">
        <v>41</v>
      </c>
      <c r="LQ96">
        <v>6</v>
      </c>
      <c r="LR96">
        <v>3.871</v>
      </c>
      <c r="LS96">
        <v>9.8849999999999998</v>
      </c>
      <c r="LT96">
        <v>11.555999999999999</v>
      </c>
      <c r="LU96">
        <v>4</v>
      </c>
      <c r="LW96" t="s">
        <v>5</v>
      </c>
      <c r="LX96" t="s">
        <v>356</v>
      </c>
      <c r="LY96" t="s">
        <v>2581</v>
      </c>
      <c r="LZ96">
        <v>1</v>
      </c>
      <c r="MA96" t="s">
        <v>26</v>
      </c>
      <c r="MB96" t="s">
        <v>176</v>
      </c>
      <c r="MD96" t="s">
        <v>0</v>
      </c>
    </row>
    <row r="97" spans="1:342" x14ac:dyDescent="0.25">
      <c r="A97" t="s">
        <v>3221</v>
      </c>
      <c r="B97">
        <v>339</v>
      </c>
      <c r="C97">
        <v>24</v>
      </c>
      <c r="D97" s="5" t="s">
        <v>3224</v>
      </c>
      <c r="E97" t="s">
        <v>80</v>
      </c>
      <c r="F97" t="s">
        <v>36</v>
      </c>
      <c r="G97" t="s">
        <v>70</v>
      </c>
      <c r="H97" t="s">
        <v>3215</v>
      </c>
      <c r="I97" t="s">
        <v>3218</v>
      </c>
      <c r="J97" t="s">
        <v>3217</v>
      </c>
      <c r="K97" t="s">
        <v>17</v>
      </c>
      <c r="L97" t="s">
        <v>1779</v>
      </c>
      <c r="M97" t="s">
        <v>14</v>
      </c>
      <c r="O97" t="s">
        <v>18</v>
      </c>
      <c r="R97">
        <v>51</v>
      </c>
      <c r="S97" s="1">
        <f t="shared" si="15"/>
        <v>81</v>
      </c>
      <c r="T97" s="1">
        <f t="shared" si="16"/>
        <v>83</v>
      </c>
      <c r="U97" s="1">
        <f t="shared" si="17"/>
        <v>82</v>
      </c>
      <c r="V97" s="1">
        <f t="shared" si="18"/>
        <v>81</v>
      </c>
      <c r="W97" s="1">
        <f t="shared" si="19"/>
        <v>81</v>
      </c>
      <c r="AD97" t="s">
        <v>15</v>
      </c>
      <c r="AE97" t="s">
        <v>13</v>
      </c>
      <c r="AF97" t="str">
        <f t="shared" si="23"/>
        <v>UDC</v>
      </c>
      <c r="AG97" t="str">
        <f t="shared" si="24"/>
        <v>Own Party</v>
      </c>
      <c r="AH97" t="s">
        <v>12</v>
      </c>
      <c r="JW97">
        <v>14.603</v>
      </c>
      <c r="JX97">
        <v>26.234000000000002</v>
      </c>
      <c r="JY97">
        <v>28.358000000000001</v>
      </c>
      <c r="JZ97">
        <v>6</v>
      </c>
      <c r="KA97">
        <v>51</v>
      </c>
      <c r="KB97">
        <v>51</v>
      </c>
      <c r="KC97">
        <v>51</v>
      </c>
      <c r="KD97">
        <v>51</v>
      </c>
      <c r="KE97" t="s">
        <v>242</v>
      </c>
      <c r="KF97">
        <v>42</v>
      </c>
      <c r="KG97" s="4">
        <f t="shared" ca="1" si="25"/>
        <v>51</v>
      </c>
      <c r="KH97" s="4">
        <f t="shared" ca="1" si="26"/>
        <v>51</v>
      </c>
      <c r="KI97" s="4">
        <f t="shared" ca="1" si="27"/>
        <v>51</v>
      </c>
      <c r="KJ97" s="4">
        <f t="shared" ca="1" si="28"/>
        <v>51</v>
      </c>
      <c r="KK97" s="4">
        <f t="shared" ca="1" si="29"/>
        <v>42</v>
      </c>
      <c r="KL97" s="3" t="str">
        <f t="shared" si="30"/>
        <v>female_333_right</v>
      </c>
      <c r="KM97">
        <v>3.145</v>
      </c>
      <c r="KN97">
        <v>8.2530000000000001</v>
      </c>
      <c r="KO97">
        <v>9.7319999999999993</v>
      </c>
      <c r="KP97">
        <v>5</v>
      </c>
      <c r="KQ97">
        <v>3</v>
      </c>
      <c r="KR97">
        <v>3</v>
      </c>
      <c r="KS97">
        <v>3</v>
      </c>
      <c r="KT97">
        <v>3</v>
      </c>
      <c r="KU97">
        <v>3</v>
      </c>
      <c r="KV97" t="s">
        <v>10</v>
      </c>
      <c r="KW97" t="s">
        <v>9</v>
      </c>
      <c r="KX97" t="s">
        <v>43</v>
      </c>
      <c r="KZ97" t="s">
        <v>2580</v>
      </c>
      <c r="LA97">
        <v>54</v>
      </c>
      <c r="LF97">
        <v>5</v>
      </c>
      <c r="LG97">
        <v>8</v>
      </c>
      <c r="LH97">
        <v>0</v>
      </c>
      <c r="LI97">
        <v>81</v>
      </c>
      <c r="LJ97">
        <v>83</v>
      </c>
      <c r="LK97">
        <v>82</v>
      </c>
      <c r="LL97">
        <v>81</v>
      </c>
      <c r="LM97">
        <v>81</v>
      </c>
      <c r="LN97" t="s">
        <v>240</v>
      </c>
      <c r="LO97">
        <v>3</v>
      </c>
      <c r="LP97">
        <v>51</v>
      </c>
      <c r="LQ97">
        <v>4</v>
      </c>
      <c r="LR97">
        <v>6.1369999999999996</v>
      </c>
      <c r="LS97">
        <v>24.236999999999998</v>
      </c>
      <c r="LT97">
        <v>27.791</v>
      </c>
      <c r="LU97">
        <v>5</v>
      </c>
      <c r="LV97" t="s">
        <v>2579</v>
      </c>
      <c r="LW97" t="s">
        <v>29</v>
      </c>
      <c r="LX97" t="s">
        <v>4</v>
      </c>
      <c r="LY97" t="s">
        <v>2578</v>
      </c>
      <c r="LZ97">
        <v>1</v>
      </c>
      <c r="MA97" t="s">
        <v>2</v>
      </c>
      <c r="MC97" t="s">
        <v>81</v>
      </c>
      <c r="MD97" t="s">
        <v>0</v>
      </c>
    </row>
    <row r="98" spans="1:342" x14ac:dyDescent="0.25">
      <c r="A98" t="s">
        <v>3221</v>
      </c>
      <c r="B98">
        <v>355</v>
      </c>
      <c r="C98">
        <v>25</v>
      </c>
      <c r="D98" s="5" t="s">
        <v>3224</v>
      </c>
      <c r="E98" t="s">
        <v>22</v>
      </c>
      <c r="F98" t="s">
        <v>36</v>
      </c>
      <c r="G98" t="s">
        <v>3226</v>
      </c>
      <c r="H98" t="s">
        <v>3216</v>
      </c>
      <c r="I98" t="s">
        <v>3218</v>
      </c>
      <c r="J98" t="s">
        <v>3217</v>
      </c>
      <c r="K98" t="s">
        <v>35</v>
      </c>
      <c r="M98" t="s">
        <v>255</v>
      </c>
      <c r="N98" t="s">
        <v>2577</v>
      </c>
      <c r="O98" t="s">
        <v>67</v>
      </c>
      <c r="Q98">
        <v>88</v>
      </c>
      <c r="R98">
        <v>1</v>
      </c>
      <c r="S98" s="1">
        <f t="shared" si="15"/>
        <v>65</v>
      </c>
      <c r="T98" s="1">
        <f t="shared" si="16"/>
        <v>73</v>
      </c>
      <c r="U98" s="1">
        <f t="shared" si="17"/>
        <v>82</v>
      </c>
      <c r="V98" s="1">
        <f t="shared" si="18"/>
        <v>98</v>
      </c>
      <c r="W98" s="1">
        <f t="shared" si="19"/>
        <v>87</v>
      </c>
      <c r="X98">
        <v>65</v>
      </c>
      <c r="Y98">
        <v>73</v>
      </c>
      <c r="Z98">
        <v>82</v>
      </c>
      <c r="AA98">
        <v>98</v>
      </c>
      <c r="AB98">
        <v>87</v>
      </c>
      <c r="AD98" t="s">
        <v>99</v>
      </c>
      <c r="AE98" t="s">
        <v>13</v>
      </c>
      <c r="AF98" t="str">
        <f t="shared" si="23"/>
        <v>PEV</v>
      </c>
      <c r="AG98" t="str">
        <f t="shared" si="24"/>
        <v>Other Party</v>
      </c>
      <c r="AH98" t="s">
        <v>181</v>
      </c>
      <c r="GE98">
        <v>31</v>
      </c>
      <c r="GF98">
        <v>11</v>
      </c>
      <c r="GG98">
        <v>22</v>
      </c>
      <c r="GH98">
        <v>37</v>
      </c>
      <c r="GI98" t="s">
        <v>537</v>
      </c>
      <c r="GJ98">
        <v>22</v>
      </c>
      <c r="KG98" s="4">
        <f t="shared" ca="1" si="25"/>
        <v>31</v>
      </c>
      <c r="KH98" s="4">
        <f t="shared" ca="1" si="26"/>
        <v>11</v>
      </c>
      <c r="KI98" s="4">
        <f t="shared" ca="1" si="27"/>
        <v>22</v>
      </c>
      <c r="KJ98" s="4">
        <f t="shared" ca="1" si="28"/>
        <v>37</v>
      </c>
      <c r="KK98" s="4">
        <f t="shared" ca="1" si="29"/>
        <v>22</v>
      </c>
      <c r="KL98" s="3" t="str">
        <f t="shared" si="30"/>
        <v>female_311_right</v>
      </c>
      <c r="KM98">
        <v>8.1349999999999998</v>
      </c>
      <c r="KN98">
        <v>52.887999999999998</v>
      </c>
      <c r="KO98">
        <v>53.941000000000003</v>
      </c>
      <c r="KP98">
        <v>9</v>
      </c>
      <c r="KQ98">
        <v>3</v>
      </c>
      <c r="KR98">
        <v>2</v>
      </c>
      <c r="KS98" t="s">
        <v>107</v>
      </c>
      <c r="KT98">
        <v>2</v>
      </c>
      <c r="KU98" t="s">
        <v>53</v>
      </c>
      <c r="KV98" t="s">
        <v>10</v>
      </c>
      <c r="KW98" t="s">
        <v>44</v>
      </c>
      <c r="KX98" t="s">
        <v>99</v>
      </c>
      <c r="KZ98" t="s">
        <v>2576</v>
      </c>
      <c r="LA98">
        <v>70</v>
      </c>
      <c r="LC98">
        <v>1</v>
      </c>
      <c r="LD98">
        <v>8</v>
      </c>
      <c r="LE98">
        <v>1</v>
      </c>
      <c r="LO98">
        <v>3</v>
      </c>
      <c r="LP98">
        <v>30</v>
      </c>
      <c r="LQ98">
        <v>4</v>
      </c>
      <c r="LR98">
        <v>8.35</v>
      </c>
      <c r="LS98">
        <v>8.35</v>
      </c>
      <c r="LT98">
        <v>11.162000000000001</v>
      </c>
      <c r="LU98">
        <v>1</v>
      </c>
      <c r="LW98" t="s">
        <v>29</v>
      </c>
      <c r="LX98" t="s">
        <v>83</v>
      </c>
      <c r="LY98" t="s">
        <v>2575</v>
      </c>
      <c r="LZ98">
        <v>1</v>
      </c>
      <c r="MA98" t="s">
        <v>26</v>
      </c>
      <c r="MC98" t="s">
        <v>87</v>
      </c>
      <c r="MD98" t="s">
        <v>24</v>
      </c>
    </row>
    <row r="99" spans="1:342" x14ac:dyDescent="0.25">
      <c r="A99" t="s">
        <v>3221</v>
      </c>
      <c r="B99">
        <v>683</v>
      </c>
      <c r="C99">
        <v>66</v>
      </c>
      <c r="D99" s="5" t="s">
        <v>3224</v>
      </c>
      <c r="E99" t="s">
        <v>60</v>
      </c>
      <c r="F99" t="s">
        <v>36</v>
      </c>
      <c r="G99" t="s">
        <v>1488</v>
      </c>
      <c r="H99" t="s">
        <v>3215</v>
      </c>
      <c r="I99" t="s">
        <v>3218</v>
      </c>
      <c r="J99" t="s">
        <v>3218</v>
      </c>
      <c r="K99" t="s">
        <v>47</v>
      </c>
      <c r="L99" t="s">
        <v>2574</v>
      </c>
      <c r="M99" t="s">
        <v>14</v>
      </c>
      <c r="O99" t="s">
        <v>18</v>
      </c>
      <c r="R99">
        <v>50</v>
      </c>
      <c r="S99" s="1">
        <f t="shared" si="15"/>
        <v>93</v>
      </c>
      <c r="T99" s="1">
        <f t="shared" si="16"/>
        <v>94</v>
      </c>
      <c r="U99" s="1">
        <f t="shared" si="17"/>
        <v>94</v>
      </c>
      <c r="V99" s="1">
        <f t="shared" si="18"/>
        <v>81</v>
      </c>
      <c r="W99" s="1">
        <f t="shared" si="19"/>
        <v>10</v>
      </c>
      <c r="AD99" t="s">
        <v>99</v>
      </c>
      <c r="AE99" t="s">
        <v>55</v>
      </c>
      <c r="AF99" t="str">
        <f t="shared" si="23"/>
        <v>Je ne sais pas</v>
      </c>
      <c r="AG99" t="str">
        <f t="shared" si="24"/>
        <v>2nd Party</v>
      </c>
      <c r="AH99" t="s">
        <v>77</v>
      </c>
      <c r="AK99">
        <v>50</v>
      </c>
      <c r="AL99">
        <v>50</v>
      </c>
      <c r="AM99">
        <v>50</v>
      </c>
      <c r="AN99">
        <v>50</v>
      </c>
      <c r="AO99" t="s">
        <v>1316</v>
      </c>
      <c r="AP99">
        <v>50</v>
      </c>
      <c r="KG99" s="4">
        <f>AK99</f>
        <v>50</v>
      </c>
      <c r="KH99" s="4">
        <f t="shared" ref="KH99" si="35">AL99</f>
        <v>50</v>
      </c>
      <c r="KI99" s="4">
        <f t="shared" ref="KI99" si="36">AM99</f>
        <v>50</v>
      </c>
      <c r="KJ99" s="4">
        <f t="shared" ref="KJ99" si="37">AN99</f>
        <v>50</v>
      </c>
      <c r="KK99" s="4">
        <f>AP99</f>
        <v>50</v>
      </c>
      <c r="KL99" s="3" t="str">
        <f t="shared" si="30"/>
        <v>male_111</v>
      </c>
      <c r="KM99">
        <v>21.19</v>
      </c>
      <c r="KN99">
        <v>49.822000000000003</v>
      </c>
      <c r="KO99">
        <v>51.405000000000001</v>
      </c>
      <c r="KP99">
        <v>5</v>
      </c>
      <c r="KQ99" t="s">
        <v>53</v>
      </c>
      <c r="KR99" t="s">
        <v>53</v>
      </c>
      <c r="KS99">
        <v>4</v>
      </c>
      <c r="KT99">
        <v>3</v>
      </c>
      <c r="KU99" t="s">
        <v>53</v>
      </c>
      <c r="KV99" t="s">
        <v>48</v>
      </c>
      <c r="KW99" t="s">
        <v>9</v>
      </c>
      <c r="KX99" t="s">
        <v>18</v>
      </c>
      <c r="KZ99" t="s">
        <v>2573</v>
      </c>
      <c r="LA99">
        <v>50</v>
      </c>
      <c r="LC99">
        <v>5</v>
      </c>
      <c r="LD99">
        <v>5</v>
      </c>
      <c r="LE99">
        <v>0</v>
      </c>
      <c r="LI99">
        <v>93</v>
      </c>
      <c r="LJ99">
        <v>94</v>
      </c>
      <c r="LK99">
        <v>94</v>
      </c>
      <c r="LL99">
        <v>81</v>
      </c>
      <c r="LM99">
        <v>10</v>
      </c>
      <c r="LN99" t="s">
        <v>1093</v>
      </c>
      <c r="LO99">
        <v>1</v>
      </c>
      <c r="LP99">
        <v>22</v>
      </c>
      <c r="LQ99">
        <v>3</v>
      </c>
      <c r="LR99">
        <v>23.488</v>
      </c>
      <c r="LS99">
        <v>107.253</v>
      </c>
      <c r="LT99">
        <v>146.39400000000001</v>
      </c>
      <c r="LU99">
        <v>3</v>
      </c>
      <c r="LV99" t="s">
        <v>2572</v>
      </c>
      <c r="LW99" t="s">
        <v>5</v>
      </c>
      <c r="LX99" t="s">
        <v>83</v>
      </c>
      <c r="LY99" t="s">
        <v>2571</v>
      </c>
      <c r="LZ99">
        <v>1</v>
      </c>
      <c r="MA99" t="s">
        <v>2</v>
      </c>
      <c r="MB99" t="s">
        <v>139</v>
      </c>
      <c r="MD99" t="s">
        <v>24</v>
      </c>
    </row>
    <row r="100" spans="1:342" x14ac:dyDescent="0.25">
      <c r="A100" t="s">
        <v>3221</v>
      </c>
      <c r="B100">
        <v>404</v>
      </c>
      <c r="C100">
        <v>56</v>
      </c>
      <c r="D100" s="5" t="s">
        <v>3210</v>
      </c>
      <c r="E100" t="s">
        <v>23</v>
      </c>
      <c r="F100" t="s">
        <v>36</v>
      </c>
      <c r="G100" t="s">
        <v>3225</v>
      </c>
      <c r="H100" t="s">
        <v>3216</v>
      </c>
      <c r="I100" t="s">
        <v>3217</v>
      </c>
      <c r="J100" t="s">
        <v>3217</v>
      </c>
      <c r="K100" t="s">
        <v>78</v>
      </c>
      <c r="L100" t="s">
        <v>2570</v>
      </c>
      <c r="M100" t="s">
        <v>15</v>
      </c>
      <c r="O100" t="s">
        <v>43</v>
      </c>
      <c r="Q100">
        <v>51</v>
      </c>
      <c r="R100">
        <v>54</v>
      </c>
      <c r="S100" s="1">
        <f t="shared" si="15"/>
        <v>90</v>
      </c>
      <c r="T100" s="1">
        <f t="shared" si="16"/>
        <v>60</v>
      </c>
      <c r="U100" s="1">
        <f t="shared" si="17"/>
        <v>96</v>
      </c>
      <c r="V100" s="1">
        <f t="shared" si="18"/>
        <v>65</v>
      </c>
      <c r="W100" s="1">
        <f t="shared" si="19"/>
        <v>44</v>
      </c>
      <c r="X100">
        <v>90</v>
      </c>
      <c r="Y100">
        <v>60</v>
      </c>
      <c r="Z100">
        <v>96</v>
      </c>
      <c r="AA100">
        <v>65</v>
      </c>
      <c r="AB100">
        <v>44</v>
      </c>
      <c r="AD100" t="s">
        <v>99</v>
      </c>
      <c r="AE100" t="s">
        <v>55</v>
      </c>
      <c r="AF100" t="str">
        <f t="shared" si="23"/>
        <v>PDC</v>
      </c>
      <c r="AG100" t="str">
        <f t="shared" si="24"/>
        <v>2nd Party</v>
      </c>
      <c r="AH100" t="s">
        <v>77</v>
      </c>
      <c r="EC100">
        <v>58</v>
      </c>
      <c r="ED100">
        <v>55</v>
      </c>
      <c r="EE100">
        <v>39</v>
      </c>
      <c r="EF100">
        <v>55</v>
      </c>
      <c r="EG100" t="s">
        <v>428</v>
      </c>
      <c r="EH100">
        <v>51</v>
      </c>
      <c r="KG100" s="4">
        <f t="shared" ca="1" si="25"/>
        <v>58</v>
      </c>
      <c r="KH100" s="4">
        <f t="shared" ca="1" si="26"/>
        <v>55</v>
      </c>
      <c r="KI100" s="4">
        <f t="shared" ca="1" si="27"/>
        <v>39</v>
      </c>
      <c r="KJ100" s="4">
        <f t="shared" ca="1" si="28"/>
        <v>55</v>
      </c>
      <c r="KK100" s="4">
        <f t="shared" ca="1" si="29"/>
        <v>51</v>
      </c>
      <c r="KL100" s="3" t="str">
        <f t="shared" si="30"/>
        <v>male_233_left</v>
      </c>
      <c r="KM100">
        <v>3.1520000000000001</v>
      </c>
      <c r="KN100">
        <v>12.349</v>
      </c>
      <c r="KO100">
        <v>13.112</v>
      </c>
      <c r="KP100">
        <v>6</v>
      </c>
      <c r="KQ100">
        <v>4</v>
      </c>
      <c r="KR100">
        <v>4</v>
      </c>
      <c r="KS100">
        <v>2</v>
      </c>
      <c r="KT100">
        <v>3</v>
      </c>
      <c r="KU100">
        <v>2</v>
      </c>
      <c r="KV100" t="s">
        <v>10</v>
      </c>
      <c r="KW100" t="s">
        <v>9</v>
      </c>
      <c r="KX100" t="s">
        <v>15</v>
      </c>
      <c r="KZ100" t="s">
        <v>2569</v>
      </c>
      <c r="LA100">
        <v>68</v>
      </c>
      <c r="LF100">
        <v>6</v>
      </c>
      <c r="LG100">
        <v>6</v>
      </c>
      <c r="LH100">
        <v>6</v>
      </c>
      <c r="LO100">
        <v>3</v>
      </c>
      <c r="LP100">
        <v>29</v>
      </c>
      <c r="LQ100">
        <v>4</v>
      </c>
      <c r="LR100">
        <v>3.7869999999999999</v>
      </c>
      <c r="LS100">
        <v>7</v>
      </c>
      <c r="LT100">
        <v>25.693999999999999</v>
      </c>
      <c r="LU100">
        <v>2</v>
      </c>
      <c r="LV100" t="s">
        <v>876</v>
      </c>
      <c r="LW100" t="s">
        <v>5</v>
      </c>
      <c r="LX100" t="s">
        <v>83</v>
      </c>
      <c r="LY100" t="s">
        <v>2568</v>
      </c>
      <c r="LZ100">
        <v>1</v>
      </c>
      <c r="MA100" t="s">
        <v>26</v>
      </c>
      <c r="MB100" t="s">
        <v>251</v>
      </c>
      <c r="MD100" t="s">
        <v>0</v>
      </c>
    </row>
    <row r="101" spans="1:342" x14ac:dyDescent="0.25">
      <c r="A101" t="s">
        <v>3221</v>
      </c>
      <c r="B101">
        <v>384</v>
      </c>
      <c r="C101">
        <v>51</v>
      </c>
      <c r="D101" s="5" t="s">
        <v>3224</v>
      </c>
      <c r="E101" t="s">
        <v>79</v>
      </c>
      <c r="F101" t="s">
        <v>36</v>
      </c>
      <c r="G101" t="s">
        <v>37</v>
      </c>
      <c r="H101" t="s">
        <v>3216</v>
      </c>
      <c r="I101" t="s">
        <v>3218</v>
      </c>
      <c r="J101" t="s">
        <v>3217</v>
      </c>
      <c r="K101" t="s">
        <v>78</v>
      </c>
      <c r="M101" t="s">
        <v>18</v>
      </c>
      <c r="R101">
        <v>53</v>
      </c>
      <c r="S101" s="1">
        <f t="shared" si="15"/>
        <v>85</v>
      </c>
      <c r="T101" s="1">
        <f t="shared" si="16"/>
        <v>80</v>
      </c>
      <c r="U101" s="1">
        <f t="shared" si="17"/>
        <v>83</v>
      </c>
      <c r="V101" s="1">
        <f t="shared" si="18"/>
        <v>85</v>
      </c>
      <c r="W101" s="1">
        <f t="shared" si="19"/>
        <v>28</v>
      </c>
      <c r="AD101" t="s">
        <v>14</v>
      </c>
      <c r="AE101" t="s">
        <v>13</v>
      </c>
      <c r="AF101" t="str">
        <f t="shared" si="23"/>
        <v>None</v>
      </c>
      <c r="AG101" t="str">
        <f t="shared" si="24"/>
        <v>No Party</v>
      </c>
      <c r="FG101">
        <v>86</v>
      </c>
      <c r="FH101">
        <v>63</v>
      </c>
      <c r="FI101">
        <v>63</v>
      </c>
      <c r="FJ101">
        <v>66</v>
      </c>
      <c r="FK101" t="s">
        <v>130</v>
      </c>
      <c r="FL101">
        <v>67</v>
      </c>
      <c r="KG101" s="4">
        <f t="shared" ca="1" si="25"/>
        <v>86</v>
      </c>
      <c r="KH101" s="4">
        <f t="shared" ca="1" si="26"/>
        <v>63</v>
      </c>
      <c r="KI101" s="4">
        <f t="shared" ca="1" si="27"/>
        <v>63</v>
      </c>
      <c r="KJ101" s="4">
        <f t="shared" ca="1" si="28"/>
        <v>66</v>
      </c>
      <c r="KK101" s="4">
        <f t="shared" ca="1" si="29"/>
        <v>67</v>
      </c>
      <c r="KL101" s="3" t="str">
        <f t="shared" si="30"/>
        <v>female_111_image</v>
      </c>
      <c r="KM101">
        <v>10.353999999999999</v>
      </c>
      <c r="KN101">
        <v>19.765000000000001</v>
      </c>
      <c r="KO101">
        <v>20.736000000000001</v>
      </c>
      <c r="KP101">
        <v>10</v>
      </c>
      <c r="KQ101">
        <v>3</v>
      </c>
      <c r="KR101">
        <v>3</v>
      </c>
      <c r="KS101">
        <v>3</v>
      </c>
      <c r="KT101">
        <v>3</v>
      </c>
      <c r="KU101">
        <v>3</v>
      </c>
      <c r="KV101" t="s">
        <v>10</v>
      </c>
      <c r="KW101" t="s">
        <v>44</v>
      </c>
      <c r="KX101" t="s">
        <v>8</v>
      </c>
      <c r="KZ101" t="s">
        <v>2567</v>
      </c>
      <c r="LA101">
        <v>53</v>
      </c>
      <c r="LC101">
        <v>1</v>
      </c>
      <c r="LD101">
        <v>10</v>
      </c>
      <c r="LE101">
        <v>8</v>
      </c>
      <c r="LI101">
        <v>85</v>
      </c>
      <c r="LJ101">
        <v>80</v>
      </c>
      <c r="LK101">
        <v>83</v>
      </c>
      <c r="LL101">
        <v>85</v>
      </c>
      <c r="LM101">
        <v>28</v>
      </c>
      <c r="LN101" t="s">
        <v>819</v>
      </c>
      <c r="LO101">
        <v>2</v>
      </c>
      <c r="LP101">
        <v>37</v>
      </c>
      <c r="LQ101">
        <v>6</v>
      </c>
      <c r="LR101">
        <v>2.3359999999999999</v>
      </c>
      <c r="LS101">
        <v>19.125</v>
      </c>
      <c r="LT101">
        <v>19.795000000000002</v>
      </c>
      <c r="LU101">
        <v>9</v>
      </c>
      <c r="LW101" t="s">
        <v>5</v>
      </c>
      <c r="LX101" t="s">
        <v>2566</v>
      </c>
      <c r="LY101" t="s">
        <v>2565</v>
      </c>
      <c r="LZ101">
        <v>1</v>
      </c>
      <c r="MA101" t="s">
        <v>2</v>
      </c>
      <c r="MC101" t="s">
        <v>313</v>
      </c>
      <c r="MD101" t="s">
        <v>24</v>
      </c>
    </row>
    <row r="102" spans="1:342" x14ac:dyDescent="0.25">
      <c r="A102" t="s">
        <v>3221</v>
      </c>
      <c r="B102">
        <v>266</v>
      </c>
      <c r="C102">
        <v>39</v>
      </c>
      <c r="D102" s="5" t="s">
        <v>3210</v>
      </c>
      <c r="E102" t="s">
        <v>80</v>
      </c>
      <c r="F102" t="s">
        <v>36</v>
      </c>
      <c r="G102" t="s">
        <v>3225</v>
      </c>
      <c r="H102" t="s">
        <v>3216</v>
      </c>
      <c r="I102" t="s">
        <v>3217</v>
      </c>
      <c r="J102" t="s">
        <v>3217</v>
      </c>
      <c r="K102" t="s">
        <v>78</v>
      </c>
      <c r="M102" t="s">
        <v>18</v>
      </c>
      <c r="R102">
        <v>57</v>
      </c>
      <c r="S102" s="1">
        <f t="shared" si="15"/>
        <v>68</v>
      </c>
      <c r="T102" s="1">
        <f t="shared" si="16"/>
        <v>95</v>
      </c>
      <c r="U102" s="1">
        <f t="shared" si="17"/>
        <v>61</v>
      </c>
      <c r="V102" s="1">
        <f t="shared" si="18"/>
        <v>42</v>
      </c>
      <c r="W102" s="1">
        <f t="shared" si="19"/>
        <v>55</v>
      </c>
      <c r="X102">
        <v>68</v>
      </c>
      <c r="Y102">
        <v>95</v>
      </c>
      <c r="Z102">
        <v>61</v>
      </c>
      <c r="AA102">
        <v>42</v>
      </c>
      <c r="AB102">
        <v>55</v>
      </c>
      <c r="AD102" t="s">
        <v>43</v>
      </c>
      <c r="AE102" t="s">
        <v>55</v>
      </c>
      <c r="AF102" t="str">
        <f t="shared" si="23"/>
        <v>None</v>
      </c>
      <c r="AG102" t="str">
        <f t="shared" si="24"/>
        <v>No Party</v>
      </c>
      <c r="CY102">
        <v>60</v>
      </c>
      <c r="CZ102">
        <v>55</v>
      </c>
      <c r="DA102">
        <v>70</v>
      </c>
      <c r="DB102">
        <v>58</v>
      </c>
      <c r="DC102" t="s">
        <v>224</v>
      </c>
      <c r="DD102">
        <v>51</v>
      </c>
      <c r="KG102" s="4">
        <f t="shared" ca="1" si="25"/>
        <v>60</v>
      </c>
      <c r="KH102" s="4">
        <f t="shared" ca="1" si="26"/>
        <v>55</v>
      </c>
      <c r="KI102" s="4">
        <f t="shared" ca="1" si="27"/>
        <v>70</v>
      </c>
      <c r="KJ102" s="4">
        <f t="shared" ca="1" si="28"/>
        <v>58</v>
      </c>
      <c r="KK102" s="4">
        <f t="shared" ca="1" si="29"/>
        <v>51</v>
      </c>
      <c r="KL102" s="3" t="str">
        <f t="shared" si="30"/>
        <v>male_133_left</v>
      </c>
      <c r="KM102">
        <v>8.4879999999999995</v>
      </c>
      <c r="KN102">
        <v>19.739000000000001</v>
      </c>
      <c r="KO102">
        <v>20.69</v>
      </c>
      <c r="KP102">
        <v>8</v>
      </c>
      <c r="KQ102">
        <v>4</v>
      </c>
      <c r="KR102">
        <v>4</v>
      </c>
      <c r="KS102">
        <v>2</v>
      </c>
      <c r="KT102">
        <v>4</v>
      </c>
      <c r="KU102">
        <v>2</v>
      </c>
      <c r="KV102" t="s">
        <v>48</v>
      </c>
      <c r="KW102" t="s">
        <v>44</v>
      </c>
      <c r="KX102" t="s">
        <v>15</v>
      </c>
      <c r="KZ102" t="s">
        <v>2564</v>
      </c>
      <c r="LA102">
        <v>43</v>
      </c>
      <c r="LC102">
        <v>4</v>
      </c>
      <c r="LD102">
        <v>6</v>
      </c>
      <c r="LE102">
        <v>4</v>
      </c>
      <c r="LO102">
        <v>4</v>
      </c>
      <c r="LP102">
        <v>29</v>
      </c>
      <c r="LQ102">
        <v>6</v>
      </c>
      <c r="LR102">
        <v>8.298</v>
      </c>
      <c r="LS102">
        <v>10.567</v>
      </c>
      <c r="LT102">
        <v>13.782999999999999</v>
      </c>
      <c r="LU102">
        <v>2</v>
      </c>
      <c r="LW102" t="s">
        <v>29</v>
      </c>
      <c r="LX102" t="s">
        <v>309</v>
      </c>
      <c r="LY102" t="s">
        <v>2563</v>
      </c>
      <c r="LZ102">
        <v>1</v>
      </c>
      <c r="MA102" t="s">
        <v>26</v>
      </c>
      <c r="MB102" t="s">
        <v>225</v>
      </c>
      <c r="MD102" t="s">
        <v>24</v>
      </c>
    </row>
    <row r="103" spans="1:342" x14ac:dyDescent="0.25">
      <c r="A103" t="s">
        <v>3221</v>
      </c>
      <c r="B103">
        <v>942</v>
      </c>
      <c r="C103">
        <v>66</v>
      </c>
      <c r="D103" s="5" t="s">
        <v>3210</v>
      </c>
      <c r="E103" t="s">
        <v>22</v>
      </c>
      <c r="F103" t="s">
        <v>36</v>
      </c>
      <c r="G103" t="s">
        <v>218</v>
      </c>
      <c r="H103" t="s">
        <v>3213</v>
      </c>
      <c r="I103" t="s">
        <v>3218</v>
      </c>
      <c r="J103" t="s">
        <v>3218</v>
      </c>
      <c r="K103" t="s">
        <v>69</v>
      </c>
      <c r="L103" t="s">
        <v>2562</v>
      </c>
      <c r="M103" t="s">
        <v>14</v>
      </c>
      <c r="O103" t="s">
        <v>56</v>
      </c>
      <c r="Q103">
        <v>70</v>
      </c>
      <c r="R103">
        <v>82</v>
      </c>
      <c r="S103" s="1">
        <f t="shared" si="15"/>
        <v>81</v>
      </c>
      <c r="T103" s="1">
        <f t="shared" si="16"/>
        <v>61</v>
      </c>
      <c r="U103" s="1">
        <f t="shared" si="17"/>
        <v>71</v>
      </c>
      <c r="V103" s="1">
        <f t="shared" si="18"/>
        <v>61</v>
      </c>
      <c r="W103" s="1">
        <f t="shared" si="19"/>
        <v>27</v>
      </c>
      <c r="AD103" t="s">
        <v>8</v>
      </c>
      <c r="AE103" t="s">
        <v>13</v>
      </c>
      <c r="AF103" t="str">
        <f t="shared" si="23"/>
        <v>PS</v>
      </c>
      <c r="AG103" t="str">
        <f t="shared" si="24"/>
        <v>Other Party</v>
      </c>
      <c r="AH103" t="s">
        <v>181</v>
      </c>
      <c r="FA103">
        <v>35</v>
      </c>
      <c r="FB103">
        <v>34</v>
      </c>
      <c r="FC103">
        <v>34</v>
      </c>
      <c r="FD103">
        <v>34</v>
      </c>
      <c r="FE103" t="s">
        <v>31</v>
      </c>
      <c r="FF103">
        <v>28</v>
      </c>
      <c r="KG103" s="4">
        <f t="shared" ca="1" si="25"/>
        <v>35</v>
      </c>
      <c r="KH103" s="4">
        <f t="shared" ca="1" si="26"/>
        <v>34</v>
      </c>
      <c r="KI103" s="4">
        <f t="shared" ca="1" si="27"/>
        <v>34</v>
      </c>
      <c r="KJ103" s="4">
        <f t="shared" ca="1" si="28"/>
        <v>34</v>
      </c>
      <c r="KK103" s="4">
        <f t="shared" ca="1" si="29"/>
        <v>28</v>
      </c>
      <c r="KL103" s="3" t="str">
        <f t="shared" si="30"/>
        <v>female_111</v>
      </c>
      <c r="KM103">
        <v>20.684999999999999</v>
      </c>
      <c r="KN103">
        <v>40.957999999999998</v>
      </c>
      <c r="KO103">
        <v>43.158000000000001</v>
      </c>
      <c r="KP103">
        <v>5</v>
      </c>
      <c r="KQ103" t="s">
        <v>53</v>
      </c>
      <c r="KR103">
        <v>2</v>
      </c>
      <c r="KS103" t="s">
        <v>107</v>
      </c>
      <c r="KT103" t="s">
        <v>53</v>
      </c>
      <c r="KU103" t="s">
        <v>53</v>
      </c>
      <c r="KV103" t="s">
        <v>10</v>
      </c>
      <c r="KW103" t="s">
        <v>9</v>
      </c>
      <c r="KX103" t="s">
        <v>8</v>
      </c>
      <c r="KZ103" t="s">
        <v>2561</v>
      </c>
      <c r="LA103">
        <v>43</v>
      </c>
      <c r="LC103">
        <v>3</v>
      </c>
      <c r="LD103">
        <v>4</v>
      </c>
      <c r="LE103">
        <v>2</v>
      </c>
      <c r="LI103">
        <v>81</v>
      </c>
      <c r="LJ103">
        <v>61</v>
      </c>
      <c r="LK103">
        <v>71</v>
      </c>
      <c r="LL103">
        <v>61</v>
      </c>
      <c r="LM103">
        <v>27</v>
      </c>
      <c r="LN103" t="s">
        <v>288</v>
      </c>
      <c r="LO103">
        <v>2</v>
      </c>
      <c r="LP103">
        <v>40</v>
      </c>
      <c r="LQ103">
        <v>6</v>
      </c>
      <c r="LR103">
        <v>20.675999999999998</v>
      </c>
      <c r="LS103">
        <v>58.305999999999997</v>
      </c>
      <c r="LT103">
        <v>60.904000000000003</v>
      </c>
      <c r="LU103">
        <v>5</v>
      </c>
      <c r="LV103" t="s">
        <v>2560</v>
      </c>
      <c r="LW103" t="s">
        <v>5</v>
      </c>
      <c r="LX103" t="s">
        <v>160</v>
      </c>
      <c r="LY103" t="s">
        <v>2559</v>
      </c>
      <c r="LZ103">
        <v>1</v>
      </c>
      <c r="MA103" t="s">
        <v>2</v>
      </c>
      <c r="MC103" t="s">
        <v>300</v>
      </c>
      <c r="MD103" t="s">
        <v>24</v>
      </c>
    </row>
    <row r="104" spans="1:342" x14ac:dyDescent="0.25">
      <c r="A104" t="s">
        <v>3221</v>
      </c>
      <c r="B104">
        <v>399</v>
      </c>
      <c r="C104">
        <v>50</v>
      </c>
      <c r="D104" s="5" t="s">
        <v>3210</v>
      </c>
      <c r="E104" t="s">
        <v>79</v>
      </c>
      <c r="F104" t="s">
        <v>80</v>
      </c>
      <c r="G104" t="s">
        <v>1488</v>
      </c>
      <c r="H104" t="s">
        <v>3214</v>
      </c>
      <c r="I104" t="s">
        <v>3217</v>
      </c>
      <c r="J104" t="s">
        <v>3218</v>
      </c>
      <c r="K104" t="s">
        <v>78</v>
      </c>
      <c r="M104" t="s">
        <v>15</v>
      </c>
      <c r="O104" t="s">
        <v>43</v>
      </c>
      <c r="Q104">
        <v>61</v>
      </c>
      <c r="R104">
        <v>50</v>
      </c>
      <c r="S104" s="1">
        <f t="shared" si="15"/>
        <v>100</v>
      </c>
      <c r="T104" s="1">
        <f t="shared" si="16"/>
        <v>50</v>
      </c>
      <c r="U104" s="1">
        <f t="shared" si="17"/>
        <v>100</v>
      </c>
      <c r="V104" s="1">
        <f t="shared" si="18"/>
        <v>70</v>
      </c>
      <c r="W104" s="1">
        <f t="shared" si="19"/>
        <v>100</v>
      </c>
      <c r="AD104" t="s">
        <v>32</v>
      </c>
      <c r="AE104" t="s">
        <v>55</v>
      </c>
      <c r="AF104" t="str">
        <f t="shared" si="23"/>
        <v>PES</v>
      </c>
      <c r="AG104" t="str">
        <f t="shared" si="24"/>
        <v>Other Party</v>
      </c>
      <c r="AH104" t="s">
        <v>181</v>
      </c>
      <c r="BI104">
        <v>40</v>
      </c>
      <c r="BJ104">
        <v>30</v>
      </c>
      <c r="BK104">
        <v>30</v>
      </c>
      <c r="BL104">
        <v>50</v>
      </c>
      <c r="BM104" t="s">
        <v>66</v>
      </c>
      <c r="BN104">
        <v>33</v>
      </c>
      <c r="KG104" s="4">
        <f t="shared" ca="1" si="25"/>
        <v>40</v>
      </c>
      <c r="KH104" s="4">
        <f t="shared" ca="1" si="26"/>
        <v>30</v>
      </c>
      <c r="KI104" s="4">
        <f t="shared" ca="1" si="27"/>
        <v>30</v>
      </c>
      <c r="KJ104" s="4">
        <f t="shared" ca="1" si="28"/>
        <v>50</v>
      </c>
      <c r="KK104" s="4">
        <f t="shared" ca="1" si="29"/>
        <v>33</v>
      </c>
      <c r="KL104" s="3" t="str">
        <f t="shared" si="30"/>
        <v>male_311_left</v>
      </c>
      <c r="KM104">
        <v>8.8919999999999995</v>
      </c>
      <c r="KN104">
        <v>22.189</v>
      </c>
      <c r="KO104">
        <v>23.283999999999999</v>
      </c>
      <c r="KP104">
        <v>6</v>
      </c>
      <c r="KQ104">
        <v>3</v>
      </c>
      <c r="KR104" t="s">
        <v>53</v>
      </c>
      <c r="KS104" t="s">
        <v>107</v>
      </c>
      <c r="KT104">
        <v>2</v>
      </c>
      <c r="KU104" t="s">
        <v>53</v>
      </c>
      <c r="KV104" t="s">
        <v>48</v>
      </c>
      <c r="KW104" t="s">
        <v>44</v>
      </c>
      <c r="KX104" t="s">
        <v>32</v>
      </c>
      <c r="KZ104" t="s">
        <v>2558</v>
      </c>
      <c r="LA104">
        <v>30</v>
      </c>
      <c r="LC104">
        <v>0</v>
      </c>
      <c r="LD104">
        <v>10</v>
      </c>
      <c r="LE104">
        <v>5</v>
      </c>
      <c r="LI104">
        <v>100</v>
      </c>
      <c r="LJ104">
        <v>50</v>
      </c>
      <c r="LK104">
        <v>100</v>
      </c>
      <c r="LL104">
        <v>70</v>
      </c>
      <c r="LM104">
        <v>100</v>
      </c>
      <c r="LN104" t="s">
        <v>267</v>
      </c>
      <c r="LO104">
        <v>1</v>
      </c>
      <c r="LP104">
        <v>29</v>
      </c>
      <c r="LQ104">
        <v>4</v>
      </c>
      <c r="LR104">
        <v>17.812000000000001</v>
      </c>
      <c r="LS104">
        <v>32.027999999999999</v>
      </c>
      <c r="LT104">
        <v>32.511000000000003</v>
      </c>
      <c r="LU104">
        <v>4</v>
      </c>
      <c r="LV104" t="s">
        <v>2557</v>
      </c>
      <c r="LW104" t="s">
        <v>5</v>
      </c>
      <c r="LX104" t="s">
        <v>40</v>
      </c>
      <c r="LY104" t="s">
        <v>2556</v>
      </c>
      <c r="LZ104">
        <v>1</v>
      </c>
      <c r="MA104" t="s">
        <v>2</v>
      </c>
      <c r="MB104" t="s">
        <v>424</v>
      </c>
      <c r="MD104" t="s">
        <v>24</v>
      </c>
    </row>
    <row r="105" spans="1:342" x14ac:dyDescent="0.25">
      <c r="A105" t="s">
        <v>3221</v>
      </c>
      <c r="B105">
        <v>432</v>
      </c>
      <c r="C105">
        <v>66</v>
      </c>
      <c r="D105" s="5" t="s">
        <v>3224</v>
      </c>
      <c r="E105" t="s">
        <v>80</v>
      </c>
      <c r="F105" t="s">
        <v>79</v>
      </c>
      <c r="G105" t="s">
        <v>268</v>
      </c>
      <c r="H105" t="s">
        <v>3215</v>
      </c>
      <c r="I105" t="s">
        <v>3218</v>
      </c>
      <c r="J105" t="s">
        <v>3218</v>
      </c>
      <c r="K105" t="s">
        <v>78</v>
      </c>
      <c r="M105" t="s">
        <v>255</v>
      </c>
      <c r="N105" t="s">
        <v>2555</v>
      </c>
      <c r="O105" t="s">
        <v>56</v>
      </c>
      <c r="Q105">
        <v>100</v>
      </c>
      <c r="R105">
        <v>40</v>
      </c>
      <c r="S105" s="1">
        <f t="shared" si="15"/>
        <v>100</v>
      </c>
      <c r="T105" s="1">
        <f t="shared" si="16"/>
        <v>100</v>
      </c>
      <c r="U105" s="1">
        <f t="shared" si="17"/>
        <v>100</v>
      </c>
      <c r="V105" s="1">
        <f t="shared" si="18"/>
        <v>100</v>
      </c>
      <c r="W105" s="1">
        <f t="shared" si="19"/>
        <v>100</v>
      </c>
      <c r="AD105" t="s">
        <v>43</v>
      </c>
      <c r="AE105" t="s">
        <v>55</v>
      </c>
      <c r="AF105" t="str">
        <f t="shared" si="23"/>
        <v>PDC</v>
      </c>
      <c r="AG105" t="str">
        <f t="shared" si="24"/>
        <v>Other Party</v>
      </c>
      <c r="AH105" t="s">
        <v>181</v>
      </c>
      <c r="DE105">
        <v>10</v>
      </c>
      <c r="DF105">
        <v>0</v>
      </c>
      <c r="DG105">
        <v>10</v>
      </c>
      <c r="DH105">
        <v>0</v>
      </c>
      <c r="DI105" t="s">
        <v>113</v>
      </c>
      <c r="DJ105">
        <v>0</v>
      </c>
      <c r="KG105" s="4">
        <f t="shared" ca="1" si="25"/>
        <v>10</v>
      </c>
      <c r="KH105" s="4">
        <f t="shared" ca="1" si="26"/>
        <v>0</v>
      </c>
      <c r="KI105" s="4">
        <f t="shared" ca="1" si="27"/>
        <v>10</v>
      </c>
      <c r="KJ105" s="4">
        <f t="shared" ca="1" si="28"/>
        <v>0</v>
      </c>
      <c r="KK105" s="4">
        <f t="shared" ca="1" si="29"/>
        <v>0</v>
      </c>
      <c r="KL105" s="3" t="str">
        <f t="shared" si="30"/>
        <v>male_133_right</v>
      </c>
      <c r="KM105">
        <v>13.919</v>
      </c>
      <c r="KN105">
        <v>24.824000000000002</v>
      </c>
      <c r="KO105">
        <v>26.603999999999999</v>
      </c>
      <c r="KP105">
        <v>5</v>
      </c>
      <c r="KQ105" t="s">
        <v>53</v>
      </c>
      <c r="KR105" t="s">
        <v>53</v>
      </c>
      <c r="KS105">
        <v>3</v>
      </c>
      <c r="KT105" t="s">
        <v>53</v>
      </c>
      <c r="KU105" t="s">
        <v>53</v>
      </c>
      <c r="KV105" t="s">
        <v>48</v>
      </c>
      <c r="KW105" t="s">
        <v>9</v>
      </c>
      <c r="KX105" t="s">
        <v>43</v>
      </c>
      <c r="KZ105" t="s">
        <v>2554</v>
      </c>
      <c r="LA105">
        <v>100</v>
      </c>
      <c r="LF105">
        <v>3</v>
      </c>
      <c r="LG105">
        <v>10</v>
      </c>
      <c r="LH105">
        <v>0</v>
      </c>
      <c r="LI105">
        <v>100</v>
      </c>
      <c r="LJ105">
        <v>100</v>
      </c>
      <c r="LK105">
        <v>100</v>
      </c>
      <c r="LL105">
        <v>100</v>
      </c>
      <c r="LM105">
        <v>100</v>
      </c>
      <c r="LN105" t="s">
        <v>725</v>
      </c>
      <c r="LO105">
        <v>1</v>
      </c>
      <c r="LP105">
        <v>30</v>
      </c>
      <c r="LQ105">
        <v>4</v>
      </c>
      <c r="LR105">
        <v>12.388999999999999</v>
      </c>
      <c r="LS105">
        <v>12.388999999999999</v>
      </c>
      <c r="LT105">
        <v>16.559000000000001</v>
      </c>
      <c r="LU105">
        <v>1</v>
      </c>
      <c r="LW105" t="s">
        <v>29</v>
      </c>
      <c r="LX105" t="s">
        <v>83</v>
      </c>
      <c r="LY105" t="s">
        <v>2553</v>
      </c>
      <c r="LZ105">
        <v>1</v>
      </c>
      <c r="MA105" t="s">
        <v>2</v>
      </c>
      <c r="MB105" t="s">
        <v>116</v>
      </c>
      <c r="MD105" t="s">
        <v>0</v>
      </c>
    </row>
    <row r="106" spans="1:342" x14ac:dyDescent="0.25">
      <c r="A106" t="s">
        <v>3221</v>
      </c>
      <c r="B106">
        <v>515</v>
      </c>
      <c r="C106">
        <v>51</v>
      </c>
      <c r="D106" s="5" t="s">
        <v>3210</v>
      </c>
      <c r="E106" t="s">
        <v>22</v>
      </c>
      <c r="F106" t="s">
        <v>36</v>
      </c>
      <c r="G106" t="s">
        <v>3225</v>
      </c>
      <c r="H106" t="s">
        <v>3215</v>
      </c>
      <c r="I106" t="s">
        <v>3217</v>
      </c>
      <c r="J106" t="s">
        <v>3217</v>
      </c>
      <c r="K106" t="s">
        <v>69</v>
      </c>
      <c r="L106" t="s">
        <v>2552</v>
      </c>
      <c r="M106" t="s">
        <v>18</v>
      </c>
      <c r="R106">
        <v>68</v>
      </c>
      <c r="S106" s="1">
        <f t="shared" si="15"/>
        <v>83</v>
      </c>
      <c r="T106" s="1">
        <f t="shared" si="16"/>
        <v>76</v>
      </c>
      <c r="U106" s="1">
        <f t="shared" si="17"/>
        <v>86</v>
      </c>
      <c r="V106" s="1">
        <f t="shared" si="18"/>
        <v>60</v>
      </c>
      <c r="W106" s="1">
        <f t="shared" si="19"/>
        <v>81</v>
      </c>
      <c r="X106">
        <v>83</v>
      </c>
      <c r="Y106">
        <v>76</v>
      </c>
      <c r="Z106">
        <v>86</v>
      </c>
      <c r="AA106">
        <v>60</v>
      </c>
      <c r="AB106">
        <v>81</v>
      </c>
      <c r="AD106" t="s">
        <v>93</v>
      </c>
      <c r="AE106" t="s">
        <v>55</v>
      </c>
      <c r="AF106" t="str">
        <f t="shared" si="23"/>
        <v>None</v>
      </c>
      <c r="AG106" t="str">
        <f t="shared" si="24"/>
        <v>No Party</v>
      </c>
      <c r="DK106">
        <v>51</v>
      </c>
      <c r="DL106">
        <v>51</v>
      </c>
      <c r="DM106">
        <v>51</v>
      </c>
      <c r="DN106">
        <v>51</v>
      </c>
      <c r="DO106" t="s">
        <v>278</v>
      </c>
      <c r="DP106">
        <v>51</v>
      </c>
      <c r="KG106" s="4">
        <f t="shared" ca="1" si="25"/>
        <v>51</v>
      </c>
      <c r="KH106" s="4">
        <f t="shared" ca="1" si="26"/>
        <v>51</v>
      </c>
      <c r="KI106" s="4">
        <f t="shared" ca="1" si="27"/>
        <v>51</v>
      </c>
      <c r="KJ106" s="4">
        <f t="shared" ca="1" si="28"/>
        <v>51</v>
      </c>
      <c r="KK106" s="4">
        <f t="shared" ca="1" si="29"/>
        <v>51</v>
      </c>
      <c r="KL106" s="3" t="str">
        <f t="shared" si="30"/>
        <v>male_222</v>
      </c>
      <c r="KM106">
        <v>10.766999999999999</v>
      </c>
      <c r="KN106">
        <v>29.103999999999999</v>
      </c>
      <c r="KO106">
        <v>30.064</v>
      </c>
      <c r="KP106">
        <v>5</v>
      </c>
      <c r="KQ106">
        <v>4</v>
      </c>
      <c r="KR106">
        <v>3</v>
      </c>
      <c r="KS106" t="s">
        <v>53</v>
      </c>
      <c r="KT106">
        <v>4</v>
      </c>
      <c r="KU106">
        <v>3</v>
      </c>
      <c r="KV106" t="s">
        <v>48</v>
      </c>
      <c r="KW106" t="s">
        <v>9</v>
      </c>
      <c r="KX106" t="s">
        <v>93</v>
      </c>
      <c r="KZ106" t="s">
        <v>2551</v>
      </c>
      <c r="LA106">
        <v>27</v>
      </c>
      <c r="LF106">
        <v>4</v>
      </c>
      <c r="LG106">
        <v>6</v>
      </c>
      <c r="LH106">
        <v>0</v>
      </c>
      <c r="LO106">
        <v>2</v>
      </c>
      <c r="LP106">
        <v>61</v>
      </c>
      <c r="LQ106">
        <v>5</v>
      </c>
      <c r="LR106">
        <v>21.135000000000002</v>
      </c>
      <c r="LS106">
        <v>21.135000000000002</v>
      </c>
      <c r="LT106">
        <v>24.32</v>
      </c>
      <c r="LU106">
        <v>1</v>
      </c>
      <c r="LW106" t="s">
        <v>5</v>
      </c>
      <c r="LX106" t="s">
        <v>1171</v>
      </c>
      <c r="LY106" t="s">
        <v>2550</v>
      </c>
      <c r="LZ106">
        <v>1</v>
      </c>
      <c r="MA106" t="s">
        <v>26</v>
      </c>
      <c r="MB106" t="s">
        <v>200</v>
      </c>
      <c r="MD106" t="s">
        <v>0</v>
      </c>
    </row>
    <row r="107" spans="1:342" x14ac:dyDescent="0.25">
      <c r="A107" t="s">
        <v>3221</v>
      </c>
      <c r="B107">
        <v>391</v>
      </c>
      <c r="C107">
        <v>67</v>
      </c>
      <c r="D107" s="5" t="s">
        <v>3210</v>
      </c>
      <c r="E107" t="s">
        <v>285</v>
      </c>
      <c r="F107" t="s">
        <v>36</v>
      </c>
      <c r="G107" t="s">
        <v>59</v>
      </c>
      <c r="H107" t="s">
        <v>3215</v>
      </c>
      <c r="I107" t="s">
        <v>3217</v>
      </c>
      <c r="J107" t="s">
        <v>3217</v>
      </c>
      <c r="K107" t="s">
        <v>35</v>
      </c>
      <c r="M107" t="s">
        <v>14</v>
      </c>
      <c r="O107" t="s">
        <v>18</v>
      </c>
      <c r="R107">
        <v>41</v>
      </c>
      <c r="S107" s="1">
        <f t="shared" si="15"/>
        <v>100</v>
      </c>
      <c r="T107" s="1">
        <f t="shared" si="16"/>
        <v>90</v>
      </c>
      <c r="U107" s="1">
        <f t="shared" si="17"/>
        <v>100</v>
      </c>
      <c r="V107" s="1">
        <f t="shared" si="18"/>
        <v>81</v>
      </c>
      <c r="W107" s="1">
        <f t="shared" si="19"/>
        <v>70</v>
      </c>
      <c r="X107">
        <v>100</v>
      </c>
      <c r="Y107">
        <v>90</v>
      </c>
      <c r="Z107">
        <v>100</v>
      </c>
      <c r="AA107">
        <v>81</v>
      </c>
      <c r="AB107">
        <v>70</v>
      </c>
      <c r="AD107" t="s">
        <v>67</v>
      </c>
      <c r="AE107" t="s">
        <v>55</v>
      </c>
      <c r="AF107" t="str">
        <f t="shared" si="23"/>
        <v>UDC</v>
      </c>
      <c r="AG107" t="str">
        <f t="shared" si="24"/>
        <v>Own Party</v>
      </c>
      <c r="AH107" t="s">
        <v>12</v>
      </c>
      <c r="CM107">
        <v>84</v>
      </c>
      <c r="CN107">
        <v>85</v>
      </c>
      <c r="CO107">
        <v>76</v>
      </c>
      <c r="CP107">
        <v>77</v>
      </c>
      <c r="CQ107" t="s">
        <v>224</v>
      </c>
      <c r="CR107">
        <v>52</v>
      </c>
      <c r="KG107" s="4">
        <f t="shared" ca="1" si="25"/>
        <v>84</v>
      </c>
      <c r="KH107" s="4">
        <f t="shared" ca="1" si="26"/>
        <v>85</v>
      </c>
      <c r="KI107" s="4">
        <f t="shared" ca="1" si="27"/>
        <v>76</v>
      </c>
      <c r="KJ107" s="4">
        <f t="shared" ca="1" si="28"/>
        <v>77</v>
      </c>
      <c r="KK107" s="4">
        <f t="shared" ca="1" si="29"/>
        <v>52</v>
      </c>
      <c r="KL107" s="3" t="str">
        <f t="shared" si="30"/>
        <v>male_123_left</v>
      </c>
      <c r="KM107">
        <v>11.162000000000001</v>
      </c>
      <c r="KN107">
        <v>20.533999999999999</v>
      </c>
      <c r="KO107">
        <v>21.41</v>
      </c>
      <c r="KP107">
        <v>5</v>
      </c>
      <c r="KQ107">
        <v>3</v>
      </c>
      <c r="KR107">
        <v>3</v>
      </c>
      <c r="KS107">
        <v>3</v>
      </c>
      <c r="KT107">
        <v>3</v>
      </c>
      <c r="KU107">
        <v>3</v>
      </c>
      <c r="KV107" t="s">
        <v>48</v>
      </c>
      <c r="KW107" t="s">
        <v>9</v>
      </c>
      <c r="KX107" t="s">
        <v>18</v>
      </c>
      <c r="KZ107" t="s">
        <v>2549</v>
      </c>
      <c r="LA107">
        <v>51</v>
      </c>
      <c r="LC107">
        <v>7</v>
      </c>
      <c r="LD107">
        <v>5</v>
      </c>
      <c r="LE107">
        <v>8</v>
      </c>
      <c r="LO107">
        <v>1</v>
      </c>
      <c r="LP107">
        <v>41</v>
      </c>
      <c r="LQ107">
        <v>5</v>
      </c>
      <c r="LR107">
        <v>5.7350000000000003</v>
      </c>
      <c r="LS107">
        <v>5.7350000000000003</v>
      </c>
      <c r="LT107">
        <v>9.2520000000000007</v>
      </c>
      <c r="LU107">
        <v>1</v>
      </c>
      <c r="LW107" t="s">
        <v>5</v>
      </c>
      <c r="LX107" t="s">
        <v>1286</v>
      </c>
      <c r="LY107" t="s">
        <v>2548</v>
      </c>
      <c r="LZ107">
        <v>1</v>
      </c>
      <c r="MA107" t="s">
        <v>26</v>
      </c>
      <c r="MB107" t="s">
        <v>295</v>
      </c>
      <c r="MD107" t="s">
        <v>24</v>
      </c>
    </row>
    <row r="108" spans="1:342" x14ac:dyDescent="0.25">
      <c r="A108" t="s">
        <v>3221</v>
      </c>
      <c r="B108">
        <v>1088</v>
      </c>
      <c r="C108">
        <v>51</v>
      </c>
      <c r="D108" s="5" t="s">
        <v>3210</v>
      </c>
      <c r="E108" t="s">
        <v>79</v>
      </c>
      <c r="F108" t="s">
        <v>36</v>
      </c>
      <c r="G108" t="s">
        <v>37</v>
      </c>
      <c r="H108" t="s">
        <v>3216</v>
      </c>
      <c r="I108" t="s">
        <v>3217</v>
      </c>
      <c r="J108" t="s">
        <v>3217</v>
      </c>
      <c r="K108" t="s">
        <v>69</v>
      </c>
      <c r="M108" t="s">
        <v>67</v>
      </c>
      <c r="O108" t="s">
        <v>18</v>
      </c>
      <c r="R108">
        <v>0</v>
      </c>
      <c r="S108" s="1">
        <f t="shared" si="15"/>
        <v>93</v>
      </c>
      <c r="T108" s="1" t="str">
        <f t="shared" si="16"/>
        <v xml:space="preserve"> </v>
      </c>
      <c r="U108" s="1">
        <f t="shared" si="17"/>
        <v>100</v>
      </c>
      <c r="V108" s="1" t="str">
        <f t="shared" si="18"/>
        <v xml:space="preserve"> </v>
      </c>
      <c r="W108" s="1" t="str">
        <f t="shared" si="19"/>
        <v xml:space="preserve"> </v>
      </c>
      <c r="X108">
        <v>93</v>
      </c>
      <c r="Z108">
        <v>100</v>
      </c>
      <c r="AD108" t="s">
        <v>99</v>
      </c>
      <c r="AE108" t="s">
        <v>55</v>
      </c>
      <c r="AF108" t="str">
        <f t="shared" si="23"/>
        <v>PST/POP</v>
      </c>
      <c r="AG108" t="str">
        <f t="shared" si="24"/>
        <v>Own Party</v>
      </c>
      <c r="AH108" t="s">
        <v>12</v>
      </c>
      <c r="DQ108">
        <v>94</v>
      </c>
      <c r="DR108">
        <v>93</v>
      </c>
      <c r="DS108">
        <v>95</v>
      </c>
      <c r="DT108">
        <v>91</v>
      </c>
      <c r="DU108" t="s">
        <v>193</v>
      </c>
      <c r="DV108">
        <v>87</v>
      </c>
      <c r="KG108" s="4">
        <f t="shared" ca="1" si="25"/>
        <v>94</v>
      </c>
      <c r="KH108" s="4">
        <f t="shared" ca="1" si="26"/>
        <v>93</v>
      </c>
      <c r="KI108" s="4">
        <f t="shared" ca="1" si="27"/>
        <v>95</v>
      </c>
      <c r="KJ108" s="4">
        <f t="shared" ca="1" si="28"/>
        <v>91</v>
      </c>
      <c r="KK108" s="4">
        <f t="shared" ca="1" si="29"/>
        <v>87</v>
      </c>
      <c r="KL108" s="3" t="str">
        <f t="shared" si="30"/>
        <v>male_322_left</v>
      </c>
      <c r="KM108">
        <v>12.349</v>
      </c>
      <c r="KN108">
        <v>39.034999999999997</v>
      </c>
      <c r="KO108">
        <v>40.683999999999997</v>
      </c>
      <c r="KP108">
        <v>6</v>
      </c>
      <c r="KQ108" t="s">
        <v>107</v>
      </c>
      <c r="KR108">
        <v>4</v>
      </c>
      <c r="KS108">
        <v>3</v>
      </c>
      <c r="KT108">
        <v>4</v>
      </c>
      <c r="KU108">
        <v>3</v>
      </c>
      <c r="KV108" t="s">
        <v>48</v>
      </c>
      <c r="KW108" t="s">
        <v>9</v>
      </c>
      <c r="KX108" t="s">
        <v>18</v>
      </c>
      <c r="KZ108" t="s">
        <v>2547</v>
      </c>
      <c r="LA108">
        <v>14</v>
      </c>
      <c r="LF108">
        <v>0</v>
      </c>
      <c r="LG108">
        <v>10</v>
      </c>
      <c r="LH108">
        <v>0</v>
      </c>
      <c r="LO108">
        <v>5</v>
      </c>
      <c r="LP108">
        <v>40</v>
      </c>
      <c r="LQ108">
        <v>5</v>
      </c>
      <c r="LR108">
        <v>7.774</v>
      </c>
      <c r="LS108">
        <v>18.811</v>
      </c>
      <c r="LT108">
        <v>19.454000000000001</v>
      </c>
      <c r="LU108">
        <v>3</v>
      </c>
      <c r="LW108" t="s">
        <v>327</v>
      </c>
      <c r="LX108" t="s">
        <v>2546</v>
      </c>
      <c r="LY108" t="s">
        <v>2545</v>
      </c>
      <c r="LZ108">
        <v>1</v>
      </c>
      <c r="MA108" t="s">
        <v>26</v>
      </c>
      <c r="MB108" t="s">
        <v>61</v>
      </c>
      <c r="MD108" t="s">
        <v>0</v>
      </c>
    </row>
    <row r="109" spans="1:342" x14ac:dyDescent="0.25">
      <c r="A109" t="s">
        <v>3221</v>
      </c>
      <c r="B109">
        <v>609</v>
      </c>
      <c r="C109">
        <v>66</v>
      </c>
      <c r="D109" s="5" t="s">
        <v>3210</v>
      </c>
      <c r="E109" t="s">
        <v>22</v>
      </c>
      <c r="F109" t="s">
        <v>36</v>
      </c>
      <c r="G109" t="s">
        <v>3227</v>
      </c>
      <c r="H109" t="s">
        <v>3215</v>
      </c>
      <c r="I109" t="s">
        <v>3217</v>
      </c>
      <c r="J109" t="s">
        <v>3217</v>
      </c>
      <c r="K109" t="s">
        <v>17</v>
      </c>
      <c r="L109" t="s">
        <v>2544</v>
      </c>
      <c r="M109" t="s">
        <v>56</v>
      </c>
      <c r="O109" t="s">
        <v>8</v>
      </c>
      <c r="Q109">
        <v>71</v>
      </c>
      <c r="R109">
        <v>27</v>
      </c>
      <c r="S109" s="1">
        <f t="shared" si="15"/>
        <v>91</v>
      </c>
      <c r="T109" s="1">
        <f t="shared" si="16"/>
        <v>84</v>
      </c>
      <c r="U109" s="1">
        <f t="shared" si="17"/>
        <v>93</v>
      </c>
      <c r="V109" s="1">
        <f t="shared" si="18"/>
        <v>69</v>
      </c>
      <c r="W109" s="1">
        <f t="shared" si="19"/>
        <v>57</v>
      </c>
      <c r="AD109" t="s">
        <v>14</v>
      </c>
      <c r="AE109" t="s">
        <v>13</v>
      </c>
      <c r="AF109" t="str">
        <f t="shared" si="23"/>
        <v>PVL</v>
      </c>
      <c r="AG109" t="str">
        <f t="shared" si="24"/>
        <v>Own Party</v>
      </c>
      <c r="AH109" t="s">
        <v>12</v>
      </c>
      <c r="FS109">
        <v>80</v>
      </c>
      <c r="FT109">
        <v>80</v>
      </c>
      <c r="FU109">
        <v>80</v>
      </c>
      <c r="FV109">
        <v>80</v>
      </c>
      <c r="FW109" t="s">
        <v>173</v>
      </c>
      <c r="FX109">
        <v>90</v>
      </c>
      <c r="KG109" s="4">
        <f t="shared" ca="1" si="25"/>
        <v>80</v>
      </c>
      <c r="KH109" s="4">
        <f t="shared" ca="1" si="26"/>
        <v>80</v>
      </c>
      <c r="KI109" s="4">
        <f t="shared" ca="1" si="27"/>
        <v>80</v>
      </c>
      <c r="KJ109" s="4">
        <f t="shared" ca="1" si="28"/>
        <v>80</v>
      </c>
      <c r="KK109" s="4">
        <f t="shared" ca="1" si="29"/>
        <v>90</v>
      </c>
      <c r="KL109" s="3" t="str">
        <f t="shared" si="30"/>
        <v>female_211_image</v>
      </c>
      <c r="KM109">
        <v>16.939</v>
      </c>
      <c r="KN109">
        <v>36.459000000000003</v>
      </c>
      <c r="KO109">
        <v>38.597999999999999</v>
      </c>
      <c r="KP109">
        <v>5</v>
      </c>
      <c r="KQ109">
        <v>4</v>
      </c>
      <c r="KR109">
        <v>4</v>
      </c>
      <c r="KS109">
        <v>3</v>
      </c>
      <c r="KT109">
        <v>3</v>
      </c>
      <c r="KU109">
        <v>3</v>
      </c>
      <c r="KV109" t="s">
        <v>10</v>
      </c>
      <c r="KW109" t="s">
        <v>44</v>
      </c>
      <c r="KX109" t="s">
        <v>56</v>
      </c>
      <c r="KZ109" t="s">
        <v>2543</v>
      </c>
      <c r="LA109">
        <v>43</v>
      </c>
      <c r="LF109">
        <v>4</v>
      </c>
      <c r="LG109">
        <v>6</v>
      </c>
      <c r="LH109">
        <v>0</v>
      </c>
      <c r="LI109">
        <v>91</v>
      </c>
      <c r="LJ109">
        <v>84</v>
      </c>
      <c r="LK109">
        <v>93</v>
      </c>
      <c r="LL109">
        <v>69</v>
      </c>
      <c r="LM109">
        <v>57</v>
      </c>
      <c r="LN109" t="s">
        <v>100</v>
      </c>
      <c r="LO109">
        <v>2</v>
      </c>
      <c r="LP109">
        <v>19</v>
      </c>
      <c r="LQ109">
        <v>5</v>
      </c>
      <c r="LR109">
        <v>22.140999999999998</v>
      </c>
      <c r="LS109">
        <v>22.140999999999998</v>
      </c>
      <c r="LT109">
        <v>29.779</v>
      </c>
      <c r="LU109">
        <v>1</v>
      </c>
      <c r="LW109" t="s">
        <v>5</v>
      </c>
      <c r="LX109" t="s">
        <v>40</v>
      </c>
      <c r="LY109" t="s">
        <v>2542</v>
      </c>
      <c r="LZ109">
        <v>1</v>
      </c>
      <c r="MA109" t="s">
        <v>2</v>
      </c>
      <c r="MC109" t="s">
        <v>151</v>
      </c>
      <c r="MD109" t="s">
        <v>0</v>
      </c>
    </row>
    <row r="110" spans="1:342" x14ac:dyDescent="0.25">
      <c r="A110" t="s">
        <v>3221</v>
      </c>
      <c r="B110">
        <v>647</v>
      </c>
      <c r="C110">
        <v>46</v>
      </c>
      <c r="D110" s="5" t="s">
        <v>3224</v>
      </c>
      <c r="E110" t="s">
        <v>79</v>
      </c>
      <c r="F110" t="s">
        <v>22</v>
      </c>
      <c r="G110" t="s">
        <v>3223</v>
      </c>
      <c r="H110" t="s">
        <v>3216</v>
      </c>
      <c r="I110" t="s">
        <v>3218</v>
      </c>
      <c r="J110" t="s">
        <v>3217</v>
      </c>
      <c r="K110" t="s">
        <v>17</v>
      </c>
      <c r="L110" t="s">
        <v>2541</v>
      </c>
      <c r="M110" t="s">
        <v>14</v>
      </c>
      <c r="O110" t="s">
        <v>18</v>
      </c>
      <c r="R110">
        <v>39</v>
      </c>
      <c r="S110" s="1">
        <f t="shared" si="15"/>
        <v>79</v>
      </c>
      <c r="T110" s="1">
        <f t="shared" si="16"/>
        <v>88</v>
      </c>
      <c r="U110" s="1">
        <f t="shared" si="17"/>
        <v>95</v>
      </c>
      <c r="V110" s="1">
        <f t="shared" si="18"/>
        <v>41</v>
      </c>
      <c r="W110" s="1">
        <f t="shared" si="19"/>
        <v>73</v>
      </c>
      <c r="X110">
        <v>79</v>
      </c>
      <c r="Y110">
        <v>88</v>
      </c>
      <c r="Z110">
        <v>95</v>
      </c>
      <c r="AA110">
        <v>41</v>
      </c>
      <c r="AB110">
        <v>73</v>
      </c>
      <c r="AD110" t="s">
        <v>99</v>
      </c>
      <c r="AE110" t="s">
        <v>55</v>
      </c>
      <c r="AF110" t="str">
        <f t="shared" si="23"/>
        <v>Je ne sais pas</v>
      </c>
      <c r="AG110" t="str">
        <f t="shared" si="24"/>
        <v>2nd Party</v>
      </c>
      <c r="AH110" t="s">
        <v>77</v>
      </c>
      <c r="CG110">
        <v>61</v>
      </c>
      <c r="CH110">
        <v>48</v>
      </c>
      <c r="CI110">
        <v>71</v>
      </c>
      <c r="CJ110">
        <v>73</v>
      </c>
      <c r="CK110" t="s">
        <v>428</v>
      </c>
      <c r="CL110">
        <v>53</v>
      </c>
      <c r="KG110" s="4">
        <f t="shared" ca="1" si="25"/>
        <v>61</v>
      </c>
      <c r="KH110" s="4">
        <f t="shared" ca="1" si="26"/>
        <v>48</v>
      </c>
      <c r="KI110" s="4">
        <f t="shared" ca="1" si="27"/>
        <v>71</v>
      </c>
      <c r="KJ110" s="4">
        <f t="shared" ca="1" si="28"/>
        <v>73</v>
      </c>
      <c r="KK110" s="4">
        <f t="shared" ca="1" si="29"/>
        <v>53</v>
      </c>
      <c r="KL110" s="3" t="str">
        <f t="shared" si="30"/>
        <v>male_122</v>
      </c>
      <c r="KM110">
        <v>283.73099999999999</v>
      </c>
      <c r="KN110">
        <v>292.53100000000001</v>
      </c>
      <c r="KO110">
        <v>293.68799999999999</v>
      </c>
      <c r="KP110">
        <v>7</v>
      </c>
      <c r="KQ110">
        <v>4</v>
      </c>
      <c r="KR110">
        <v>3</v>
      </c>
      <c r="KS110">
        <v>3</v>
      </c>
      <c r="KT110">
        <v>4</v>
      </c>
      <c r="KU110">
        <v>2</v>
      </c>
      <c r="KV110" t="s">
        <v>48</v>
      </c>
      <c r="KW110" t="s">
        <v>9</v>
      </c>
      <c r="KX110" t="s">
        <v>14</v>
      </c>
      <c r="KZ110" t="s">
        <v>2540</v>
      </c>
      <c r="LA110">
        <v>36</v>
      </c>
      <c r="LC110">
        <v>2</v>
      </c>
      <c r="LD110">
        <v>7</v>
      </c>
      <c r="LE110">
        <v>7</v>
      </c>
      <c r="LO110">
        <v>2</v>
      </c>
      <c r="LP110">
        <v>27</v>
      </c>
      <c r="LQ110">
        <v>5</v>
      </c>
      <c r="LR110">
        <v>13.179</v>
      </c>
      <c r="LS110">
        <v>21.731999999999999</v>
      </c>
      <c r="LT110">
        <v>23.547999999999998</v>
      </c>
      <c r="LU110">
        <v>2</v>
      </c>
      <c r="LV110" t="s">
        <v>2539</v>
      </c>
      <c r="LW110" t="s">
        <v>5</v>
      </c>
      <c r="LX110" t="s">
        <v>2538</v>
      </c>
      <c r="LY110" t="s">
        <v>2537</v>
      </c>
      <c r="LZ110">
        <v>1</v>
      </c>
      <c r="MA110" t="s">
        <v>26</v>
      </c>
      <c r="MB110" t="s">
        <v>244</v>
      </c>
      <c r="MD110" t="s">
        <v>24</v>
      </c>
    </row>
    <row r="111" spans="1:342" x14ac:dyDescent="0.25">
      <c r="A111" t="s">
        <v>3221</v>
      </c>
      <c r="B111">
        <v>473</v>
      </c>
      <c r="C111">
        <v>60</v>
      </c>
      <c r="D111" s="5" t="s">
        <v>3210</v>
      </c>
      <c r="E111" t="s">
        <v>80</v>
      </c>
      <c r="F111" t="s">
        <v>36</v>
      </c>
      <c r="G111" t="s">
        <v>37</v>
      </c>
      <c r="H111" t="s">
        <v>3216</v>
      </c>
      <c r="I111" t="s">
        <v>3217</v>
      </c>
      <c r="J111" t="s">
        <v>3217</v>
      </c>
      <c r="K111" t="s">
        <v>78</v>
      </c>
      <c r="L111" t="s">
        <v>2536</v>
      </c>
      <c r="M111" t="s">
        <v>18</v>
      </c>
      <c r="R111">
        <v>49</v>
      </c>
      <c r="S111" s="1">
        <f t="shared" si="15"/>
        <v>90</v>
      </c>
      <c r="T111" s="1">
        <f t="shared" si="16"/>
        <v>71</v>
      </c>
      <c r="U111" s="1">
        <f t="shared" si="17"/>
        <v>86</v>
      </c>
      <c r="V111" s="1">
        <f t="shared" si="18"/>
        <v>62</v>
      </c>
      <c r="W111" s="1">
        <f t="shared" si="19"/>
        <v>82</v>
      </c>
      <c r="AD111" t="s">
        <v>93</v>
      </c>
      <c r="AE111" t="s">
        <v>13</v>
      </c>
      <c r="AF111" t="str">
        <f t="shared" si="23"/>
        <v>None</v>
      </c>
      <c r="AG111" t="str">
        <f t="shared" si="24"/>
        <v>No Party</v>
      </c>
      <c r="HC111">
        <v>60</v>
      </c>
      <c r="HD111">
        <v>51</v>
      </c>
      <c r="HE111">
        <v>56</v>
      </c>
      <c r="HF111">
        <v>57</v>
      </c>
      <c r="HG111" t="s">
        <v>537</v>
      </c>
      <c r="HH111">
        <v>51</v>
      </c>
      <c r="KG111" s="4">
        <f t="shared" ca="1" si="25"/>
        <v>60</v>
      </c>
      <c r="KH111" s="4">
        <f t="shared" ca="1" si="26"/>
        <v>51</v>
      </c>
      <c r="KI111" s="4">
        <f t="shared" ca="1" si="27"/>
        <v>56</v>
      </c>
      <c r="KJ111" s="4">
        <f t="shared" ca="1" si="28"/>
        <v>57</v>
      </c>
      <c r="KK111" s="4">
        <f t="shared" ca="1" si="29"/>
        <v>51</v>
      </c>
      <c r="KL111" s="3" t="str">
        <f t="shared" si="30"/>
        <v>female_123_left</v>
      </c>
      <c r="KM111">
        <v>18.152000000000001</v>
      </c>
      <c r="KN111">
        <v>20.855</v>
      </c>
      <c r="KO111">
        <v>21.85</v>
      </c>
      <c r="KP111">
        <v>6</v>
      </c>
      <c r="KQ111">
        <v>3</v>
      </c>
      <c r="KR111">
        <v>3</v>
      </c>
      <c r="KS111">
        <v>3</v>
      </c>
      <c r="KT111">
        <v>3</v>
      </c>
      <c r="KU111">
        <v>4</v>
      </c>
      <c r="KV111" t="s">
        <v>10</v>
      </c>
      <c r="KW111" t="s">
        <v>9</v>
      </c>
      <c r="KX111" t="s">
        <v>18</v>
      </c>
      <c r="KZ111" t="s">
        <v>2535</v>
      </c>
      <c r="LF111">
        <v>3</v>
      </c>
      <c r="LG111">
        <v>10</v>
      </c>
      <c r="LH111">
        <v>2</v>
      </c>
      <c r="LI111">
        <v>90</v>
      </c>
      <c r="LJ111">
        <v>71</v>
      </c>
      <c r="LK111">
        <v>86</v>
      </c>
      <c r="LL111">
        <v>62</v>
      </c>
      <c r="LM111">
        <v>82</v>
      </c>
      <c r="LN111" t="s">
        <v>357</v>
      </c>
      <c r="LO111">
        <v>1</v>
      </c>
      <c r="LP111">
        <v>41</v>
      </c>
      <c r="LQ111">
        <v>6</v>
      </c>
      <c r="LR111">
        <v>13.138</v>
      </c>
      <c r="LS111">
        <v>16.010000000000002</v>
      </c>
      <c r="LT111">
        <v>17.023</v>
      </c>
      <c r="LU111">
        <v>4</v>
      </c>
      <c r="LW111" t="s">
        <v>5</v>
      </c>
      <c r="LX111" t="s">
        <v>2534</v>
      </c>
      <c r="LY111" t="s">
        <v>2533</v>
      </c>
      <c r="LZ111">
        <v>1</v>
      </c>
      <c r="MA111" t="s">
        <v>2</v>
      </c>
      <c r="MC111" t="s">
        <v>269</v>
      </c>
      <c r="MD111" t="s">
        <v>0</v>
      </c>
    </row>
    <row r="112" spans="1:342" x14ac:dyDescent="0.25">
      <c r="A112" t="s">
        <v>3221</v>
      </c>
      <c r="B112">
        <v>1755</v>
      </c>
      <c r="C112">
        <v>38</v>
      </c>
      <c r="D112" s="5" t="s">
        <v>3210</v>
      </c>
      <c r="E112" t="s">
        <v>60</v>
      </c>
      <c r="F112" t="s">
        <v>36</v>
      </c>
      <c r="G112" t="s">
        <v>3226</v>
      </c>
      <c r="H112" t="s">
        <v>3211</v>
      </c>
      <c r="I112" t="s">
        <v>3217</v>
      </c>
      <c r="J112" t="s">
        <v>3218</v>
      </c>
      <c r="K112" t="s">
        <v>47</v>
      </c>
      <c r="L112" t="s">
        <v>2532</v>
      </c>
      <c r="M112" t="s">
        <v>8</v>
      </c>
      <c r="O112" t="s">
        <v>32</v>
      </c>
      <c r="Q112">
        <v>95</v>
      </c>
      <c r="R112">
        <v>0</v>
      </c>
      <c r="S112" s="1">
        <f t="shared" si="15"/>
        <v>90</v>
      </c>
      <c r="T112" s="1">
        <f t="shared" si="16"/>
        <v>90</v>
      </c>
      <c r="U112" s="1">
        <f t="shared" si="17"/>
        <v>80</v>
      </c>
      <c r="V112" s="1">
        <f t="shared" si="18"/>
        <v>90</v>
      </c>
      <c r="W112" s="1">
        <f t="shared" si="19"/>
        <v>70</v>
      </c>
      <c r="AD112" t="s">
        <v>93</v>
      </c>
      <c r="AE112" t="s">
        <v>13</v>
      </c>
      <c r="AF112" t="str">
        <f t="shared" si="23"/>
        <v>PBD</v>
      </c>
      <c r="AG112" t="str">
        <f t="shared" si="24"/>
        <v>Other Party</v>
      </c>
      <c r="AH112" t="s">
        <v>181</v>
      </c>
      <c r="JG112">
        <v>100</v>
      </c>
      <c r="JH112">
        <v>100</v>
      </c>
      <c r="JI112">
        <v>100</v>
      </c>
      <c r="JJ112">
        <v>100</v>
      </c>
      <c r="JK112" t="s">
        <v>546</v>
      </c>
      <c r="JL112">
        <v>95</v>
      </c>
      <c r="KG112" s="4">
        <f t="shared" ca="1" si="25"/>
        <v>100</v>
      </c>
      <c r="KH112" s="4">
        <f t="shared" ca="1" si="26"/>
        <v>100</v>
      </c>
      <c r="KI112" s="4">
        <f t="shared" ca="1" si="27"/>
        <v>100</v>
      </c>
      <c r="KJ112" s="4">
        <f t="shared" ca="1" si="28"/>
        <v>100</v>
      </c>
      <c r="KK112" s="4">
        <f t="shared" ca="1" si="29"/>
        <v>95</v>
      </c>
      <c r="KL112" s="3" t="str">
        <f t="shared" si="30"/>
        <v>female_233_right</v>
      </c>
      <c r="KM112">
        <v>31.486999999999998</v>
      </c>
      <c r="KN112">
        <v>59.064999999999998</v>
      </c>
      <c r="KO112">
        <v>61.835000000000001</v>
      </c>
      <c r="KP112">
        <v>7</v>
      </c>
      <c r="KQ112">
        <v>3</v>
      </c>
      <c r="KR112" t="s">
        <v>107</v>
      </c>
      <c r="KS112">
        <v>3</v>
      </c>
      <c r="KT112" t="s">
        <v>107</v>
      </c>
      <c r="KU112" t="s">
        <v>107</v>
      </c>
      <c r="KV112" t="s">
        <v>10</v>
      </c>
      <c r="KW112" t="s">
        <v>9</v>
      </c>
      <c r="KX112" t="s">
        <v>93</v>
      </c>
      <c r="KZ112" t="s">
        <v>2531</v>
      </c>
      <c r="LA112">
        <v>0</v>
      </c>
      <c r="LF112">
        <v>0</v>
      </c>
      <c r="LG112">
        <v>0</v>
      </c>
      <c r="LH112">
        <v>2</v>
      </c>
      <c r="LI112">
        <v>90</v>
      </c>
      <c r="LJ112">
        <v>90</v>
      </c>
      <c r="LK112">
        <v>80</v>
      </c>
      <c r="LL112">
        <v>90</v>
      </c>
      <c r="LM112">
        <v>70</v>
      </c>
      <c r="LN112" t="s">
        <v>523</v>
      </c>
      <c r="LO112">
        <v>4</v>
      </c>
      <c r="LP112">
        <v>30</v>
      </c>
      <c r="LQ112">
        <v>6</v>
      </c>
      <c r="LR112">
        <v>55.356000000000002</v>
      </c>
      <c r="LS112">
        <v>109.673</v>
      </c>
      <c r="LT112">
        <v>112.547</v>
      </c>
      <c r="LU112">
        <v>4</v>
      </c>
      <c r="LV112" t="s">
        <v>2530</v>
      </c>
      <c r="LW112" t="s">
        <v>327</v>
      </c>
      <c r="LX112" t="s">
        <v>160</v>
      </c>
      <c r="LY112" t="s">
        <v>2529</v>
      </c>
      <c r="LZ112">
        <v>1</v>
      </c>
      <c r="MA112" t="s">
        <v>2</v>
      </c>
      <c r="MC112" t="s">
        <v>359</v>
      </c>
      <c r="MD112" t="s">
        <v>0</v>
      </c>
    </row>
    <row r="113" spans="1:342" x14ac:dyDescent="0.25">
      <c r="A113" t="s">
        <v>3221</v>
      </c>
      <c r="B113">
        <v>518</v>
      </c>
      <c r="C113">
        <v>55</v>
      </c>
      <c r="D113" s="5" t="s">
        <v>3210</v>
      </c>
      <c r="E113" t="s">
        <v>79</v>
      </c>
      <c r="F113" t="s">
        <v>109</v>
      </c>
      <c r="G113" t="s">
        <v>37</v>
      </c>
      <c r="H113" t="s">
        <v>3215</v>
      </c>
      <c r="I113" t="s">
        <v>3217</v>
      </c>
      <c r="J113" t="s">
        <v>3217</v>
      </c>
      <c r="K113" t="s">
        <v>69</v>
      </c>
      <c r="L113" t="s">
        <v>2528</v>
      </c>
      <c r="M113" t="s">
        <v>18</v>
      </c>
      <c r="R113">
        <v>51</v>
      </c>
      <c r="S113" s="1">
        <f t="shared" si="15"/>
        <v>59</v>
      </c>
      <c r="T113" s="1">
        <f t="shared" si="16"/>
        <v>71</v>
      </c>
      <c r="U113" s="1" t="str">
        <f t="shared" si="17"/>
        <v xml:space="preserve"> </v>
      </c>
      <c r="V113" s="1">
        <f t="shared" si="18"/>
        <v>59</v>
      </c>
      <c r="W113" s="1">
        <f t="shared" si="19"/>
        <v>51</v>
      </c>
      <c r="X113">
        <v>59</v>
      </c>
      <c r="Y113">
        <v>71</v>
      </c>
      <c r="AA113">
        <v>59</v>
      </c>
      <c r="AB113">
        <v>51</v>
      </c>
      <c r="AD113" t="s">
        <v>32</v>
      </c>
      <c r="AE113" t="s">
        <v>55</v>
      </c>
      <c r="AF113" t="str">
        <f t="shared" si="23"/>
        <v>None</v>
      </c>
      <c r="AG113" t="str">
        <f t="shared" si="24"/>
        <v>No Party</v>
      </c>
      <c r="EI113">
        <v>51</v>
      </c>
      <c r="EJ113">
        <v>44</v>
      </c>
      <c r="EK113">
        <v>54</v>
      </c>
      <c r="EL113">
        <v>45</v>
      </c>
      <c r="EM113" t="s">
        <v>299</v>
      </c>
      <c r="EN113">
        <v>51</v>
      </c>
      <c r="KG113" s="4">
        <f t="shared" ca="1" si="25"/>
        <v>51</v>
      </c>
      <c r="KH113" s="4">
        <f t="shared" ca="1" si="26"/>
        <v>44</v>
      </c>
      <c r="KI113" s="4">
        <f t="shared" ca="1" si="27"/>
        <v>54</v>
      </c>
      <c r="KJ113" s="4">
        <f t="shared" ca="1" si="28"/>
        <v>45</v>
      </c>
      <c r="KK113" s="4">
        <f t="shared" ca="1" si="29"/>
        <v>51</v>
      </c>
      <c r="KL113" s="3" t="str">
        <f t="shared" si="30"/>
        <v>male_233_right</v>
      </c>
      <c r="KM113">
        <v>4.2859999999999996</v>
      </c>
      <c r="KN113">
        <v>14.903</v>
      </c>
      <c r="KO113">
        <v>15.859</v>
      </c>
      <c r="KP113">
        <v>5</v>
      </c>
      <c r="KQ113">
        <v>3</v>
      </c>
      <c r="KR113">
        <v>3</v>
      </c>
      <c r="KS113">
        <v>3</v>
      </c>
      <c r="KT113">
        <v>2</v>
      </c>
      <c r="KU113">
        <v>2</v>
      </c>
      <c r="KV113" t="s">
        <v>48</v>
      </c>
      <c r="KW113" t="s">
        <v>9</v>
      </c>
      <c r="KX113" t="s">
        <v>18</v>
      </c>
      <c r="KZ113" t="s">
        <v>2527</v>
      </c>
      <c r="LA113">
        <v>50</v>
      </c>
      <c r="LC113">
        <v>5</v>
      </c>
      <c r="LD113">
        <v>5</v>
      </c>
      <c r="LE113">
        <v>2</v>
      </c>
      <c r="LO113">
        <v>4</v>
      </c>
      <c r="LP113">
        <v>31</v>
      </c>
      <c r="LQ113">
        <v>6</v>
      </c>
      <c r="LR113">
        <v>6.3949999999999996</v>
      </c>
      <c r="LS113">
        <v>6.3949999999999996</v>
      </c>
      <c r="LT113">
        <v>8.1329999999999991</v>
      </c>
      <c r="LU113">
        <v>1</v>
      </c>
      <c r="LW113" t="s">
        <v>327</v>
      </c>
      <c r="LX113" t="s">
        <v>309</v>
      </c>
      <c r="LY113" t="s">
        <v>2526</v>
      </c>
      <c r="LZ113">
        <v>1</v>
      </c>
      <c r="MA113" t="s">
        <v>26</v>
      </c>
      <c r="MB113" t="s">
        <v>324</v>
      </c>
      <c r="MD113" t="s">
        <v>24</v>
      </c>
    </row>
    <row r="114" spans="1:342" x14ac:dyDescent="0.25">
      <c r="A114" t="s">
        <v>3221</v>
      </c>
      <c r="B114">
        <v>372</v>
      </c>
      <c r="C114">
        <v>65</v>
      </c>
      <c r="D114" s="5" t="s">
        <v>3224</v>
      </c>
      <c r="E114" t="s">
        <v>22</v>
      </c>
      <c r="F114" t="s">
        <v>36</v>
      </c>
      <c r="G114" t="s">
        <v>37</v>
      </c>
      <c r="H114" t="s">
        <v>3215</v>
      </c>
      <c r="I114" t="s">
        <v>3217</v>
      </c>
      <c r="J114" t="s">
        <v>3217</v>
      </c>
      <c r="K114" t="s">
        <v>78</v>
      </c>
      <c r="M114" t="s">
        <v>18</v>
      </c>
      <c r="R114">
        <v>41</v>
      </c>
      <c r="S114" s="1">
        <f t="shared" si="15"/>
        <v>100</v>
      </c>
      <c r="T114" s="1">
        <f t="shared" si="16"/>
        <v>98</v>
      </c>
      <c r="U114" s="1">
        <f t="shared" si="17"/>
        <v>100</v>
      </c>
      <c r="V114" s="1">
        <f t="shared" si="18"/>
        <v>100</v>
      </c>
      <c r="W114" s="1">
        <f t="shared" si="19"/>
        <v>100</v>
      </c>
      <c r="X114">
        <v>100</v>
      </c>
      <c r="Y114">
        <v>98</v>
      </c>
      <c r="Z114">
        <v>100</v>
      </c>
      <c r="AA114">
        <v>100</v>
      </c>
      <c r="AB114">
        <v>100</v>
      </c>
      <c r="AD114" t="s">
        <v>8</v>
      </c>
      <c r="AE114" t="s">
        <v>13</v>
      </c>
      <c r="AF114" t="str">
        <f t="shared" si="23"/>
        <v>None</v>
      </c>
      <c r="AG114" t="str">
        <f t="shared" si="24"/>
        <v>No Party</v>
      </c>
      <c r="GU114" t="s">
        <v>31</v>
      </c>
      <c r="KG114" s="4">
        <f t="shared" ca="1" si="25"/>
        <v>0</v>
      </c>
      <c r="KH114" s="4">
        <f t="shared" ca="1" si="26"/>
        <v>0</v>
      </c>
      <c r="KI114" s="4">
        <f t="shared" ca="1" si="27"/>
        <v>0</v>
      </c>
      <c r="KJ114" s="4">
        <f t="shared" ca="1" si="28"/>
        <v>0</v>
      </c>
      <c r="KK114" s="4">
        <f t="shared" ca="1" si="29"/>
        <v>0</v>
      </c>
      <c r="KL114" s="3" t="str">
        <f t="shared" si="30"/>
        <v>female_311_image_right</v>
      </c>
      <c r="KM114">
        <v>5.5209999999999999</v>
      </c>
      <c r="KN114">
        <v>14.339</v>
      </c>
      <c r="KO114">
        <v>15.79</v>
      </c>
      <c r="KP114">
        <v>5</v>
      </c>
      <c r="KQ114" t="s">
        <v>107</v>
      </c>
      <c r="KR114" t="s">
        <v>107</v>
      </c>
      <c r="KS114" t="s">
        <v>107</v>
      </c>
      <c r="KT114" t="s">
        <v>107</v>
      </c>
      <c r="KU114" t="s">
        <v>107</v>
      </c>
      <c r="KV114" t="s">
        <v>10</v>
      </c>
      <c r="KW114" t="s">
        <v>44</v>
      </c>
      <c r="KX114" t="s">
        <v>18</v>
      </c>
      <c r="KZ114" t="s">
        <v>2525</v>
      </c>
      <c r="LE114">
        <v>0</v>
      </c>
      <c r="LO114">
        <v>1</v>
      </c>
      <c r="LP114">
        <v>40</v>
      </c>
      <c r="LQ114">
        <v>5</v>
      </c>
      <c r="LR114">
        <v>13.638999999999999</v>
      </c>
      <c r="LS114">
        <v>13.638999999999999</v>
      </c>
      <c r="LT114">
        <v>17.835000000000001</v>
      </c>
      <c r="LU114">
        <v>1</v>
      </c>
      <c r="LW114" t="s">
        <v>5</v>
      </c>
      <c r="LX114" t="s">
        <v>147</v>
      </c>
      <c r="LY114" t="s">
        <v>2524</v>
      </c>
      <c r="LZ114">
        <v>1</v>
      </c>
      <c r="MA114" t="s">
        <v>26</v>
      </c>
      <c r="MC114" t="s">
        <v>307</v>
      </c>
      <c r="MD114" t="s">
        <v>24</v>
      </c>
    </row>
    <row r="115" spans="1:342" x14ac:dyDescent="0.25">
      <c r="A115" t="s">
        <v>3221</v>
      </c>
      <c r="B115">
        <v>1040</v>
      </c>
      <c r="C115">
        <v>59</v>
      </c>
      <c r="D115" s="5" t="s">
        <v>3224</v>
      </c>
      <c r="E115" t="s">
        <v>22</v>
      </c>
      <c r="F115" t="s">
        <v>80</v>
      </c>
      <c r="G115" t="s">
        <v>70</v>
      </c>
      <c r="H115" t="s">
        <v>3216</v>
      </c>
      <c r="I115" t="s">
        <v>3218</v>
      </c>
      <c r="J115" t="s">
        <v>3217</v>
      </c>
      <c r="K115" t="s">
        <v>35</v>
      </c>
      <c r="L115" t="s">
        <v>2523</v>
      </c>
      <c r="M115" t="s">
        <v>56</v>
      </c>
      <c r="O115" t="s">
        <v>32</v>
      </c>
      <c r="Q115">
        <v>81</v>
      </c>
      <c r="R115">
        <v>49</v>
      </c>
      <c r="S115" s="1">
        <f t="shared" si="15"/>
        <v>91</v>
      </c>
      <c r="T115" s="1">
        <f t="shared" si="16"/>
        <v>97</v>
      </c>
      <c r="U115" s="1">
        <f t="shared" si="17"/>
        <v>88</v>
      </c>
      <c r="V115" s="1">
        <f t="shared" si="18"/>
        <v>81</v>
      </c>
      <c r="W115" s="1">
        <f t="shared" si="19"/>
        <v>95</v>
      </c>
      <c r="AD115" t="s">
        <v>14</v>
      </c>
      <c r="AE115" t="s">
        <v>55</v>
      </c>
      <c r="AF115" t="str">
        <f t="shared" si="23"/>
        <v>PVL</v>
      </c>
      <c r="AG115" t="str">
        <f t="shared" si="24"/>
        <v>Own Party</v>
      </c>
      <c r="AH115" t="s">
        <v>12</v>
      </c>
      <c r="DW115">
        <v>80</v>
      </c>
      <c r="DX115">
        <v>81</v>
      </c>
      <c r="DY115">
        <v>60</v>
      </c>
      <c r="DZ115">
        <v>66</v>
      </c>
      <c r="EA115" t="s">
        <v>224</v>
      </c>
      <c r="EB115">
        <v>77</v>
      </c>
      <c r="KG115" s="4">
        <f t="shared" ca="1" si="25"/>
        <v>80</v>
      </c>
      <c r="KH115" s="4">
        <f t="shared" ca="1" si="26"/>
        <v>81</v>
      </c>
      <c r="KI115" s="4">
        <f t="shared" ca="1" si="27"/>
        <v>60</v>
      </c>
      <c r="KJ115" s="4">
        <f t="shared" ca="1" si="28"/>
        <v>66</v>
      </c>
      <c r="KK115" s="4">
        <f t="shared" ca="1" si="29"/>
        <v>77</v>
      </c>
      <c r="KL115" s="3" t="str">
        <f t="shared" si="30"/>
        <v>male_322_right</v>
      </c>
      <c r="KM115">
        <v>19.210999999999999</v>
      </c>
      <c r="KN115">
        <v>39.947000000000003</v>
      </c>
      <c r="KO115">
        <v>41.673000000000002</v>
      </c>
      <c r="KP115">
        <v>6</v>
      </c>
      <c r="KQ115" t="s">
        <v>107</v>
      </c>
      <c r="KR115">
        <v>4</v>
      </c>
      <c r="KS115">
        <v>4</v>
      </c>
      <c r="KT115" t="s">
        <v>107</v>
      </c>
      <c r="KU115">
        <v>4</v>
      </c>
      <c r="KV115" t="s">
        <v>48</v>
      </c>
      <c r="KW115" t="s">
        <v>9</v>
      </c>
      <c r="KX115" t="s">
        <v>56</v>
      </c>
      <c r="KZ115" t="s">
        <v>2522</v>
      </c>
      <c r="LA115">
        <v>25</v>
      </c>
      <c r="LC115">
        <v>2</v>
      </c>
      <c r="LD115">
        <v>10</v>
      </c>
      <c r="LE115">
        <v>0</v>
      </c>
      <c r="LI115">
        <v>91</v>
      </c>
      <c r="LJ115">
        <v>97</v>
      </c>
      <c r="LK115">
        <v>88</v>
      </c>
      <c r="LL115">
        <v>81</v>
      </c>
      <c r="LM115">
        <v>95</v>
      </c>
      <c r="LN115" t="s">
        <v>552</v>
      </c>
      <c r="LO115">
        <v>1</v>
      </c>
      <c r="LP115">
        <v>40</v>
      </c>
      <c r="LQ115">
        <v>5</v>
      </c>
      <c r="LR115">
        <v>34.372999999999998</v>
      </c>
      <c r="LS115">
        <v>128.035</v>
      </c>
      <c r="LT115">
        <v>129.685</v>
      </c>
      <c r="LU115">
        <v>4</v>
      </c>
      <c r="LV115" t="s">
        <v>2521</v>
      </c>
      <c r="LW115" t="s">
        <v>29</v>
      </c>
      <c r="LX115" t="s">
        <v>40</v>
      </c>
      <c r="LY115" t="s">
        <v>2520</v>
      </c>
      <c r="LZ115">
        <v>1</v>
      </c>
      <c r="MA115" t="s">
        <v>2</v>
      </c>
      <c r="MB115" t="s">
        <v>110</v>
      </c>
      <c r="MD115" t="s">
        <v>24</v>
      </c>
    </row>
    <row r="116" spans="1:342" x14ac:dyDescent="0.25">
      <c r="A116" t="s">
        <v>3221</v>
      </c>
      <c r="B116">
        <v>452</v>
      </c>
      <c r="C116">
        <v>62</v>
      </c>
      <c r="D116" s="5" t="s">
        <v>3224</v>
      </c>
      <c r="E116" t="s">
        <v>22</v>
      </c>
      <c r="F116" t="s">
        <v>36</v>
      </c>
      <c r="G116" t="s">
        <v>3225</v>
      </c>
      <c r="H116" t="s">
        <v>3211</v>
      </c>
      <c r="I116" t="s">
        <v>3217</v>
      </c>
      <c r="J116" t="s">
        <v>3218</v>
      </c>
      <c r="K116" t="s">
        <v>47</v>
      </c>
      <c r="L116" t="s">
        <v>1635</v>
      </c>
      <c r="M116" t="s">
        <v>255</v>
      </c>
      <c r="N116" t="s">
        <v>2519</v>
      </c>
      <c r="O116" t="s">
        <v>32</v>
      </c>
      <c r="Q116">
        <v>70</v>
      </c>
      <c r="R116">
        <v>42</v>
      </c>
      <c r="S116" s="1">
        <f t="shared" si="15"/>
        <v>91</v>
      </c>
      <c r="T116" s="1">
        <f t="shared" si="16"/>
        <v>28</v>
      </c>
      <c r="U116" s="1">
        <f t="shared" si="17"/>
        <v>91</v>
      </c>
      <c r="V116" s="1">
        <f t="shared" si="18"/>
        <v>71</v>
      </c>
      <c r="W116" s="1">
        <f t="shared" si="19"/>
        <v>99</v>
      </c>
      <c r="X116">
        <v>91</v>
      </c>
      <c r="Y116">
        <v>28</v>
      </c>
      <c r="Z116">
        <v>91</v>
      </c>
      <c r="AA116">
        <v>71</v>
      </c>
      <c r="AB116">
        <v>99</v>
      </c>
      <c r="AD116" t="s">
        <v>56</v>
      </c>
      <c r="AE116" t="s">
        <v>13</v>
      </c>
      <c r="AF116" t="str">
        <f t="shared" si="23"/>
        <v>PVL</v>
      </c>
      <c r="AG116" t="str">
        <f t="shared" si="24"/>
        <v>Other Party</v>
      </c>
      <c r="AH116" t="s">
        <v>181</v>
      </c>
      <c r="IM116">
        <v>47.277999999999999</v>
      </c>
      <c r="IN116">
        <v>68.680000000000007</v>
      </c>
      <c r="IO116">
        <v>69.917000000000002</v>
      </c>
      <c r="IP116">
        <v>6</v>
      </c>
      <c r="IQ116">
        <v>59</v>
      </c>
      <c r="IR116">
        <v>59</v>
      </c>
      <c r="IS116">
        <v>67</v>
      </c>
      <c r="IT116">
        <v>60</v>
      </c>
      <c r="IU116" t="s">
        <v>11</v>
      </c>
      <c r="IV116">
        <v>50</v>
      </c>
      <c r="KG116" s="4">
        <f t="shared" ca="1" si="25"/>
        <v>59</v>
      </c>
      <c r="KH116" s="4">
        <f t="shared" ca="1" si="26"/>
        <v>59</v>
      </c>
      <c r="KI116" s="4">
        <f t="shared" ca="1" si="27"/>
        <v>67</v>
      </c>
      <c r="KJ116" s="4">
        <f t="shared" ca="1" si="28"/>
        <v>60</v>
      </c>
      <c r="KK116" s="4">
        <f t="shared" ca="1" si="29"/>
        <v>50</v>
      </c>
      <c r="KL116" s="3" t="str">
        <f t="shared" si="30"/>
        <v>female_322_right</v>
      </c>
      <c r="KM116">
        <v>15.364000000000001</v>
      </c>
      <c r="KN116">
        <v>34.398000000000003</v>
      </c>
      <c r="KO116">
        <v>35.427999999999997</v>
      </c>
      <c r="KP116">
        <v>5</v>
      </c>
      <c r="KQ116">
        <v>4</v>
      </c>
      <c r="KR116">
        <v>4</v>
      </c>
      <c r="KS116" t="s">
        <v>53</v>
      </c>
      <c r="KT116" t="s">
        <v>107</v>
      </c>
      <c r="KU116">
        <v>4</v>
      </c>
      <c r="KV116" t="s">
        <v>10</v>
      </c>
      <c r="KW116" t="s">
        <v>9</v>
      </c>
      <c r="KX116" t="s">
        <v>99</v>
      </c>
      <c r="KZ116" t="s">
        <v>2518</v>
      </c>
      <c r="LA116">
        <v>83</v>
      </c>
      <c r="LF116">
        <v>2</v>
      </c>
      <c r="LG116">
        <v>8</v>
      </c>
      <c r="LH116">
        <v>8</v>
      </c>
      <c r="LO116">
        <v>1</v>
      </c>
      <c r="LP116">
        <v>40</v>
      </c>
      <c r="LQ116">
        <v>6</v>
      </c>
      <c r="LR116">
        <v>11.336</v>
      </c>
      <c r="LS116">
        <v>11.336</v>
      </c>
      <c r="LT116">
        <v>15.448</v>
      </c>
      <c r="LU116">
        <v>1</v>
      </c>
      <c r="LW116" t="s">
        <v>5</v>
      </c>
      <c r="LX116" t="s">
        <v>83</v>
      </c>
      <c r="LY116" t="s">
        <v>2517</v>
      </c>
      <c r="LZ116">
        <v>1</v>
      </c>
      <c r="MA116" t="s">
        <v>26</v>
      </c>
      <c r="MC116" t="s">
        <v>263</v>
      </c>
      <c r="MD116" t="s">
        <v>0</v>
      </c>
    </row>
    <row r="117" spans="1:342" x14ac:dyDescent="0.25">
      <c r="A117" t="s">
        <v>3221</v>
      </c>
      <c r="B117">
        <v>641</v>
      </c>
      <c r="C117">
        <v>44</v>
      </c>
      <c r="D117" s="5" t="s">
        <v>3210</v>
      </c>
      <c r="E117" t="s">
        <v>22</v>
      </c>
      <c r="F117" t="s">
        <v>36</v>
      </c>
      <c r="G117" t="s">
        <v>37</v>
      </c>
      <c r="H117" t="s">
        <v>3215</v>
      </c>
      <c r="I117" t="s">
        <v>3217</v>
      </c>
      <c r="J117" t="s">
        <v>3217</v>
      </c>
      <c r="K117" t="s">
        <v>17</v>
      </c>
      <c r="M117" t="s">
        <v>18</v>
      </c>
      <c r="R117">
        <v>69</v>
      </c>
      <c r="S117" s="1">
        <f t="shared" si="15"/>
        <v>76</v>
      </c>
      <c r="T117" s="1">
        <f t="shared" si="16"/>
        <v>81</v>
      </c>
      <c r="U117" s="1">
        <f t="shared" si="17"/>
        <v>76</v>
      </c>
      <c r="V117" s="1">
        <f t="shared" si="18"/>
        <v>77</v>
      </c>
      <c r="W117" s="1">
        <f t="shared" si="19"/>
        <v>88</v>
      </c>
      <c r="AD117" t="s">
        <v>43</v>
      </c>
      <c r="AE117" t="s">
        <v>13</v>
      </c>
      <c r="AF117" t="str">
        <f t="shared" si="23"/>
        <v>None</v>
      </c>
      <c r="AG117" t="str">
        <f t="shared" si="24"/>
        <v>No Party</v>
      </c>
      <c r="IW117">
        <v>43.604999999999997</v>
      </c>
      <c r="IX117">
        <v>71.066999999999993</v>
      </c>
      <c r="IY117">
        <v>73.409000000000006</v>
      </c>
      <c r="IZ117">
        <v>5</v>
      </c>
      <c r="JA117">
        <v>21</v>
      </c>
      <c r="JB117">
        <v>20</v>
      </c>
      <c r="JC117">
        <v>19</v>
      </c>
      <c r="JD117">
        <v>24</v>
      </c>
      <c r="JE117" t="s">
        <v>335</v>
      </c>
      <c r="JF117">
        <v>29</v>
      </c>
      <c r="KG117" s="4">
        <f t="shared" ca="1" si="25"/>
        <v>21</v>
      </c>
      <c r="KH117" s="4">
        <f t="shared" ca="1" si="26"/>
        <v>20</v>
      </c>
      <c r="KI117" s="4">
        <f t="shared" ca="1" si="27"/>
        <v>19</v>
      </c>
      <c r="KJ117" s="4">
        <f t="shared" ca="1" si="28"/>
        <v>24</v>
      </c>
      <c r="KK117" s="4">
        <f t="shared" ca="1" si="29"/>
        <v>29</v>
      </c>
      <c r="KL117" s="3" t="str">
        <f t="shared" si="30"/>
        <v>female_233_left</v>
      </c>
      <c r="KM117">
        <v>14.686</v>
      </c>
      <c r="KN117">
        <v>32.582000000000001</v>
      </c>
      <c r="KO117">
        <v>34.889000000000003</v>
      </c>
      <c r="KP117">
        <v>5</v>
      </c>
      <c r="KQ117" t="s">
        <v>53</v>
      </c>
      <c r="KR117">
        <v>4</v>
      </c>
      <c r="KS117">
        <v>4</v>
      </c>
      <c r="KT117">
        <v>4</v>
      </c>
      <c r="KU117">
        <v>3</v>
      </c>
      <c r="KV117" t="s">
        <v>10</v>
      </c>
      <c r="KW117" t="s">
        <v>44</v>
      </c>
      <c r="KX117" t="s">
        <v>18</v>
      </c>
      <c r="KZ117" t="s">
        <v>2516</v>
      </c>
      <c r="LA117">
        <v>17</v>
      </c>
      <c r="LF117">
        <v>1</v>
      </c>
      <c r="LG117">
        <v>9</v>
      </c>
      <c r="LH117">
        <v>0</v>
      </c>
      <c r="LI117">
        <v>76</v>
      </c>
      <c r="LJ117">
        <v>81</v>
      </c>
      <c r="LK117">
        <v>76</v>
      </c>
      <c r="LL117">
        <v>77</v>
      </c>
      <c r="LM117">
        <v>88</v>
      </c>
      <c r="LN117" t="s">
        <v>930</v>
      </c>
      <c r="LO117">
        <v>4</v>
      </c>
      <c r="LP117">
        <v>22</v>
      </c>
      <c r="LQ117">
        <v>4</v>
      </c>
      <c r="LR117">
        <v>27.161000000000001</v>
      </c>
      <c r="LS117">
        <v>27.161000000000001</v>
      </c>
      <c r="LT117">
        <v>31.472000000000001</v>
      </c>
      <c r="LU117">
        <v>1</v>
      </c>
      <c r="LW117" t="s">
        <v>5</v>
      </c>
      <c r="LX117" t="s">
        <v>2515</v>
      </c>
      <c r="LY117" t="s">
        <v>2514</v>
      </c>
      <c r="LZ117">
        <v>1</v>
      </c>
      <c r="MA117" t="s">
        <v>2</v>
      </c>
      <c r="MC117" t="s">
        <v>145</v>
      </c>
      <c r="MD117" t="s">
        <v>0</v>
      </c>
    </row>
    <row r="118" spans="1:342" x14ac:dyDescent="0.25">
      <c r="A118" t="s">
        <v>3221</v>
      </c>
      <c r="B118">
        <v>572</v>
      </c>
      <c r="C118">
        <v>60</v>
      </c>
      <c r="D118" s="5" t="s">
        <v>3224</v>
      </c>
      <c r="E118" t="s">
        <v>60</v>
      </c>
      <c r="F118" t="s">
        <v>36</v>
      </c>
      <c r="G118" t="s">
        <v>268</v>
      </c>
      <c r="H118" t="s">
        <v>3216</v>
      </c>
      <c r="I118" t="s">
        <v>3218</v>
      </c>
      <c r="J118" t="s">
        <v>3217</v>
      </c>
      <c r="K118" t="s">
        <v>69</v>
      </c>
      <c r="L118" t="s">
        <v>2513</v>
      </c>
      <c r="M118" t="s">
        <v>14</v>
      </c>
      <c r="O118" t="s">
        <v>43</v>
      </c>
      <c r="Q118">
        <v>28</v>
      </c>
      <c r="R118">
        <v>96</v>
      </c>
      <c r="S118" s="1">
        <f t="shared" si="15"/>
        <v>81</v>
      </c>
      <c r="T118" s="1">
        <f t="shared" si="16"/>
        <v>82</v>
      </c>
      <c r="U118" s="1">
        <f t="shared" si="17"/>
        <v>100</v>
      </c>
      <c r="V118" s="1">
        <f t="shared" si="18"/>
        <v>27</v>
      </c>
      <c r="W118" s="1">
        <f t="shared" si="19"/>
        <v>95</v>
      </c>
      <c r="AD118" t="s">
        <v>67</v>
      </c>
      <c r="AE118" t="s">
        <v>55</v>
      </c>
      <c r="AF118" t="str">
        <f t="shared" si="23"/>
        <v>PST/POP</v>
      </c>
      <c r="AG118" t="str">
        <f t="shared" si="24"/>
        <v>Other Party</v>
      </c>
      <c r="AH118" t="s">
        <v>181</v>
      </c>
      <c r="AQ118">
        <v>0</v>
      </c>
      <c r="AR118">
        <v>0</v>
      </c>
      <c r="AS118">
        <v>7</v>
      </c>
      <c r="AT118">
        <v>0</v>
      </c>
      <c r="AU118" t="s">
        <v>616</v>
      </c>
      <c r="AV118">
        <v>0</v>
      </c>
      <c r="KG118" s="4">
        <f>AQ118</f>
        <v>0</v>
      </c>
      <c r="KH118" s="4">
        <f t="shared" ref="KH118" si="38">AR118</f>
        <v>0</v>
      </c>
      <c r="KI118" s="4">
        <f t="shared" ref="KI118" si="39">AS118</f>
        <v>7</v>
      </c>
      <c r="KJ118" s="4">
        <f t="shared" ref="KJ118" si="40">AT118</f>
        <v>0</v>
      </c>
      <c r="KK118" s="4">
        <f>AV118</f>
        <v>0</v>
      </c>
      <c r="KL118" s="3" t="str">
        <f t="shared" si="30"/>
        <v>male_111_image</v>
      </c>
      <c r="KM118">
        <v>13.701000000000001</v>
      </c>
      <c r="KN118">
        <v>25.617999999999999</v>
      </c>
      <c r="KO118">
        <v>27.015999999999998</v>
      </c>
      <c r="KP118">
        <v>6</v>
      </c>
      <c r="KQ118">
        <v>2</v>
      </c>
      <c r="KR118" t="s">
        <v>53</v>
      </c>
      <c r="KS118" t="s">
        <v>53</v>
      </c>
      <c r="KT118" t="s">
        <v>53</v>
      </c>
      <c r="KU118" t="s">
        <v>53</v>
      </c>
      <c r="KV118" t="s">
        <v>48</v>
      </c>
      <c r="KW118" t="s">
        <v>9</v>
      </c>
      <c r="KX118" t="s">
        <v>67</v>
      </c>
      <c r="KZ118" t="s">
        <v>2512</v>
      </c>
      <c r="LA118">
        <v>0</v>
      </c>
      <c r="LC118">
        <v>1</v>
      </c>
      <c r="LD118">
        <v>6</v>
      </c>
      <c r="LE118">
        <v>6</v>
      </c>
      <c r="LI118">
        <v>81</v>
      </c>
      <c r="LJ118">
        <v>82</v>
      </c>
      <c r="LK118">
        <v>100</v>
      </c>
      <c r="LL118">
        <v>27</v>
      </c>
      <c r="LM118">
        <v>95</v>
      </c>
      <c r="LN118" t="s">
        <v>508</v>
      </c>
      <c r="LO118">
        <v>2</v>
      </c>
      <c r="LP118">
        <v>28</v>
      </c>
      <c r="LQ118">
        <v>4</v>
      </c>
      <c r="LR118">
        <v>26.419</v>
      </c>
      <c r="LS118">
        <v>61.283999999999999</v>
      </c>
      <c r="LT118">
        <v>62.165999999999997</v>
      </c>
      <c r="LU118">
        <v>5</v>
      </c>
      <c r="LW118" t="s">
        <v>29</v>
      </c>
      <c r="LX118" t="s">
        <v>51</v>
      </c>
      <c r="LY118" t="s">
        <v>2511</v>
      </c>
      <c r="LZ118">
        <v>1</v>
      </c>
      <c r="MA118" t="s">
        <v>2</v>
      </c>
      <c r="MB118" t="s">
        <v>183</v>
      </c>
      <c r="MD118" t="s">
        <v>24</v>
      </c>
    </row>
    <row r="119" spans="1:342" x14ac:dyDescent="0.25">
      <c r="A119" t="s">
        <v>3221</v>
      </c>
      <c r="B119">
        <v>310</v>
      </c>
      <c r="C119">
        <v>41</v>
      </c>
      <c r="D119" s="5" t="s">
        <v>3210</v>
      </c>
      <c r="E119" t="s">
        <v>22</v>
      </c>
      <c r="F119" t="s">
        <v>60</v>
      </c>
      <c r="G119" t="s">
        <v>3222</v>
      </c>
      <c r="H119" t="s">
        <v>3211</v>
      </c>
      <c r="I119" t="s">
        <v>3218</v>
      </c>
      <c r="J119" t="s">
        <v>3217</v>
      </c>
      <c r="K119" t="s">
        <v>17</v>
      </c>
      <c r="L119" t="s">
        <v>2510</v>
      </c>
      <c r="M119" t="s">
        <v>18</v>
      </c>
      <c r="R119">
        <v>50</v>
      </c>
      <c r="S119" s="1">
        <f t="shared" si="15"/>
        <v>85</v>
      </c>
      <c r="T119" s="1">
        <f t="shared" si="16"/>
        <v>85</v>
      </c>
      <c r="U119" s="1">
        <f t="shared" si="17"/>
        <v>85</v>
      </c>
      <c r="V119" s="1">
        <f t="shared" si="18"/>
        <v>75</v>
      </c>
      <c r="W119" s="1">
        <f t="shared" si="19"/>
        <v>35</v>
      </c>
      <c r="AD119" t="s">
        <v>43</v>
      </c>
      <c r="AE119" t="s">
        <v>55</v>
      </c>
      <c r="AF119" t="str">
        <f t="shared" si="23"/>
        <v>None</v>
      </c>
      <c r="AG119" t="str">
        <f t="shared" si="24"/>
        <v>No Party</v>
      </c>
      <c r="BO119">
        <v>51</v>
      </c>
      <c r="BP119">
        <v>50</v>
      </c>
      <c r="BQ119">
        <v>63</v>
      </c>
      <c r="BR119">
        <v>37</v>
      </c>
      <c r="BS119" t="s">
        <v>224</v>
      </c>
      <c r="BT119">
        <v>50</v>
      </c>
      <c r="KG119" s="4">
        <f t="shared" ca="1" si="25"/>
        <v>51</v>
      </c>
      <c r="KH119" s="4">
        <f t="shared" ca="1" si="26"/>
        <v>50</v>
      </c>
      <c r="KI119" s="4">
        <f t="shared" ca="1" si="27"/>
        <v>63</v>
      </c>
      <c r="KJ119" s="4">
        <f t="shared" ca="1" si="28"/>
        <v>37</v>
      </c>
      <c r="KK119" s="4">
        <f t="shared" ca="1" si="29"/>
        <v>50</v>
      </c>
      <c r="KL119" s="3" t="str">
        <f t="shared" si="30"/>
        <v>male_311_right</v>
      </c>
      <c r="KM119">
        <v>7.52</v>
      </c>
      <c r="KN119">
        <v>17.332000000000001</v>
      </c>
      <c r="KO119">
        <v>18.047000000000001</v>
      </c>
      <c r="KP119">
        <v>5</v>
      </c>
      <c r="KQ119" t="s">
        <v>53</v>
      </c>
      <c r="KR119" t="s">
        <v>53</v>
      </c>
      <c r="KS119">
        <v>4</v>
      </c>
      <c r="KT119">
        <v>3</v>
      </c>
      <c r="KU119">
        <v>2</v>
      </c>
      <c r="KV119" t="s">
        <v>48</v>
      </c>
      <c r="KW119" t="s">
        <v>44</v>
      </c>
      <c r="KX119" t="s">
        <v>15</v>
      </c>
      <c r="KZ119" t="s">
        <v>2509</v>
      </c>
      <c r="LA119">
        <v>61</v>
      </c>
      <c r="LF119">
        <v>3</v>
      </c>
      <c r="LG119">
        <v>9</v>
      </c>
      <c r="LH119">
        <v>0</v>
      </c>
      <c r="LI119">
        <v>85</v>
      </c>
      <c r="LJ119">
        <v>85</v>
      </c>
      <c r="LK119">
        <v>85</v>
      </c>
      <c r="LL119">
        <v>75</v>
      </c>
      <c r="LM119">
        <v>35</v>
      </c>
      <c r="LN119" t="s">
        <v>448</v>
      </c>
      <c r="LO119">
        <v>3</v>
      </c>
      <c r="LP119">
        <v>41</v>
      </c>
      <c r="LQ119">
        <v>4</v>
      </c>
      <c r="LR119">
        <v>9.2520000000000007</v>
      </c>
      <c r="LS119">
        <v>9.2520000000000007</v>
      </c>
      <c r="LT119">
        <v>10.878</v>
      </c>
      <c r="LU119">
        <v>1</v>
      </c>
      <c r="LW119" t="s">
        <v>5</v>
      </c>
      <c r="LX119" t="s">
        <v>83</v>
      </c>
      <c r="LY119" t="s">
        <v>2508</v>
      </c>
      <c r="LZ119">
        <v>1</v>
      </c>
      <c r="MA119" t="s">
        <v>2</v>
      </c>
      <c r="MB119" t="s">
        <v>275</v>
      </c>
      <c r="MD119" t="s">
        <v>0</v>
      </c>
    </row>
    <row r="120" spans="1:342" x14ac:dyDescent="0.25">
      <c r="A120" t="s">
        <v>3221</v>
      </c>
      <c r="B120">
        <v>174</v>
      </c>
      <c r="C120">
        <v>33</v>
      </c>
      <c r="D120" s="5" t="s">
        <v>3224</v>
      </c>
      <c r="E120" t="s">
        <v>80</v>
      </c>
      <c r="F120" t="s">
        <v>36</v>
      </c>
      <c r="G120" t="s">
        <v>37</v>
      </c>
      <c r="H120" t="s">
        <v>3214</v>
      </c>
      <c r="I120" t="s">
        <v>3217</v>
      </c>
      <c r="J120" t="s">
        <v>3217</v>
      </c>
      <c r="K120" t="s">
        <v>78</v>
      </c>
      <c r="M120" t="s">
        <v>18</v>
      </c>
      <c r="R120">
        <v>46</v>
      </c>
      <c r="S120" s="1">
        <f t="shared" si="15"/>
        <v>85</v>
      </c>
      <c r="T120" s="1">
        <f t="shared" si="16"/>
        <v>79</v>
      </c>
      <c r="U120" s="1">
        <f t="shared" si="17"/>
        <v>93</v>
      </c>
      <c r="V120" s="1">
        <f t="shared" si="18"/>
        <v>32</v>
      </c>
      <c r="W120" s="1">
        <f t="shared" si="19"/>
        <v>68</v>
      </c>
      <c r="X120">
        <v>85</v>
      </c>
      <c r="Y120">
        <v>79</v>
      </c>
      <c r="Z120">
        <v>93</v>
      </c>
      <c r="AA120">
        <v>32</v>
      </c>
      <c r="AB120">
        <v>68</v>
      </c>
      <c r="AD120" t="s">
        <v>14</v>
      </c>
      <c r="AE120" t="s">
        <v>13</v>
      </c>
      <c r="AF120" t="str">
        <f t="shared" si="23"/>
        <v>None</v>
      </c>
      <c r="AG120" t="str">
        <f t="shared" si="24"/>
        <v>No Party</v>
      </c>
      <c r="IG120">
        <v>71</v>
      </c>
      <c r="IH120">
        <v>74</v>
      </c>
      <c r="II120">
        <v>77</v>
      </c>
      <c r="IJ120">
        <v>81</v>
      </c>
      <c r="IK120" t="s">
        <v>335</v>
      </c>
      <c r="IL120">
        <v>63</v>
      </c>
      <c r="KG120" s="4">
        <f t="shared" ca="1" si="25"/>
        <v>71</v>
      </c>
      <c r="KH120" s="4">
        <f t="shared" ca="1" si="26"/>
        <v>74</v>
      </c>
      <c r="KI120" s="4">
        <f t="shared" ca="1" si="27"/>
        <v>77</v>
      </c>
      <c r="KJ120" s="4">
        <f t="shared" ca="1" si="28"/>
        <v>81</v>
      </c>
      <c r="KK120" s="4">
        <f t="shared" ca="1" si="29"/>
        <v>63</v>
      </c>
      <c r="KL120" s="3" t="str">
        <f t="shared" si="30"/>
        <v>female_322_left</v>
      </c>
      <c r="KM120">
        <v>2.4369999999999998</v>
      </c>
      <c r="KN120">
        <v>7.1870000000000003</v>
      </c>
      <c r="KO120">
        <v>8.4410000000000007</v>
      </c>
      <c r="KP120">
        <v>6</v>
      </c>
      <c r="KQ120">
        <v>4</v>
      </c>
      <c r="KR120">
        <v>4</v>
      </c>
      <c r="KS120">
        <v>4</v>
      </c>
      <c r="KT120">
        <v>4</v>
      </c>
      <c r="KU120">
        <v>4</v>
      </c>
      <c r="KV120" t="s">
        <v>10</v>
      </c>
      <c r="KW120" t="s">
        <v>9</v>
      </c>
      <c r="KX120" t="s">
        <v>15</v>
      </c>
      <c r="KZ120" t="s">
        <v>2507</v>
      </c>
      <c r="LA120">
        <v>44</v>
      </c>
      <c r="LF120">
        <v>4</v>
      </c>
      <c r="LG120">
        <v>7</v>
      </c>
      <c r="LH120">
        <v>4</v>
      </c>
      <c r="LO120">
        <v>4</v>
      </c>
      <c r="LP120">
        <v>36</v>
      </c>
      <c r="LQ120">
        <v>5</v>
      </c>
      <c r="LR120">
        <v>2.2869999999999999</v>
      </c>
      <c r="LS120">
        <v>5.415</v>
      </c>
      <c r="LT120">
        <v>6.6150000000000002</v>
      </c>
      <c r="LU120">
        <v>2</v>
      </c>
      <c r="LW120" t="s">
        <v>29</v>
      </c>
      <c r="LX120" t="s">
        <v>160</v>
      </c>
      <c r="LY120" t="s">
        <v>2506</v>
      </c>
      <c r="LZ120">
        <v>1</v>
      </c>
      <c r="MA120" t="s">
        <v>26</v>
      </c>
      <c r="MC120" t="s">
        <v>124</v>
      </c>
      <c r="MD120" t="s">
        <v>0</v>
      </c>
    </row>
    <row r="121" spans="1:342" x14ac:dyDescent="0.25">
      <c r="A121" t="s">
        <v>3221</v>
      </c>
      <c r="B121">
        <v>396</v>
      </c>
      <c r="C121">
        <v>63</v>
      </c>
      <c r="D121" s="5" t="s">
        <v>3210</v>
      </c>
      <c r="E121" t="s">
        <v>285</v>
      </c>
      <c r="F121" t="s">
        <v>36</v>
      </c>
      <c r="G121" t="s">
        <v>218</v>
      </c>
      <c r="H121" t="s">
        <v>3216</v>
      </c>
      <c r="I121" t="s">
        <v>3217</v>
      </c>
      <c r="J121" t="s">
        <v>3217</v>
      </c>
      <c r="K121" t="s">
        <v>35</v>
      </c>
      <c r="L121" t="s">
        <v>2505</v>
      </c>
      <c r="M121" t="s">
        <v>18</v>
      </c>
      <c r="R121">
        <v>68</v>
      </c>
      <c r="S121" s="1">
        <f t="shared" si="15"/>
        <v>71</v>
      </c>
      <c r="T121" s="1">
        <f t="shared" si="16"/>
        <v>82</v>
      </c>
      <c r="U121" s="1">
        <f t="shared" si="17"/>
        <v>100</v>
      </c>
      <c r="V121" s="1">
        <f t="shared" si="18"/>
        <v>73</v>
      </c>
      <c r="W121" s="1">
        <f t="shared" si="19"/>
        <v>64</v>
      </c>
      <c r="X121">
        <v>71</v>
      </c>
      <c r="Y121">
        <v>82</v>
      </c>
      <c r="Z121">
        <v>100</v>
      </c>
      <c r="AA121">
        <v>73</v>
      </c>
      <c r="AB121">
        <v>64</v>
      </c>
      <c r="AD121" t="s">
        <v>14</v>
      </c>
      <c r="AE121" t="s">
        <v>55</v>
      </c>
      <c r="AF121" t="str">
        <f t="shared" si="23"/>
        <v>None</v>
      </c>
      <c r="AG121" t="str">
        <f t="shared" si="24"/>
        <v>No Party</v>
      </c>
      <c r="EU121">
        <v>55</v>
      </c>
      <c r="EV121">
        <v>65</v>
      </c>
      <c r="EW121">
        <v>68</v>
      </c>
      <c r="EX121">
        <v>51</v>
      </c>
      <c r="EY121" t="s">
        <v>477</v>
      </c>
      <c r="EZ121">
        <v>51</v>
      </c>
      <c r="KG121" s="4">
        <f t="shared" ca="1" si="25"/>
        <v>55</v>
      </c>
      <c r="KH121" s="4">
        <f t="shared" ca="1" si="26"/>
        <v>65</v>
      </c>
      <c r="KI121" s="4">
        <f t="shared" ca="1" si="27"/>
        <v>68</v>
      </c>
      <c r="KJ121" s="4">
        <f t="shared" ca="1" si="28"/>
        <v>51</v>
      </c>
      <c r="KK121" s="4">
        <f t="shared" ca="1" si="29"/>
        <v>51</v>
      </c>
      <c r="KL121" s="3" t="str">
        <f t="shared" si="30"/>
        <v>male_333_right</v>
      </c>
      <c r="KM121">
        <v>12.151999999999999</v>
      </c>
      <c r="KN121">
        <v>23.896000000000001</v>
      </c>
      <c r="KO121">
        <v>25.190999999999999</v>
      </c>
      <c r="KP121">
        <v>5</v>
      </c>
      <c r="KQ121">
        <v>3</v>
      </c>
      <c r="KR121">
        <v>3</v>
      </c>
      <c r="KS121">
        <v>2</v>
      </c>
      <c r="KT121">
        <v>3</v>
      </c>
      <c r="KU121" t="s">
        <v>53</v>
      </c>
      <c r="KV121" t="s">
        <v>48</v>
      </c>
      <c r="KW121" t="s">
        <v>44</v>
      </c>
      <c r="KX121" t="s">
        <v>18</v>
      </c>
      <c r="KZ121" t="s">
        <v>2504</v>
      </c>
      <c r="LA121">
        <v>43</v>
      </c>
      <c r="LC121">
        <v>9</v>
      </c>
      <c r="LD121">
        <v>10</v>
      </c>
      <c r="LE121">
        <v>9</v>
      </c>
      <c r="LO121">
        <v>1</v>
      </c>
      <c r="LP121">
        <v>42</v>
      </c>
      <c r="LQ121">
        <v>6</v>
      </c>
      <c r="LR121">
        <v>13.553000000000001</v>
      </c>
      <c r="LS121">
        <v>17.152000000000001</v>
      </c>
      <c r="LT121">
        <v>18.86</v>
      </c>
      <c r="LU121">
        <v>2</v>
      </c>
      <c r="LW121" t="s">
        <v>5</v>
      </c>
      <c r="LX121" t="s">
        <v>83</v>
      </c>
      <c r="LY121" t="s">
        <v>2503</v>
      </c>
      <c r="LZ121">
        <v>1</v>
      </c>
      <c r="MA121" t="s">
        <v>26</v>
      </c>
      <c r="MB121" t="s">
        <v>132</v>
      </c>
      <c r="MD121" t="s">
        <v>24</v>
      </c>
    </row>
    <row r="122" spans="1:342" x14ac:dyDescent="0.25">
      <c r="A122" t="s">
        <v>3221</v>
      </c>
      <c r="B122">
        <v>1145</v>
      </c>
      <c r="C122">
        <v>63</v>
      </c>
      <c r="D122" s="5" t="s">
        <v>3224</v>
      </c>
      <c r="E122" t="s">
        <v>60</v>
      </c>
      <c r="F122" t="s">
        <v>22</v>
      </c>
      <c r="G122" t="s">
        <v>268</v>
      </c>
      <c r="H122" t="s">
        <v>3216</v>
      </c>
      <c r="I122" t="s">
        <v>3217</v>
      </c>
      <c r="J122" t="s">
        <v>3217</v>
      </c>
      <c r="K122" t="s">
        <v>35</v>
      </c>
      <c r="L122" t="s">
        <v>2502</v>
      </c>
      <c r="M122" t="s">
        <v>15</v>
      </c>
      <c r="O122" t="s">
        <v>43</v>
      </c>
      <c r="Q122">
        <v>59</v>
      </c>
      <c r="R122">
        <v>77</v>
      </c>
      <c r="S122" s="1">
        <f t="shared" si="15"/>
        <v>77</v>
      </c>
      <c r="T122" s="1">
        <f t="shared" si="16"/>
        <v>69</v>
      </c>
      <c r="U122" s="1">
        <f t="shared" si="17"/>
        <v>81</v>
      </c>
      <c r="V122" s="1">
        <f t="shared" si="18"/>
        <v>80</v>
      </c>
      <c r="W122" s="1">
        <f t="shared" si="19"/>
        <v>83</v>
      </c>
      <c r="X122">
        <v>77</v>
      </c>
      <c r="Y122">
        <v>69</v>
      </c>
      <c r="Z122">
        <v>81</v>
      </c>
      <c r="AA122">
        <v>80</v>
      </c>
      <c r="AB122">
        <v>83</v>
      </c>
      <c r="AD122" t="s">
        <v>99</v>
      </c>
      <c r="AE122" t="s">
        <v>55</v>
      </c>
      <c r="AF122" t="str">
        <f t="shared" si="23"/>
        <v>PDC</v>
      </c>
      <c r="AG122" t="str">
        <f t="shared" si="24"/>
        <v>2nd Party</v>
      </c>
      <c r="AH122" t="s">
        <v>77</v>
      </c>
      <c r="BU122">
        <v>43</v>
      </c>
      <c r="BV122">
        <v>60</v>
      </c>
      <c r="BW122">
        <v>65</v>
      </c>
      <c r="BX122">
        <v>43</v>
      </c>
      <c r="BY122" t="s">
        <v>342</v>
      </c>
      <c r="BZ122">
        <v>51</v>
      </c>
      <c r="KG122" s="4">
        <f t="shared" ca="1" si="25"/>
        <v>43</v>
      </c>
      <c r="KH122" s="4">
        <f t="shared" ca="1" si="26"/>
        <v>60</v>
      </c>
      <c r="KI122" s="4">
        <f t="shared" ca="1" si="27"/>
        <v>65</v>
      </c>
      <c r="KJ122" s="4">
        <f t="shared" ca="1" si="28"/>
        <v>43</v>
      </c>
      <c r="KK122" s="4">
        <f t="shared" ca="1" si="29"/>
        <v>51</v>
      </c>
      <c r="KL122" s="3" t="str">
        <f t="shared" si="30"/>
        <v>male_311_image_left</v>
      </c>
      <c r="KM122">
        <v>13.635999999999999</v>
      </c>
      <c r="KN122">
        <v>39.189</v>
      </c>
      <c r="KO122">
        <v>40.042000000000002</v>
      </c>
      <c r="KP122">
        <v>6</v>
      </c>
      <c r="KQ122">
        <v>3</v>
      </c>
      <c r="KR122">
        <v>4</v>
      </c>
      <c r="KS122">
        <v>3</v>
      </c>
      <c r="KT122">
        <v>3</v>
      </c>
      <c r="KU122" t="s">
        <v>53</v>
      </c>
      <c r="KV122" t="s">
        <v>48</v>
      </c>
      <c r="KW122" t="s">
        <v>9</v>
      </c>
      <c r="KX122" t="s">
        <v>43</v>
      </c>
      <c r="KZ122" t="s">
        <v>2501</v>
      </c>
      <c r="LA122">
        <v>73</v>
      </c>
      <c r="LF122">
        <v>3</v>
      </c>
      <c r="LG122">
        <v>7</v>
      </c>
      <c r="LH122">
        <v>2</v>
      </c>
      <c r="LO122">
        <v>2</v>
      </c>
      <c r="LP122">
        <v>24</v>
      </c>
      <c r="LQ122">
        <v>4</v>
      </c>
      <c r="LR122">
        <v>22.081</v>
      </c>
      <c r="LS122">
        <v>23.698</v>
      </c>
      <c r="LT122">
        <v>586.37800000000004</v>
      </c>
      <c r="LU122">
        <v>2</v>
      </c>
      <c r="LV122" t="s">
        <v>2500</v>
      </c>
      <c r="LW122" t="s">
        <v>5</v>
      </c>
      <c r="LX122" t="s">
        <v>446</v>
      </c>
      <c r="LY122" t="s">
        <v>2499</v>
      </c>
      <c r="LZ122">
        <v>1</v>
      </c>
      <c r="MA122" t="s">
        <v>26</v>
      </c>
      <c r="MB122" t="s">
        <v>211</v>
      </c>
      <c r="MD122" t="s">
        <v>0</v>
      </c>
    </row>
    <row r="123" spans="1:342" x14ac:dyDescent="0.25">
      <c r="A123" t="s">
        <v>3221</v>
      </c>
      <c r="B123">
        <v>383</v>
      </c>
      <c r="C123">
        <v>56</v>
      </c>
      <c r="D123" s="5" t="s">
        <v>3210</v>
      </c>
      <c r="E123" t="s">
        <v>23</v>
      </c>
      <c r="F123" t="s">
        <v>109</v>
      </c>
      <c r="G123" t="s">
        <v>3223</v>
      </c>
      <c r="H123" t="s">
        <v>3215</v>
      </c>
      <c r="I123" t="s">
        <v>3217</v>
      </c>
      <c r="J123" t="s">
        <v>3217</v>
      </c>
      <c r="K123" t="s">
        <v>17</v>
      </c>
      <c r="L123" t="s">
        <v>2498</v>
      </c>
      <c r="M123" t="s">
        <v>14</v>
      </c>
      <c r="O123" t="s">
        <v>18</v>
      </c>
      <c r="R123">
        <v>90</v>
      </c>
      <c r="S123" s="1">
        <f t="shared" si="15"/>
        <v>91</v>
      </c>
      <c r="T123" s="1">
        <f t="shared" si="16"/>
        <v>93</v>
      </c>
      <c r="U123" s="1">
        <f t="shared" si="17"/>
        <v>83</v>
      </c>
      <c r="V123" s="1">
        <f t="shared" si="18"/>
        <v>82</v>
      </c>
      <c r="W123" s="1">
        <f t="shared" si="19"/>
        <v>84</v>
      </c>
      <c r="AD123" t="s">
        <v>8</v>
      </c>
      <c r="AE123" t="s">
        <v>13</v>
      </c>
      <c r="AF123" t="str">
        <f t="shared" si="23"/>
        <v>PS</v>
      </c>
      <c r="AG123" t="str">
        <f t="shared" si="24"/>
        <v>Other Party</v>
      </c>
      <c r="AH123" t="s">
        <v>181</v>
      </c>
      <c r="HU123">
        <v>73</v>
      </c>
      <c r="HV123">
        <v>26</v>
      </c>
      <c r="HW123">
        <v>77</v>
      </c>
      <c r="HX123">
        <v>85</v>
      </c>
      <c r="HY123" t="s">
        <v>266</v>
      </c>
      <c r="HZ123">
        <v>67</v>
      </c>
      <c r="KG123" s="4">
        <f t="shared" ca="1" si="25"/>
        <v>73</v>
      </c>
      <c r="KH123" s="4">
        <f t="shared" ca="1" si="26"/>
        <v>26</v>
      </c>
      <c r="KI123" s="4">
        <f t="shared" ca="1" si="27"/>
        <v>77</v>
      </c>
      <c r="KJ123" s="4">
        <f t="shared" ca="1" si="28"/>
        <v>85</v>
      </c>
      <c r="KK123" s="4">
        <f t="shared" ca="1" si="29"/>
        <v>67</v>
      </c>
      <c r="KL123" s="3" t="str">
        <f t="shared" si="30"/>
        <v>female_133_right</v>
      </c>
      <c r="KM123">
        <v>4.3789999999999996</v>
      </c>
      <c r="KN123">
        <v>31.675000000000001</v>
      </c>
      <c r="KO123">
        <v>32.811</v>
      </c>
      <c r="KP123">
        <v>5</v>
      </c>
      <c r="KQ123">
        <v>4</v>
      </c>
      <c r="KR123">
        <v>4</v>
      </c>
      <c r="KS123">
        <v>3</v>
      </c>
      <c r="KT123" t="s">
        <v>107</v>
      </c>
      <c r="KU123">
        <v>3</v>
      </c>
      <c r="KV123" t="s">
        <v>10</v>
      </c>
      <c r="KW123" t="s">
        <v>44</v>
      </c>
      <c r="KX123" t="s">
        <v>18</v>
      </c>
      <c r="KZ123" t="s">
        <v>2497</v>
      </c>
      <c r="LA123">
        <v>25</v>
      </c>
      <c r="LF123">
        <v>1</v>
      </c>
      <c r="LG123">
        <v>9</v>
      </c>
      <c r="LH123">
        <v>8</v>
      </c>
      <c r="LI123">
        <v>91</v>
      </c>
      <c r="LJ123">
        <v>93</v>
      </c>
      <c r="LK123">
        <v>83</v>
      </c>
      <c r="LL123">
        <v>82</v>
      </c>
      <c r="LM123">
        <v>84</v>
      </c>
      <c r="LN123" t="s">
        <v>1242</v>
      </c>
      <c r="LO123">
        <v>1</v>
      </c>
      <c r="LP123">
        <v>20</v>
      </c>
      <c r="LQ123">
        <v>4</v>
      </c>
      <c r="LR123">
        <v>6.4039999999999999</v>
      </c>
      <c r="LS123">
        <v>6.4039999999999999</v>
      </c>
      <c r="LT123">
        <v>13.555999999999999</v>
      </c>
      <c r="LU123">
        <v>1</v>
      </c>
      <c r="LW123" t="s">
        <v>5</v>
      </c>
      <c r="LX123" t="s">
        <v>83</v>
      </c>
      <c r="LY123" t="s">
        <v>2496</v>
      </c>
      <c r="LZ123">
        <v>1</v>
      </c>
      <c r="MA123" t="s">
        <v>2</v>
      </c>
      <c r="MC123" t="s">
        <v>237</v>
      </c>
      <c r="MD123" t="s">
        <v>0</v>
      </c>
    </row>
    <row r="124" spans="1:342" x14ac:dyDescent="0.25">
      <c r="A124" t="s">
        <v>3221</v>
      </c>
      <c r="B124">
        <v>703</v>
      </c>
      <c r="C124">
        <v>63</v>
      </c>
      <c r="D124" s="5" t="s">
        <v>3224</v>
      </c>
      <c r="E124" t="s">
        <v>22</v>
      </c>
      <c r="F124" t="s">
        <v>36</v>
      </c>
      <c r="G124" t="s">
        <v>250</v>
      </c>
      <c r="H124" t="s">
        <v>3215</v>
      </c>
      <c r="I124" t="s">
        <v>3217</v>
      </c>
      <c r="J124" t="s">
        <v>3217</v>
      </c>
      <c r="K124" t="s">
        <v>35</v>
      </c>
      <c r="L124" t="s">
        <v>2495</v>
      </c>
      <c r="M124" t="s">
        <v>15</v>
      </c>
      <c r="O124" t="s">
        <v>14</v>
      </c>
      <c r="Q124">
        <v>30</v>
      </c>
      <c r="R124">
        <v>81</v>
      </c>
      <c r="S124" s="1">
        <f t="shared" si="15"/>
        <v>79</v>
      </c>
      <c r="T124" s="1">
        <f t="shared" si="16"/>
        <v>83</v>
      </c>
      <c r="U124" s="1">
        <f t="shared" si="17"/>
        <v>83</v>
      </c>
      <c r="V124" s="1">
        <f t="shared" si="18"/>
        <v>97</v>
      </c>
      <c r="W124" s="1">
        <f t="shared" si="19"/>
        <v>70</v>
      </c>
      <c r="AD124" t="s">
        <v>67</v>
      </c>
      <c r="AE124" t="s">
        <v>13</v>
      </c>
      <c r="AF124" t="str">
        <f t="shared" si="23"/>
        <v>PST/POP</v>
      </c>
      <c r="AG124" t="str">
        <f t="shared" si="24"/>
        <v>Other Party</v>
      </c>
      <c r="AH124" t="s">
        <v>181</v>
      </c>
      <c r="FM124">
        <v>25</v>
      </c>
      <c r="FN124">
        <v>10</v>
      </c>
      <c r="FO124">
        <v>17</v>
      </c>
      <c r="FP124">
        <v>30</v>
      </c>
      <c r="FQ124" t="s">
        <v>786</v>
      </c>
      <c r="FR124">
        <v>39</v>
      </c>
      <c r="KG124" s="4">
        <f t="shared" ca="1" si="25"/>
        <v>25</v>
      </c>
      <c r="KH124" s="4">
        <f t="shared" ca="1" si="26"/>
        <v>10</v>
      </c>
      <c r="KI124" s="4">
        <f t="shared" ca="1" si="27"/>
        <v>17</v>
      </c>
      <c r="KJ124" s="4">
        <f t="shared" ca="1" si="28"/>
        <v>30</v>
      </c>
      <c r="KK124" s="4">
        <f t="shared" ca="1" si="29"/>
        <v>39</v>
      </c>
      <c r="KL124" s="3" t="str">
        <f t="shared" si="30"/>
        <v>female_211</v>
      </c>
      <c r="KM124">
        <v>21.937999999999999</v>
      </c>
      <c r="KN124">
        <v>53.55</v>
      </c>
      <c r="KO124">
        <v>54.787999999999997</v>
      </c>
      <c r="KP124">
        <v>8</v>
      </c>
      <c r="KQ124">
        <v>4</v>
      </c>
      <c r="KR124">
        <v>2</v>
      </c>
      <c r="KS124">
        <v>4</v>
      </c>
      <c r="KT124">
        <v>4</v>
      </c>
      <c r="KU124">
        <v>2</v>
      </c>
      <c r="KV124" t="s">
        <v>10</v>
      </c>
      <c r="KW124" t="s">
        <v>44</v>
      </c>
      <c r="KX124" t="s">
        <v>67</v>
      </c>
      <c r="KZ124" t="s">
        <v>2494</v>
      </c>
      <c r="LA124">
        <v>17</v>
      </c>
      <c r="LC124">
        <v>1</v>
      </c>
      <c r="LD124">
        <v>8</v>
      </c>
      <c r="LE124">
        <v>9</v>
      </c>
      <c r="LI124">
        <v>79</v>
      </c>
      <c r="LJ124">
        <v>83</v>
      </c>
      <c r="LK124">
        <v>83</v>
      </c>
      <c r="LL124">
        <v>97</v>
      </c>
      <c r="LM124">
        <v>70</v>
      </c>
      <c r="LN124" t="s">
        <v>470</v>
      </c>
      <c r="LO124">
        <v>3</v>
      </c>
      <c r="LP124">
        <v>41</v>
      </c>
      <c r="LQ124">
        <v>4</v>
      </c>
      <c r="LR124">
        <v>22.675999999999998</v>
      </c>
      <c r="LS124">
        <v>32.027000000000001</v>
      </c>
      <c r="LT124">
        <v>33.982999999999997</v>
      </c>
      <c r="LU124">
        <v>4</v>
      </c>
      <c r="LW124" t="s">
        <v>5</v>
      </c>
      <c r="LX124" t="s">
        <v>356</v>
      </c>
      <c r="LY124" t="s">
        <v>2493</v>
      </c>
      <c r="LZ124">
        <v>1</v>
      </c>
      <c r="MA124" t="s">
        <v>2</v>
      </c>
      <c r="MC124" t="s">
        <v>258</v>
      </c>
      <c r="MD124" t="s">
        <v>24</v>
      </c>
    </row>
    <row r="125" spans="1:342" x14ac:dyDescent="0.25">
      <c r="A125" t="s">
        <v>3221</v>
      </c>
      <c r="B125">
        <v>983</v>
      </c>
      <c r="C125">
        <v>68</v>
      </c>
      <c r="D125" s="5" t="s">
        <v>3224</v>
      </c>
      <c r="E125" t="s">
        <v>354</v>
      </c>
      <c r="F125" t="s">
        <v>36</v>
      </c>
      <c r="G125" t="s">
        <v>268</v>
      </c>
      <c r="H125" t="s">
        <v>3215</v>
      </c>
      <c r="I125" t="s">
        <v>3218</v>
      </c>
      <c r="J125" t="s">
        <v>3218</v>
      </c>
      <c r="K125" t="s">
        <v>17</v>
      </c>
      <c r="L125" t="s">
        <v>2492</v>
      </c>
      <c r="M125" t="s">
        <v>8</v>
      </c>
      <c r="O125" t="s">
        <v>56</v>
      </c>
      <c r="Q125">
        <v>71</v>
      </c>
      <c r="R125">
        <v>9</v>
      </c>
      <c r="S125" s="1">
        <f t="shared" si="15"/>
        <v>91</v>
      </c>
      <c r="T125" s="1">
        <f t="shared" si="16"/>
        <v>100</v>
      </c>
      <c r="U125" s="1">
        <f t="shared" si="17"/>
        <v>100</v>
      </c>
      <c r="V125" s="1">
        <f t="shared" si="18"/>
        <v>81</v>
      </c>
      <c r="W125" s="1">
        <f t="shared" si="19"/>
        <v>92</v>
      </c>
      <c r="X125">
        <v>91</v>
      </c>
      <c r="Y125">
        <v>100</v>
      </c>
      <c r="Z125">
        <v>100</v>
      </c>
      <c r="AA125">
        <v>81</v>
      </c>
      <c r="AB125">
        <v>92</v>
      </c>
      <c r="AD125" t="s">
        <v>43</v>
      </c>
      <c r="AE125" t="s">
        <v>13</v>
      </c>
      <c r="AF125" t="str">
        <f t="shared" si="23"/>
        <v>PS</v>
      </c>
      <c r="AG125" t="str">
        <f t="shared" si="24"/>
        <v>Own Party</v>
      </c>
      <c r="AH125" t="s">
        <v>12</v>
      </c>
      <c r="JM125">
        <v>11.595000000000001</v>
      </c>
      <c r="JN125">
        <v>97.400999999999996</v>
      </c>
      <c r="JO125">
        <v>98.494</v>
      </c>
      <c r="JP125">
        <v>26</v>
      </c>
      <c r="JQ125">
        <v>91</v>
      </c>
      <c r="JR125">
        <v>91</v>
      </c>
      <c r="JS125">
        <v>91</v>
      </c>
      <c r="JT125">
        <v>91</v>
      </c>
      <c r="JU125" t="s">
        <v>76</v>
      </c>
      <c r="JV125">
        <v>90</v>
      </c>
      <c r="KG125" s="4">
        <f t="shared" ca="1" si="25"/>
        <v>91</v>
      </c>
      <c r="KH125" s="4">
        <f t="shared" ca="1" si="26"/>
        <v>91</v>
      </c>
      <c r="KI125" s="4">
        <f t="shared" ca="1" si="27"/>
        <v>91</v>
      </c>
      <c r="KJ125" s="4">
        <f t="shared" ca="1" si="28"/>
        <v>91</v>
      </c>
      <c r="KK125" s="4">
        <f t="shared" ca="1" si="29"/>
        <v>90</v>
      </c>
      <c r="KL125" s="3" t="str">
        <f t="shared" si="30"/>
        <v>female_333_left</v>
      </c>
      <c r="KM125">
        <v>29.065999999999999</v>
      </c>
      <c r="KN125">
        <v>45.066000000000003</v>
      </c>
      <c r="KO125">
        <v>46.207999999999998</v>
      </c>
      <c r="KP125">
        <v>6</v>
      </c>
      <c r="KQ125">
        <v>4</v>
      </c>
      <c r="KR125">
        <v>4</v>
      </c>
      <c r="KS125">
        <v>3</v>
      </c>
      <c r="KT125">
        <v>4</v>
      </c>
      <c r="KU125">
        <v>4</v>
      </c>
      <c r="KV125" t="s">
        <v>10</v>
      </c>
      <c r="KW125" t="s">
        <v>44</v>
      </c>
      <c r="KX125" t="s">
        <v>8</v>
      </c>
      <c r="KZ125" t="s">
        <v>2491</v>
      </c>
      <c r="LA125">
        <v>0</v>
      </c>
      <c r="LC125">
        <v>0</v>
      </c>
      <c r="LD125">
        <v>10</v>
      </c>
      <c r="LE125">
        <v>0</v>
      </c>
      <c r="LO125">
        <v>1</v>
      </c>
      <c r="LP125">
        <v>25</v>
      </c>
      <c r="LQ125">
        <v>4</v>
      </c>
      <c r="LR125">
        <v>16.628</v>
      </c>
      <c r="LS125">
        <v>22.861000000000001</v>
      </c>
      <c r="LT125">
        <v>28.295000000000002</v>
      </c>
      <c r="LU125">
        <v>2</v>
      </c>
      <c r="LW125" t="s">
        <v>5</v>
      </c>
      <c r="LX125" t="s">
        <v>446</v>
      </c>
      <c r="LY125" t="s">
        <v>2490</v>
      </c>
      <c r="LZ125">
        <v>1</v>
      </c>
      <c r="MA125" t="s">
        <v>26</v>
      </c>
      <c r="MC125" t="s">
        <v>38</v>
      </c>
      <c r="MD125" t="s">
        <v>24</v>
      </c>
    </row>
    <row r="126" spans="1:342" x14ac:dyDescent="0.25">
      <c r="A126" t="s">
        <v>3221</v>
      </c>
      <c r="B126">
        <v>238</v>
      </c>
      <c r="C126">
        <v>60</v>
      </c>
      <c r="D126" s="5" t="s">
        <v>3224</v>
      </c>
      <c r="E126" t="s">
        <v>22</v>
      </c>
      <c r="F126" t="s">
        <v>36</v>
      </c>
      <c r="G126" t="s">
        <v>70</v>
      </c>
      <c r="H126" t="s">
        <v>3215</v>
      </c>
      <c r="I126" t="s">
        <v>3217</v>
      </c>
      <c r="J126" t="s">
        <v>3217</v>
      </c>
      <c r="K126" t="s">
        <v>35</v>
      </c>
      <c r="M126" t="s">
        <v>18</v>
      </c>
      <c r="R126">
        <v>51</v>
      </c>
      <c r="S126" s="1">
        <f t="shared" si="15"/>
        <v>53</v>
      </c>
      <c r="T126" s="1">
        <f t="shared" si="16"/>
        <v>53</v>
      </c>
      <c r="U126" s="1">
        <f t="shared" si="17"/>
        <v>53</v>
      </c>
      <c r="V126" s="1">
        <f t="shared" si="18"/>
        <v>51</v>
      </c>
      <c r="W126" s="1">
        <f t="shared" si="19"/>
        <v>51</v>
      </c>
      <c r="X126">
        <v>53</v>
      </c>
      <c r="Y126">
        <v>53</v>
      </c>
      <c r="Z126">
        <v>53</v>
      </c>
      <c r="AA126">
        <v>51</v>
      </c>
      <c r="AB126">
        <v>51</v>
      </c>
      <c r="AD126" t="s">
        <v>93</v>
      </c>
      <c r="AE126" t="s">
        <v>13</v>
      </c>
      <c r="AF126" t="str">
        <f t="shared" si="23"/>
        <v>None</v>
      </c>
      <c r="AG126" t="str">
        <f t="shared" si="24"/>
        <v>No Party</v>
      </c>
      <c r="IA126">
        <v>51</v>
      </c>
      <c r="IB126">
        <v>53</v>
      </c>
      <c r="IC126">
        <v>51</v>
      </c>
      <c r="ID126">
        <v>55</v>
      </c>
      <c r="IE126" t="s">
        <v>31</v>
      </c>
      <c r="IF126">
        <v>51</v>
      </c>
      <c r="KG126" s="4">
        <f t="shared" ca="1" si="25"/>
        <v>51</v>
      </c>
      <c r="KH126" s="4">
        <f t="shared" ca="1" si="26"/>
        <v>53</v>
      </c>
      <c r="KI126" s="4">
        <f t="shared" ca="1" si="27"/>
        <v>51</v>
      </c>
      <c r="KJ126" s="4">
        <f t="shared" ca="1" si="28"/>
        <v>55</v>
      </c>
      <c r="KK126" s="4">
        <f t="shared" ca="1" si="29"/>
        <v>51</v>
      </c>
      <c r="KL126" s="3" t="str">
        <f t="shared" si="30"/>
        <v>female_222</v>
      </c>
      <c r="KM126">
        <v>2.72</v>
      </c>
      <c r="KN126">
        <v>7.1319999999999997</v>
      </c>
      <c r="KO126">
        <v>8.7859999999999996</v>
      </c>
      <c r="KP126">
        <v>5</v>
      </c>
      <c r="KQ126">
        <v>3</v>
      </c>
      <c r="KR126">
        <v>3</v>
      </c>
      <c r="KS126">
        <v>3</v>
      </c>
      <c r="KT126">
        <v>3</v>
      </c>
      <c r="KU126">
        <v>3</v>
      </c>
      <c r="KV126" t="s">
        <v>10</v>
      </c>
      <c r="KW126" t="s">
        <v>44</v>
      </c>
      <c r="KX126" t="s">
        <v>18</v>
      </c>
      <c r="KZ126" t="s">
        <v>2489</v>
      </c>
      <c r="LA126">
        <v>40</v>
      </c>
      <c r="LF126">
        <v>4</v>
      </c>
      <c r="LH126">
        <v>5</v>
      </c>
      <c r="LO126">
        <v>2</v>
      </c>
      <c r="LP126">
        <v>41</v>
      </c>
      <c r="LQ126">
        <v>5</v>
      </c>
      <c r="LR126">
        <v>7.173</v>
      </c>
      <c r="LS126">
        <v>7.173</v>
      </c>
      <c r="LT126">
        <v>9.7690000000000001</v>
      </c>
      <c r="LU126">
        <v>1</v>
      </c>
      <c r="LW126" t="s">
        <v>5</v>
      </c>
      <c r="LX126" t="s">
        <v>40</v>
      </c>
      <c r="LY126" t="s">
        <v>2488</v>
      </c>
      <c r="LZ126">
        <v>1</v>
      </c>
      <c r="MA126" t="s">
        <v>26</v>
      </c>
      <c r="MC126" t="s">
        <v>95</v>
      </c>
      <c r="MD126" t="s">
        <v>0</v>
      </c>
    </row>
    <row r="127" spans="1:342" x14ac:dyDescent="0.25">
      <c r="A127" t="s">
        <v>3221</v>
      </c>
      <c r="B127">
        <v>659</v>
      </c>
      <c r="C127">
        <v>23</v>
      </c>
      <c r="D127" s="5" t="s">
        <v>3224</v>
      </c>
      <c r="E127" t="s">
        <v>22</v>
      </c>
      <c r="F127" t="s">
        <v>36</v>
      </c>
      <c r="G127" t="s">
        <v>3225</v>
      </c>
      <c r="H127" t="s">
        <v>3211</v>
      </c>
      <c r="I127" t="s">
        <v>3217</v>
      </c>
      <c r="J127" t="s">
        <v>3217</v>
      </c>
      <c r="K127" t="s">
        <v>35</v>
      </c>
      <c r="L127" t="s">
        <v>2487</v>
      </c>
      <c r="M127" t="s">
        <v>56</v>
      </c>
      <c r="O127" t="s">
        <v>32</v>
      </c>
      <c r="Q127">
        <v>70</v>
      </c>
      <c r="R127">
        <v>26</v>
      </c>
      <c r="S127" s="1">
        <f t="shared" si="15"/>
        <v>0</v>
      </c>
      <c r="T127" s="1">
        <f t="shared" si="16"/>
        <v>65</v>
      </c>
      <c r="U127" s="1">
        <f t="shared" si="17"/>
        <v>100</v>
      </c>
      <c r="V127" s="1">
        <f t="shared" si="18"/>
        <v>100</v>
      </c>
      <c r="W127" s="1">
        <f t="shared" si="19"/>
        <v>100</v>
      </c>
      <c r="AD127" t="s">
        <v>43</v>
      </c>
      <c r="AE127" t="s">
        <v>55</v>
      </c>
      <c r="AF127" t="str">
        <f t="shared" si="23"/>
        <v>PDC</v>
      </c>
      <c r="AG127" t="str">
        <f t="shared" si="24"/>
        <v>Other Party</v>
      </c>
      <c r="AH127" t="s">
        <v>181</v>
      </c>
      <c r="EU127">
        <v>36</v>
      </c>
      <c r="EV127">
        <v>32</v>
      </c>
      <c r="EW127">
        <v>42</v>
      </c>
      <c r="EX127">
        <v>37</v>
      </c>
      <c r="EY127" t="s">
        <v>284</v>
      </c>
      <c r="EZ127">
        <v>51</v>
      </c>
      <c r="KG127" s="4">
        <f t="shared" ca="1" si="25"/>
        <v>36</v>
      </c>
      <c r="KH127" s="4">
        <f t="shared" ca="1" si="26"/>
        <v>32</v>
      </c>
      <c r="KI127" s="4">
        <f t="shared" ca="1" si="27"/>
        <v>42</v>
      </c>
      <c r="KJ127" s="4">
        <f t="shared" ca="1" si="28"/>
        <v>37</v>
      </c>
      <c r="KK127" s="4">
        <f t="shared" ca="1" si="29"/>
        <v>51</v>
      </c>
      <c r="KL127" s="3" t="str">
        <f t="shared" si="30"/>
        <v>male_333_right</v>
      </c>
      <c r="KM127">
        <v>10.464</v>
      </c>
      <c r="KN127">
        <v>20.940999999999999</v>
      </c>
      <c r="KO127">
        <v>21.884</v>
      </c>
      <c r="KP127">
        <v>6</v>
      </c>
      <c r="KQ127">
        <v>4</v>
      </c>
      <c r="KR127">
        <v>3</v>
      </c>
      <c r="KS127" t="s">
        <v>107</v>
      </c>
      <c r="KT127" t="s">
        <v>107</v>
      </c>
      <c r="KU127" t="s">
        <v>53</v>
      </c>
      <c r="KV127" t="s">
        <v>48</v>
      </c>
      <c r="KW127" t="s">
        <v>9</v>
      </c>
      <c r="KX127" t="s">
        <v>18</v>
      </c>
      <c r="KZ127" t="s">
        <v>2486</v>
      </c>
      <c r="LA127">
        <v>24</v>
      </c>
      <c r="LC127">
        <v>0</v>
      </c>
      <c r="LD127">
        <v>3</v>
      </c>
      <c r="LE127">
        <v>3</v>
      </c>
      <c r="LI127">
        <v>0</v>
      </c>
      <c r="LJ127">
        <v>65</v>
      </c>
      <c r="LK127">
        <v>100</v>
      </c>
      <c r="LL127">
        <v>100</v>
      </c>
      <c r="LM127">
        <v>100</v>
      </c>
      <c r="LN127" t="s">
        <v>674</v>
      </c>
      <c r="LO127">
        <v>3</v>
      </c>
      <c r="LP127">
        <v>34</v>
      </c>
      <c r="LQ127">
        <v>6</v>
      </c>
      <c r="LR127">
        <v>6.36</v>
      </c>
      <c r="LS127">
        <v>6.36</v>
      </c>
      <c r="LT127">
        <v>9.1059999999999999</v>
      </c>
      <c r="LU127">
        <v>1</v>
      </c>
      <c r="LW127" t="s">
        <v>327</v>
      </c>
      <c r="LX127" t="s">
        <v>40</v>
      </c>
      <c r="LY127" t="s">
        <v>2485</v>
      </c>
      <c r="LZ127">
        <v>1</v>
      </c>
      <c r="MA127" t="s">
        <v>2</v>
      </c>
      <c r="MB127" t="s">
        <v>132</v>
      </c>
      <c r="MD127" t="s">
        <v>24</v>
      </c>
    </row>
    <row r="128" spans="1:342" x14ac:dyDescent="0.25">
      <c r="A128" t="s">
        <v>3221</v>
      </c>
      <c r="B128">
        <v>706</v>
      </c>
      <c r="C128">
        <v>52</v>
      </c>
      <c r="D128" s="5" t="s">
        <v>3210</v>
      </c>
      <c r="E128" t="s">
        <v>60</v>
      </c>
      <c r="F128" t="s">
        <v>22</v>
      </c>
      <c r="G128" t="s">
        <v>3222</v>
      </c>
      <c r="H128" t="s">
        <v>3214</v>
      </c>
      <c r="I128" t="s">
        <v>3217</v>
      </c>
      <c r="J128" t="s">
        <v>3217</v>
      </c>
      <c r="K128" t="s">
        <v>69</v>
      </c>
      <c r="L128" t="s">
        <v>2484</v>
      </c>
      <c r="M128" t="s">
        <v>8</v>
      </c>
      <c r="O128" t="s">
        <v>18</v>
      </c>
      <c r="R128">
        <v>34</v>
      </c>
      <c r="S128" s="1">
        <f t="shared" si="15"/>
        <v>100</v>
      </c>
      <c r="T128" s="1">
        <f t="shared" si="16"/>
        <v>100</v>
      </c>
      <c r="U128" s="1">
        <f t="shared" si="17"/>
        <v>100</v>
      </c>
      <c r="V128" s="1">
        <f t="shared" si="18"/>
        <v>66</v>
      </c>
      <c r="W128" s="1">
        <f t="shared" si="19"/>
        <v>81</v>
      </c>
      <c r="X128">
        <v>100</v>
      </c>
      <c r="Y128">
        <v>100</v>
      </c>
      <c r="Z128">
        <v>100</v>
      </c>
      <c r="AA128">
        <v>66</v>
      </c>
      <c r="AB128">
        <v>81</v>
      </c>
      <c r="AD128" t="s">
        <v>14</v>
      </c>
      <c r="AE128" t="s">
        <v>55</v>
      </c>
      <c r="AF128" t="str">
        <f t="shared" si="23"/>
        <v>UDC</v>
      </c>
      <c r="AG128" t="str">
        <f t="shared" si="24"/>
        <v>Other Party</v>
      </c>
      <c r="AH128" t="s">
        <v>181</v>
      </c>
      <c r="BI128">
        <v>70</v>
      </c>
      <c r="BJ128">
        <v>38</v>
      </c>
      <c r="BK128">
        <v>55</v>
      </c>
      <c r="BL128">
        <v>54</v>
      </c>
      <c r="BM128" t="s">
        <v>278</v>
      </c>
      <c r="BN128">
        <v>55</v>
      </c>
      <c r="KG128" s="4">
        <f t="shared" ca="1" si="25"/>
        <v>70</v>
      </c>
      <c r="KH128" s="4">
        <f t="shared" ca="1" si="26"/>
        <v>38</v>
      </c>
      <c r="KI128" s="4">
        <f t="shared" ca="1" si="27"/>
        <v>55</v>
      </c>
      <c r="KJ128" s="4">
        <f t="shared" ca="1" si="28"/>
        <v>54</v>
      </c>
      <c r="KK128" s="4">
        <f t="shared" ca="1" si="29"/>
        <v>55</v>
      </c>
      <c r="KL128" s="3" t="str">
        <f t="shared" si="30"/>
        <v>male_311_left</v>
      </c>
      <c r="KM128">
        <v>13.071</v>
      </c>
      <c r="KN128">
        <v>53.43</v>
      </c>
      <c r="KO128">
        <v>54.478000000000002</v>
      </c>
      <c r="KP128">
        <v>16</v>
      </c>
      <c r="KQ128">
        <v>3</v>
      </c>
      <c r="KR128">
        <v>3</v>
      </c>
      <c r="KS128" t="s">
        <v>107</v>
      </c>
      <c r="KT128">
        <v>4</v>
      </c>
      <c r="KU128">
        <v>3</v>
      </c>
      <c r="KV128" t="s">
        <v>48</v>
      </c>
      <c r="KW128" t="s">
        <v>9</v>
      </c>
      <c r="KX128" t="s">
        <v>43</v>
      </c>
      <c r="KZ128" t="s">
        <v>2483</v>
      </c>
      <c r="LA128">
        <v>100</v>
      </c>
      <c r="LC128">
        <v>3</v>
      </c>
      <c r="LD128">
        <v>8</v>
      </c>
      <c r="LE128">
        <v>9</v>
      </c>
      <c r="LO128">
        <v>1</v>
      </c>
      <c r="LP128">
        <v>30</v>
      </c>
      <c r="LQ128">
        <v>6</v>
      </c>
      <c r="LR128">
        <v>11.475</v>
      </c>
      <c r="LS128">
        <v>50.868000000000002</v>
      </c>
      <c r="LT128">
        <v>57.405000000000001</v>
      </c>
      <c r="LU128">
        <v>7</v>
      </c>
      <c r="LV128" t="s">
        <v>2482</v>
      </c>
      <c r="LW128" t="s">
        <v>5</v>
      </c>
      <c r="LX128" t="s">
        <v>1575</v>
      </c>
      <c r="LY128" t="s">
        <v>2481</v>
      </c>
      <c r="LZ128">
        <v>1</v>
      </c>
      <c r="MA128" t="s">
        <v>26</v>
      </c>
      <c r="MB128" t="s">
        <v>424</v>
      </c>
      <c r="MD128" t="s">
        <v>24</v>
      </c>
    </row>
    <row r="129" spans="1:342" x14ac:dyDescent="0.25">
      <c r="A129" t="s">
        <v>3221</v>
      </c>
      <c r="B129">
        <v>1621</v>
      </c>
      <c r="C129">
        <v>55</v>
      </c>
      <c r="D129" s="5" t="s">
        <v>3210</v>
      </c>
      <c r="E129" t="s">
        <v>22</v>
      </c>
      <c r="F129" t="s">
        <v>36</v>
      </c>
      <c r="G129" t="s">
        <v>3225</v>
      </c>
      <c r="H129" t="s">
        <v>3213</v>
      </c>
      <c r="I129" t="s">
        <v>3217</v>
      </c>
      <c r="J129" t="s">
        <v>3217</v>
      </c>
      <c r="K129" t="s">
        <v>78</v>
      </c>
      <c r="M129" t="s">
        <v>15</v>
      </c>
      <c r="O129" t="s">
        <v>43</v>
      </c>
      <c r="Q129">
        <v>92</v>
      </c>
      <c r="R129">
        <v>100</v>
      </c>
      <c r="S129" s="1">
        <f t="shared" si="15"/>
        <v>72</v>
      </c>
      <c r="T129" s="1">
        <f t="shared" si="16"/>
        <v>99</v>
      </c>
      <c r="U129" s="1">
        <f t="shared" si="17"/>
        <v>94</v>
      </c>
      <c r="V129" s="1">
        <f t="shared" si="18"/>
        <v>84</v>
      </c>
      <c r="W129" s="1">
        <f t="shared" si="19"/>
        <v>73</v>
      </c>
      <c r="AD129" t="s">
        <v>8</v>
      </c>
      <c r="AE129" t="s">
        <v>55</v>
      </c>
      <c r="AF129" t="str">
        <f t="shared" si="23"/>
        <v>PLR</v>
      </c>
      <c r="AG129" t="str">
        <f t="shared" si="24"/>
        <v>Own Party</v>
      </c>
      <c r="AH129" t="s">
        <v>12</v>
      </c>
      <c r="CS129">
        <v>51</v>
      </c>
      <c r="CT129">
        <v>79</v>
      </c>
      <c r="CU129">
        <v>83</v>
      </c>
      <c r="CV129">
        <v>80</v>
      </c>
      <c r="CW129" t="s">
        <v>215</v>
      </c>
      <c r="CX129">
        <v>51</v>
      </c>
      <c r="KG129" s="4">
        <f t="shared" ca="1" si="25"/>
        <v>51</v>
      </c>
      <c r="KH129" s="4">
        <f t="shared" ca="1" si="26"/>
        <v>79</v>
      </c>
      <c r="KI129" s="4">
        <f t="shared" ca="1" si="27"/>
        <v>83</v>
      </c>
      <c r="KJ129" s="4">
        <f t="shared" ca="1" si="28"/>
        <v>80</v>
      </c>
      <c r="KK129" s="4">
        <f t="shared" ca="1" si="29"/>
        <v>51</v>
      </c>
      <c r="KL129" s="3" t="str">
        <f t="shared" si="30"/>
        <v>male_123_right</v>
      </c>
      <c r="KM129">
        <v>9.26</v>
      </c>
      <c r="KN129">
        <v>18.199000000000002</v>
      </c>
      <c r="KO129">
        <v>18.913</v>
      </c>
      <c r="KP129">
        <v>5</v>
      </c>
      <c r="KQ129" t="s">
        <v>107</v>
      </c>
      <c r="KR129">
        <v>4</v>
      </c>
      <c r="KS129">
        <v>4</v>
      </c>
      <c r="KT129">
        <v>4</v>
      </c>
      <c r="KU129">
        <v>4</v>
      </c>
      <c r="KV129" t="s">
        <v>48</v>
      </c>
      <c r="KW129" t="s">
        <v>9</v>
      </c>
      <c r="KX129" t="s">
        <v>15</v>
      </c>
      <c r="KZ129" t="s">
        <v>2480</v>
      </c>
      <c r="LA129">
        <v>57</v>
      </c>
      <c r="LF129">
        <v>2</v>
      </c>
      <c r="LG129">
        <v>10</v>
      </c>
      <c r="LH129">
        <v>6</v>
      </c>
      <c r="LI129">
        <v>72</v>
      </c>
      <c r="LJ129">
        <v>99</v>
      </c>
      <c r="LK129">
        <v>94</v>
      </c>
      <c r="LL129">
        <v>84</v>
      </c>
      <c r="LM129">
        <v>73</v>
      </c>
      <c r="LN129" t="s">
        <v>137</v>
      </c>
      <c r="LO129">
        <v>4</v>
      </c>
      <c r="LP129">
        <v>20</v>
      </c>
      <c r="LQ129">
        <v>4</v>
      </c>
      <c r="LR129">
        <v>11.07</v>
      </c>
      <c r="LS129">
        <v>11.07</v>
      </c>
      <c r="LT129">
        <v>13.025</v>
      </c>
      <c r="LU129">
        <v>1</v>
      </c>
      <c r="LW129" t="s">
        <v>5</v>
      </c>
      <c r="LX129" t="s">
        <v>160</v>
      </c>
      <c r="LY129" t="s">
        <v>2479</v>
      </c>
      <c r="LZ129">
        <v>1</v>
      </c>
      <c r="MA129" t="s">
        <v>2</v>
      </c>
      <c r="MB129" t="s">
        <v>219</v>
      </c>
      <c r="MD129" t="s">
        <v>0</v>
      </c>
    </row>
    <row r="130" spans="1:342" x14ac:dyDescent="0.25">
      <c r="A130" t="s">
        <v>3221</v>
      </c>
      <c r="B130">
        <v>518</v>
      </c>
      <c r="C130">
        <v>62</v>
      </c>
      <c r="D130" s="5" t="s">
        <v>3210</v>
      </c>
      <c r="E130" t="s">
        <v>79</v>
      </c>
      <c r="F130" t="s">
        <v>36</v>
      </c>
      <c r="G130" t="s">
        <v>3222</v>
      </c>
      <c r="H130" t="s">
        <v>3216</v>
      </c>
      <c r="I130" t="s">
        <v>3218</v>
      </c>
      <c r="J130" t="s">
        <v>3217</v>
      </c>
      <c r="K130" t="s">
        <v>35</v>
      </c>
      <c r="L130" t="s">
        <v>2478</v>
      </c>
      <c r="M130" t="s">
        <v>18</v>
      </c>
      <c r="R130">
        <v>19</v>
      </c>
      <c r="S130" s="1">
        <f t="shared" ref="S130:S193" si="41">IF(NOT(ISBLANK(X130)),X130,
        IF(NOT(ISBLANK(LI130)),LI130," "))</f>
        <v>86</v>
      </c>
      <c r="T130" s="1">
        <f t="shared" ref="T130:T193" si="42">IF(NOT(ISBLANK(Y130)),Y130,
        IF(NOT(ISBLANK(LJ130)),LJ130," "))</f>
        <v>70</v>
      </c>
      <c r="U130" s="1">
        <f t="shared" ref="U130:U193" si="43">IF(NOT(ISBLANK(Z130)),Z130,
        IF(NOT(ISBLANK(LK130)),LK130," "))</f>
        <v>100</v>
      </c>
      <c r="V130" s="1">
        <f t="shared" ref="V130:V193" si="44">IF(NOT(ISBLANK(AA130)),AA130,
        IF(NOT(ISBLANK(LL130)),LL130," "))</f>
        <v>18</v>
      </c>
      <c r="W130" s="1">
        <f t="shared" ref="W130:W193" si="45">IF(NOT(ISBLANK(AB130)),AB130,
        IF(NOT(ISBLANK(LM130)),LM130," "))</f>
        <v>20</v>
      </c>
      <c r="X130">
        <v>86</v>
      </c>
      <c r="Y130">
        <v>70</v>
      </c>
      <c r="Z130">
        <v>100</v>
      </c>
      <c r="AA130">
        <v>18</v>
      </c>
      <c r="AB130">
        <v>20</v>
      </c>
      <c r="AD130" t="s">
        <v>32</v>
      </c>
      <c r="AE130" t="s">
        <v>55</v>
      </c>
      <c r="AF130" t="str">
        <f t="shared" si="23"/>
        <v>None</v>
      </c>
      <c r="AG130" t="str">
        <f t="shared" si="24"/>
        <v>No Party</v>
      </c>
      <c r="CG130">
        <v>75</v>
      </c>
      <c r="CH130">
        <v>73</v>
      </c>
      <c r="CI130">
        <v>85</v>
      </c>
      <c r="CJ130">
        <v>85</v>
      </c>
      <c r="CK130" t="s">
        <v>66</v>
      </c>
      <c r="CL130">
        <v>79</v>
      </c>
      <c r="KG130" s="4">
        <f t="shared" ca="1" si="25"/>
        <v>75</v>
      </c>
      <c r="KH130" s="4">
        <f t="shared" ca="1" si="26"/>
        <v>73</v>
      </c>
      <c r="KI130" s="4">
        <f t="shared" ca="1" si="27"/>
        <v>85</v>
      </c>
      <c r="KJ130" s="4">
        <f t="shared" ca="1" si="28"/>
        <v>85</v>
      </c>
      <c r="KK130" s="4">
        <f t="shared" ca="1" si="29"/>
        <v>79</v>
      </c>
      <c r="KL130" s="3" t="str">
        <f t="shared" si="30"/>
        <v>male_122</v>
      </c>
      <c r="KM130">
        <v>7.1520000000000001</v>
      </c>
      <c r="KN130">
        <v>29.547000000000001</v>
      </c>
      <c r="KO130">
        <v>31.222000000000001</v>
      </c>
      <c r="KP130">
        <v>9</v>
      </c>
      <c r="KQ130">
        <v>4</v>
      </c>
      <c r="KR130">
        <v>4</v>
      </c>
      <c r="KS130">
        <v>3</v>
      </c>
      <c r="KT130">
        <v>4</v>
      </c>
      <c r="KU130">
        <v>4</v>
      </c>
      <c r="KV130" t="s">
        <v>48</v>
      </c>
      <c r="KW130" t="s">
        <v>44</v>
      </c>
      <c r="KX130" t="s">
        <v>18</v>
      </c>
      <c r="KZ130" t="s">
        <v>2477</v>
      </c>
      <c r="LA130">
        <v>18</v>
      </c>
      <c r="LF130">
        <v>1</v>
      </c>
      <c r="LG130">
        <v>10</v>
      </c>
      <c r="LH130">
        <v>0</v>
      </c>
      <c r="LO130">
        <v>2</v>
      </c>
      <c r="LP130">
        <v>37</v>
      </c>
      <c r="LQ130">
        <v>4</v>
      </c>
      <c r="LR130">
        <v>5.6920000000000002</v>
      </c>
      <c r="LS130">
        <v>16.826000000000001</v>
      </c>
      <c r="LT130">
        <v>19.902999999999999</v>
      </c>
      <c r="LU130">
        <v>7</v>
      </c>
      <c r="LW130" t="s">
        <v>5</v>
      </c>
      <c r="LX130" t="s">
        <v>356</v>
      </c>
      <c r="LY130" t="s">
        <v>2476</v>
      </c>
      <c r="LZ130">
        <v>1</v>
      </c>
      <c r="MA130" t="s">
        <v>26</v>
      </c>
      <c r="MB130" t="s">
        <v>244</v>
      </c>
      <c r="MD130" t="s">
        <v>0</v>
      </c>
    </row>
    <row r="131" spans="1:342" x14ac:dyDescent="0.25">
      <c r="A131" t="s">
        <v>3221</v>
      </c>
      <c r="B131">
        <v>326</v>
      </c>
      <c r="C131">
        <v>65</v>
      </c>
      <c r="D131" s="5" t="s">
        <v>3210</v>
      </c>
      <c r="E131" t="s">
        <v>22</v>
      </c>
      <c r="F131" t="s">
        <v>36</v>
      </c>
      <c r="G131" t="s">
        <v>3223</v>
      </c>
      <c r="H131" t="s">
        <v>3215</v>
      </c>
      <c r="I131" t="s">
        <v>3217</v>
      </c>
      <c r="J131" t="s">
        <v>3217</v>
      </c>
      <c r="K131" t="s">
        <v>47</v>
      </c>
      <c r="L131" t="s">
        <v>2475</v>
      </c>
      <c r="M131" t="s">
        <v>8</v>
      </c>
      <c r="O131" t="s">
        <v>56</v>
      </c>
      <c r="Q131">
        <v>50</v>
      </c>
      <c r="R131">
        <v>25</v>
      </c>
      <c r="S131" s="1">
        <f t="shared" si="41"/>
        <v>99</v>
      </c>
      <c r="T131" s="1">
        <f t="shared" si="42"/>
        <v>97</v>
      </c>
      <c r="U131" s="1">
        <f t="shared" si="43"/>
        <v>98</v>
      </c>
      <c r="V131" s="1">
        <f t="shared" si="44"/>
        <v>94</v>
      </c>
      <c r="W131" s="1">
        <f t="shared" si="45"/>
        <v>61</v>
      </c>
      <c r="X131">
        <v>99</v>
      </c>
      <c r="Y131">
        <v>97</v>
      </c>
      <c r="Z131">
        <v>98</v>
      </c>
      <c r="AA131">
        <v>94</v>
      </c>
      <c r="AB131">
        <v>61</v>
      </c>
      <c r="AD131" t="s">
        <v>67</v>
      </c>
      <c r="AE131" t="s">
        <v>55</v>
      </c>
      <c r="AF131" t="str">
        <f t="shared" ref="AF131:AF194" si="46">IF(AG131="No Party","None",
IF(AG131="Other Party",AD131,
IF(AG131="Own Party",M131,
IF(AG131="2nd Party",O131))))</f>
        <v>PVL</v>
      </c>
      <c r="AG131" t="str">
        <f t="shared" ref="AG131:AG194" si="47">IF(AH131="${q://QID14/ChoiceGroup/SelectedChoicesTextEntry}.", "Own Party",
       IF(AH131="${q://QID49/ChoiceGroup/SelectedChoicesTextEntry}.","2nd Party",
       IF(AH131="${q://QID289/ChoiceGroup/DisplayedChoices}.","Other Party", "No Party")))</f>
        <v>2nd Party</v>
      </c>
      <c r="AH131" t="s">
        <v>77</v>
      </c>
      <c r="EC131">
        <v>74</v>
      </c>
      <c r="ED131">
        <v>71</v>
      </c>
      <c r="EE131">
        <v>72</v>
      </c>
      <c r="EF131">
        <v>66</v>
      </c>
      <c r="EG131" t="s">
        <v>330</v>
      </c>
      <c r="EH131">
        <v>51</v>
      </c>
      <c r="KG131" s="4">
        <f t="shared" ref="KG131:KG194" ca="1" si="48">OFFSET(AZ131,0,MATCH("*",BA131:KF131,0)-4)</f>
        <v>74</v>
      </c>
      <c r="KH131" s="4">
        <f t="shared" ref="KH131:KH194" ca="1" si="49">OFFSET(BA131,0,MATCH("*",BB131:KG131,0)-3)</f>
        <v>71</v>
      </c>
      <c r="KI131" s="4">
        <f t="shared" ref="KI131:KI194" ca="1" si="50">OFFSET(BB131,0,MATCH("*",BC131:KH131,0)-2)</f>
        <v>72</v>
      </c>
      <c r="KJ131" s="4">
        <f t="shared" ref="KJ131:KJ194" ca="1" si="51">OFFSET(BC131,0,MATCH("*",BD131:KI131,0)-1)</f>
        <v>66</v>
      </c>
      <c r="KK131" s="4">
        <f t="shared" ref="KK131:KK194" ca="1" si="52">OFFSET(BD131,0,MATCH("*",BE131:KJ131,0)+1)</f>
        <v>51</v>
      </c>
      <c r="KL131" s="3" t="str">
        <f t="shared" ref="KL131:KL194" si="53">IF(NOT(ISBLANK(MB131)),MB131,
        IF(NOT(ISBLANK(MC131)),MC131," "))</f>
        <v>male_233_left</v>
      </c>
      <c r="KM131">
        <v>14.217000000000001</v>
      </c>
      <c r="KN131">
        <v>15.599</v>
      </c>
      <c r="KO131">
        <v>16.395</v>
      </c>
      <c r="KP131">
        <v>5</v>
      </c>
      <c r="KQ131">
        <v>3</v>
      </c>
      <c r="KR131">
        <v>3</v>
      </c>
      <c r="KS131">
        <v>3</v>
      </c>
      <c r="KT131">
        <v>3</v>
      </c>
      <c r="KU131">
        <v>3</v>
      </c>
      <c r="KV131" t="s">
        <v>10</v>
      </c>
      <c r="KW131" t="s">
        <v>44</v>
      </c>
      <c r="KX131" t="s">
        <v>18</v>
      </c>
      <c r="KZ131" t="s">
        <v>2474</v>
      </c>
      <c r="LA131">
        <v>59</v>
      </c>
      <c r="LC131">
        <v>7</v>
      </c>
      <c r="LD131">
        <v>7</v>
      </c>
      <c r="LE131">
        <v>7</v>
      </c>
      <c r="LO131">
        <v>5</v>
      </c>
      <c r="LP131">
        <v>28</v>
      </c>
      <c r="LQ131">
        <v>4</v>
      </c>
      <c r="LR131">
        <v>17.905999999999999</v>
      </c>
      <c r="LS131">
        <v>18.905000000000001</v>
      </c>
      <c r="LT131">
        <v>20.454000000000001</v>
      </c>
      <c r="LU131">
        <v>2</v>
      </c>
      <c r="LW131" t="s">
        <v>5</v>
      </c>
      <c r="LX131" t="s">
        <v>1355</v>
      </c>
      <c r="LY131" t="s">
        <v>2473</v>
      </c>
      <c r="LZ131">
        <v>1</v>
      </c>
      <c r="MA131" t="s">
        <v>26</v>
      </c>
      <c r="MB131" t="s">
        <v>251</v>
      </c>
      <c r="MD131" t="s">
        <v>24</v>
      </c>
    </row>
    <row r="132" spans="1:342" x14ac:dyDescent="0.25">
      <c r="A132" t="s">
        <v>3221</v>
      </c>
      <c r="B132">
        <v>260</v>
      </c>
      <c r="C132">
        <v>25</v>
      </c>
      <c r="D132" s="5" t="s">
        <v>3224</v>
      </c>
      <c r="E132" t="s">
        <v>354</v>
      </c>
      <c r="F132" t="s">
        <v>594</v>
      </c>
      <c r="G132" t="s">
        <v>3225</v>
      </c>
      <c r="H132" t="s">
        <v>3214</v>
      </c>
      <c r="I132" t="s">
        <v>3217</v>
      </c>
      <c r="J132" t="s">
        <v>3218</v>
      </c>
      <c r="K132" t="s">
        <v>35</v>
      </c>
      <c r="L132">
        <v>2222</v>
      </c>
      <c r="M132" t="s">
        <v>43</v>
      </c>
      <c r="O132" t="s">
        <v>15</v>
      </c>
      <c r="Q132">
        <v>41</v>
      </c>
      <c r="R132">
        <v>58</v>
      </c>
      <c r="S132" s="1">
        <f t="shared" si="41"/>
        <v>64</v>
      </c>
      <c r="T132" s="1">
        <f t="shared" si="42"/>
        <v>61</v>
      </c>
      <c r="U132" s="1">
        <f t="shared" si="43"/>
        <v>56</v>
      </c>
      <c r="V132" s="1">
        <f t="shared" si="44"/>
        <v>62</v>
      </c>
      <c r="W132" s="1">
        <f t="shared" si="45"/>
        <v>61</v>
      </c>
      <c r="X132">
        <v>64</v>
      </c>
      <c r="Y132">
        <v>61</v>
      </c>
      <c r="Z132">
        <v>56</v>
      </c>
      <c r="AA132">
        <v>62</v>
      </c>
      <c r="AB132">
        <v>61</v>
      </c>
      <c r="AD132" t="s">
        <v>8</v>
      </c>
      <c r="AE132" t="s">
        <v>55</v>
      </c>
      <c r="AF132" t="str">
        <f t="shared" si="46"/>
        <v>PS</v>
      </c>
      <c r="AG132" t="str">
        <f t="shared" si="47"/>
        <v>Other Party</v>
      </c>
      <c r="AH132" t="s">
        <v>181</v>
      </c>
      <c r="CY132">
        <v>41</v>
      </c>
      <c r="CZ132">
        <v>39</v>
      </c>
      <c r="DA132">
        <v>61</v>
      </c>
      <c r="DB132">
        <v>41</v>
      </c>
      <c r="DC132" t="s">
        <v>399</v>
      </c>
      <c r="DD132">
        <v>56</v>
      </c>
      <c r="KG132" s="4">
        <f t="shared" ca="1" si="48"/>
        <v>41</v>
      </c>
      <c r="KH132" s="4">
        <f t="shared" ca="1" si="49"/>
        <v>39</v>
      </c>
      <c r="KI132" s="4">
        <f t="shared" ca="1" si="50"/>
        <v>61</v>
      </c>
      <c r="KJ132" s="4">
        <f t="shared" ca="1" si="51"/>
        <v>41</v>
      </c>
      <c r="KK132" s="4">
        <f t="shared" ca="1" si="52"/>
        <v>56</v>
      </c>
      <c r="KL132" s="3" t="str">
        <f t="shared" si="53"/>
        <v>male_133_left</v>
      </c>
      <c r="KM132">
        <v>1.0589999999999999</v>
      </c>
      <c r="KN132">
        <v>3.234</v>
      </c>
      <c r="KO132">
        <v>3.9529999999999998</v>
      </c>
      <c r="KP132">
        <v>5</v>
      </c>
      <c r="KQ132">
        <v>3</v>
      </c>
      <c r="KR132">
        <v>2</v>
      </c>
      <c r="KS132">
        <v>3</v>
      </c>
      <c r="KT132">
        <v>4</v>
      </c>
      <c r="KU132">
        <v>3</v>
      </c>
      <c r="KV132" t="s">
        <v>48</v>
      </c>
      <c r="KW132" t="s">
        <v>44</v>
      </c>
      <c r="KX132" t="s">
        <v>43</v>
      </c>
      <c r="KZ132" t="s">
        <v>2472</v>
      </c>
      <c r="LA132">
        <v>65</v>
      </c>
      <c r="LC132">
        <v>7</v>
      </c>
      <c r="LD132">
        <v>7</v>
      </c>
      <c r="LE132">
        <v>6</v>
      </c>
      <c r="LO132">
        <v>4</v>
      </c>
      <c r="LP132">
        <v>50</v>
      </c>
      <c r="LQ132">
        <v>5</v>
      </c>
      <c r="LR132">
        <v>1.228</v>
      </c>
      <c r="LS132">
        <v>3.915</v>
      </c>
      <c r="LT132">
        <v>8.4469999999999992</v>
      </c>
      <c r="LU132">
        <v>3</v>
      </c>
      <c r="LV132" t="s">
        <v>2471</v>
      </c>
      <c r="LW132" t="s">
        <v>5</v>
      </c>
      <c r="LX132" t="s">
        <v>1754</v>
      </c>
      <c r="LY132" t="s">
        <v>2470</v>
      </c>
      <c r="LZ132">
        <v>1</v>
      </c>
      <c r="MA132" t="s">
        <v>26</v>
      </c>
      <c r="MB132" t="s">
        <v>225</v>
      </c>
      <c r="MD132" t="s">
        <v>24</v>
      </c>
    </row>
    <row r="133" spans="1:342" x14ac:dyDescent="0.25">
      <c r="A133" t="s">
        <v>3221</v>
      </c>
      <c r="B133">
        <v>417</v>
      </c>
      <c r="C133">
        <v>47</v>
      </c>
      <c r="D133" s="5" t="s">
        <v>3224</v>
      </c>
      <c r="E133" t="s">
        <v>285</v>
      </c>
      <c r="F133" t="s">
        <v>36</v>
      </c>
      <c r="G133" t="s">
        <v>218</v>
      </c>
      <c r="H133" t="s">
        <v>3212</v>
      </c>
      <c r="I133" t="s">
        <v>3217</v>
      </c>
      <c r="J133" t="s">
        <v>3217</v>
      </c>
      <c r="K133" t="s">
        <v>69</v>
      </c>
      <c r="M133" t="s">
        <v>18</v>
      </c>
      <c r="R133">
        <v>41</v>
      </c>
      <c r="S133" s="1">
        <f t="shared" si="41"/>
        <v>74</v>
      </c>
      <c r="T133" s="1">
        <f t="shared" si="42"/>
        <v>82</v>
      </c>
      <c r="U133" s="1">
        <f t="shared" si="43"/>
        <v>93</v>
      </c>
      <c r="V133" s="1">
        <f t="shared" si="44"/>
        <v>63</v>
      </c>
      <c r="W133" s="1">
        <f t="shared" si="45"/>
        <v>73</v>
      </c>
      <c r="AD133" t="s">
        <v>99</v>
      </c>
      <c r="AE133" t="s">
        <v>13</v>
      </c>
      <c r="AF133" t="str">
        <f t="shared" si="46"/>
        <v>None</v>
      </c>
      <c r="AG133" t="str">
        <f t="shared" si="47"/>
        <v>No Party</v>
      </c>
      <c r="GK133">
        <v>73</v>
      </c>
      <c r="GL133">
        <v>62</v>
      </c>
      <c r="GM133">
        <v>64</v>
      </c>
      <c r="GN133">
        <v>76</v>
      </c>
      <c r="GO133" t="s">
        <v>173</v>
      </c>
      <c r="GP133">
        <v>53</v>
      </c>
      <c r="KG133" s="4">
        <f t="shared" ca="1" si="48"/>
        <v>73</v>
      </c>
      <c r="KH133" s="4">
        <f t="shared" ca="1" si="49"/>
        <v>62</v>
      </c>
      <c r="KI133" s="4">
        <f t="shared" ca="1" si="50"/>
        <v>64</v>
      </c>
      <c r="KJ133" s="4">
        <f t="shared" ca="1" si="51"/>
        <v>76</v>
      </c>
      <c r="KK133" s="4">
        <f t="shared" ca="1" si="52"/>
        <v>53</v>
      </c>
      <c r="KL133" s="3" t="str">
        <f t="shared" si="53"/>
        <v>female_311_image_left</v>
      </c>
      <c r="KM133">
        <v>5.5090000000000003</v>
      </c>
      <c r="KN133">
        <v>9.0969999999999995</v>
      </c>
      <c r="KO133">
        <v>9.6379999999999999</v>
      </c>
      <c r="KP133">
        <v>6</v>
      </c>
      <c r="KQ133">
        <v>3</v>
      </c>
      <c r="KR133">
        <v>3</v>
      </c>
      <c r="KS133">
        <v>3</v>
      </c>
      <c r="KT133">
        <v>3</v>
      </c>
      <c r="KU133">
        <v>3</v>
      </c>
      <c r="KV133" t="s">
        <v>10</v>
      </c>
      <c r="KW133" t="s">
        <v>44</v>
      </c>
      <c r="KX133" t="s">
        <v>56</v>
      </c>
      <c r="KZ133" t="s">
        <v>2469</v>
      </c>
      <c r="LA133">
        <v>70</v>
      </c>
      <c r="LF133">
        <v>3</v>
      </c>
      <c r="LG133">
        <v>7</v>
      </c>
      <c r="LH133">
        <v>3</v>
      </c>
      <c r="LI133">
        <v>74</v>
      </c>
      <c r="LJ133">
        <v>82</v>
      </c>
      <c r="LK133">
        <v>93</v>
      </c>
      <c r="LL133">
        <v>63</v>
      </c>
      <c r="LM133">
        <v>73</v>
      </c>
      <c r="LN133" t="s">
        <v>311</v>
      </c>
      <c r="LO133">
        <v>2</v>
      </c>
      <c r="LP133">
        <v>42</v>
      </c>
      <c r="LQ133">
        <v>4</v>
      </c>
      <c r="LR133">
        <v>13.05</v>
      </c>
      <c r="LS133">
        <v>13.670999999999999</v>
      </c>
      <c r="LT133">
        <v>15.515000000000001</v>
      </c>
      <c r="LU133">
        <v>2</v>
      </c>
      <c r="LW133" t="s">
        <v>5</v>
      </c>
      <c r="LX133" t="s">
        <v>51</v>
      </c>
      <c r="LY133" t="s">
        <v>2468</v>
      </c>
      <c r="LZ133">
        <v>1</v>
      </c>
      <c r="MA133" t="s">
        <v>2</v>
      </c>
      <c r="MC133" t="s">
        <v>101</v>
      </c>
      <c r="MD133" t="s">
        <v>0</v>
      </c>
    </row>
    <row r="134" spans="1:342" x14ac:dyDescent="0.25">
      <c r="A134" t="s">
        <v>3221</v>
      </c>
      <c r="B134">
        <v>315</v>
      </c>
      <c r="C134">
        <v>55</v>
      </c>
      <c r="D134" s="5" t="s">
        <v>3224</v>
      </c>
      <c r="E134" t="s">
        <v>285</v>
      </c>
      <c r="F134" t="s">
        <v>36</v>
      </c>
      <c r="G134" t="s">
        <v>268</v>
      </c>
      <c r="H134" t="s">
        <v>3213</v>
      </c>
      <c r="I134" t="s">
        <v>3217</v>
      </c>
      <c r="J134" t="s">
        <v>3217</v>
      </c>
      <c r="K134" t="s">
        <v>78</v>
      </c>
      <c r="L134" t="s">
        <v>2467</v>
      </c>
      <c r="M134" t="s">
        <v>15</v>
      </c>
      <c r="O134" t="s">
        <v>18</v>
      </c>
      <c r="R134">
        <v>58</v>
      </c>
      <c r="S134" s="1">
        <f t="shared" si="41"/>
        <v>70</v>
      </c>
      <c r="T134" s="1">
        <f t="shared" si="42"/>
        <v>71</v>
      </c>
      <c r="U134" s="1">
        <f t="shared" si="43"/>
        <v>74</v>
      </c>
      <c r="V134" s="1">
        <f t="shared" si="44"/>
        <v>73</v>
      </c>
      <c r="W134" s="1">
        <f t="shared" si="45"/>
        <v>96</v>
      </c>
      <c r="X134">
        <v>70</v>
      </c>
      <c r="Y134">
        <v>71</v>
      </c>
      <c r="Z134">
        <v>74</v>
      </c>
      <c r="AA134">
        <v>73</v>
      </c>
      <c r="AB134">
        <v>96</v>
      </c>
      <c r="AD134" t="s">
        <v>67</v>
      </c>
      <c r="AE134" t="s">
        <v>55</v>
      </c>
      <c r="AF134" t="str">
        <f t="shared" si="46"/>
        <v>Je ne sais pas</v>
      </c>
      <c r="AG134" t="str">
        <f t="shared" si="47"/>
        <v>2nd Party</v>
      </c>
      <c r="AH134" t="s">
        <v>77</v>
      </c>
      <c r="BU134">
        <v>6</v>
      </c>
      <c r="BV134">
        <v>1</v>
      </c>
      <c r="BW134">
        <v>16</v>
      </c>
      <c r="BX134">
        <v>13</v>
      </c>
      <c r="BY134" t="s">
        <v>121</v>
      </c>
      <c r="BZ134">
        <v>3</v>
      </c>
      <c r="KG134" s="4">
        <f t="shared" ca="1" si="48"/>
        <v>6</v>
      </c>
      <c r="KH134" s="4">
        <f t="shared" ca="1" si="49"/>
        <v>1</v>
      </c>
      <c r="KI134" s="4">
        <f t="shared" ca="1" si="50"/>
        <v>16</v>
      </c>
      <c r="KJ134" s="4">
        <f t="shared" ca="1" si="51"/>
        <v>13</v>
      </c>
      <c r="KK134" s="4">
        <f t="shared" ca="1" si="52"/>
        <v>3</v>
      </c>
      <c r="KL134" s="3" t="str">
        <f t="shared" si="53"/>
        <v>male_311_image_left</v>
      </c>
      <c r="KM134">
        <v>7.8049999999999997</v>
      </c>
      <c r="KN134">
        <v>20.190000000000001</v>
      </c>
      <c r="KO134">
        <v>21.113</v>
      </c>
      <c r="KP134">
        <v>5</v>
      </c>
      <c r="KQ134" t="s">
        <v>53</v>
      </c>
      <c r="KR134" t="s">
        <v>53</v>
      </c>
      <c r="KS134">
        <v>3</v>
      </c>
      <c r="KT134">
        <v>2</v>
      </c>
      <c r="KU134" t="s">
        <v>53</v>
      </c>
      <c r="KV134" t="s">
        <v>48</v>
      </c>
      <c r="KW134" t="s">
        <v>44</v>
      </c>
      <c r="KX134" t="s">
        <v>18</v>
      </c>
      <c r="KZ134" t="s">
        <v>2466</v>
      </c>
      <c r="LA134">
        <v>33</v>
      </c>
      <c r="LC134">
        <v>2</v>
      </c>
      <c r="LD134">
        <v>8</v>
      </c>
      <c r="LO134">
        <v>5</v>
      </c>
      <c r="LP134">
        <v>34</v>
      </c>
      <c r="LQ134">
        <v>4</v>
      </c>
      <c r="LR134">
        <v>10.602</v>
      </c>
      <c r="LS134">
        <v>10.602</v>
      </c>
      <c r="LT134">
        <v>13.545</v>
      </c>
      <c r="LU134">
        <v>1</v>
      </c>
      <c r="LW134" t="s">
        <v>5</v>
      </c>
      <c r="LX134" t="s">
        <v>40</v>
      </c>
      <c r="LY134" t="s">
        <v>2465</v>
      </c>
      <c r="LZ134">
        <v>1</v>
      </c>
      <c r="MA134" t="s">
        <v>26</v>
      </c>
      <c r="MB134" t="s">
        <v>211</v>
      </c>
      <c r="MD134" t="s">
        <v>24</v>
      </c>
    </row>
    <row r="135" spans="1:342" x14ac:dyDescent="0.25">
      <c r="A135" t="s">
        <v>3221</v>
      </c>
      <c r="B135">
        <v>1107</v>
      </c>
      <c r="C135">
        <v>60</v>
      </c>
      <c r="D135" s="5" t="s">
        <v>3210</v>
      </c>
      <c r="E135" t="s">
        <v>22</v>
      </c>
      <c r="F135" t="s">
        <v>36</v>
      </c>
      <c r="G135" t="s">
        <v>3222</v>
      </c>
      <c r="H135" t="s">
        <v>3216</v>
      </c>
      <c r="I135" t="s">
        <v>3217</v>
      </c>
      <c r="J135" t="s">
        <v>3217</v>
      </c>
      <c r="K135" t="s">
        <v>69</v>
      </c>
      <c r="L135" t="s">
        <v>2464</v>
      </c>
      <c r="M135" t="s">
        <v>8</v>
      </c>
      <c r="O135" t="s">
        <v>32</v>
      </c>
      <c r="Q135">
        <v>82</v>
      </c>
      <c r="R135">
        <v>12</v>
      </c>
      <c r="S135" s="1">
        <f t="shared" si="41"/>
        <v>99</v>
      </c>
      <c r="T135" s="1">
        <f t="shared" si="42"/>
        <v>100</v>
      </c>
      <c r="U135" s="1">
        <f t="shared" si="43"/>
        <v>100</v>
      </c>
      <c r="V135" s="1">
        <f t="shared" si="44"/>
        <v>79</v>
      </c>
      <c r="W135" s="1">
        <f t="shared" si="45"/>
        <v>71</v>
      </c>
      <c r="X135">
        <v>99</v>
      </c>
      <c r="Y135">
        <v>100</v>
      </c>
      <c r="Z135">
        <v>100</v>
      </c>
      <c r="AA135">
        <v>79</v>
      </c>
      <c r="AB135">
        <v>71</v>
      </c>
      <c r="AD135" t="s">
        <v>14</v>
      </c>
      <c r="AE135" t="s">
        <v>13</v>
      </c>
      <c r="AF135" t="str">
        <f t="shared" si="46"/>
        <v>UDC</v>
      </c>
      <c r="AG135" t="str">
        <f t="shared" si="47"/>
        <v>Other Party</v>
      </c>
      <c r="AH135" t="s">
        <v>181</v>
      </c>
      <c r="HU135">
        <v>48</v>
      </c>
      <c r="HV135">
        <v>6</v>
      </c>
      <c r="HW135">
        <v>17</v>
      </c>
      <c r="HX135">
        <v>49</v>
      </c>
      <c r="HY135" t="s">
        <v>173</v>
      </c>
      <c r="HZ135">
        <v>49</v>
      </c>
      <c r="KG135" s="4">
        <f t="shared" ca="1" si="48"/>
        <v>48</v>
      </c>
      <c r="KH135" s="4">
        <f t="shared" ca="1" si="49"/>
        <v>6</v>
      </c>
      <c r="KI135" s="4">
        <f t="shared" ca="1" si="50"/>
        <v>17</v>
      </c>
      <c r="KJ135" s="4">
        <f t="shared" ca="1" si="51"/>
        <v>49</v>
      </c>
      <c r="KK135" s="4">
        <f t="shared" ca="1" si="52"/>
        <v>49</v>
      </c>
      <c r="KL135" s="3" t="str">
        <f t="shared" si="53"/>
        <v>female_133_right</v>
      </c>
      <c r="KM135">
        <v>17.512</v>
      </c>
      <c r="KN135">
        <v>49.445999999999998</v>
      </c>
      <c r="KO135">
        <v>51.866</v>
      </c>
      <c r="KP135">
        <v>8</v>
      </c>
      <c r="KQ135">
        <v>3</v>
      </c>
      <c r="KR135">
        <v>3</v>
      </c>
      <c r="KS135">
        <v>3</v>
      </c>
      <c r="KT135">
        <v>3</v>
      </c>
      <c r="KU135">
        <v>3</v>
      </c>
      <c r="KV135" t="s">
        <v>10</v>
      </c>
      <c r="KW135" t="s">
        <v>9</v>
      </c>
      <c r="KX135" t="s">
        <v>14</v>
      </c>
      <c r="KZ135" t="s">
        <v>2463</v>
      </c>
      <c r="LA135">
        <v>63</v>
      </c>
      <c r="LF135">
        <v>5</v>
      </c>
      <c r="LG135">
        <v>9</v>
      </c>
      <c r="LH135">
        <v>1</v>
      </c>
      <c r="LO135">
        <v>2</v>
      </c>
      <c r="LP135">
        <v>40</v>
      </c>
      <c r="LQ135">
        <v>4</v>
      </c>
      <c r="LR135">
        <v>9.766</v>
      </c>
      <c r="LS135">
        <v>25.77</v>
      </c>
      <c r="LT135">
        <v>30.931999999999999</v>
      </c>
      <c r="LU135">
        <v>4</v>
      </c>
      <c r="LW135" t="s">
        <v>5</v>
      </c>
      <c r="LX135" t="s">
        <v>628</v>
      </c>
      <c r="LY135" t="s">
        <v>2462</v>
      </c>
      <c r="LZ135">
        <v>1</v>
      </c>
      <c r="MA135" t="s">
        <v>26</v>
      </c>
      <c r="MC135" t="s">
        <v>237</v>
      </c>
      <c r="MD135" t="s">
        <v>0</v>
      </c>
    </row>
    <row r="136" spans="1:342" x14ac:dyDescent="0.25">
      <c r="A136" t="s">
        <v>3221</v>
      </c>
      <c r="B136">
        <v>623</v>
      </c>
      <c r="C136">
        <v>36</v>
      </c>
      <c r="D136" s="5" t="s">
        <v>3210</v>
      </c>
      <c r="E136" t="s">
        <v>285</v>
      </c>
      <c r="F136" t="s">
        <v>36</v>
      </c>
      <c r="G136" t="s">
        <v>3223</v>
      </c>
      <c r="H136" t="s">
        <v>3216</v>
      </c>
      <c r="I136" t="s">
        <v>3217</v>
      </c>
      <c r="J136" t="s">
        <v>3217</v>
      </c>
      <c r="K136" t="s">
        <v>35</v>
      </c>
      <c r="M136" t="s">
        <v>18</v>
      </c>
      <c r="R136">
        <v>0</v>
      </c>
      <c r="S136" s="1">
        <f t="shared" si="41"/>
        <v>0</v>
      </c>
      <c r="T136" s="1">
        <f t="shared" si="42"/>
        <v>51</v>
      </c>
      <c r="U136" s="1">
        <f t="shared" si="43"/>
        <v>52</v>
      </c>
      <c r="V136" s="1">
        <f t="shared" si="44"/>
        <v>51</v>
      </c>
      <c r="W136" s="1">
        <f t="shared" si="45"/>
        <v>0</v>
      </c>
      <c r="AD136" t="s">
        <v>8</v>
      </c>
      <c r="AE136" t="s">
        <v>13</v>
      </c>
      <c r="AF136" t="str">
        <f t="shared" si="46"/>
        <v>None</v>
      </c>
      <c r="AG136" t="str">
        <f t="shared" si="47"/>
        <v>No Party</v>
      </c>
      <c r="JM136">
        <v>23.367000000000001</v>
      </c>
      <c r="JN136">
        <v>264.03100000000001</v>
      </c>
      <c r="JO136">
        <v>265.47000000000003</v>
      </c>
      <c r="JP136">
        <v>26</v>
      </c>
      <c r="JQ136">
        <v>58</v>
      </c>
      <c r="JR136">
        <v>59</v>
      </c>
      <c r="JS136">
        <v>33</v>
      </c>
      <c r="JT136">
        <v>21</v>
      </c>
      <c r="JU136" t="s">
        <v>242</v>
      </c>
      <c r="JV136">
        <v>49</v>
      </c>
      <c r="KG136" s="4">
        <f t="shared" ca="1" si="48"/>
        <v>58</v>
      </c>
      <c r="KH136" s="4">
        <f t="shared" ca="1" si="49"/>
        <v>59</v>
      </c>
      <c r="KI136" s="4">
        <f t="shared" ca="1" si="50"/>
        <v>33</v>
      </c>
      <c r="KJ136" s="4">
        <f t="shared" ca="1" si="51"/>
        <v>21</v>
      </c>
      <c r="KK136" s="4">
        <f t="shared" ca="1" si="52"/>
        <v>49</v>
      </c>
      <c r="KL136" s="3" t="str">
        <f t="shared" si="53"/>
        <v>female_333_left</v>
      </c>
      <c r="KM136">
        <v>5.8010000000000002</v>
      </c>
      <c r="KN136">
        <v>20.155000000000001</v>
      </c>
      <c r="KO136">
        <v>20.927</v>
      </c>
      <c r="KP136">
        <v>5</v>
      </c>
      <c r="KQ136">
        <v>4</v>
      </c>
      <c r="KR136">
        <v>3</v>
      </c>
      <c r="KS136">
        <v>2</v>
      </c>
      <c r="KT136">
        <v>4</v>
      </c>
      <c r="KU136" t="s">
        <v>53</v>
      </c>
      <c r="KV136" t="s">
        <v>10</v>
      </c>
      <c r="KW136" t="s">
        <v>9</v>
      </c>
      <c r="KX136" t="s">
        <v>18</v>
      </c>
      <c r="KZ136" t="s">
        <v>2461</v>
      </c>
      <c r="LA136">
        <v>50</v>
      </c>
      <c r="LF136">
        <v>5</v>
      </c>
      <c r="LG136">
        <v>5</v>
      </c>
      <c r="LH136">
        <v>8</v>
      </c>
      <c r="LI136">
        <v>0</v>
      </c>
      <c r="LJ136">
        <v>51</v>
      </c>
      <c r="LK136">
        <v>52</v>
      </c>
      <c r="LL136">
        <v>51</v>
      </c>
      <c r="LM136">
        <v>0</v>
      </c>
      <c r="LN136" t="s">
        <v>297</v>
      </c>
      <c r="LO136">
        <v>3</v>
      </c>
      <c r="LP136">
        <v>39</v>
      </c>
      <c r="LQ136">
        <v>4</v>
      </c>
      <c r="LR136">
        <v>16.138000000000002</v>
      </c>
      <c r="LS136">
        <v>17.204000000000001</v>
      </c>
      <c r="LT136">
        <v>19.3</v>
      </c>
      <c r="LU136">
        <v>2</v>
      </c>
      <c r="LW136" t="s">
        <v>327</v>
      </c>
      <c r="LX136" t="s">
        <v>2460</v>
      </c>
      <c r="LY136" t="s">
        <v>2459</v>
      </c>
      <c r="LZ136">
        <v>1</v>
      </c>
      <c r="MA136" t="s">
        <v>2</v>
      </c>
      <c r="MC136" t="s">
        <v>38</v>
      </c>
      <c r="MD136" t="s">
        <v>0</v>
      </c>
    </row>
    <row r="137" spans="1:342" x14ac:dyDescent="0.25">
      <c r="A137" t="s">
        <v>3221</v>
      </c>
      <c r="B137">
        <v>644</v>
      </c>
      <c r="C137">
        <v>70</v>
      </c>
      <c r="D137" s="5" t="s">
        <v>3224</v>
      </c>
      <c r="E137" t="s">
        <v>60</v>
      </c>
      <c r="F137" t="s">
        <v>22</v>
      </c>
      <c r="G137" t="s">
        <v>70</v>
      </c>
      <c r="H137" t="s">
        <v>3216</v>
      </c>
      <c r="I137" t="s">
        <v>3217</v>
      </c>
      <c r="J137" t="s">
        <v>3217</v>
      </c>
      <c r="K137" t="s">
        <v>17</v>
      </c>
      <c r="L137" t="s">
        <v>2458</v>
      </c>
      <c r="M137" t="s">
        <v>93</v>
      </c>
      <c r="O137" t="s">
        <v>14</v>
      </c>
      <c r="Q137">
        <v>60</v>
      </c>
      <c r="R137">
        <v>90</v>
      </c>
      <c r="S137" s="1">
        <f t="shared" si="41"/>
        <v>100</v>
      </c>
      <c r="T137" s="1">
        <f t="shared" si="42"/>
        <v>70</v>
      </c>
      <c r="U137" s="1">
        <f t="shared" si="43"/>
        <v>100</v>
      </c>
      <c r="V137" s="1">
        <f t="shared" si="44"/>
        <v>90</v>
      </c>
      <c r="W137" s="1">
        <f t="shared" si="45"/>
        <v>10</v>
      </c>
      <c r="X137">
        <v>100</v>
      </c>
      <c r="Y137">
        <v>70</v>
      </c>
      <c r="Z137">
        <v>100</v>
      </c>
      <c r="AA137">
        <v>90</v>
      </c>
      <c r="AB137">
        <v>10</v>
      </c>
      <c r="AD137" t="s">
        <v>43</v>
      </c>
      <c r="AE137" t="s">
        <v>13</v>
      </c>
      <c r="AF137" t="str">
        <f t="shared" si="46"/>
        <v>PBD</v>
      </c>
      <c r="AG137" t="str">
        <f t="shared" si="47"/>
        <v>Own Party</v>
      </c>
      <c r="AH137" t="s">
        <v>12</v>
      </c>
      <c r="IW137">
        <v>42.423999999999999</v>
      </c>
      <c r="IX137">
        <v>75.897999999999996</v>
      </c>
      <c r="IY137">
        <v>76.872</v>
      </c>
      <c r="IZ137">
        <v>5</v>
      </c>
      <c r="JA137">
        <v>90</v>
      </c>
      <c r="JB137">
        <v>100</v>
      </c>
      <c r="JC137">
        <v>90</v>
      </c>
      <c r="JD137">
        <v>80</v>
      </c>
      <c r="JE137" t="s">
        <v>98</v>
      </c>
      <c r="JF137">
        <v>90</v>
      </c>
      <c r="KG137" s="4">
        <f t="shared" ca="1" si="48"/>
        <v>90</v>
      </c>
      <c r="KH137" s="4">
        <f t="shared" ca="1" si="49"/>
        <v>100</v>
      </c>
      <c r="KI137" s="4">
        <f t="shared" ca="1" si="50"/>
        <v>90</v>
      </c>
      <c r="KJ137" s="4">
        <f t="shared" ca="1" si="51"/>
        <v>80</v>
      </c>
      <c r="KK137" s="4">
        <f t="shared" ca="1" si="52"/>
        <v>90</v>
      </c>
      <c r="KL137" s="3" t="str">
        <f t="shared" si="53"/>
        <v>female_233_left</v>
      </c>
      <c r="KM137">
        <v>14.114000000000001</v>
      </c>
      <c r="KN137">
        <v>39.012999999999998</v>
      </c>
      <c r="KO137">
        <v>40.011000000000003</v>
      </c>
      <c r="KP137">
        <v>7</v>
      </c>
      <c r="KQ137" t="s">
        <v>107</v>
      </c>
      <c r="KR137">
        <v>4</v>
      </c>
      <c r="KS137">
        <v>4</v>
      </c>
      <c r="KT137" t="s">
        <v>107</v>
      </c>
      <c r="KU137">
        <v>4</v>
      </c>
      <c r="KV137" t="s">
        <v>10</v>
      </c>
      <c r="KW137" t="s">
        <v>9</v>
      </c>
      <c r="KX137" t="s">
        <v>18</v>
      </c>
      <c r="KZ137" t="s">
        <v>2457</v>
      </c>
      <c r="LA137">
        <v>70</v>
      </c>
      <c r="LC137">
        <v>2</v>
      </c>
      <c r="LD137">
        <v>10</v>
      </c>
      <c r="LE137">
        <v>7</v>
      </c>
      <c r="LO137">
        <v>2</v>
      </c>
      <c r="LP137">
        <v>70</v>
      </c>
      <c r="LQ137">
        <v>5</v>
      </c>
      <c r="LR137">
        <v>19.861999999999998</v>
      </c>
      <c r="LS137">
        <v>130.19200000000001</v>
      </c>
      <c r="LT137">
        <v>138.874</v>
      </c>
      <c r="LU137">
        <v>4</v>
      </c>
      <c r="LV137" t="s">
        <v>2456</v>
      </c>
      <c r="LW137" t="s">
        <v>5</v>
      </c>
      <c r="LX137" t="s">
        <v>2455</v>
      </c>
      <c r="LY137" t="s">
        <v>2454</v>
      </c>
      <c r="LZ137">
        <v>1</v>
      </c>
      <c r="MA137" t="s">
        <v>26</v>
      </c>
      <c r="MC137" t="s">
        <v>145</v>
      </c>
      <c r="MD137" t="s">
        <v>24</v>
      </c>
    </row>
    <row r="138" spans="1:342" x14ac:dyDescent="0.25">
      <c r="A138" t="s">
        <v>3221</v>
      </c>
      <c r="B138">
        <v>324</v>
      </c>
      <c r="C138">
        <v>57</v>
      </c>
      <c r="D138" s="5" t="s">
        <v>3224</v>
      </c>
      <c r="E138" t="s">
        <v>23</v>
      </c>
      <c r="F138" t="s">
        <v>36</v>
      </c>
      <c r="G138" t="s">
        <v>3226</v>
      </c>
      <c r="H138" t="s">
        <v>3215</v>
      </c>
      <c r="I138" t="s">
        <v>3218</v>
      </c>
      <c r="J138" t="s">
        <v>3218</v>
      </c>
      <c r="K138" t="s">
        <v>17</v>
      </c>
      <c r="L138" t="s">
        <v>2453</v>
      </c>
      <c r="M138" t="s">
        <v>14</v>
      </c>
      <c r="O138" t="s">
        <v>15</v>
      </c>
      <c r="Q138">
        <v>53</v>
      </c>
      <c r="R138">
        <v>66</v>
      </c>
      <c r="S138" s="1">
        <f t="shared" si="41"/>
        <v>94</v>
      </c>
      <c r="T138" s="1">
        <f t="shared" si="42"/>
        <v>91</v>
      </c>
      <c r="U138" s="1">
        <f t="shared" si="43"/>
        <v>100</v>
      </c>
      <c r="V138" s="1">
        <f t="shared" si="44"/>
        <v>52</v>
      </c>
      <c r="W138" s="1">
        <f t="shared" si="45"/>
        <v>77</v>
      </c>
      <c r="AD138" t="s">
        <v>8</v>
      </c>
      <c r="AE138" t="s">
        <v>13</v>
      </c>
      <c r="AF138" t="str">
        <f t="shared" si="46"/>
        <v>PS</v>
      </c>
      <c r="AG138" t="str">
        <f t="shared" si="47"/>
        <v>Other Party</v>
      </c>
      <c r="AH138" t="s">
        <v>181</v>
      </c>
      <c r="HI138">
        <v>44</v>
      </c>
      <c r="HJ138">
        <v>2</v>
      </c>
      <c r="HK138">
        <v>62</v>
      </c>
      <c r="HL138">
        <v>0</v>
      </c>
      <c r="HM138" t="s">
        <v>197</v>
      </c>
      <c r="HN138">
        <v>10</v>
      </c>
      <c r="KG138" s="4">
        <f t="shared" ca="1" si="48"/>
        <v>44</v>
      </c>
      <c r="KH138" s="4">
        <f t="shared" ca="1" si="49"/>
        <v>2</v>
      </c>
      <c r="KI138" s="4">
        <f t="shared" ca="1" si="50"/>
        <v>62</v>
      </c>
      <c r="KJ138" s="4">
        <f t="shared" ca="1" si="51"/>
        <v>0</v>
      </c>
      <c r="KK138" s="4">
        <f t="shared" ca="1" si="52"/>
        <v>10</v>
      </c>
      <c r="KL138" s="3" t="str">
        <f t="shared" si="53"/>
        <v>female_123_right</v>
      </c>
      <c r="KM138">
        <v>8.5530000000000008</v>
      </c>
      <c r="KN138">
        <v>21.045000000000002</v>
      </c>
      <c r="KO138">
        <v>22.628</v>
      </c>
      <c r="KP138">
        <v>5</v>
      </c>
      <c r="KQ138" t="s">
        <v>53</v>
      </c>
      <c r="KR138" t="s">
        <v>53</v>
      </c>
      <c r="KS138">
        <v>3</v>
      </c>
      <c r="KT138" t="s">
        <v>53</v>
      </c>
      <c r="KU138">
        <v>4</v>
      </c>
      <c r="KV138" t="s">
        <v>10</v>
      </c>
      <c r="KW138" t="s">
        <v>44</v>
      </c>
      <c r="KX138" t="s">
        <v>8</v>
      </c>
      <c r="KZ138" t="s">
        <v>2452</v>
      </c>
      <c r="LA138">
        <v>46</v>
      </c>
      <c r="LF138">
        <v>0</v>
      </c>
      <c r="LG138">
        <v>5</v>
      </c>
      <c r="LH138">
        <v>8</v>
      </c>
      <c r="LI138">
        <v>94</v>
      </c>
      <c r="LJ138">
        <v>91</v>
      </c>
      <c r="LK138">
        <v>100</v>
      </c>
      <c r="LL138">
        <v>52</v>
      </c>
      <c r="LM138">
        <v>77</v>
      </c>
      <c r="LN138" t="s">
        <v>421</v>
      </c>
      <c r="LO138">
        <v>2</v>
      </c>
      <c r="LP138">
        <v>30</v>
      </c>
      <c r="LQ138">
        <v>4</v>
      </c>
      <c r="LR138">
        <v>10.266999999999999</v>
      </c>
      <c r="LS138">
        <v>10.266999999999999</v>
      </c>
      <c r="LT138">
        <v>15.676</v>
      </c>
      <c r="LU138">
        <v>1</v>
      </c>
      <c r="LW138" t="s">
        <v>29</v>
      </c>
      <c r="LX138" t="s">
        <v>160</v>
      </c>
      <c r="LY138" t="s">
        <v>2451</v>
      </c>
      <c r="LZ138">
        <v>1</v>
      </c>
      <c r="MA138" t="s">
        <v>2</v>
      </c>
      <c r="MC138" t="s">
        <v>71</v>
      </c>
      <c r="MD138" t="s">
        <v>0</v>
      </c>
    </row>
    <row r="139" spans="1:342" x14ac:dyDescent="0.25">
      <c r="A139" t="s">
        <v>3221</v>
      </c>
      <c r="B139">
        <v>660</v>
      </c>
      <c r="C139">
        <v>67</v>
      </c>
      <c r="D139" s="5" t="s">
        <v>3224</v>
      </c>
      <c r="E139" t="s">
        <v>22</v>
      </c>
      <c r="F139" t="s">
        <v>285</v>
      </c>
      <c r="G139" t="s">
        <v>70</v>
      </c>
      <c r="H139" t="s">
        <v>3215</v>
      </c>
      <c r="I139" t="s">
        <v>3218</v>
      </c>
      <c r="J139" t="s">
        <v>3218</v>
      </c>
      <c r="K139" t="s">
        <v>35</v>
      </c>
      <c r="M139" t="s">
        <v>8</v>
      </c>
      <c r="O139" t="s">
        <v>56</v>
      </c>
      <c r="Q139">
        <v>92</v>
      </c>
      <c r="R139">
        <v>5</v>
      </c>
      <c r="S139" s="1">
        <f t="shared" si="41"/>
        <v>88</v>
      </c>
      <c r="T139" s="1">
        <f t="shared" si="42"/>
        <v>77</v>
      </c>
      <c r="U139" s="1">
        <f t="shared" si="43"/>
        <v>91</v>
      </c>
      <c r="V139" s="1">
        <f t="shared" si="44"/>
        <v>73</v>
      </c>
      <c r="W139" s="1">
        <f t="shared" si="45"/>
        <v>96</v>
      </c>
      <c r="X139">
        <v>88</v>
      </c>
      <c r="Y139">
        <v>77</v>
      </c>
      <c r="Z139">
        <v>91</v>
      </c>
      <c r="AA139">
        <v>73</v>
      </c>
      <c r="AB139">
        <v>96</v>
      </c>
      <c r="AD139" t="s">
        <v>15</v>
      </c>
      <c r="AE139" t="s">
        <v>55</v>
      </c>
      <c r="AF139" t="str">
        <f t="shared" si="46"/>
        <v>PLR</v>
      </c>
      <c r="AG139" t="str">
        <f t="shared" si="47"/>
        <v>Other Party</v>
      </c>
      <c r="AH139" t="s">
        <v>181</v>
      </c>
      <c r="DK139">
        <v>30</v>
      </c>
      <c r="DL139">
        <v>7</v>
      </c>
      <c r="DM139">
        <v>70</v>
      </c>
      <c r="DN139">
        <v>19</v>
      </c>
      <c r="DO139" t="s">
        <v>413</v>
      </c>
      <c r="DP139">
        <v>6</v>
      </c>
      <c r="KG139" s="4">
        <f t="shared" ca="1" si="48"/>
        <v>30</v>
      </c>
      <c r="KH139" s="4">
        <f t="shared" ca="1" si="49"/>
        <v>7</v>
      </c>
      <c r="KI139" s="4">
        <f t="shared" ca="1" si="50"/>
        <v>70</v>
      </c>
      <c r="KJ139" s="4">
        <f t="shared" ca="1" si="51"/>
        <v>19</v>
      </c>
      <c r="KK139" s="4">
        <f t="shared" ca="1" si="52"/>
        <v>6</v>
      </c>
      <c r="KL139" s="3" t="str">
        <f t="shared" si="53"/>
        <v>male_222</v>
      </c>
      <c r="KM139">
        <v>26.283999999999999</v>
      </c>
      <c r="KN139">
        <v>47.512</v>
      </c>
      <c r="KO139">
        <v>48.881999999999998</v>
      </c>
      <c r="KP139">
        <v>6</v>
      </c>
      <c r="KQ139">
        <v>2</v>
      </c>
      <c r="KR139">
        <v>3</v>
      </c>
      <c r="KS139">
        <v>2</v>
      </c>
      <c r="KT139">
        <v>2</v>
      </c>
      <c r="KU139">
        <v>4</v>
      </c>
      <c r="KV139" t="s">
        <v>48</v>
      </c>
      <c r="KW139" t="s">
        <v>9</v>
      </c>
      <c r="KX139" t="s">
        <v>15</v>
      </c>
      <c r="KZ139" t="s">
        <v>2450</v>
      </c>
      <c r="LA139">
        <v>92</v>
      </c>
      <c r="LF139">
        <v>3</v>
      </c>
      <c r="LG139">
        <v>10</v>
      </c>
      <c r="LH139">
        <v>0</v>
      </c>
      <c r="LO139">
        <v>1</v>
      </c>
      <c r="LP139">
        <v>34</v>
      </c>
      <c r="LQ139">
        <v>3</v>
      </c>
      <c r="LR139">
        <v>28.285</v>
      </c>
      <c r="LS139">
        <v>28.285</v>
      </c>
      <c r="LT139">
        <v>35.127000000000002</v>
      </c>
      <c r="LU139">
        <v>1</v>
      </c>
      <c r="LW139" t="s">
        <v>5</v>
      </c>
      <c r="LX139" t="s">
        <v>83</v>
      </c>
      <c r="LY139" t="s">
        <v>2449</v>
      </c>
      <c r="LZ139">
        <v>1</v>
      </c>
      <c r="MA139" t="s">
        <v>26</v>
      </c>
      <c r="MB139" t="s">
        <v>200</v>
      </c>
      <c r="MD139" t="s">
        <v>0</v>
      </c>
    </row>
    <row r="140" spans="1:342" x14ac:dyDescent="0.25">
      <c r="A140" t="s">
        <v>3221</v>
      </c>
      <c r="B140">
        <v>702</v>
      </c>
      <c r="C140">
        <v>65</v>
      </c>
      <c r="D140" s="5" t="s">
        <v>3210</v>
      </c>
      <c r="E140" t="s">
        <v>23</v>
      </c>
      <c r="F140" t="s">
        <v>36</v>
      </c>
      <c r="G140" t="s">
        <v>37</v>
      </c>
      <c r="H140" t="s">
        <v>3215</v>
      </c>
      <c r="I140" t="s">
        <v>3217</v>
      </c>
      <c r="J140" t="s">
        <v>3217</v>
      </c>
      <c r="K140" t="s">
        <v>47</v>
      </c>
      <c r="L140" t="s">
        <v>2448</v>
      </c>
      <c r="M140" t="s">
        <v>14</v>
      </c>
      <c r="O140" t="s">
        <v>15</v>
      </c>
      <c r="Q140">
        <v>19</v>
      </c>
      <c r="R140">
        <v>100</v>
      </c>
      <c r="S140" s="1">
        <f t="shared" si="41"/>
        <v>82</v>
      </c>
      <c r="T140" s="1">
        <f t="shared" si="42"/>
        <v>51</v>
      </c>
      <c r="U140" s="1">
        <f t="shared" si="43"/>
        <v>100</v>
      </c>
      <c r="V140" s="1">
        <f t="shared" si="44"/>
        <v>0</v>
      </c>
      <c r="W140" s="1">
        <f t="shared" si="45"/>
        <v>0</v>
      </c>
      <c r="AD140" t="s">
        <v>93</v>
      </c>
      <c r="AE140" t="s">
        <v>55</v>
      </c>
      <c r="AF140" t="str">
        <f t="shared" si="46"/>
        <v>PBD</v>
      </c>
      <c r="AG140" t="str">
        <f t="shared" si="47"/>
        <v>Other Party</v>
      </c>
      <c r="AH140" t="s">
        <v>181</v>
      </c>
      <c r="AW140">
        <v>79</v>
      </c>
      <c r="AX140">
        <v>64</v>
      </c>
      <c r="AY140">
        <v>82</v>
      </c>
      <c r="AZ140">
        <v>64</v>
      </c>
      <c r="BA140" t="s">
        <v>299</v>
      </c>
      <c r="BB140">
        <v>61</v>
      </c>
      <c r="KG140" s="4">
        <f t="shared" ca="1" si="48"/>
        <v>79</v>
      </c>
      <c r="KH140" s="4">
        <f>AX140</f>
        <v>64</v>
      </c>
      <c r="KI140" s="4">
        <f t="shared" ref="KI140" si="54">AY140</f>
        <v>82</v>
      </c>
      <c r="KJ140" s="4">
        <f t="shared" ref="KJ140" si="55">AZ140</f>
        <v>64</v>
      </c>
      <c r="KK140" s="4">
        <f>BB140</f>
        <v>61</v>
      </c>
      <c r="KL140" s="3" t="str">
        <f t="shared" si="53"/>
        <v>male_211</v>
      </c>
      <c r="KM140">
        <v>19.456</v>
      </c>
      <c r="KN140">
        <v>42.082999999999998</v>
      </c>
      <c r="KO140">
        <v>46.323</v>
      </c>
      <c r="KP140">
        <v>6</v>
      </c>
      <c r="KQ140">
        <v>4</v>
      </c>
      <c r="KR140">
        <v>3</v>
      </c>
      <c r="KS140">
        <v>4</v>
      </c>
      <c r="KT140">
        <v>3</v>
      </c>
      <c r="KU140" t="s">
        <v>53</v>
      </c>
      <c r="KV140" t="s">
        <v>48</v>
      </c>
      <c r="KW140" t="s">
        <v>9</v>
      </c>
      <c r="KX140" t="s">
        <v>15</v>
      </c>
      <c r="KZ140" t="s">
        <v>2447</v>
      </c>
      <c r="LA140">
        <v>0</v>
      </c>
      <c r="LC140">
        <v>3</v>
      </c>
      <c r="LD140">
        <v>0</v>
      </c>
      <c r="LE140">
        <v>10</v>
      </c>
      <c r="LI140">
        <v>82</v>
      </c>
      <c r="LJ140">
        <v>51</v>
      </c>
      <c r="LK140">
        <v>100</v>
      </c>
      <c r="LL140">
        <v>0</v>
      </c>
      <c r="LM140">
        <v>0</v>
      </c>
      <c r="LN140" t="s">
        <v>679</v>
      </c>
      <c r="LO140">
        <v>1</v>
      </c>
      <c r="LP140">
        <v>29</v>
      </c>
      <c r="LQ140">
        <v>4</v>
      </c>
      <c r="LR140">
        <v>50.07</v>
      </c>
      <c r="LS140">
        <v>105.52500000000001</v>
      </c>
      <c r="LT140">
        <v>112.276</v>
      </c>
      <c r="LU140">
        <v>3</v>
      </c>
      <c r="LV140" t="s">
        <v>2446</v>
      </c>
      <c r="LW140" t="s">
        <v>29</v>
      </c>
      <c r="LX140" t="s">
        <v>160</v>
      </c>
      <c r="LY140" t="s">
        <v>2445</v>
      </c>
      <c r="LZ140">
        <v>1</v>
      </c>
      <c r="MA140" t="s">
        <v>2</v>
      </c>
      <c r="MB140" t="s">
        <v>49</v>
      </c>
      <c r="MD140" t="s">
        <v>24</v>
      </c>
    </row>
    <row r="141" spans="1:342" x14ac:dyDescent="0.25">
      <c r="A141" t="s">
        <v>3221</v>
      </c>
      <c r="B141">
        <v>490</v>
      </c>
      <c r="C141">
        <v>54</v>
      </c>
      <c r="D141" s="5" t="s">
        <v>3210</v>
      </c>
      <c r="E141" t="s">
        <v>80</v>
      </c>
      <c r="F141" t="s">
        <v>22</v>
      </c>
      <c r="G141" t="s">
        <v>37</v>
      </c>
      <c r="H141" t="s">
        <v>3214</v>
      </c>
      <c r="I141" t="s">
        <v>3217</v>
      </c>
      <c r="J141" t="s">
        <v>3217</v>
      </c>
      <c r="K141" t="s">
        <v>78</v>
      </c>
      <c r="L141" t="s">
        <v>2444</v>
      </c>
      <c r="M141" t="s">
        <v>15</v>
      </c>
      <c r="O141" t="s">
        <v>14</v>
      </c>
      <c r="Q141">
        <v>60</v>
      </c>
      <c r="R141">
        <v>70</v>
      </c>
      <c r="S141" s="1">
        <f t="shared" si="41"/>
        <v>100</v>
      </c>
      <c r="T141" s="1">
        <f t="shared" si="42"/>
        <v>79</v>
      </c>
      <c r="U141" s="1">
        <f t="shared" si="43"/>
        <v>60</v>
      </c>
      <c r="V141" s="1">
        <f t="shared" si="44"/>
        <v>57</v>
      </c>
      <c r="W141" s="1">
        <f t="shared" si="45"/>
        <v>91</v>
      </c>
      <c r="X141">
        <v>100</v>
      </c>
      <c r="Y141">
        <v>79</v>
      </c>
      <c r="Z141">
        <v>60</v>
      </c>
      <c r="AA141">
        <v>57</v>
      </c>
      <c r="AB141">
        <v>91</v>
      </c>
      <c r="AD141" t="s">
        <v>32</v>
      </c>
      <c r="AE141" t="s">
        <v>13</v>
      </c>
      <c r="AF141" t="str">
        <f t="shared" si="46"/>
        <v>PLR</v>
      </c>
      <c r="AG141" t="str">
        <f t="shared" si="47"/>
        <v>Own Party</v>
      </c>
      <c r="AH141" t="s">
        <v>12</v>
      </c>
      <c r="FY141">
        <v>75</v>
      </c>
      <c r="FZ141">
        <v>60</v>
      </c>
      <c r="GA141">
        <v>80</v>
      </c>
      <c r="GB141">
        <v>80</v>
      </c>
      <c r="GC141" t="s">
        <v>76</v>
      </c>
      <c r="GD141">
        <v>51</v>
      </c>
      <c r="KG141" s="4">
        <f t="shared" ca="1" si="48"/>
        <v>75</v>
      </c>
      <c r="KH141" s="4">
        <f t="shared" ca="1" si="49"/>
        <v>60</v>
      </c>
      <c r="KI141" s="4">
        <f t="shared" ca="1" si="50"/>
        <v>80</v>
      </c>
      <c r="KJ141" s="4">
        <f t="shared" ca="1" si="51"/>
        <v>80</v>
      </c>
      <c r="KK141" s="4">
        <f t="shared" ca="1" si="52"/>
        <v>51</v>
      </c>
      <c r="KL141" s="3" t="str">
        <f t="shared" si="53"/>
        <v>female_311_left</v>
      </c>
      <c r="KM141">
        <v>11.298999999999999</v>
      </c>
      <c r="KN141">
        <v>30.41</v>
      </c>
      <c r="KO141">
        <v>31.617000000000001</v>
      </c>
      <c r="KP141">
        <v>5</v>
      </c>
      <c r="KQ141">
        <v>3</v>
      </c>
      <c r="KR141">
        <v>4</v>
      </c>
      <c r="KS141">
        <v>2</v>
      </c>
      <c r="KT141" t="s">
        <v>107</v>
      </c>
      <c r="KU141">
        <v>2</v>
      </c>
      <c r="KV141" t="s">
        <v>10</v>
      </c>
      <c r="KW141" t="s">
        <v>9</v>
      </c>
      <c r="KX141" t="s">
        <v>15</v>
      </c>
      <c r="KZ141" t="s">
        <v>2443</v>
      </c>
      <c r="LA141">
        <v>63</v>
      </c>
      <c r="LF141">
        <v>7</v>
      </c>
      <c r="LG141">
        <v>4</v>
      </c>
      <c r="LH141">
        <v>10</v>
      </c>
      <c r="LO141">
        <v>1</v>
      </c>
      <c r="LP141">
        <v>34</v>
      </c>
      <c r="LQ141">
        <v>6</v>
      </c>
      <c r="LR141">
        <v>12.22</v>
      </c>
      <c r="LS141">
        <v>15.365</v>
      </c>
      <c r="LT141">
        <v>16.501000000000001</v>
      </c>
      <c r="LU141">
        <v>3</v>
      </c>
      <c r="LW141" t="s">
        <v>5</v>
      </c>
      <c r="LX141" t="s">
        <v>769</v>
      </c>
      <c r="LY141" t="s">
        <v>2442</v>
      </c>
      <c r="LZ141">
        <v>1</v>
      </c>
      <c r="MA141" t="s">
        <v>26</v>
      </c>
      <c r="MC141" t="s">
        <v>25</v>
      </c>
      <c r="MD141" t="s">
        <v>0</v>
      </c>
    </row>
    <row r="142" spans="1:342" x14ac:dyDescent="0.25">
      <c r="A142" t="s">
        <v>3221</v>
      </c>
      <c r="B142">
        <v>464</v>
      </c>
      <c r="C142">
        <v>55</v>
      </c>
      <c r="D142" s="5" t="s">
        <v>3224</v>
      </c>
      <c r="E142" t="s">
        <v>109</v>
      </c>
      <c r="F142" t="s">
        <v>22</v>
      </c>
      <c r="G142" t="s">
        <v>218</v>
      </c>
      <c r="H142" t="s">
        <v>3214</v>
      </c>
      <c r="I142" t="s">
        <v>3217</v>
      </c>
      <c r="J142" t="s">
        <v>3217</v>
      </c>
      <c r="K142" t="s">
        <v>78</v>
      </c>
      <c r="L142" t="s">
        <v>2441</v>
      </c>
      <c r="M142" t="s">
        <v>67</v>
      </c>
      <c r="O142" t="s">
        <v>8</v>
      </c>
      <c r="Q142">
        <v>9</v>
      </c>
      <c r="R142">
        <v>20</v>
      </c>
      <c r="S142" s="1">
        <f t="shared" si="41"/>
        <v>91</v>
      </c>
      <c r="T142" s="1">
        <f t="shared" si="42"/>
        <v>81</v>
      </c>
      <c r="U142" s="1">
        <f t="shared" si="43"/>
        <v>99</v>
      </c>
      <c r="V142" s="1">
        <f t="shared" si="44"/>
        <v>91</v>
      </c>
      <c r="W142" s="1">
        <f t="shared" si="45"/>
        <v>92</v>
      </c>
      <c r="AD142" t="s">
        <v>56</v>
      </c>
      <c r="AE142" t="s">
        <v>55</v>
      </c>
      <c r="AF142" t="str">
        <f t="shared" si="46"/>
        <v>PST/POP</v>
      </c>
      <c r="AG142" t="str">
        <f t="shared" si="47"/>
        <v>Own Party</v>
      </c>
      <c r="AH142" t="s">
        <v>12</v>
      </c>
      <c r="CM142">
        <v>7</v>
      </c>
      <c r="CN142">
        <v>15</v>
      </c>
      <c r="CO142">
        <v>40</v>
      </c>
      <c r="CP142">
        <v>33</v>
      </c>
      <c r="CQ142" t="s">
        <v>731</v>
      </c>
      <c r="CR142">
        <v>41</v>
      </c>
      <c r="KG142" s="4">
        <f t="shared" ca="1" si="48"/>
        <v>7</v>
      </c>
      <c r="KH142" s="4">
        <f t="shared" ca="1" si="49"/>
        <v>15</v>
      </c>
      <c r="KI142" s="4">
        <f t="shared" ca="1" si="50"/>
        <v>40</v>
      </c>
      <c r="KJ142" s="4">
        <f t="shared" ca="1" si="51"/>
        <v>33</v>
      </c>
      <c r="KK142" s="4">
        <f t="shared" ca="1" si="52"/>
        <v>41</v>
      </c>
      <c r="KL142" s="3" t="str">
        <f t="shared" si="53"/>
        <v>male_123_left</v>
      </c>
      <c r="KM142">
        <v>7.3460000000000001</v>
      </c>
      <c r="KN142">
        <v>21.838999999999999</v>
      </c>
      <c r="KO142">
        <v>22.952000000000002</v>
      </c>
      <c r="KP142">
        <v>5</v>
      </c>
      <c r="KQ142">
        <v>3</v>
      </c>
      <c r="KR142">
        <v>3</v>
      </c>
      <c r="KS142">
        <v>2</v>
      </c>
      <c r="KT142">
        <v>2</v>
      </c>
      <c r="KU142">
        <v>4</v>
      </c>
      <c r="KV142" t="s">
        <v>48</v>
      </c>
      <c r="KW142" t="s">
        <v>9</v>
      </c>
      <c r="KX142" t="s">
        <v>18</v>
      </c>
      <c r="KZ142" t="s">
        <v>2440</v>
      </c>
      <c r="LA142">
        <v>67</v>
      </c>
      <c r="LF142">
        <v>0</v>
      </c>
      <c r="LG142">
        <v>5</v>
      </c>
      <c r="LH142">
        <v>3</v>
      </c>
      <c r="LI142">
        <v>91</v>
      </c>
      <c r="LJ142">
        <v>81</v>
      </c>
      <c r="LK142">
        <v>99</v>
      </c>
      <c r="LL142">
        <v>91</v>
      </c>
      <c r="LM142">
        <v>92</v>
      </c>
      <c r="LN142" t="s">
        <v>557</v>
      </c>
      <c r="LO142">
        <v>2</v>
      </c>
      <c r="LP142">
        <v>29</v>
      </c>
      <c r="LQ142">
        <v>4</v>
      </c>
      <c r="LR142">
        <v>15.403</v>
      </c>
      <c r="LS142">
        <v>17.748000000000001</v>
      </c>
      <c r="LT142">
        <v>19.751000000000001</v>
      </c>
      <c r="LU142">
        <v>2</v>
      </c>
      <c r="LW142" t="s">
        <v>29</v>
      </c>
      <c r="LX142" t="s">
        <v>51</v>
      </c>
      <c r="LY142" t="s">
        <v>2439</v>
      </c>
      <c r="LZ142">
        <v>1</v>
      </c>
      <c r="MA142" t="s">
        <v>2</v>
      </c>
      <c r="MB142" t="s">
        <v>295</v>
      </c>
      <c r="MD142" t="s">
        <v>0</v>
      </c>
    </row>
    <row r="143" spans="1:342" x14ac:dyDescent="0.25">
      <c r="A143" t="s">
        <v>3221</v>
      </c>
      <c r="B143">
        <v>704</v>
      </c>
      <c r="C143">
        <v>32</v>
      </c>
      <c r="D143" s="5" t="s">
        <v>3210</v>
      </c>
      <c r="E143" t="s">
        <v>79</v>
      </c>
      <c r="F143" t="s">
        <v>36</v>
      </c>
      <c r="G143" t="s">
        <v>21</v>
      </c>
      <c r="H143" t="s">
        <v>3216</v>
      </c>
      <c r="I143" t="s">
        <v>3218</v>
      </c>
      <c r="J143" t="s">
        <v>3217</v>
      </c>
      <c r="K143" t="s">
        <v>78</v>
      </c>
      <c r="L143" t="s">
        <v>2438</v>
      </c>
      <c r="M143" t="s">
        <v>255</v>
      </c>
      <c r="N143" t="s">
        <v>2437</v>
      </c>
      <c r="O143" t="s">
        <v>8</v>
      </c>
      <c r="Q143">
        <v>90</v>
      </c>
      <c r="R143">
        <v>10</v>
      </c>
      <c r="S143" s="1">
        <f t="shared" si="41"/>
        <v>80</v>
      </c>
      <c r="T143" s="1">
        <f t="shared" si="42"/>
        <v>80</v>
      </c>
      <c r="U143" s="1">
        <f t="shared" si="43"/>
        <v>100</v>
      </c>
      <c r="V143" s="1">
        <f t="shared" si="44"/>
        <v>100</v>
      </c>
      <c r="W143" s="1">
        <f t="shared" si="45"/>
        <v>95</v>
      </c>
      <c r="AD143" t="s">
        <v>14</v>
      </c>
      <c r="AE143" t="s">
        <v>13</v>
      </c>
      <c r="AF143" t="str">
        <f t="shared" si="46"/>
        <v>Parti:</v>
      </c>
      <c r="AG143" t="str">
        <f t="shared" si="47"/>
        <v>Own Party</v>
      </c>
      <c r="AH143" t="s">
        <v>12</v>
      </c>
      <c r="JG143">
        <v>50</v>
      </c>
      <c r="JH143">
        <v>50</v>
      </c>
      <c r="JI143">
        <v>50</v>
      </c>
      <c r="JJ143">
        <v>50</v>
      </c>
      <c r="JK143" t="s">
        <v>85</v>
      </c>
      <c r="JL143">
        <v>50</v>
      </c>
      <c r="KG143" s="4">
        <f t="shared" ca="1" si="48"/>
        <v>50</v>
      </c>
      <c r="KH143" s="4">
        <f t="shared" ca="1" si="49"/>
        <v>50</v>
      </c>
      <c r="KI143" s="4">
        <f t="shared" ca="1" si="50"/>
        <v>50</v>
      </c>
      <c r="KJ143" s="4">
        <f t="shared" ca="1" si="51"/>
        <v>50</v>
      </c>
      <c r="KK143" s="4">
        <f t="shared" ca="1" si="52"/>
        <v>50</v>
      </c>
      <c r="KL143" s="3" t="str">
        <f t="shared" si="53"/>
        <v>female_233_right</v>
      </c>
      <c r="KM143">
        <v>7.7519999999999998</v>
      </c>
      <c r="KN143">
        <v>34.668999999999997</v>
      </c>
      <c r="KO143">
        <v>35.948</v>
      </c>
      <c r="KP143">
        <v>10</v>
      </c>
      <c r="KQ143">
        <v>4</v>
      </c>
      <c r="KR143">
        <v>3</v>
      </c>
      <c r="KS143">
        <v>2</v>
      </c>
      <c r="KT143">
        <v>4</v>
      </c>
      <c r="KU143">
        <v>2</v>
      </c>
      <c r="KV143" t="s">
        <v>10</v>
      </c>
      <c r="KW143" t="s">
        <v>44</v>
      </c>
      <c r="KX143" t="s">
        <v>255</v>
      </c>
      <c r="KY143" t="s">
        <v>2437</v>
      </c>
      <c r="KZ143" t="s">
        <v>2436</v>
      </c>
      <c r="LA143">
        <v>15</v>
      </c>
      <c r="LC143">
        <v>3</v>
      </c>
      <c r="LD143">
        <v>3</v>
      </c>
      <c r="LE143">
        <v>1</v>
      </c>
      <c r="LI143">
        <v>80</v>
      </c>
      <c r="LJ143">
        <v>80</v>
      </c>
      <c r="LK143">
        <v>100</v>
      </c>
      <c r="LL143">
        <v>100</v>
      </c>
      <c r="LM143">
        <v>95</v>
      </c>
      <c r="LN143" t="s">
        <v>370</v>
      </c>
      <c r="LO143">
        <v>3</v>
      </c>
      <c r="LP143">
        <v>40</v>
      </c>
      <c r="LQ143">
        <v>6</v>
      </c>
      <c r="LR143">
        <v>4.8390000000000004</v>
      </c>
      <c r="LS143">
        <v>29.475999999999999</v>
      </c>
      <c r="LT143">
        <v>32.701999999999998</v>
      </c>
      <c r="LU143">
        <v>7</v>
      </c>
      <c r="LW143" t="s">
        <v>327</v>
      </c>
      <c r="LX143" t="s">
        <v>2435</v>
      </c>
      <c r="LY143" t="s">
        <v>2434</v>
      </c>
      <c r="LZ143">
        <v>1</v>
      </c>
      <c r="MA143" t="s">
        <v>2</v>
      </c>
      <c r="MC143" t="s">
        <v>359</v>
      </c>
      <c r="MD143" t="s">
        <v>24</v>
      </c>
    </row>
    <row r="144" spans="1:342" x14ac:dyDescent="0.25">
      <c r="A144" t="s">
        <v>3221</v>
      </c>
      <c r="B144">
        <v>720</v>
      </c>
      <c r="C144">
        <v>62</v>
      </c>
      <c r="D144" s="5" t="s">
        <v>3210</v>
      </c>
      <c r="E144" t="s">
        <v>22</v>
      </c>
      <c r="F144" t="s">
        <v>285</v>
      </c>
      <c r="G144" t="s">
        <v>218</v>
      </c>
      <c r="H144" t="s">
        <v>3215</v>
      </c>
      <c r="I144" t="s">
        <v>3217</v>
      </c>
      <c r="J144" t="s">
        <v>3217</v>
      </c>
      <c r="K144" t="s">
        <v>35</v>
      </c>
      <c r="L144" t="s">
        <v>2433</v>
      </c>
      <c r="M144" t="s">
        <v>32</v>
      </c>
      <c r="O144" t="s">
        <v>8</v>
      </c>
      <c r="Q144">
        <v>71</v>
      </c>
      <c r="R144">
        <v>21</v>
      </c>
      <c r="S144" s="1">
        <f t="shared" si="41"/>
        <v>90</v>
      </c>
      <c r="T144" s="1">
        <f t="shared" si="42"/>
        <v>81</v>
      </c>
      <c r="U144" s="1">
        <f t="shared" si="43"/>
        <v>88</v>
      </c>
      <c r="V144" s="1">
        <f t="shared" si="44"/>
        <v>73</v>
      </c>
      <c r="W144" s="1">
        <f t="shared" si="45"/>
        <v>82</v>
      </c>
      <c r="X144">
        <v>90</v>
      </c>
      <c r="Y144">
        <v>81</v>
      </c>
      <c r="Z144">
        <v>88</v>
      </c>
      <c r="AA144">
        <v>73</v>
      </c>
      <c r="AB144">
        <v>82</v>
      </c>
      <c r="AD144" t="s">
        <v>43</v>
      </c>
      <c r="AE144" t="s">
        <v>55</v>
      </c>
      <c r="AF144" t="str">
        <f t="shared" si="46"/>
        <v>PES</v>
      </c>
      <c r="AG144" t="str">
        <f t="shared" si="47"/>
        <v>Own Party</v>
      </c>
      <c r="AH144" t="s">
        <v>12</v>
      </c>
      <c r="DW144">
        <v>51</v>
      </c>
      <c r="DX144">
        <v>0</v>
      </c>
      <c r="DY144">
        <v>37</v>
      </c>
      <c r="DZ144">
        <v>17</v>
      </c>
      <c r="EA144" t="s">
        <v>413</v>
      </c>
      <c r="EB144">
        <v>22</v>
      </c>
      <c r="KG144" s="4">
        <f t="shared" ca="1" si="48"/>
        <v>51</v>
      </c>
      <c r="KH144" s="4">
        <f t="shared" ca="1" si="49"/>
        <v>0</v>
      </c>
      <c r="KI144" s="4">
        <f t="shared" ca="1" si="50"/>
        <v>37</v>
      </c>
      <c r="KJ144" s="4">
        <f t="shared" ca="1" si="51"/>
        <v>17</v>
      </c>
      <c r="KK144" s="4">
        <f t="shared" ca="1" si="52"/>
        <v>22</v>
      </c>
      <c r="KL144" s="3" t="str">
        <f t="shared" si="53"/>
        <v>male_322_right</v>
      </c>
      <c r="KM144">
        <v>27.361000000000001</v>
      </c>
      <c r="KN144">
        <v>44.546999999999997</v>
      </c>
      <c r="KO144">
        <v>46.137999999999998</v>
      </c>
      <c r="KP144">
        <v>5</v>
      </c>
      <c r="KQ144">
        <v>4</v>
      </c>
      <c r="KR144">
        <v>3</v>
      </c>
      <c r="KS144">
        <v>4</v>
      </c>
      <c r="KT144">
        <v>3</v>
      </c>
      <c r="KU144">
        <v>3</v>
      </c>
      <c r="KV144" t="s">
        <v>48</v>
      </c>
      <c r="KW144" t="s">
        <v>44</v>
      </c>
      <c r="KX144" t="s">
        <v>18</v>
      </c>
      <c r="KZ144" t="s">
        <v>2432</v>
      </c>
      <c r="LA144">
        <v>60</v>
      </c>
      <c r="LF144">
        <v>2</v>
      </c>
      <c r="LG144">
        <v>10</v>
      </c>
      <c r="LH144">
        <v>0</v>
      </c>
      <c r="LO144">
        <v>1</v>
      </c>
      <c r="LP144">
        <v>32</v>
      </c>
      <c r="LQ144">
        <v>4</v>
      </c>
      <c r="LR144">
        <v>20.414000000000001</v>
      </c>
      <c r="LS144">
        <v>31.827000000000002</v>
      </c>
      <c r="LT144">
        <v>43.472000000000001</v>
      </c>
      <c r="LU144">
        <v>2</v>
      </c>
      <c r="LV144" t="s">
        <v>2431</v>
      </c>
      <c r="LW144" t="s">
        <v>327</v>
      </c>
      <c r="LX144" t="s">
        <v>83</v>
      </c>
      <c r="LY144" t="s">
        <v>2430</v>
      </c>
      <c r="LZ144">
        <v>1</v>
      </c>
      <c r="MA144" t="s">
        <v>26</v>
      </c>
      <c r="MB144" t="s">
        <v>110</v>
      </c>
      <c r="MD144" t="s">
        <v>0</v>
      </c>
    </row>
    <row r="145" spans="1:342" x14ac:dyDescent="0.25">
      <c r="A145" t="s">
        <v>3221</v>
      </c>
      <c r="B145">
        <v>1172</v>
      </c>
      <c r="C145">
        <v>50</v>
      </c>
      <c r="D145" s="5" t="s">
        <v>3224</v>
      </c>
      <c r="E145" t="s">
        <v>60</v>
      </c>
      <c r="F145" t="s">
        <v>22</v>
      </c>
      <c r="G145" t="s">
        <v>70</v>
      </c>
      <c r="H145" t="s">
        <v>3216</v>
      </c>
      <c r="I145" t="s">
        <v>3217</v>
      </c>
      <c r="J145" t="s">
        <v>3217</v>
      </c>
      <c r="K145" t="s">
        <v>69</v>
      </c>
      <c r="M145" t="s">
        <v>14</v>
      </c>
      <c r="O145" t="s">
        <v>43</v>
      </c>
      <c r="Q145">
        <v>85</v>
      </c>
      <c r="R145">
        <v>70</v>
      </c>
      <c r="S145" s="1">
        <f t="shared" si="41"/>
        <v>71</v>
      </c>
      <c r="T145" s="1">
        <f t="shared" si="42"/>
        <v>66</v>
      </c>
      <c r="U145" s="1">
        <f t="shared" si="43"/>
        <v>68</v>
      </c>
      <c r="V145" s="1">
        <f t="shared" si="44"/>
        <v>70</v>
      </c>
      <c r="W145" s="1">
        <f t="shared" si="45"/>
        <v>39</v>
      </c>
      <c r="X145">
        <v>71</v>
      </c>
      <c r="Y145">
        <v>66</v>
      </c>
      <c r="Z145">
        <v>68</v>
      </c>
      <c r="AA145">
        <v>70</v>
      </c>
      <c r="AB145">
        <v>39</v>
      </c>
      <c r="AD145" t="s">
        <v>8</v>
      </c>
      <c r="AE145" t="s">
        <v>13</v>
      </c>
      <c r="AF145" t="str">
        <f t="shared" si="46"/>
        <v>PS</v>
      </c>
      <c r="AG145" t="str">
        <f t="shared" si="47"/>
        <v>Other Party</v>
      </c>
      <c r="AH145" t="s">
        <v>181</v>
      </c>
      <c r="FA145">
        <v>21</v>
      </c>
      <c r="FB145">
        <v>22</v>
      </c>
      <c r="FC145">
        <v>19</v>
      </c>
      <c r="FD145">
        <v>23</v>
      </c>
      <c r="FE145" t="s">
        <v>98</v>
      </c>
      <c r="FF145">
        <v>51</v>
      </c>
      <c r="KG145" s="4">
        <f t="shared" ca="1" si="48"/>
        <v>21</v>
      </c>
      <c r="KH145" s="4">
        <f t="shared" ca="1" si="49"/>
        <v>22</v>
      </c>
      <c r="KI145" s="4">
        <f t="shared" ca="1" si="50"/>
        <v>19</v>
      </c>
      <c r="KJ145" s="4">
        <f t="shared" ca="1" si="51"/>
        <v>23</v>
      </c>
      <c r="KK145" s="4">
        <f t="shared" ca="1" si="52"/>
        <v>51</v>
      </c>
      <c r="KL145" s="3" t="str">
        <f t="shared" si="53"/>
        <v>female_111</v>
      </c>
      <c r="KM145">
        <v>9.1129999999999995</v>
      </c>
      <c r="KN145">
        <v>19.234000000000002</v>
      </c>
      <c r="KO145">
        <v>20.609000000000002</v>
      </c>
      <c r="KP145">
        <v>5</v>
      </c>
      <c r="KQ145">
        <v>2</v>
      </c>
      <c r="KR145">
        <v>2</v>
      </c>
      <c r="KS145">
        <v>3</v>
      </c>
      <c r="KT145">
        <v>2</v>
      </c>
      <c r="KU145">
        <v>2</v>
      </c>
      <c r="KV145" t="s">
        <v>48</v>
      </c>
      <c r="KW145" t="s">
        <v>44</v>
      </c>
      <c r="KX145" t="s">
        <v>8</v>
      </c>
      <c r="KZ145" t="s">
        <v>2429</v>
      </c>
      <c r="LA145">
        <v>11</v>
      </c>
      <c r="LC145">
        <v>2</v>
      </c>
      <c r="LD145">
        <v>7</v>
      </c>
      <c r="LE145">
        <v>6</v>
      </c>
      <c r="LO145">
        <v>5</v>
      </c>
      <c r="LP145">
        <v>41</v>
      </c>
      <c r="LQ145">
        <v>4</v>
      </c>
      <c r="LR145">
        <v>6.1890000000000001</v>
      </c>
      <c r="LS145">
        <v>6.1890000000000001</v>
      </c>
      <c r="LT145">
        <v>7.6050000000000004</v>
      </c>
      <c r="LU145">
        <v>1</v>
      </c>
      <c r="LW145" t="s">
        <v>5</v>
      </c>
      <c r="LX145" t="s">
        <v>83</v>
      </c>
      <c r="LY145" t="s">
        <v>2428</v>
      </c>
      <c r="LZ145">
        <v>1</v>
      </c>
      <c r="MA145" t="s">
        <v>26</v>
      </c>
      <c r="MC145" t="s">
        <v>300</v>
      </c>
      <c r="MD145" t="s">
        <v>24</v>
      </c>
    </row>
    <row r="146" spans="1:342" x14ac:dyDescent="0.25">
      <c r="A146" t="s">
        <v>3221</v>
      </c>
      <c r="B146">
        <v>841</v>
      </c>
      <c r="C146">
        <v>66</v>
      </c>
      <c r="D146" s="5" t="s">
        <v>3224</v>
      </c>
      <c r="E146" t="s">
        <v>285</v>
      </c>
      <c r="F146" t="s">
        <v>36</v>
      </c>
      <c r="G146" t="s">
        <v>3225</v>
      </c>
      <c r="H146" t="s">
        <v>3213</v>
      </c>
      <c r="I146" t="s">
        <v>3217</v>
      </c>
      <c r="J146" t="s">
        <v>3217</v>
      </c>
      <c r="K146" t="s">
        <v>78</v>
      </c>
      <c r="L146" t="s">
        <v>2427</v>
      </c>
      <c r="M146" t="s">
        <v>255</v>
      </c>
      <c r="N146" t="s">
        <v>2426</v>
      </c>
      <c r="O146" t="s">
        <v>56</v>
      </c>
      <c r="Q146">
        <v>29</v>
      </c>
      <c r="R146">
        <v>40</v>
      </c>
      <c r="S146" s="1">
        <f t="shared" si="41"/>
        <v>81</v>
      </c>
      <c r="T146" s="1">
        <f t="shared" si="42"/>
        <v>60</v>
      </c>
      <c r="U146" s="1">
        <f t="shared" si="43"/>
        <v>81</v>
      </c>
      <c r="V146" s="1">
        <f t="shared" si="44"/>
        <v>81</v>
      </c>
      <c r="W146" s="1">
        <f t="shared" si="45"/>
        <v>94</v>
      </c>
      <c r="AD146" t="s">
        <v>43</v>
      </c>
      <c r="AE146" t="s">
        <v>55</v>
      </c>
      <c r="AF146" t="str">
        <f t="shared" si="46"/>
        <v>PDC</v>
      </c>
      <c r="AG146" t="str">
        <f t="shared" si="47"/>
        <v>Other Party</v>
      </c>
      <c r="AH146" t="s">
        <v>181</v>
      </c>
      <c r="AK146">
        <v>50</v>
      </c>
      <c r="AL146">
        <v>50</v>
      </c>
      <c r="AM146">
        <v>50</v>
      </c>
      <c r="AN146">
        <v>55</v>
      </c>
      <c r="AO146" t="s">
        <v>718</v>
      </c>
      <c r="AP146">
        <v>50</v>
      </c>
      <c r="KG146" s="4">
        <f>AK146</f>
        <v>50</v>
      </c>
      <c r="KH146" s="4">
        <f t="shared" ref="KH146" si="56">AL146</f>
        <v>50</v>
      </c>
      <c r="KI146" s="4">
        <f t="shared" ref="KI146" si="57">AM146</f>
        <v>50</v>
      </c>
      <c r="KJ146" s="4">
        <f t="shared" ref="KJ146" si="58">AN146</f>
        <v>55</v>
      </c>
      <c r="KK146" s="4">
        <f>AP146</f>
        <v>50</v>
      </c>
      <c r="KL146" s="3" t="str">
        <f t="shared" si="53"/>
        <v>male_111</v>
      </c>
      <c r="KM146">
        <v>14.933999999999999</v>
      </c>
      <c r="KN146">
        <v>44.945999999999998</v>
      </c>
      <c r="KO146">
        <v>47.933999999999997</v>
      </c>
      <c r="KP146">
        <v>5</v>
      </c>
      <c r="KQ146" t="s">
        <v>53</v>
      </c>
      <c r="KR146">
        <v>2</v>
      </c>
      <c r="KS146">
        <v>4</v>
      </c>
      <c r="KT146">
        <v>3</v>
      </c>
      <c r="KU146" t="s">
        <v>53</v>
      </c>
      <c r="KV146" t="s">
        <v>48</v>
      </c>
      <c r="KW146" t="s">
        <v>44</v>
      </c>
      <c r="KX146" t="s">
        <v>43</v>
      </c>
      <c r="KZ146" t="s">
        <v>2425</v>
      </c>
      <c r="LA146">
        <v>50</v>
      </c>
      <c r="LC146">
        <v>2</v>
      </c>
      <c r="LD146">
        <v>8</v>
      </c>
      <c r="LE146">
        <v>1</v>
      </c>
      <c r="LI146">
        <v>81</v>
      </c>
      <c r="LJ146">
        <v>60</v>
      </c>
      <c r="LK146">
        <v>81</v>
      </c>
      <c r="LL146">
        <v>81</v>
      </c>
      <c r="LM146">
        <v>94</v>
      </c>
      <c r="LN146" t="s">
        <v>119</v>
      </c>
      <c r="LO146">
        <v>2</v>
      </c>
      <c r="LP146">
        <v>29</v>
      </c>
      <c r="LQ146">
        <v>5</v>
      </c>
      <c r="LR146">
        <v>19.327000000000002</v>
      </c>
      <c r="LS146">
        <v>135.5</v>
      </c>
      <c r="LT146">
        <v>143.29400000000001</v>
      </c>
      <c r="LU146">
        <v>7</v>
      </c>
      <c r="LV146" t="s">
        <v>2424</v>
      </c>
      <c r="LW146" t="s">
        <v>29</v>
      </c>
      <c r="LX146" t="s">
        <v>147</v>
      </c>
      <c r="LY146" t="s">
        <v>2423</v>
      </c>
      <c r="LZ146">
        <v>1</v>
      </c>
      <c r="MA146" t="s">
        <v>2</v>
      </c>
      <c r="MB146" t="s">
        <v>139</v>
      </c>
      <c r="MD146" t="s">
        <v>24</v>
      </c>
    </row>
    <row r="147" spans="1:342" x14ac:dyDescent="0.25">
      <c r="A147" t="s">
        <v>3221</v>
      </c>
      <c r="B147">
        <v>902</v>
      </c>
      <c r="C147">
        <v>54</v>
      </c>
      <c r="D147" s="5" t="s">
        <v>3210</v>
      </c>
      <c r="E147" t="s">
        <v>354</v>
      </c>
      <c r="F147" t="s">
        <v>36</v>
      </c>
      <c r="G147" t="s">
        <v>3226</v>
      </c>
      <c r="H147" t="s">
        <v>3215</v>
      </c>
      <c r="I147" t="s">
        <v>3218</v>
      </c>
      <c r="J147" t="s">
        <v>3217</v>
      </c>
      <c r="K147" t="s">
        <v>78</v>
      </c>
      <c r="M147" t="s">
        <v>56</v>
      </c>
      <c r="O147" t="s">
        <v>32</v>
      </c>
      <c r="Q147">
        <v>100</v>
      </c>
      <c r="R147">
        <v>50</v>
      </c>
      <c r="S147" s="1">
        <f t="shared" si="41"/>
        <v>54</v>
      </c>
      <c r="T147" s="1">
        <f t="shared" si="42"/>
        <v>8</v>
      </c>
      <c r="U147" s="1">
        <f t="shared" si="43"/>
        <v>20</v>
      </c>
      <c r="V147" s="1">
        <f t="shared" si="44"/>
        <v>23</v>
      </c>
      <c r="W147" s="1">
        <f t="shared" si="45"/>
        <v>94</v>
      </c>
      <c r="AD147" t="s">
        <v>93</v>
      </c>
      <c r="AE147" t="s">
        <v>55</v>
      </c>
      <c r="AF147" t="str">
        <f t="shared" si="46"/>
        <v>PBD</v>
      </c>
      <c r="AG147" t="str">
        <f t="shared" si="47"/>
        <v>Other Party</v>
      </c>
      <c r="AH147" t="s">
        <v>181</v>
      </c>
      <c r="AQ147">
        <v>86</v>
      </c>
      <c r="AR147">
        <v>40</v>
      </c>
      <c r="AS147">
        <v>84</v>
      </c>
      <c r="AT147">
        <v>47</v>
      </c>
      <c r="AU147" t="s">
        <v>735</v>
      </c>
      <c r="AV147">
        <v>49</v>
      </c>
      <c r="KG147" s="4">
        <f>AQ147</f>
        <v>86</v>
      </c>
      <c r="KH147" s="4">
        <f t="shared" ref="KH147" si="59">AR147</f>
        <v>40</v>
      </c>
      <c r="KI147" s="4">
        <f t="shared" ref="KI147" si="60">AS147</f>
        <v>84</v>
      </c>
      <c r="KJ147" s="4">
        <f t="shared" ref="KJ147" si="61">AT147</f>
        <v>47</v>
      </c>
      <c r="KK147" s="4">
        <f>AV147</f>
        <v>49</v>
      </c>
      <c r="KL147" s="3" t="str">
        <f t="shared" si="53"/>
        <v>male_111_image</v>
      </c>
      <c r="KM147">
        <v>2.7679999999999998</v>
      </c>
      <c r="KN147">
        <v>35.901000000000003</v>
      </c>
      <c r="KO147">
        <v>36.927</v>
      </c>
      <c r="KP147">
        <v>14</v>
      </c>
      <c r="KQ147" t="s">
        <v>53</v>
      </c>
      <c r="KR147">
        <v>3</v>
      </c>
      <c r="KS147" t="s">
        <v>107</v>
      </c>
      <c r="KT147">
        <v>4</v>
      </c>
      <c r="KU147">
        <v>3</v>
      </c>
      <c r="KV147" t="s">
        <v>48</v>
      </c>
      <c r="KW147" t="s">
        <v>9</v>
      </c>
      <c r="KX147" t="s">
        <v>18</v>
      </c>
      <c r="KZ147" t="s">
        <v>2422</v>
      </c>
      <c r="LA147">
        <v>53</v>
      </c>
      <c r="LC147">
        <v>0</v>
      </c>
      <c r="LD147">
        <v>10</v>
      </c>
      <c r="LE147">
        <v>4</v>
      </c>
      <c r="LI147">
        <v>54</v>
      </c>
      <c r="LJ147">
        <v>8</v>
      </c>
      <c r="LK147">
        <v>20</v>
      </c>
      <c r="LL147">
        <v>23</v>
      </c>
      <c r="LM147">
        <v>94</v>
      </c>
      <c r="LN147" t="s">
        <v>1242</v>
      </c>
      <c r="LO147">
        <v>1</v>
      </c>
      <c r="LP147">
        <v>37</v>
      </c>
      <c r="LQ147">
        <v>4</v>
      </c>
      <c r="LR147">
        <v>1.704</v>
      </c>
      <c r="LS147">
        <v>16.225000000000001</v>
      </c>
      <c r="LT147">
        <v>18.776</v>
      </c>
      <c r="LU147">
        <v>8</v>
      </c>
      <c r="LW147" t="s">
        <v>29</v>
      </c>
      <c r="LX147" t="s">
        <v>2421</v>
      </c>
      <c r="LY147" t="s">
        <v>2420</v>
      </c>
      <c r="LZ147">
        <v>1</v>
      </c>
      <c r="MA147" t="s">
        <v>2</v>
      </c>
      <c r="MB147" t="s">
        <v>183</v>
      </c>
      <c r="MD147" t="s">
        <v>24</v>
      </c>
    </row>
    <row r="148" spans="1:342" x14ac:dyDescent="0.25">
      <c r="A148" t="s">
        <v>3221</v>
      </c>
      <c r="B148">
        <v>618</v>
      </c>
      <c r="C148">
        <v>53</v>
      </c>
      <c r="D148" s="5" t="s">
        <v>3224</v>
      </c>
      <c r="E148" t="s">
        <v>79</v>
      </c>
      <c r="F148" t="s">
        <v>36</v>
      </c>
      <c r="G148" t="s">
        <v>70</v>
      </c>
      <c r="H148" t="s">
        <v>3215</v>
      </c>
      <c r="I148" t="s">
        <v>3218</v>
      </c>
      <c r="J148" t="s">
        <v>3217</v>
      </c>
      <c r="K148" t="s">
        <v>17</v>
      </c>
      <c r="M148" t="s">
        <v>18</v>
      </c>
      <c r="R148">
        <v>55</v>
      </c>
      <c r="S148" s="1">
        <f t="shared" si="41"/>
        <v>65</v>
      </c>
      <c r="T148" s="1">
        <f t="shared" si="42"/>
        <v>65</v>
      </c>
      <c r="U148" s="1">
        <f t="shared" si="43"/>
        <v>70</v>
      </c>
      <c r="V148" s="1">
        <f t="shared" si="44"/>
        <v>55</v>
      </c>
      <c r="W148" s="1">
        <f t="shared" si="45"/>
        <v>65</v>
      </c>
      <c r="X148">
        <v>65</v>
      </c>
      <c r="Y148">
        <v>65</v>
      </c>
      <c r="Z148">
        <v>70</v>
      </c>
      <c r="AA148">
        <v>55</v>
      </c>
      <c r="AB148">
        <v>65</v>
      </c>
      <c r="AD148" t="s">
        <v>99</v>
      </c>
      <c r="AE148" t="s">
        <v>55</v>
      </c>
      <c r="AF148" t="str">
        <f t="shared" si="46"/>
        <v>None</v>
      </c>
      <c r="AG148" t="str">
        <f t="shared" si="47"/>
        <v>No Party</v>
      </c>
      <c r="BC148">
        <v>20</v>
      </c>
      <c r="BD148">
        <v>20</v>
      </c>
      <c r="BE148">
        <v>40</v>
      </c>
      <c r="BF148">
        <v>40</v>
      </c>
      <c r="BG148" t="s">
        <v>215</v>
      </c>
      <c r="BH148">
        <v>50</v>
      </c>
      <c r="KG148" s="4">
        <f t="shared" ca="1" si="48"/>
        <v>20</v>
      </c>
      <c r="KH148" s="4">
        <f t="shared" ca="1" si="49"/>
        <v>20</v>
      </c>
      <c r="KI148" s="4">
        <f t="shared" ca="1" si="50"/>
        <v>40</v>
      </c>
      <c r="KJ148" s="4">
        <f t="shared" ca="1" si="51"/>
        <v>40</v>
      </c>
      <c r="KK148" s="4">
        <f t="shared" ca="1" si="52"/>
        <v>50</v>
      </c>
      <c r="KL148" s="3" t="str">
        <f t="shared" si="53"/>
        <v>male_211_image</v>
      </c>
      <c r="KM148">
        <v>21.219000000000001</v>
      </c>
      <c r="KN148">
        <v>42.601999999999997</v>
      </c>
      <c r="KO148">
        <v>43.963999999999999</v>
      </c>
      <c r="KP148">
        <v>5</v>
      </c>
      <c r="KQ148">
        <v>2</v>
      </c>
      <c r="KR148">
        <v>3</v>
      </c>
      <c r="KS148">
        <v>4</v>
      </c>
      <c r="KT148">
        <v>3</v>
      </c>
      <c r="KU148">
        <v>2</v>
      </c>
      <c r="KV148" t="s">
        <v>48</v>
      </c>
      <c r="KW148" t="s">
        <v>44</v>
      </c>
      <c r="KX148" t="s">
        <v>99</v>
      </c>
      <c r="KZ148" t="s">
        <v>2419</v>
      </c>
      <c r="LA148">
        <v>30</v>
      </c>
      <c r="LC148">
        <v>6</v>
      </c>
      <c r="LD148">
        <v>7</v>
      </c>
      <c r="LE148">
        <v>6</v>
      </c>
      <c r="LO148">
        <v>2</v>
      </c>
      <c r="LP148">
        <v>41</v>
      </c>
      <c r="LQ148">
        <v>4</v>
      </c>
      <c r="LR148">
        <v>13.3</v>
      </c>
      <c r="LS148">
        <v>60.692999999999998</v>
      </c>
      <c r="LT148">
        <v>70.238</v>
      </c>
      <c r="LU148">
        <v>2</v>
      </c>
      <c r="LV148" t="s">
        <v>2418</v>
      </c>
      <c r="LW148" t="s">
        <v>5</v>
      </c>
      <c r="LX148" t="s">
        <v>339</v>
      </c>
      <c r="LY148" t="s">
        <v>2417</v>
      </c>
      <c r="LZ148">
        <v>1</v>
      </c>
      <c r="MA148" t="s">
        <v>26</v>
      </c>
      <c r="MB148" t="s">
        <v>165</v>
      </c>
      <c r="MD148" t="s">
        <v>24</v>
      </c>
    </row>
    <row r="149" spans="1:342" x14ac:dyDescent="0.25">
      <c r="A149" t="s">
        <v>3221</v>
      </c>
      <c r="B149">
        <v>504</v>
      </c>
      <c r="C149">
        <v>28</v>
      </c>
      <c r="D149" s="5" t="s">
        <v>3224</v>
      </c>
      <c r="E149" t="s">
        <v>23</v>
      </c>
      <c r="F149" t="s">
        <v>22</v>
      </c>
      <c r="G149" t="s">
        <v>268</v>
      </c>
      <c r="H149" t="s">
        <v>3216</v>
      </c>
      <c r="I149" t="s">
        <v>3218</v>
      </c>
      <c r="J149" t="s">
        <v>3218</v>
      </c>
      <c r="K149" t="s">
        <v>78</v>
      </c>
      <c r="L149" t="s">
        <v>2416</v>
      </c>
      <c r="M149" t="s">
        <v>67</v>
      </c>
      <c r="O149" t="s">
        <v>8</v>
      </c>
      <c r="Q149">
        <v>100</v>
      </c>
      <c r="R149">
        <v>0</v>
      </c>
      <c r="S149" s="1">
        <f t="shared" si="41"/>
        <v>100</v>
      </c>
      <c r="T149" s="1">
        <f t="shared" si="42"/>
        <v>100</v>
      </c>
      <c r="U149" s="1">
        <f t="shared" si="43"/>
        <v>100</v>
      </c>
      <c r="V149" s="1">
        <f t="shared" si="44"/>
        <v>100</v>
      </c>
      <c r="W149" s="1">
        <f t="shared" si="45"/>
        <v>100</v>
      </c>
      <c r="X149">
        <v>100</v>
      </c>
      <c r="Y149">
        <v>100</v>
      </c>
      <c r="Z149">
        <v>100</v>
      </c>
      <c r="AA149">
        <v>100</v>
      </c>
      <c r="AB149">
        <v>100</v>
      </c>
      <c r="AD149" t="s">
        <v>56</v>
      </c>
      <c r="AE149" t="s">
        <v>55</v>
      </c>
      <c r="AF149" t="str">
        <f t="shared" si="46"/>
        <v>PVL</v>
      </c>
      <c r="AG149" t="str">
        <f t="shared" si="47"/>
        <v>Other Party</v>
      </c>
      <c r="AH149" t="s">
        <v>181</v>
      </c>
      <c r="EO149">
        <v>51</v>
      </c>
      <c r="EP149">
        <v>0</v>
      </c>
      <c r="EQ149">
        <v>0</v>
      </c>
      <c r="ER149">
        <v>51</v>
      </c>
      <c r="ES149" t="s">
        <v>323</v>
      </c>
      <c r="ET149">
        <v>0</v>
      </c>
      <c r="KG149" s="4">
        <f t="shared" ca="1" si="48"/>
        <v>51</v>
      </c>
      <c r="KH149" s="4">
        <f t="shared" ca="1" si="49"/>
        <v>0</v>
      </c>
      <c r="KI149" s="4">
        <f t="shared" ca="1" si="50"/>
        <v>0</v>
      </c>
      <c r="KJ149" s="4">
        <f t="shared" ca="1" si="51"/>
        <v>51</v>
      </c>
      <c r="KK149" s="4">
        <f t="shared" ca="1" si="52"/>
        <v>0</v>
      </c>
      <c r="KL149" s="3" t="str">
        <f t="shared" si="53"/>
        <v>male_333_left</v>
      </c>
      <c r="KM149">
        <v>16.213000000000001</v>
      </c>
      <c r="KN149">
        <v>25.702000000000002</v>
      </c>
      <c r="KO149">
        <v>26.832000000000001</v>
      </c>
      <c r="KP149">
        <v>5</v>
      </c>
      <c r="KQ149">
        <v>4</v>
      </c>
      <c r="KR149">
        <v>4</v>
      </c>
      <c r="KS149">
        <v>3</v>
      </c>
      <c r="KT149">
        <v>3</v>
      </c>
      <c r="KU149">
        <v>4</v>
      </c>
      <c r="KV149" t="s">
        <v>48</v>
      </c>
      <c r="KW149" t="s">
        <v>44</v>
      </c>
      <c r="KX149" t="s">
        <v>56</v>
      </c>
      <c r="KZ149" t="s">
        <v>2415</v>
      </c>
      <c r="LA149">
        <v>100</v>
      </c>
      <c r="LF149">
        <v>0</v>
      </c>
      <c r="LG149">
        <v>10</v>
      </c>
      <c r="LH149">
        <v>0</v>
      </c>
      <c r="LO149">
        <v>1</v>
      </c>
      <c r="LP149">
        <v>31</v>
      </c>
      <c r="LQ149">
        <v>4</v>
      </c>
      <c r="LR149">
        <v>7.6920000000000002</v>
      </c>
      <c r="LS149">
        <v>7.6920000000000002</v>
      </c>
      <c r="LT149">
        <v>10.689</v>
      </c>
      <c r="LU149">
        <v>1</v>
      </c>
      <c r="LW149" t="s">
        <v>5</v>
      </c>
      <c r="LX149" t="s">
        <v>309</v>
      </c>
      <c r="LY149" t="s">
        <v>2414</v>
      </c>
      <c r="LZ149">
        <v>1</v>
      </c>
      <c r="MA149" t="s">
        <v>26</v>
      </c>
      <c r="MB149" t="s">
        <v>176</v>
      </c>
      <c r="MD149" t="s">
        <v>0</v>
      </c>
    </row>
    <row r="150" spans="1:342" x14ac:dyDescent="0.25">
      <c r="A150" t="s">
        <v>3221</v>
      </c>
      <c r="B150">
        <v>506</v>
      </c>
      <c r="C150">
        <v>20</v>
      </c>
      <c r="D150" s="5" t="s">
        <v>3210</v>
      </c>
      <c r="E150" t="s">
        <v>109</v>
      </c>
      <c r="F150" t="s">
        <v>36</v>
      </c>
      <c r="G150" t="s">
        <v>218</v>
      </c>
      <c r="H150" t="s">
        <v>3215</v>
      </c>
      <c r="I150" t="s">
        <v>3218</v>
      </c>
      <c r="J150" t="s">
        <v>3217</v>
      </c>
      <c r="K150" t="s">
        <v>69</v>
      </c>
      <c r="L150" t="s">
        <v>2413</v>
      </c>
      <c r="M150" t="s">
        <v>8</v>
      </c>
      <c r="O150" t="s">
        <v>32</v>
      </c>
      <c r="Q150">
        <v>41</v>
      </c>
      <c r="R150">
        <v>24</v>
      </c>
      <c r="S150" s="1">
        <f t="shared" si="41"/>
        <v>76</v>
      </c>
      <c r="T150" s="1">
        <f t="shared" si="42"/>
        <v>68</v>
      </c>
      <c r="U150" s="1">
        <f t="shared" si="43"/>
        <v>76</v>
      </c>
      <c r="V150" s="1">
        <f t="shared" si="44"/>
        <v>68</v>
      </c>
      <c r="W150" s="1">
        <f t="shared" si="45"/>
        <v>71</v>
      </c>
      <c r="AD150" t="s">
        <v>43</v>
      </c>
      <c r="AE150" t="s">
        <v>13</v>
      </c>
      <c r="AF150" t="str">
        <f t="shared" si="46"/>
        <v>PES</v>
      </c>
      <c r="AG150" t="str">
        <f t="shared" si="47"/>
        <v>2nd Party</v>
      </c>
      <c r="AH150" t="s">
        <v>77</v>
      </c>
      <c r="HO150">
        <v>51</v>
      </c>
      <c r="HP150">
        <v>61</v>
      </c>
      <c r="HQ150">
        <v>32</v>
      </c>
      <c r="HR150">
        <v>42</v>
      </c>
      <c r="HS150" t="s">
        <v>266</v>
      </c>
      <c r="HT150">
        <v>58</v>
      </c>
      <c r="KG150" s="4">
        <f t="shared" ca="1" si="48"/>
        <v>51</v>
      </c>
      <c r="KH150" s="4">
        <f t="shared" ca="1" si="49"/>
        <v>61</v>
      </c>
      <c r="KI150" s="4">
        <f t="shared" ca="1" si="50"/>
        <v>32</v>
      </c>
      <c r="KJ150" s="4">
        <f t="shared" ca="1" si="51"/>
        <v>42</v>
      </c>
      <c r="KK150" s="4">
        <f t="shared" ca="1" si="52"/>
        <v>58</v>
      </c>
      <c r="KL150" s="3" t="str">
        <f t="shared" si="53"/>
        <v>female_133_left</v>
      </c>
      <c r="KM150">
        <v>9.69</v>
      </c>
      <c r="KN150">
        <v>31.501000000000001</v>
      </c>
      <c r="KO150">
        <v>32.427999999999997</v>
      </c>
      <c r="KP150">
        <v>9</v>
      </c>
      <c r="KQ150">
        <v>4</v>
      </c>
      <c r="KR150">
        <v>4</v>
      </c>
      <c r="KS150">
        <v>2</v>
      </c>
      <c r="KT150">
        <v>4</v>
      </c>
      <c r="KU150">
        <v>4</v>
      </c>
      <c r="KV150" t="s">
        <v>10</v>
      </c>
      <c r="KW150" t="s">
        <v>9</v>
      </c>
      <c r="KX150" t="s">
        <v>32</v>
      </c>
      <c r="KZ150" t="s">
        <v>2412</v>
      </c>
      <c r="LA150">
        <v>42</v>
      </c>
      <c r="LC150">
        <v>2</v>
      </c>
      <c r="LD150">
        <v>6</v>
      </c>
      <c r="LE150">
        <v>2</v>
      </c>
      <c r="LI150">
        <v>76</v>
      </c>
      <c r="LJ150">
        <v>68</v>
      </c>
      <c r="LK150">
        <v>76</v>
      </c>
      <c r="LL150">
        <v>68</v>
      </c>
      <c r="LM150">
        <v>71</v>
      </c>
      <c r="LN150" t="s">
        <v>367</v>
      </c>
      <c r="LO150">
        <v>5</v>
      </c>
      <c r="LP150">
        <v>31</v>
      </c>
      <c r="LQ150">
        <v>4</v>
      </c>
      <c r="LR150">
        <v>3.0369999999999999</v>
      </c>
      <c r="LS150">
        <v>19.015999999999998</v>
      </c>
      <c r="LT150">
        <v>22.585000000000001</v>
      </c>
      <c r="LU150">
        <v>7</v>
      </c>
      <c r="LW150" t="s">
        <v>5</v>
      </c>
      <c r="LX150" t="s">
        <v>2350</v>
      </c>
      <c r="LY150" t="s">
        <v>2411</v>
      </c>
      <c r="LZ150">
        <v>1</v>
      </c>
      <c r="MA150" t="s">
        <v>2</v>
      </c>
      <c r="MC150" t="s">
        <v>350</v>
      </c>
      <c r="MD150" t="s">
        <v>24</v>
      </c>
    </row>
    <row r="151" spans="1:342" x14ac:dyDescent="0.25">
      <c r="A151" t="s">
        <v>3221</v>
      </c>
      <c r="B151">
        <v>877</v>
      </c>
      <c r="C151">
        <v>58</v>
      </c>
      <c r="D151" s="5" t="s">
        <v>3210</v>
      </c>
      <c r="E151" t="s">
        <v>79</v>
      </c>
      <c r="F151" t="s">
        <v>36</v>
      </c>
      <c r="G151" t="s">
        <v>3225</v>
      </c>
      <c r="H151" t="s">
        <v>3214</v>
      </c>
      <c r="I151" t="s">
        <v>3218</v>
      </c>
      <c r="J151" t="s">
        <v>3217</v>
      </c>
      <c r="K151" t="s">
        <v>78</v>
      </c>
      <c r="M151" t="s">
        <v>15</v>
      </c>
      <c r="O151" t="s">
        <v>43</v>
      </c>
      <c r="Q151">
        <v>30</v>
      </c>
      <c r="R151">
        <v>65</v>
      </c>
      <c r="S151" s="1">
        <f t="shared" si="41"/>
        <v>100</v>
      </c>
      <c r="T151" s="1">
        <f t="shared" si="42"/>
        <v>100</v>
      </c>
      <c r="U151" s="1">
        <f t="shared" si="43"/>
        <v>100</v>
      </c>
      <c r="V151" s="1">
        <f t="shared" si="44"/>
        <v>99</v>
      </c>
      <c r="W151" s="1">
        <f t="shared" si="45"/>
        <v>100</v>
      </c>
      <c r="AD151" t="s">
        <v>32</v>
      </c>
      <c r="AE151" t="s">
        <v>13</v>
      </c>
      <c r="AF151" t="str">
        <f t="shared" si="46"/>
        <v>PES</v>
      </c>
      <c r="AG151" t="str">
        <f t="shared" si="47"/>
        <v>Other Party</v>
      </c>
      <c r="AH151" t="s">
        <v>181</v>
      </c>
      <c r="IM151">
        <v>20.417999999999999</v>
      </c>
      <c r="IN151">
        <v>45.427</v>
      </c>
      <c r="IO151">
        <v>46.417000000000002</v>
      </c>
      <c r="IP151">
        <v>5</v>
      </c>
      <c r="IQ151">
        <v>84</v>
      </c>
      <c r="IR151">
        <v>83</v>
      </c>
      <c r="IS151">
        <v>83</v>
      </c>
      <c r="IT151">
        <v>73</v>
      </c>
      <c r="IU151" t="s">
        <v>130</v>
      </c>
      <c r="IV151">
        <v>58</v>
      </c>
      <c r="KG151" s="4">
        <f t="shared" ca="1" si="48"/>
        <v>84</v>
      </c>
      <c r="KH151" s="4">
        <f t="shared" ca="1" si="49"/>
        <v>83</v>
      </c>
      <c r="KI151" s="4">
        <f t="shared" ca="1" si="50"/>
        <v>83</v>
      </c>
      <c r="KJ151" s="4">
        <f t="shared" ca="1" si="51"/>
        <v>73</v>
      </c>
      <c r="KK151" s="4">
        <f t="shared" ca="1" si="52"/>
        <v>58</v>
      </c>
      <c r="KL151" s="3" t="str">
        <f t="shared" si="53"/>
        <v>female_322_right</v>
      </c>
      <c r="KM151">
        <v>6.0410000000000004</v>
      </c>
      <c r="KN151">
        <v>15.367000000000001</v>
      </c>
      <c r="KO151">
        <v>16.277000000000001</v>
      </c>
      <c r="KP151">
        <v>6</v>
      </c>
      <c r="KQ151">
        <v>4</v>
      </c>
      <c r="KR151">
        <v>4</v>
      </c>
      <c r="KS151">
        <v>3</v>
      </c>
      <c r="KT151">
        <v>4</v>
      </c>
      <c r="KU151">
        <v>4</v>
      </c>
      <c r="KV151" t="s">
        <v>10</v>
      </c>
      <c r="KW151" t="s">
        <v>9</v>
      </c>
      <c r="KX151" t="s">
        <v>18</v>
      </c>
      <c r="KZ151" t="s">
        <v>2410</v>
      </c>
      <c r="LA151">
        <v>76</v>
      </c>
      <c r="LF151">
        <v>2</v>
      </c>
      <c r="LG151">
        <v>8</v>
      </c>
      <c r="LH151">
        <v>1</v>
      </c>
      <c r="LI151">
        <v>100</v>
      </c>
      <c r="LJ151">
        <v>100</v>
      </c>
      <c r="LK151">
        <v>100</v>
      </c>
      <c r="LL151">
        <v>99</v>
      </c>
      <c r="LM151">
        <v>100</v>
      </c>
      <c r="LN151" t="s">
        <v>137</v>
      </c>
      <c r="LO151">
        <v>1</v>
      </c>
      <c r="LP151">
        <v>29</v>
      </c>
      <c r="LQ151">
        <v>4</v>
      </c>
      <c r="LR151">
        <v>5.3780000000000001</v>
      </c>
      <c r="LS151">
        <v>5.3780000000000001</v>
      </c>
      <c r="LT151">
        <v>6.6369999999999996</v>
      </c>
      <c r="LU151">
        <v>1</v>
      </c>
      <c r="LW151" t="s">
        <v>5</v>
      </c>
      <c r="LX151" t="s">
        <v>393</v>
      </c>
      <c r="LY151" t="s">
        <v>2409</v>
      </c>
      <c r="LZ151">
        <v>1</v>
      </c>
      <c r="MA151" t="s">
        <v>2</v>
      </c>
      <c r="MC151" t="s">
        <v>263</v>
      </c>
      <c r="MD151" t="s">
        <v>0</v>
      </c>
    </row>
    <row r="152" spans="1:342" x14ac:dyDescent="0.25">
      <c r="A152" t="s">
        <v>3221</v>
      </c>
      <c r="B152">
        <v>453</v>
      </c>
      <c r="C152">
        <v>36</v>
      </c>
      <c r="D152" s="5" t="s">
        <v>3224</v>
      </c>
      <c r="E152" t="s">
        <v>109</v>
      </c>
      <c r="F152" t="s">
        <v>23</v>
      </c>
      <c r="G152" t="s">
        <v>3222</v>
      </c>
      <c r="H152" t="s">
        <v>3216</v>
      </c>
      <c r="I152" t="s">
        <v>3217</v>
      </c>
      <c r="J152" t="s">
        <v>3217</v>
      </c>
      <c r="K152" t="s">
        <v>69</v>
      </c>
      <c r="L152" t="s">
        <v>2408</v>
      </c>
      <c r="M152" t="s">
        <v>14</v>
      </c>
      <c r="O152" t="s">
        <v>18</v>
      </c>
      <c r="R152">
        <v>100</v>
      </c>
      <c r="S152" s="1">
        <f t="shared" si="41"/>
        <v>100</v>
      </c>
      <c r="T152" s="1">
        <f t="shared" si="42"/>
        <v>60</v>
      </c>
      <c r="U152" s="1">
        <f t="shared" si="43"/>
        <v>100</v>
      </c>
      <c r="V152" s="1">
        <f t="shared" si="44"/>
        <v>0</v>
      </c>
      <c r="W152" s="1">
        <f t="shared" si="45"/>
        <v>40</v>
      </c>
      <c r="X152">
        <v>100</v>
      </c>
      <c r="Y152">
        <v>60</v>
      </c>
      <c r="Z152">
        <v>100</v>
      </c>
      <c r="AA152">
        <v>0</v>
      </c>
      <c r="AB152">
        <v>40</v>
      </c>
      <c r="AD152" t="s">
        <v>32</v>
      </c>
      <c r="AE152" t="s">
        <v>13</v>
      </c>
      <c r="AF152" t="str">
        <f t="shared" si="46"/>
        <v>UDC</v>
      </c>
      <c r="AG152" t="str">
        <f t="shared" si="47"/>
        <v>Own Party</v>
      </c>
      <c r="AH152" t="s">
        <v>12</v>
      </c>
      <c r="GW152">
        <v>70</v>
      </c>
      <c r="GX152">
        <v>75</v>
      </c>
      <c r="GY152">
        <v>80</v>
      </c>
      <c r="GZ152">
        <v>70</v>
      </c>
      <c r="HA152" t="s">
        <v>242</v>
      </c>
      <c r="HB152">
        <v>75</v>
      </c>
      <c r="KG152" s="4">
        <f t="shared" ca="1" si="48"/>
        <v>70</v>
      </c>
      <c r="KH152" s="4">
        <f t="shared" ca="1" si="49"/>
        <v>75</v>
      </c>
      <c r="KI152" s="4">
        <f t="shared" ca="1" si="50"/>
        <v>80</v>
      </c>
      <c r="KJ152" s="4">
        <f t="shared" ca="1" si="51"/>
        <v>70</v>
      </c>
      <c r="KK152" s="4">
        <f t="shared" ca="1" si="52"/>
        <v>75</v>
      </c>
      <c r="KL152" s="3" t="str">
        <f t="shared" si="53"/>
        <v>female_122</v>
      </c>
      <c r="KM152">
        <v>18.006</v>
      </c>
      <c r="KN152">
        <v>35.124000000000002</v>
      </c>
      <c r="KO152">
        <v>36.037999999999997</v>
      </c>
      <c r="KP152">
        <v>11</v>
      </c>
      <c r="KQ152">
        <v>4</v>
      </c>
      <c r="KR152" t="s">
        <v>107</v>
      </c>
      <c r="KS152">
        <v>4</v>
      </c>
      <c r="KT152" t="s">
        <v>107</v>
      </c>
      <c r="KU152">
        <v>4</v>
      </c>
      <c r="KV152" t="s">
        <v>10</v>
      </c>
      <c r="KW152" t="s">
        <v>44</v>
      </c>
      <c r="KX152" t="s">
        <v>14</v>
      </c>
      <c r="KZ152" t="s">
        <v>2407</v>
      </c>
      <c r="LA152">
        <v>70</v>
      </c>
      <c r="LF152">
        <v>0</v>
      </c>
      <c r="LG152">
        <v>10</v>
      </c>
      <c r="LH152">
        <v>7</v>
      </c>
      <c r="LO152">
        <v>4</v>
      </c>
      <c r="LP152">
        <v>40</v>
      </c>
      <c r="LQ152">
        <v>4</v>
      </c>
      <c r="LR152">
        <v>8.5</v>
      </c>
      <c r="LS152">
        <v>14.16</v>
      </c>
      <c r="LT152">
        <v>15.760999999999999</v>
      </c>
      <c r="LU152">
        <v>4</v>
      </c>
      <c r="LW152" t="s">
        <v>5</v>
      </c>
      <c r="LX152" t="s">
        <v>2406</v>
      </c>
      <c r="LY152" t="s">
        <v>2405</v>
      </c>
      <c r="LZ152">
        <v>1</v>
      </c>
      <c r="MA152" t="s">
        <v>26</v>
      </c>
      <c r="MC152" t="s">
        <v>1</v>
      </c>
      <c r="MD152" t="s">
        <v>0</v>
      </c>
    </row>
    <row r="153" spans="1:342" x14ac:dyDescent="0.25">
      <c r="A153" t="s">
        <v>3221</v>
      </c>
      <c r="B153">
        <v>661</v>
      </c>
      <c r="C153">
        <v>66</v>
      </c>
      <c r="D153" s="5" t="s">
        <v>3210</v>
      </c>
      <c r="E153" t="s">
        <v>80</v>
      </c>
      <c r="F153" t="s">
        <v>36</v>
      </c>
      <c r="G153" t="s">
        <v>21</v>
      </c>
      <c r="H153" t="s">
        <v>3215</v>
      </c>
      <c r="I153" t="s">
        <v>3218</v>
      </c>
      <c r="J153" t="s">
        <v>3218</v>
      </c>
      <c r="K153" t="s">
        <v>47</v>
      </c>
      <c r="L153" t="s">
        <v>2404</v>
      </c>
      <c r="M153" t="s">
        <v>18</v>
      </c>
      <c r="R153">
        <v>65</v>
      </c>
      <c r="S153" s="1" t="str">
        <f t="shared" si="41"/>
        <v xml:space="preserve"> </v>
      </c>
      <c r="T153" s="1">
        <f t="shared" si="42"/>
        <v>52</v>
      </c>
      <c r="U153" s="1">
        <f t="shared" si="43"/>
        <v>100</v>
      </c>
      <c r="V153" s="1">
        <f t="shared" si="44"/>
        <v>75</v>
      </c>
      <c r="W153" s="1">
        <f t="shared" si="45"/>
        <v>76</v>
      </c>
      <c r="Y153">
        <v>52</v>
      </c>
      <c r="Z153">
        <v>100</v>
      </c>
      <c r="AA153">
        <v>75</v>
      </c>
      <c r="AB153">
        <v>76</v>
      </c>
      <c r="AD153" t="s">
        <v>32</v>
      </c>
      <c r="AE153" t="s">
        <v>13</v>
      </c>
      <c r="AF153" t="str">
        <f t="shared" si="46"/>
        <v>None</v>
      </c>
      <c r="AG153" t="str">
        <f t="shared" si="47"/>
        <v>No Party</v>
      </c>
      <c r="HC153">
        <v>73</v>
      </c>
      <c r="HD153">
        <v>52</v>
      </c>
      <c r="HE153">
        <v>53</v>
      </c>
      <c r="HF153">
        <v>72</v>
      </c>
      <c r="HG153" t="s">
        <v>577</v>
      </c>
      <c r="HH153">
        <v>52</v>
      </c>
      <c r="KG153" s="4">
        <f t="shared" ca="1" si="48"/>
        <v>73</v>
      </c>
      <c r="KH153" s="4">
        <f t="shared" ca="1" si="49"/>
        <v>52</v>
      </c>
      <c r="KI153" s="4">
        <f t="shared" ca="1" si="50"/>
        <v>53</v>
      </c>
      <c r="KJ153" s="4">
        <f t="shared" ca="1" si="51"/>
        <v>72</v>
      </c>
      <c r="KK153" s="4">
        <f t="shared" ca="1" si="52"/>
        <v>52</v>
      </c>
      <c r="KL153" s="3" t="str">
        <f t="shared" si="53"/>
        <v>female_123_left</v>
      </c>
      <c r="KM153">
        <v>15.603</v>
      </c>
      <c r="KN153">
        <v>46.936</v>
      </c>
      <c r="KO153">
        <v>50.994999999999997</v>
      </c>
      <c r="KP153">
        <v>17</v>
      </c>
      <c r="KQ153">
        <v>2</v>
      </c>
      <c r="KR153">
        <v>3</v>
      </c>
      <c r="KS153">
        <v>4</v>
      </c>
      <c r="KT153">
        <v>3</v>
      </c>
      <c r="KU153" t="s">
        <v>107</v>
      </c>
      <c r="KV153" t="s">
        <v>10</v>
      </c>
      <c r="KW153" t="s">
        <v>9</v>
      </c>
      <c r="KX153" t="s">
        <v>8</v>
      </c>
      <c r="KZ153" t="s">
        <v>2403</v>
      </c>
      <c r="LA153">
        <v>41</v>
      </c>
      <c r="LF153">
        <v>4</v>
      </c>
      <c r="LG153">
        <v>8</v>
      </c>
      <c r="LH153">
        <v>0</v>
      </c>
      <c r="LO153">
        <v>2</v>
      </c>
      <c r="LP153">
        <v>30</v>
      </c>
      <c r="LQ153">
        <v>6</v>
      </c>
      <c r="LR153">
        <v>7.0010000000000003</v>
      </c>
      <c r="LS153">
        <v>172.79</v>
      </c>
      <c r="LT153">
        <v>176.761</v>
      </c>
      <c r="LU153">
        <v>20</v>
      </c>
      <c r="LV153" t="s">
        <v>2402</v>
      </c>
      <c r="LW153" t="s">
        <v>5</v>
      </c>
      <c r="LX153" t="s">
        <v>404</v>
      </c>
      <c r="LY153" t="s">
        <v>2401</v>
      </c>
      <c r="LZ153">
        <v>1</v>
      </c>
      <c r="MA153" t="s">
        <v>26</v>
      </c>
      <c r="MC153" t="s">
        <v>269</v>
      </c>
      <c r="MD153" t="s">
        <v>0</v>
      </c>
    </row>
    <row r="154" spans="1:342" x14ac:dyDescent="0.25">
      <c r="A154" t="s">
        <v>3221</v>
      </c>
      <c r="B154">
        <v>1237</v>
      </c>
      <c r="C154">
        <v>62</v>
      </c>
      <c r="D154" s="5" t="s">
        <v>3224</v>
      </c>
      <c r="E154" t="s">
        <v>22</v>
      </c>
      <c r="F154" t="s">
        <v>36</v>
      </c>
      <c r="G154" t="s">
        <v>268</v>
      </c>
      <c r="H154" t="s">
        <v>3211</v>
      </c>
      <c r="I154" t="s">
        <v>3218</v>
      </c>
      <c r="K154" t="s">
        <v>78</v>
      </c>
      <c r="L154" t="s">
        <v>2400</v>
      </c>
      <c r="M154" t="s">
        <v>14</v>
      </c>
      <c r="O154" t="s">
        <v>15</v>
      </c>
      <c r="Q154">
        <v>7</v>
      </c>
      <c r="R154">
        <v>100</v>
      </c>
      <c r="S154" s="1">
        <f t="shared" si="41"/>
        <v>78</v>
      </c>
      <c r="T154" s="1">
        <f t="shared" si="42"/>
        <v>63</v>
      </c>
      <c r="U154" s="1">
        <f t="shared" si="43"/>
        <v>69</v>
      </c>
      <c r="V154" s="1">
        <f t="shared" si="44"/>
        <v>8</v>
      </c>
      <c r="W154" s="1">
        <f t="shared" si="45"/>
        <v>0</v>
      </c>
      <c r="AD154" t="s">
        <v>93</v>
      </c>
      <c r="AE154" t="s">
        <v>55</v>
      </c>
      <c r="AF154" t="str">
        <f t="shared" si="46"/>
        <v>UDC</v>
      </c>
      <c r="AG154" t="str">
        <f t="shared" si="47"/>
        <v>Own Party</v>
      </c>
      <c r="AH154" t="s">
        <v>12</v>
      </c>
      <c r="DE154">
        <v>92</v>
      </c>
      <c r="DF154">
        <v>92</v>
      </c>
      <c r="DG154">
        <v>100</v>
      </c>
      <c r="DH154">
        <v>92</v>
      </c>
      <c r="DI154" t="s">
        <v>616</v>
      </c>
      <c r="DJ154">
        <v>89</v>
      </c>
      <c r="KG154" s="4">
        <f t="shared" ca="1" si="48"/>
        <v>92</v>
      </c>
      <c r="KH154" s="4">
        <f t="shared" ca="1" si="49"/>
        <v>92</v>
      </c>
      <c r="KI154" s="4">
        <f t="shared" ca="1" si="50"/>
        <v>100</v>
      </c>
      <c r="KJ154" s="4">
        <f t="shared" ca="1" si="51"/>
        <v>92</v>
      </c>
      <c r="KK154" s="4">
        <f t="shared" ca="1" si="52"/>
        <v>89</v>
      </c>
      <c r="KL154" s="3" t="str">
        <f t="shared" si="53"/>
        <v>male_133_right</v>
      </c>
      <c r="KM154">
        <v>24.677</v>
      </c>
      <c r="KN154">
        <v>61.274000000000001</v>
      </c>
      <c r="KO154">
        <v>63.457999999999998</v>
      </c>
      <c r="KP154">
        <v>5</v>
      </c>
      <c r="KQ154" t="s">
        <v>107</v>
      </c>
      <c r="KR154" t="s">
        <v>107</v>
      </c>
      <c r="KS154" t="s">
        <v>107</v>
      </c>
      <c r="KT154">
        <v>4</v>
      </c>
      <c r="KU154" t="s">
        <v>107</v>
      </c>
      <c r="KV154" t="s">
        <v>48</v>
      </c>
      <c r="KW154" t="s">
        <v>44</v>
      </c>
      <c r="KX154" t="s">
        <v>14</v>
      </c>
      <c r="KZ154" t="s">
        <v>2399</v>
      </c>
      <c r="LA154">
        <v>97</v>
      </c>
      <c r="LC154">
        <v>0</v>
      </c>
      <c r="LD154">
        <v>10</v>
      </c>
      <c r="LE154">
        <v>8</v>
      </c>
      <c r="LI154">
        <v>78</v>
      </c>
      <c r="LJ154">
        <v>63</v>
      </c>
      <c r="LK154">
        <v>69</v>
      </c>
      <c r="LL154">
        <v>8</v>
      </c>
      <c r="LM154">
        <v>0</v>
      </c>
      <c r="LN154" t="s">
        <v>157</v>
      </c>
      <c r="LO154">
        <v>2</v>
      </c>
      <c r="LP154">
        <v>29</v>
      </c>
      <c r="LQ154">
        <v>4</v>
      </c>
      <c r="LR154">
        <v>29.143000000000001</v>
      </c>
      <c r="LS154">
        <v>163.81299999999999</v>
      </c>
      <c r="LT154">
        <v>174.14400000000001</v>
      </c>
      <c r="LU154">
        <v>2</v>
      </c>
      <c r="LV154" t="s">
        <v>2398</v>
      </c>
      <c r="LW154" t="s">
        <v>5</v>
      </c>
      <c r="LX154" t="s">
        <v>345</v>
      </c>
      <c r="LY154" t="s">
        <v>2397</v>
      </c>
      <c r="LZ154">
        <v>1</v>
      </c>
      <c r="MA154" t="s">
        <v>2</v>
      </c>
      <c r="MB154" t="s">
        <v>116</v>
      </c>
      <c r="MD154" t="s">
        <v>24</v>
      </c>
    </row>
    <row r="155" spans="1:342" x14ac:dyDescent="0.25">
      <c r="A155" t="s">
        <v>3221</v>
      </c>
      <c r="B155">
        <v>379</v>
      </c>
      <c r="C155">
        <v>59</v>
      </c>
      <c r="D155" s="5" t="s">
        <v>3224</v>
      </c>
      <c r="E155" t="s">
        <v>60</v>
      </c>
      <c r="F155" t="s">
        <v>36</v>
      </c>
      <c r="G155" t="s">
        <v>268</v>
      </c>
      <c r="H155" t="s">
        <v>3215</v>
      </c>
      <c r="I155" t="s">
        <v>3218</v>
      </c>
      <c r="J155" t="s">
        <v>3218</v>
      </c>
      <c r="K155" t="s">
        <v>35</v>
      </c>
      <c r="M155" t="s">
        <v>18</v>
      </c>
      <c r="R155">
        <v>46</v>
      </c>
      <c r="S155" s="1">
        <f t="shared" si="41"/>
        <v>59</v>
      </c>
      <c r="T155" s="1">
        <f t="shared" si="42"/>
        <v>81</v>
      </c>
      <c r="U155" s="1">
        <f t="shared" si="43"/>
        <v>58</v>
      </c>
      <c r="V155" s="1">
        <f t="shared" si="44"/>
        <v>51</v>
      </c>
      <c r="W155" s="1">
        <f t="shared" si="45"/>
        <v>32</v>
      </c>
      <c r="AD155" t="s">
        <v>67</v>
      </c>
      <c r="AE155" t="s">
        <v>55</v>
      </c>
      <c r="AF155" t="str">
        <f t="shared" si="46"/>
        <v>None</v>
      </c>
      <c r="AG155" t="str">
        <f t="shared" si="47"/>
        <v>No Party</v>
      </c>
      <c r="BO155">
        <v>36</v>
      </c>
      <c r="BP155">
        <v>33</v>
      </c>
      <c r="BQ155">
        <v>51</v>
      </c>
      <c r="BR155">
        <v>34</v>
      </c>
      <c r="BS155" t="s">
        <v>299</v>
      </c>
      <c r="BT155">
        <v>50</v>
      </c>
      <c r="KG155" s="4">
        <f t="shared" ca="1" si="48"/>
        <v>36</v>
      </c>
      <c r="KH155" s="4">
        <f t="shared" ca="1" si="49"/>
        <v>33</v>
      </c>
      <c r="KI155" s="4">
        <f t="shared" ca="1" si="50"/>
        <v>51</v>
      </c>
      <c r="KJ155" s="4">
        <f t="shared" ca="1" si="51"/>
        <v>34</v>
      </c>
      <c r="KK155" s="4">
        <f t="shared" ca="1" si="52"/>
        <v>50</v>
      </c>
      <c r="KL155" s="3" t="str">
        <f t="shared" si="53"/>
        <v>male_311_right</v>
      </c>
      <c r="KM155">
        <v>11.02</v>
      </c>
      <c r="KN155">
        <v>28.128</v>
      </c>
      <c r="KO155">
        <v>28.815000000000001</v>
      </c>
      <c r="KP155">
        <v>6</v>
      </c>
      <c r="KQ155">
        <v>2</v>
      </c>
      <c r="KR155">
        <v>3</v>
      </c>
      <c r="KS155">
        <v>4</v>
      </c>
      <c r="KT155">
        <v>3</v>
      </c>
      <c r="KU155">
        <v>2</v>
      </c>
      <c r="KV155" t="s">
        <v>48</v>
      </c>
      <c r="KW155" t="s">
        <v>44</v>
      </c>
      <c r="KX155" t="s">
        <v>43</v>
      </c>
      <c r="KZ155" t="s">
        <v>2396</v>
      </c>
      <c r="LA155">
        <v>54</v>
      </c>
      <c r="LC155">
        <v>2</v>
      </c>
      <c r="LD155">
        <v>6</v>
      </c>
      <c r="LE155">
        <v>7</v>
      </c>
      <c r="LI155">
        <v>59</v>
      </c>
      <c r="LJ155">
        <v>81</v>
      </c>
      <c r="LK155">
        <v>58</v>
      </c>
      <c r="LL155">
        <v>51</v>
      </c>
      <c r="LM155">
        <v>32</v>
      </c>
      <c r="LN155" t="s">
        <v>367</v>
      </c>
      <c r="LO155">
        <v>2</v>
      </c>
      <c r="LP155">
        <v>31</v>
      </c>
      <c r="LQ155">
        <v>5</v>
      </c>
      <c r="LR155">
        <v>6.617</v>
      </c>
      <c r="LS155">
        <v>13.148</v>
      </c>
      <c r="LT155">
        <v>14.147</v>
      </c>
      <c r="LU155">
        <v>3</v>
      </c>
      <c r="LW155" t="s">
        <v>327</v>
      </c>
      <c r="LX155" t="s">
        <v>51</v>
      </c>
      <c r="LY155" t="s">
        <v>2395</v>
      </c>
      <c r="LZ155">
        <v>1</v>
      </c>
      <c r="MA155" t="s">
        <v>2</v>
      </c>
      <c r="MB155" t="s">
        <v>275</v>
      </c>
      <c r="MD155" t="s">
        <v>24</v>
      </c>
    </row>
    <row r="156" spans="1:342" x14ac:dyDescent="0.25">
      <c r="A156" t="s">
        <v>3221</v>
      </c>
      <c r="B156">
        <v>1510</v>
      </c>
      <c r="C156">
        <v>66</v>
      </c>
      <c r="D156" s="5" t="s">
        <v>3224</v>
      </c>
      <c r="E156" t="s">
        <v>22</v>
      </c>
      <c r="F156" t="s">
        <v>285</v>
      </c>
      <c r="G156" t="s">
        <v>3226</v>
      </c>
      <c r="H156" t="s">
        <v>3215</v>
      </c>
      <c r="I156" t="s">
        <v>3218</v>
      </c>
      <c r="J156" t="s">
        <v>3217</v>
      </c>
      <c r="K156" t="s">
        <v>69</v>
      </c>
      <c r="L156" t="s">
        <v>2394</v>
      </c>
      <c r="M156" t="s">
        <v>18</v>
      </c>
      <c r="R156">
        <v>55</v>
      </c>
      <c r="S156" s="1">
        <f t="shared" si="41"/>
        <v>71</v>
      </c>
      <c r="T156" s="1">
        <f t="shared" si="42"/>
        <v>10</v>
      </c>
      <c r="U156" s="1">
        <f t="shared" si="43"/>
        <v>90</v>
      </c>
      <c r="V156" s="1">
        <f t="shared" si="44"/>
        <v>19</v>
      </c>
      <c r="W156" s="1">
        <f t="shared" si="45"/>
        <v>90</v>
      </c>
      <c r="X156">
        <v>71</v>
      </c>
      <c r="Y156">
        <v>10</v>
      </c>
      <c r="Z156">
        <v>90</v>
      </c>
      <c r="AA156">
        <v>19</v>
      </c>
      <c r="AB156">
        <v>90</v>
      </c>
      <c r="AD156" t="s">
        <v>15</v>
      </c>
      <c r="AE156" t="s">
        <v>13</v>
      </c>
      <c r="AF156" t="str">
        <f t="shared" si="46"/>
        <v>None</v>
      </c>
      <c r="AG156" t="str">
        <f t="shared" si="47"/>
        <v>No Party</v>
      </c>
      <c r="FG156">
        <v>51</v>
      </c>
      <c r="FH156">
        <v>0</v>
      </c>
      <c r="FI156">
        <v>0</v>
      </c>
      <c r="FJ156">
        <v>50</v>
      </c>
      <c r="FK156" t="s">
        <v>76</v>
      </c>
      <c r="FL156">
        <v>50</v>
      </c>
      <c r="KG156" s="4">
        <f t="shared" ca="1" si="48"/>
        <v>51</v>
      </c>
      <c r="KH156" s="4">
        <f t="shared" ca="1" si="49"/>
        <v>0</v>
      </c>
      <c r="KI156" s="4">
        <f t="shared" ca="1" si="50"/>
        <v>0</v>
      </c>
      <c r="KJ156" s="4">
        <f t="shared" ca="1" si="51"/>
        <v>50</v>
      </c>
      <c r="KK156" s="4">
        <f t="shared" ca="1" si="52"/>
        <v>50</v>
      </c>
      <c r="KL156" s="3" t="str">
        <f t="shared" si="53"/>
        <v>female_111_image</v>
      </c>
      <c r="KM156">
        <v>24.012</v>
      </c>
      <c r="KN156">
        <v>57.923999999999999</v>
      </c>
      <c r="KO156">
        <v>59.771999999999998</v>
      </c>
      <c r="KP156">
        <v>5</v>
      </c>
      <c r="KQ156" t="s">
        <v>53</v>
      </c>
      <c r="KR156" t="s">
        <v>53</v>
      </c>
      <c r="KS156">
        <v>4</v>
      </c>
      <c r="KT156" t="s">
        <v>53</v>
      </c>
      <c r="KU156" t="s">
        <v>53</v>
      </c>
      <c r="KV156" t="s">
        <v>10</v>
      </c>
      <c r="KW156" t="s">
        <v>44</v>
      </c>
      <c r="KX156" t="s">
        <v>18</v>
      </c>
      <c r="KZ156" t="s">
        <v>2393</v>
      </c>
      <c r="LA156">
        <v>50</v>
      </c>
      <c r="LC156">
        <v>1</v>
      </c>
      <c r="LD156">
        <v>9</v>
      </c>
      <c r="LE156">
        <v>7</v>
      </c>
      <c r="LO156">
        <v>1</v>
      </c>
      <c r="LP156">
        <v>30</v>
      </c>
      <c r="LQ156">
        <v>4</v>
      </c>
      <c r="LR156">
        <v>72.328000000000003</v>
      </c>
      <c r="LS156">
        <v>207.91200000000001</v>
      </c>
      <c r="LT156">
        <v>273.35300000000001</v>
      </c>
      <c r="LU156">
        <v>6</v>
      </c>
      <c r="LV156" t="s">
        <v>2392</v>
      </c>
      <c r="LW156" t="s">
        <v>5</v>
      </c>
      <c r="LX156" t="s">
        <v>83</v>
      </c>
      <c r="LY156" t="s">
        <v>2391</v>
      </c>
      <c r="LZ156">
        <v>1</v>
      </c>
      <c r="MA156" t="s">
        <v>26</v>
      </c>
      <c r="MC156" t="s">
        <v>313</v>
      </c>
      <c r="MD156" t="s">
        <v>24</v>
      </c>
    </row>
    <row r="157" spans="1:342" x14ac:dyDescent="0.25">
      <c r="A157" t="s">
        <v>3221</v>
      </c>
      <c r="B157">
        <v>220</v>
      </c>
      <c r="C157">
        <v>35</v>
      </c>
      <c r="D157" s="5" t="s">
        <v>3210</v>
      </c>
      <c r="E157" t="s">
        <v>23</v>
      </c>
      <c r="F157" t="s">
        <v>36</v>
      </c>
      <c r="G157" t="s">
        <v>37</v>
      </c>
      <c r="H157" t="s">
        <v>3215</v>
      </c>
      <c r="I157" t="s">
        <v>3217</v>
      </c>
      <c r="J157" t="s">
        <v>3217</v>
      </c>
      <c r="K157" t="s">
        <v>78</v>
      </c>
      <c r="L157" t="s">
        <v>2390</v>
      </c>
      <c r="M157" t="s">
        <v>32</v>
      </c>
      <c r="O157" t="s">
        <v>8</v>
      </c>
      <c r="R157">
        <v>43</v>
      </c>
      <c r="S157" s="1">
        <f t="shared" si="41"/>
        <v>44</v>
      </c>
      <c r="T157" s="1">
        <f t="shared" si="42"/>
        <v>60</v>
      </c>
      <c r="U157" s="1">
        <f t="shared" si="43"/>
        <v>46</v>
      </c>
      <c r="V157" s="1">
        <f t="shared" si="44"/>
        <v>61</v>
      </c>
      <c r="W157" s="1">
        <f t="shared" si="45"/>
        <v>62</v>
      </c>
      <c r="AD157" t="s">
        <v>43</v>
      </c>
      <c r="AE157" t="s">
        <v>55</v>
      </c>
      <c r="AF157" t="str">
        <f t="shared" si="46"/>
        <v>PDC</v>
      </c>
      <c r="AG157" t="str">
        <f t="shared" si="47"/>
        <v>Other Party</v>
      </c>
      <c r="AH157" t="s">
        <v>181</v>
      </c>
      <c r="CA157">
        <v>40</v>
      </c>
      <c r="CB157">
        <v>42</v>
      </c>
      <c r="CC157">
        <v>59</v>
      </c>
      <c r="CD157">
        <v>60</v>
      </c>
      <c r="CE157" t="s">
        <v>299</v>
      </c>
      <c r="CF157">
        <v>64</v>
      </c>
      <c r="KG157" s="4">
        <f t="shared" ca="1" si="48"/>
        <v>40</v>
      </c>
      <c r="KH157" s="4">
        <f t="shared" ca="1" si="49"/>
        <v>42</v>
      </c>
      <c r="KI157" s="4">
        <f t="shared" ca="1" si="50"/>
        <v>59</v>
      </c>
      <c r="KJ157" s="4">
        <f t="shared" ca="1" si="51"/>
        <v>60</v>
      </c>
      <c r="KK157" s="4">
        <f t="shared" ca="1" si="52"/>
        <v>64</v>
      </c>
      <c r="KL157" s="3" t="str">
        <f t="shared" si="53"/>
        <v>male_311_image_right</v>
      </c>
      <c r="KM157">
        <v>1.2210000000000001</v>
      </c>
      <c r="KN157">
        <v>2.802</v>
      </c>
      <c r="KO157">
        <v>3.3439999999999999</v>
      </c>
      <c r="KP157">
        <v>5</v>
      </c>
      <c r="KQ157">
        <v>2</v>
      </c>
      <c r="KR157">
        <v>4</v>
      </c>
      <c r="KS157">
        <v>3</v>
      </c>
      <c r="KT157">
        <v>3</v>
      </c>
      <c r="KU157">
        <v>2</v>
      </c>
      <c r="KV157" t="s">
        <v>48</v>
      </c>
      <c r="KW157" t="s">
        <v>44</v>
      </c>
      <c r="KX157" t="s">
        <v>15</v>
      </c>
      <c r="KZ157" t="s">
        <v>2389</v>
      </c>
      <c r="LA157">
        <v>63</v>
      </c>
      <c r="LF157">
        <v>5</v>
      </c>
      <c r="LG157">
        <v>6</v>
      </c>
      <c r="LH157">
        <v>4</v>
      </c>
      <c r="LI157">
        <v>44</v>
      </c>
      <c r="LJ157">
        <v>60</v>
      </c>
      <c r="LK157">
        <v>46</v>
      </c>
      <c r="LL157">
        <v>61</v>
      </c>
      <c r="LM157">
        <v>62</v>
      </c>
      <c r="LN157" t="s">
        <v>336</v>
      </c>
      <c r="LO157">
        <v>2</v>
      </c>
      <c r="LP157">
        <v>24</v>
      </c>
      <c r="LQ157">
        <v>5</v>
      </c>
      <c r="LR157">
        <v>2.7280000000000002</v>
      </c>
      <c r="LS157">
        <v>2.7280000000000002</v>
      </c>
      <c r="LT157">
        <v>3.9089999999999998</v>
      </c>
      <c r="LU157">
        <v>1</v>
      </c>
      <c r="LW157" t="s">
        <v>5</v>
      </c>
      <c r="LX157" t="s">
        <v>446</v>
      </c>
      <c r="LY157" t="s">
        <v>2388</v>
      </c>
      <c r="LZ157">
        <v>1</v>
      </c>
      <c r="MA157" t="s">
        <v>2</v>
      </c>
      <c r="MB157" t="s">
        <v>189</v>
      </c>
      <c r="MD157" t="s">
        <v>0</v>
      </c>
    </row>
    <row r="158" spans="1:342" x14ac:dyDescent="0.25">
      <c r="A158" t="s">
        <v>3221</v>
      </c>
      <c r="B158">
        <v>506</v>
      </c>
      <c r="C158">
        <v>36</v>
      </c>
      <c r="D158" s="5" t="s">
        <v>3210</v>
      </c>
      <c r="E158" t="s">
        <v>22</v>
      </c>
      <c r="F158" t="s">
        <v>36</v>
      </c>
      <c r="G158" t="s">
        <v>3222</v>
      </c>
      <c r="H158" t="s">
        <v>3212</v>
      </c>
      <c r="I158" t="s">
        <v>3217</v>
      </c>
      <c r="J158" t="s">
        <v>3217</v>
      </c>
      <c r="K158" t="s">
        <v>17</v>
      </c>
      <c r="L158" t="s">
        <v>2387</v>
      </c>
      <c r="M158" t="s">
        <v>18</v>
      </c>
      <c r="R158">
        <v>26</v>
      </c>
      <c r="S158" s="1">
        <f t="shared" si="41"/>
        <v>100</v>
      </c>
      <c r="T158" s="1">
        <f t="shared" si="42"/>
        <v>92</v>
      </c>
      <c r="U158" s="1">
        <f t="shared" si="43"/>
        <v>90</v>
      </c>
      <c r="V158" s="1">
        <f t="shared" si="44"/>
        <v>52</v>
      </c>
      <c r="W158" s="1">
        <f t="shared" si="45"/>
        <v>43</v>
      </c>
      <c r="AD158" t="s">
        <v>99</v>
      </c>
      <c r="AE158" t="s">
        <v>55</v>
      </c>
      <c r="AF158" t="str">
        <f t="shared" si="46"/>
        <v>None</v>
      </c>
      <c r="AG158" t="str">
        <f t="shared" si="47"/>
        <v>No Party</v>
      </c>
      <c r="CA158">
        <v>52</v>
      </c>
      <c r="CB158">
        <v>54</v>
      </c>
      <c r="CC158">
        <v>13</v>
      </c>
      <c r="CD158">
        <v>52</v>
      </c>
      <c r="CE158" t="s">
        <v>54</v>
      </c>
      <c r="CF158">
        <v>52</v>
      </c>
      <c r="KG158" s="4">
        <f t="shared" ca="1" si="48"/>
        <v>52</v>
      </c>
      <c r="KH158" s="4">
        <f t="shared" ca="1" si="49"/>
        <v>54</v>
      </c>
      <c r="KI158" s="4">
        <f t="shared" ca="1" si="50"/>
        <v>13</v>
      </c>
      <c r="KJ158" s="4">
        <f t="shared" ca="1" si="51"/>
        <v>52</v>
      </c>
      <c r="KK158" s="4">
        <f t="shared" ca="1" si="52"/>
        <v>52</v>
      </c>
      <c r="KL158" s="3" t="str">
        <f t="shared" si="53"/>
        <v>male_311_image_right</v>
      </c>
      <c r="KM158">
        <v>10.367000000000001</v>
      </c>
      <c r="KN158">
        <v>27.812999999999999</v>
      </c>
      <c r="KO158">
        <v>28.408000000000001</v>
      </c>
      <c r="KP158">
        <v>8</v>
      </c>
      <c r="KQ158">
        <v>2</v>
      </c>
      <c r="KR158">
        <v>3</v>
      </c>
      <c r="KS158">
        <v>4</v>
      </c>
      <c r="KT158">
        <v>2</v>
      </c>
      <c r="KU158" t="s">
        <v>53</v>
      </c>
      <c r="KV158" t="s">
        <v>10</v>
      </c>
      <c r="KW158" t="s">
        <v>44</v>
      </c>
      <c r="KX158" t="s">
        <v>18</v>
      </c>
      <c r="KZ158" t="s">
        <v>2386</v>
      </c>
      <c r="LA158">
        <v>52</v>
      </c>
      <c r="LF158">
        <v>3</v>
      </c>
      <c r="LG158">
        <v>9</v>
      </c>
      <c r="LH158">
        <v>1</v>
      </c>
      <c r="LI158">
        <v>100</v>
      </c>
      <c r="LJ158">
        <v>92</v>
      </c>
      <c r="LK158">
        <v>90</v>
      </c>
      <c r="LL158">
        <v>52</v>
      </c>
      <c r="LM158">
        <v>43</v>
      </c>
      <c r="LN158" t="s">
        <v>443</v>
      </c>
      <c r="LO158">
        <v>1</v>
      </c>
      <c r="LP158">
        <v>8</v>
      </c>
      <c r="LQ158">
        <v>4</v>
      </c>
      <c r="LR158">
        <v>11.02</v>
      </c>
      <c r="LS158">
        <v>16.222999999999999</v>
      </c>
      <c r="LT158">
        <v>17.986999999999998</v>
      </c>
      <c r="LU158">
        <v>4</v>
      </c>
      <c r="LW158" t="s">
        <v>29</v>
      </c>
      <c r="LX158" t="s">
        <v>356</v>
      </c>
      <c r="LY158" t="s">
        <v>2385</v>
      </c>
      <c r="LZ158">
        <v>1</v>
      </c>
      <c r="MA158" t="s">
        <v>2</v>
      </c>
      <c r="MB158" t="s">
        <v>189</v>
      </c>
      <c r="MD158" t="s">
        <v>0</v>
      </c>
    </row>
    <row r="159" spans="1:342" x14ac:dyDescent="0.25">
      <c r="A159" t="s">
        <v>3221</v>
      </c>
      <c r="B159">
        <v>835</v>
      </c>
      <c r="C159">
        <v>46</v>
      </c>
      <c r="D159" s="5" t="s">
        <v>3210</v>
      </c>
      <c r="E159" t="s">
        <v>79</v>
      </c>
      <c r="F159" t="s">
        <v>36</v>
      </c>
      <c r="G159" t="s">
        <v>21</v>
      </c>
      <c r="H159" t="s">
        <v>3216</v>
      </c>
      <c r="I159" t="s">
        <v>3218</v>
      </c>
      <c r="J159" t="s">
        <v>3217</v>
      </c>
      <c r="K159" t="s">
        <v>35</v>
      </c>
      <c r="L159" t="s">
        <v>2384</v>
      </c>
      <c r="M159" t="s">
        <v>43</v>
      </c>
      <c r="O159" t="s">
        <v>8</v>
      </c>
      <c r="R159">
        <v>86</v>
      </c>
      <c r="S159" s="1">
        <f t="shared" si="41"/>
        <v>100</v>
      </c>
      <c r="T159" s="1">
        <f t="shared" si="42"/>
        <v>90</v>
      </c>
      <c r="U159" s="1">
        <f t="shared" si="43"/>
        <v>96</v>
      </c>
      <c r="V159" s="1">
        <f t="shared" si="44"/>
        <v>80</v>
      </c>
      <c r="W159" s="1">
        <f t="shared" si="45"/>
        <v>70</v>
      </c>
      <c r="X159">
        <v>100</v>
      </c>
      <c r="Y159">
        <v>90</v>
      </c>
      <c r="Z159">
        <v>96</v>
      </c>
      <c r="AA159">
        <v>80</v>
      </c>
      <c r="AB159">
        <v>70</v>
      </c>
      <c r="AD159" t="s">
        <v>56</v>
      </c>
      <c r="AE159" t="s">
        <v>13</v>
      </c>
      <c r="AF159" t="str">
        <f t="shared" si="46"/>
        <v>PDC</v>
      </c>
      <c r="AG159" t="str">
        <f t="shared" si="47"/>
        <v>Own Party</v>
      </c>
      <c r="AH159" t="s">
        <v>12</v>
      </c>
      <c r="FS159">
        <v>77</v>
      </c>
      <c r="FT159">
        <v>72</v>
      </c>
      <c r="FU159">
        <v>62</v>
      </c>
      <c r="FV159">
        <v>80</v>
      </c>
      <c r="FW159" t="s">
        <v>266</v>
      </c>
      <c r="FX159">
        <v>68</v>
      </c>
      <c r="KG159" s="4">
        <f t="shared" ca="1" si="48"/>
        <v>77</v>
      </c>
      <c r="KH159" s="4">
        <f t="shared" ca="1" si="49"/>
        <v>72</v>
      </c>
      <c r="KI159" s="4">
        <f t="shared" ca="1" si="50"/>
        <v>62</v>
      </c>
      <c r="KJ159" s="4">
        <f t="shared" ca="1" si="51"/>
        <v>80</v>
      </c>
      <c r="KK159" s="4">
        <f t="shared" ca="1" si="52"/>
        <v>68</v>
      </c>
      <c r="KL159" s="3" t="str">
        <f t="shared" si="53"/>
        <v>female_211_image</v>
      </c>
      <c r="KM159">
        <v>88.691000000000003</v>
      </c>
      <c r="KN159">
        <v>111.13</v>
      </c>
      <c r="KO159">
        <v>111.72499999999999</v>
      </c>
      <c r="KP159">
        <v>8</v>
      </c>
      <c r="KQ159">
        <v>2</v>
      </c>
      <c r="KR159">
        <v>3</v>
      </c>
      <c r="KS159" t="s">
        <v>107</v>
      </c>
      <c r="KT159">
        <v>3</v>
      </c>
      <c r="KU159" t="s">
        <v>107</v>
      </c>
      <c r="KV159" t="s">
        <v>10</v>
      </c>
      <c r="KW159" t="s">
        <v>44</v>
      </c>
      <c r="KX159" t="s">
        <v>18</v>
      </c>
      <c r="KZ159" t="s">
        <v>2383</v>
      </c>
      <c r="LA159">
        <v>68</v>
      </c>
      <c r="LC159">
        <v>8</v>
      </c>
      <c r="LD159">
        <v>3</v>
      </c>
      <c r="LE159">
        <v>9</v>
      </c>
      <c r="LO159">
        <v>3</v>
      </c>
      <c r="LP159">
        <v>16</v>
      </c>
      <c r="LQ159">
        <v>3</v>
      </c>
      <c r="LR159">
        <v>23.850999999999999</v>
      </c>
      <c r="LS159">
        <v>35.319000000000003</v>
      </c>
      <c r="LT159">
        <v>40.119</v>
      </c>
      <c r="LU159">
        <v>4</v>
      </c>
      <c r="LW159" t="s">
        <v>327</v>
      </c>
      <c r="LX159" t="s">
        <v>2382</v>
      </c>
      <c r="LY159" t="s">
        <v>2381</v>
      </c>
      <c r="LZ159">
        <v>1</v>
      </c>
      <c r="MA159" t="s">
        <v>26</v>
      </c>
      <c r="MC159" t="s">
        <v>151</v>
      </c>
      <c r="MD159" t="s">
        <v>24</v>
      </c>
    </row>
    <row r="160" spans="1:342" x14ac:dyDescent="0.25">
      <c r="A160" t="s">
        <v>3221</v>
      </c>
      <c r="B160">
        <v>1149</v>
      </c>
      <c r="C160">
        <v>58</v>
      </c>
      <c r="D160" s="5" t="s">
        <v>3224</v>
      </c>
      <c r="E160" t="s">
        <v>22</v>
      </c>
      <c r="F160" t="s">
        <v>36</v>
      </c>
      <c r="G160" t="s">
        <v>37</v>
      </c>
      <c r="H160" t="s">
        <v>3213</v>
      </c>
      <c r="I160" t="s">
        <v>3217</v>
      </c>
      <c r="J160" t="s">
        <v>3217</v>
      </c>
      <c r="K160" t="s">
        <v>78</v>
      </c>
      <c r="L160" t="s">
        <v>2380</v>
      </c>
      <c r="M160" t="s">
        <v>67</v>
      </c>
      <c r="O160" t="s">
        <v>8</v>
      </c>
      <c r="Q160">
        <v>82</v>
      </c>
      <c r="R160">
        <v>14</v>
      </c>
      <c r="S160" s="1">
        <f t="shared" si="41"/>
        <v>100</v>
      </c>
      <c r="T160" s="1" t="str">
        <f t="shared" si="42"/>
        <v xml:space="preserve"> </v>
      </c>
      <c r="U160" s="1">
        <f t="shared" si="43"/>
        <v>100</v>
      </c>
      <c r="V160" s="1">
        <f t="shared" si="44"/>
        <v>94</v>
      </c>
      <c r="W160" s="1">
        <f t="shared" si="45"/>
        <v>82</v>
      </c>
      <c r="X160">
        <v>100</v>
      </c>
      <c r="Z160">
        <v>100</v>
      </c>
      <c r="AA160">
        <v>94</v>
      </c>
      <c r="AB160">
        <v>82</v>
      </c>
      <c r="AD160" t="s">
        <v>56</v>
      </c>
      <c r="AE160" t="s">
        <v>55</v>
      </c>
      <c r="AF160" t="str">
        <f t="shared" si="46"/>
        <v>PS</v>
      </c>
      <c r="AG160" t="str">
        <f t="shared" si="47"/>
        <v>2nd Party</v>
      </c>
      <c r="AH160" t="s">
        <v>77</v>
      </c>
      <c r="DQ160">
        <v>80</v>
      </c>
      <c r="DR160">
        <v>79</v>
      </c>
      <c r="DS160">
        <v>100</v>
      </c>
      <c r="DT160">
        <v>53</v>
      </c>
      <c r="DU160" t="s">
        <v>399</v>
      </c>
      <c r="DV160">
        <v>60</v>
      </c>
      <c r="KG160" s="4">
        <f t="shared" ca="1" si="48"/>
        <v>80</v>
      </c>
      <c r="KH160" s="4">
        <f t="shared" ca="1" si="49"/>
        <v>79</v>
      </c>
      <c r="KI160" s="4">
        <f t="shared" ca="1" si="50"/>
        <v>100</v>
      </c>
      <c r="KJ160" s="4">
        <f t="shared" ca="1" si="51"/>
        <v>53</v>
      </c>
      <c r="KK160" s="4">
        <f t="shared" ca="1" si="52"/>
        <v>60</v>
      </c>
      <c r="KL160" s="3" t="str">
        <f t="shared" si="53"/>
        <v>male_322_left</v>
      </c>
      <c r="KM160">
        <v>56.271999999999998</v>
      </c>
      <c r="KN160">
        <v>85.768000000000001</v>
      </c>
      <c r="KO160">
        <v>87.424999999999997</v>
      </c>
      <c r="KP160">
        <v>5</v>
      </c>
      <c r="KQ160">
        <v>4</v>
      </c>
      <c r="KR160">
        <v>4</v>
      </c>
      <c r="KS160">
        <v>3</v>
      </c>
      <c r="KT160" t="s">
        <v>107</v>
      </c>
      <c r="KU160" t="s">
        <v>107</v>
      </c>
      <c r="KV160" t="s">
        <v>48</v>
      </c>
      <c r="KW160" t="s">
        <v>9</v>
      </c>
      <c r="KX160" t="s">
        <v>8</v>
      </c>
      <c r="KZ160" t="s">
        <v>2379</v>
      </c>
      <c r="LA160">
        <v>8</v>
      </c>
      <c r="LC160">
        <v>2</v>
      </c>
      <c r="LD160">
        <v>8</v>
      </c>
      <c r="LE160">
        <v>1</v>
      </c>
      <c r="LO160">
        <v>1</v>
      </c>
      <c r="LP160">
        <v>71</v>
      </c>
      <c r="LQ160">
        <v>4</v>
      </c>
      <c r="LR160">
        <v>159.803</v>
      </c>
      <c r="LS160">
        <v>247.126</v>
      </c>
      <c r="LT160">
        <v>256.54599999999999</v>
      </c>
      <c r="LU160">
        <v>12</v>
      </c>
      <c r="LV160" t="s">
        <v>2378</v>
      </c>
      <c r="LW160" t="s">
        <v>5</v>
      </c>
      <c r="LX160" t="s">
        <v>83</v>
      </c>
      <c r="LY160" t="s">
        <v>2377</v>
      </c>
      <c r="LZ160">
        <v>1</v>
      </c>
      <c r="MA160" t="s">
        <v>26</v>
      </c>
      <c r="MB160" t="s">
        <v>61</v>
      </c>
      <c r="MD160" t="s">
        <v>24</v>
      </c>
    </row>
    <row r="161" spans="1:342" x14ac:dyDescent="0.25">
      <c r="A161" t="s">
        <v>3221</v>
      </c>
      <c r="B161">
        <v>356</v>
      </c>
      <c r="C161">
        <v>55</v>
      </c>
      <c r="D161" s="5" t="s">
        <v>3224</v>
      </c>
      <c r="E161" t="s">
        <v>79</v>
      </c>
      <c r="F161" t="s">
        <v>285</v>
      </c>
      <c r="G161" t="s">
        <v>37</v>
      </c>
      <c r="H161" t="s">
        <v>3216</v>
      </c>
      <c r="I161" t="s">
        <v>3217</v>
      </c>
      <c r="J161" t="s">
        <v>3217</v>
      </c>
      <c r="K161" t="s">
        <v>35</v>
      </c>
      <c r="M161" t="s">
        <v>18</v>
      </c>
      <c r="S161" s="1">
        <f t="shared" si="41"/>
        <v>96</v>
      </c>
      <c r="T161" s="1">
        <f t="shared" si="42"/>
        <v>96</v>
      </c>
      <c r="U161" s="1">
        <f t="shared" si="43"/>
        <v>95</v>
      </c>
      <c r="V161" s="1">
        <f t="shared" si="44"/>
        <v>50</v>
      </c>
      <c r="W161" s="1" t="str">
        <f t="shared" si="45"/>
        <v xml:space="preserve"> </v>
      </c>
      <c r="AD161" t="s">
        <v>56</v>
      </c>
      <c r="AE161" t="s">
        <v>55</v>
      </c>
      <c r="AF161" t="str">
        <f t="shared" si="46"/>
        <v>None</v>
      </c>
      <c r="AG161" t="str">
        <f t="shared" si="47"/>
        <v>No Party</v>
      </c>
      <c r="BY161" t="s">
        <v>735</v>
      </c>
      <c r="KG161" s="4">
        <f t="shared" ca="1" si="48"/>
        <v>0</v>
      </c>
      <c r="KH161" s="4">
        <f t="shared" ca="1" si="49"/>
        <v>0</v>
      </c>
      <c r="KI161" s="4">
        <f t="shared" ca="1" si="50"/>
        <v>0</v>
      </c>
      <c r="KJ161" s="4">
        <f t="shared" ca="1" si="51"/>
        <v>0</v>
      </c>
      <c r="KK161" s="4">
        <f t="shared" ca="1" si="52"/>
        <v>0</v>
      </c>
      <c r="KL161" s="3" t="str">
        <f t="shared" si="53"/>
        <v>male_311_image_left</v>
      </c>
      <c r="KM161">
        <v>0</v>
      </c>
      <c r="KN161">
        <v>0</v>
      </c>
      <c r="KO161">
        <v>17.971</v>
      </c>
      <c r="KP161">
        <v>0</v>
      </c>
      <c r="KV161" t="s">
        <v>382</v>
      </c>
      <c r="KW161" t="s">
        <v>9</v>
      </c>
      <c r="KX161" t="s">
        <v>18</v>
      </c>
      <c r="KZ161" t="s">
        <v>2376</v>
      </c>
      <c r="LI161">
        <v>96</v>
      </c>
      <c r="LJ161">
        <v>96</v>
      </c>
      <c r="LK161">
        <v>95</v>
      </c>
      <c r="LL161">
        <v>50</v>
      </c>
      <c r="LN161" t="s">
        <v>316</v>
      </c>
      <c r="LO161">
        <v>2</v>
      </c>
      <c r="LP161">
        <v>51</v>
      </c>
      <c r="LR161">
        <v>6.1340000000000003</v>
      </c>
      <c r="LS161">
        <v>6.1340000000000003</v>
      </c>
      <c r="LT161">
        <v>9.3629999999999995</v>
      </c>
      <c r="LU161">
        <v>1</v>
      </c>
      <c r="LW161" t="s">
        <v>5</v>
      </c>
      <c r="LX161" t="s">
        <v>103</v>
      </c>
      <c r="LY161" t="s">
        <v>2375</v>
      </c>
      <c r="LZ161">
        <v>1</v>
      </c>
      <c r="MA161" t="s">
        <v>2</v>
      </c>
      <c r="MB161" t="s">
        <v>211</v>
      </c>
      <c r="MD161" t="s">
        <v>0</v>
      </c>
    </row>
    <row r="162" spans="1:342" x14ac:dyDescent="0.25">
      <c r="A162" t="s">
        <v>3221</v>
      </c>
      <c r="B162">
        <v>1088</v>
      </c>
      <c r="C162">
        <v>60</v>
      </c>
      <c r="D162" s="5" t="s">
        <v>3210</v>
      </c>
      <c r="E162" t="s">
        <v>60</v>
      </c>
      <c r="F162" t="s">
        <v>80</v>
      </c>
      <c r="G162" t="s">
        <v>3225</v>
      </c>
      <c r="H162" t="s">
        <v>3216</v>
      </c>
      <c r="I162" t="s">
        <v>3218</v>
      </c>
      <c r="J162" t="s">
        <v>3217</v>
      </c>
      <c r="K162" t="s">
        <v>69</v>
      </c>
      <c r="M162" t="s">
        <v>255</v>
      </c>
      <c r="N162" t="s">
        <v>2374</v>
      </c>
      <c r="O162" t="s">
        <v>8</v>
      </c>
      <c r="Q162">
        <v>35</v>
      </c>
      <c r="R162">
        <v>40</v>
      </c>
      <c r="S162" s="1">
        <f t="shared" si="41"/>
        <v>89</v>
      </c>
      <c r="T162" s="1">
        <f t="shared" si="42"/>
        <v>86</v>
      </c>
      <c r="U162" s="1">
        <f t="shared" si="43"/>
        <v>85</v>
      </c>
      <c r="V162" s="1">
        <f t="shared" si="44"/>
        <v>90</v>
      </c>
      <c r="W162" s="1">
        <f t="shared" si="45"/>
        <v>88</v>
      </c>
      <c r="X162">
        <v>89</v>
      </c>
      <c r="Y162">
        <v>86</v>
      </c>
      <c r="Z162">
        <v>85</v>
      </c>
      <c r="AA162">
        <v>90</v>
      </c>
      <c r="AB162">
        <v>88</v>
      </c>
      <c r="AD162" t="s">
        <v>14</v>
      </c>
      <c r="AE162" t="s">
        <v>13</v>
      </c>
      <c r="AF162" t="str">
        <f t="shared" si="46"/>
        <v>PS</v>
      </c>
      <c r="AG162" t="str">
        <f t="shared" si="47"/>
        <v>2nd Party</v>
      </c>
      <c r="AH162" t="s">
        <v>77</v>
      </c>
      <c r="JW162">
        <v>7.0419999999999998</v>
      </c>
      <c r="JX162">
        <v>67.013000000000005</v>
      </c>
      <c r="JY162">
        <v>67.715999999999994</v>
      </c>
      <c r="JZ162">
        <v>19</v>
      </c>
      <c r="KA162">
        <v>53</v>
      </c>
      <c r="KB162">
        <v>45</v>
      </c>
      <c r="KC162">
        <v>53</v>
      </c>
      <c r="KD162">
        <v>53</v>
      </c>
      <c r="KE162" t="s">
        <v>31</v>
      </c>
      <c r="KF162">
        <v>53</v>
      </c>
      <c r="KG162" s="4">
        <f t="shared" ca="1" si="48"/>
        <v>53</v>
      </c>
      <c r="KH162" s="4">
        <f t="shared" ca="1" si="49"/>
        <v>45</v>
      </c>
      <c r="KI162" s="4">
        <f t="shared" ca="1" si="50"/>
        <v>53</v>
      </c>
      <c r="KJ162" s="4">
        <f t="shared" ca="1" si="51"/>
        <v>53</v>
      </c>
      <c r="KK162" s="4">
        <f t="shared" ca="1" si="52"/>
        <v>53</v>
      </c>
      <c r="KL162" s="3" t="str">
        <f t="shared" si="53"/>
        <v>female_333_right</v>
      </c>
      <c r="KM162">
        <v>23.788</v>
      </c>
      <c r="KN162">
        <v>29.891999999999999</v>
      </c>
      <c r="KO162">
        <v>30.576000000000001</v>
      </c>
      <c r="KP162">
        <v>8</v>
      </c>
      <c r="KQ162" t="s">
        <v>107</v>
      </c>
      <c r="KR162" t="s">
        <v>107</v>
      </c>
      <c r="KS162" t="s">
        <v>107</v>
      </c>
      <c r="KT162" t="s">
        <v>107</v>
      </c>
      <c r="KU162" t="s">
        <v>107</v>
      </c>
      <c r="KV162" t="s">
        <v>10</v>
      </c>
      <c r="KW162" t="s">
        <v>44</v>
      </c>
      <c r="KX162" t="s">
        <v>18</v>
      </c>
      <c r="KZ162" t="s">
        <v>2373</v>
      </c>
      <c r="LF162">
        <v>3</v>
      </c>
      <c r="LG162">
        <v>9</v>
      </c>
      <c r="LH162">
        <v>0</v>
      </c>
      <c r="LO162">
        <v>2</v>
      </c>
      <c r="LP162">
        <v>42</v>
      </c>
      <c r="LQ162">
        <v>5</v>
      </c>
      <c r="LR162">
        <v>7.0270000000000001</v>
      </c>
      <c r="LS162">
        <v>12.211</v>
      </c>
      <c r="LT162">
        <v>12.927</v>
      </c>
      <c r="LU162">
        <v>4</v>
      </c>
      <c r="LW162" t="s">
        <v>5</v>
      </c>
      <c r="LX162" t="s">
        <v>404</v>
      </c>
      <c r="LY162" t="s">
        <v>2372</v>
      </c>
      <c r="LZ162">
        <v>1</v>
      </c>
      <c r="MA162" t="s">
        <v>26</v>
      </c>
      <c r="MC162" t="s">
        <v>81</v>
      </c>
      <c r="MD162" t="s">
        <v>0</v>
      </c>
    </row>
    <row r="163" spans="1:342" x14ac:dyDescent="0.25">
      <c r="A163" t="s">
        <v>3221</v>
      </c>
      <c r="B163">
        <v>397</v>
      </c>
      <c r="C163">
        <v>40</v>
      </c>
      <c r="D163" s="5" t="s">
        <v>3210</v>
      </c>
      <c r="E163" t="s">
        <v>22</v>
      </c>
      <c r="F163" t="s">
        <v>36</v>
      </c>
      <c r="G163" t="s">
        <v>3223</v>
      </c>
      <c r="H163" t="s">
        <v>3216</v>
      </c>
      <c r="I163" t="s">
        <v>3217</v>
      </c>
      <c r="J163" t="s">
        <v>3217</v>
      </c>
      <c r="K163" t="s">
        <v>78</v>
      </c>
      <c r="L163" t="s">
        <v>2371</v>
      </c>
      <c r="M163" t="s">
        <v>18</v>
      </c>
      <c r="S163" s="1">
        <f t="shared" si="41"/>
        <v>52</v>
      </c>
      <c r="T163" s="1">
        <f t="shared" si="42"/>
        <v>51</v>
      </c>
      <c r="U163" s="1">
        <f t="shared" si="43"/>
        <v>51</v>
      </c>
      <c r="V163" s="1">
        <f t="shared" si="44"/>
        <v>51</v>
      </c>
      <c r="W163" s="1">
        <f t="shared" si="45"/>
        <v>51</v>
      </c>
      <c r="AD163" t="s">
        <v>99</v>
      </c>
      <c r="AE163" t="s">
        <v>55</v>
      </c>
      <c r="AF163" t="str">
        <f t="shared" si="46"/>
        <v>None</v>
      </c>
      <c r="AG163" t="str">
        <f t="shared" si="47"/>
        <v>No Party</v>
      </c>
      <c r="CG163">
        <v>50</v>
      </c>
      <c r="CH163">
        <v>50</v>
      </c>
      <c r="CI163">
        <v>51</v>
      </c>
      <c r="CJ163">
        <v>51</v>
      </c>
      <c r="CK163" t="s">
        <v>278</v>
      </c>
      <c r="CL163">
        <v>51</v>
      </c>
      <c r="KG163" s="4">
        <f t="shared" ca="1" si="48"/>
        <v>50</v>
      </c>
      <c r="KH163" s="4">
        <f t="shared" ca="1" si="49"/>
        <v>50</v>
      </c>
      <c r="KI163" s="4">
        <f t="shared" ca="1" si="50"/>
        <v>51</v>
      </c>
      <c r="KJ163" s="4">
        <f t="shared" ca="1" si="51"/>
        <v>51</v>
      </c>
      <c r="KK163" s="4">
        <f t="shared" ca="1" si="52"/>
        <v>51</v>
      </c>
      <c r="KL163" s="3" t="str">
        <f t="shared" si="53"/>
        <v>male_122</v>
      </c>
      <c r="KM163">
        <v>14.114000000000001</v>
      </c>
      <c r="KN163">
        <v>29.591999999999999</v>
      </c>
      <c r="KO163">
        <v>30.427</v>
      </c>
      <c r="KP163">
        <v>7</v>
      </c>
      <c r="KQ163">
        <v>2</v>
      </c>
      <c r="KR163">
        <v>3</v>
      </c>
      <c r="KS163">
        <v>4</v>
      </c>
      <c r="KT163">
        <v>3</v>
      </c>
      <c r="KU163" t="s">
        <v>53</v>
      </c>
      <c r="KV163" t="s">
        <v>48</v>
      </c>
      <c r="KW163" t="s">
        <v>44</v>
      </c>
      <c r="KX163" t="s">
        <v>18</v>
      </c>
      <c r="KZ163" t="s">
        <v>2370</v>
      </c>
      <c r="LA163">
        <v>51</v>
      </c>
      <c r="LC163">
        <v>5</v>
      </c>
      <c r="LD163">
        <v>5</v>
      </c>
      <c r="LE163">
        <v>3</v>
      </c>
      <c r="LI163">
        <v>52</v>
      </c>
      <c r="LJ163">
        <v>51</v>
      </c>
      <c r="LK163">
        <v>51</v>
      </c>
      <c r="LL163">
        <v>51</v>
      </c>
      <c r="LM163">
        <v>51</v>
      </c>
      <c r="LN163" t="s">
        <v>765</v>
      </c>
      <c r="LO163">
        <v>4</v>
      </c>
      <c r="LP163">
        <v>11</v>
      </c>
      <c r="LQ163">
        <v>4</v>
      </c>
      <c r="LR163">
        <v>30.295999999999999</v>
      </c>
      <c r="LS163">
        <v>35.194000000000003</v>
      </c>
      <c r="LT163">
        <v>37.101999999999997</v>
      </c>
      <c r="LU163">
        <v>4</v>
      </c>
      <c r="LW163" t="s">
        <v>5</v>
      </c>
      <c r="LX163" t="s">
        <v>724</v>
      </c>
      <c r="LY163" t="s">
        <v>2369</v>
      </c>
      <c r="LZ163">
        <v>1</v>
      </c>
      <c r="MA163" t="s">
        <v>2</v>
      </c>
      <c r="MB163" t="s">
        <v>244</v>
      </c>
      <c r="MD163" t="s">
        <v>24</v>
      </c>
    </row>
    <row r="164" spans="1:342" x14ac:dyDescent="0.25">
      <c r="A164" t="s">
        <v>3221</v>
      </c>
      <c r="B164">
        <v>427</v>
      </c>
      <c r="C164">
        <v>40</v>
      </c>
      <c r="D164" s="5" t="s">
        <v>3210</v>
      </c>
      <c r="E164" t="s">
        <v>22</v>
      </c>
      <c r="F164" t="s">
        <v>36</v>
      </c>
      <c r="G164" t="s">
        <v>3222</v>
      </c>
      <c r="H164" t="s">
        <v>3215</v>
      </c>
      <c r="I164" t="s">
        <v>3218</v>
      </c>
      <c r="J164" t="s">
        <v>3217</v>
      </c>
      <c r="K164" t="s">
        <v>47</v>
      </c>
      <c r="L164" t="s">
        <v>2368</v>
      </c>
      <c r="M164" t="s">
        <v>255</v>
      </c>
      <c r="N164" t="s">
        <v>554</v>
      </c>
      <c r="O164" t="s">
        <v>18</v>
      </c>
      <c r="R164">
        <v>50</v>
      </c>
      <c r="S164" s="1">
        <f t="shared" si="41"/>
        <v>80</v>
      </c>
      <c r="T164" s="1">
        <f t="shared" si="42"/>
        <v>80</v>
      </c>
      <c r="U164" s="1">
        <f t="shared" si="43"/>
        <v>100</v>
      </c>
      <c r="V164" s="1">
        <f t="shared" si="44"/>
        <v>80</v>
      </c>
      <c r="W164" s="1">
        <f t="shared" si="45"/>
        <v>80</v>
      </c>
      <c r="X164">
        <v>80</v>
      </c>
      <c r="Y164">
        <v>80</v>
      </c>
      <c r="Z164">
        <v>100</v>
      </c>
      <c r="AA164">
        <v>80</v>
      </c>
      <c r="AB164">
        <v>80</v>
      </c>
      <c r="AD164" t="s">
        <v>99</v>
      </c>
      <c r="AE164" t="s">
        <v>13</v>
      </c>
      <c r="AF164" t="str">
        <f t="shared" si="46"/>
        <v>PEV</v>
      </c>
      <c r="AG164" t="str">
        <f t="shared" si="47"/>
        <v>Other Party</v>
      </c>
      <c r="AH164" t="s">
        <v>181</v>
      </c>
      <c r="GE164">
        <v>20</v>
      </c>
      <c r="GF164">
        <v>0</v>
      </c>
      <c r="GG164">
        <v>0</v>
      </c>
      <c r="GH164">
        <v>3</v>
      </c>
      <c r="GI164" t="s">
        <v>197</v>
      </c>
      <c r="GJ164">
        <v>16</v>
      </c>
      <c r="KG164" s="4">
        <f t="shared" ca="1" si="48"/>
        <v>20</v>
      </c>
      <c r="KH164" s="4">
        <f t="shared" ca="1" si="49"/>
        <v>0</v>
      </c>
      <c r="KI164" s="4">
        <f t="shared" ca="1" si="50"/>
        <v>0</v>
      </c>
      <c r="KJ164" s="4">
        <f t="shared" ca="1" si="51"/>
        <v>3</v>
      </c>
      <c r="KK164" s="4">
        <f t="shared" ca="1" si="52"/>
        <v>16</v>
      </c>
      <c r="KL164" s="3" t="str">
        <f t="shared" si="53"/>
        <v>female_311_right</v>
      </c>
      <c r="KM164">
        <v>14.677</v>
      </c>
      <c r="KN164">
        <v>30.26</v>
      </c>
      <c r="KO164">
        <v>32.771999999999998</v>
      </c>
      <c r="KP164">
        <v>5</v>
      </c>
      <c r="KQ164">
        <v>4</v>
      </c>
      <c r="KR164">
        <v>2</v>
      </c>
      <c r="KS164">
        <v>4</v>
      </c>
      <c r="KT164">
        <v>2</v>
      </c>
      <c r="KU164" t="s">
        <v>53</v>
      </c>
      <c r="KV164" t="s">
        <v>10</v>
      </c>
      <c r="KW164" t="s">
        <v>9</v>
      </c>
      <c r="KX164" t="s">
        <v>15</v>
      </c>
      <c r="KZ164" t="s">
        <v>2367</v>
      </c>
      <c r="LA164">
        <v>31</v>
      </c>
      <c r="LC164">
        <v>3</v>
      </c>
      <c r="LD164">
        <v>4</v>
      </c>
      <c r="LE164">
        <v>0</v>
      </c>
      <c r="LO164">
        <v>2</v>
      </c>
      <c r="LP164">
        <v>70</v>
      </c>
      <c r="LQ164">
        <v>4</v>
      </c>
      <c r="LR164">
        <v>11.957000000000001</v>
      </c>
      <c r="LS164">
        <v>34.423000000000002</v>
      </c>
      <c r="LT164">
        <v>38.496000000000002</v>
      </c>
      <c r="LU164">
        <v>2</v>
      </c>
      <c r="LW164" t="s">
        <v>29</v>
      </c>
      <c r="LX164" t="s">
        <v>160</v>
      </c>
      <c r="LY164" t="s">
        <v>2366</v>
      </c>
      <c r="LZ164">
        <v>1</v>
      </c>
      <c r="MA164" t="s">
        <v>26</v>
      </c>
      <c r="MC164" t="s">
        <v>87</v>
      </c>
      <c r="MD164" t="s">
        <v>24</v>
      </c>
    </row>
    <row r="165" spans="1:342" x14ac:dyDescent="0.25">
      <c r="A165" t="s">
        <v>3221</v>
      </c>
      <c r="B165">
        <v>432</v>
      </c>
      <c r="C165">
        <v>45</v>
      </c>
      <c r="D165" s="5" t="s">
        <v>3224</v>
      </c>
      <c r="E165" t="s">
        <v>285</v>
      </c>
      <c r="F165" t="s">
        <v>36</v>
      </c>
      <c r="G165" t="s">
        <v>250</v>
      </c>
      <c r="H165" t="s">
        <v>3213</v>
      </c>
      <c r="I165" t="s">
        <v>3217</v>
      </c>
      <c r="J165" t="s">
        <v>3217</v>
      </c>
      <c r="K165" t="s">
        <v>78</v>
      </c>
      <c r="L165" t="s">
        <v>2365</v>
      </c>
      <c r="M165" t="s">
        <v>15</v>
      </c>
      <c r="O165" t="s">
        <v>18</v>
      </c>
      <c r="R165">
        <v>55</v>
      </c>
      <c r="S165" s="1">
        <f t="shared" si="41"/>
        <v>91</v>
      </c>
      <c r="T165" s="1">
        <f t="shared" si="42"/>
        <v>71</v>
      </c>
      <c r="U165" s="1">
        <f t="shared" si="43"/>
        <v>92</v>
      </c>
      <c r="V165" s="1">
        <f t="shared" si="44"/>
        <v>70</v>
      </c>
      <c r="W165" s="1">
        <f t="shared" si="45"/>
        <v>92</v>
      </c>
      <c r="AD165" t="s">
        <v>32</v>
      </c>
      <c r="AE165" t="s">
        <v>55</v>
      </c>
      <c r="AF165" t="str">
        <f t="shared" si="46"/>
        <v>Je ne sais pas</v>
      </c>
      <c r="AG165" t="str">
        <f t="shared" si="47"/>
        <v>2nd Party</v>
      </c>
      <c r="AH165" t="s">
        <v>77</v>
      </c>
      <c r="EO165">
        <v>76</v>
      </c>
      <c r="EP165">
        <v>77</v>
      </c>
      <c r="EQ165">
        <v>77</v>
      </c>
      <c r="ER165">
        <v>76</v>
      </c>
      <c r="ES165" t="s">
        <v>477</v>
      </c>
      <c r="ET165">
        <v>78</v>
      </c>
      <c r="KG165" s="4">
        <f t="shared" ca="1" si="48"/>
        <v>76</v>
      </c>
      <c r="KH165" s="4">
        <f t="shared" ca="1" si="49"/>
        <v>77</v>
      </c>
      <c r="KI165" s="4">
        <f t="shared" ca="1" si="50"/>
        <v>77</v>
      </c>
      <c r="KJ165" s="4">
        <f t="shared" ca="1" si="51"/>
        <v>76</v>
      </c>
      <c r="KK165" s="4">
        <f t="shared" ca="1" si="52"/>
        <v>78</v>
      </c>
      <c r="KL165" s="3" t="str">
        <f t="shared" si="53"/>
        <v>male_333_left</v>
      </c>
      <c r="KM165">
        <v>4.0170000000000003</v>
      </c>
      <c r="KN165">
        <v>10.401999999999999</v>
      </c>
      <c r="KO165">
        <v>14.736000000000001</v>
      </c>
      <c r="KP165">
        <v>6</v>
      </c>
      <c r="KQ165">
        <v>4</v>
      </c>
      <c r="KR165">
        <v>4</v>
      </c>
      <c r="KS165">
        <v>2</v>
      </c>
      <c r="KT165">
        <v>4</v>
      </c>
      <c r="KU165">
        <v>4</v>
      </c>
      <c r="KV165" t="s">
        <v>48</v>
      </c>
      <c r="KW165" t="s">
        <v>9</v>
      </c>
      <c r="KX165" t="s">
        <v>18</v>
      </c>
      <c r="KZ165" t="s">
        <v>2364</v>
      </c>
      <c r="LA165">
        <v>39</v>
      </c>
      <c r="LF165">
        <v>3</v>
      </c>
      <c r="LG165">
        <v>9</v>
      </c>
      <c r="LH165">
        <v>0</v>
      </c>
      <c r="LI165">
        <v>91</v>
      </c>
      <c r="LJ165">
        <v>71</v>
      </c>
      <c r="LK165">
        <v>92</v>
      </c>
      <c r="LL165">
        <v>70</v>
      </c>
      <c r="LM165">
        <v>92</v>
      </c>
      <c r="LN165" t="s">
        <v>557</v>
      </c>
      <c r="LO165">
        <v>4</v>
      </c>
      <c r="LP165">
        <v>19</v>
      </c>
      <c r="LQ165">
        <v>4</v>
      </c>
      <c r="LR165">
        <v>8.1229999999999993</v>
      </c>
      <c r="LS165">
        <v>10.249000000000001</v>
      </c>
      <c r="LT165">
        <v>11.157</v>
      </c>
      <c r="LU165">
        <v>3</v>
      </c>
      <c r="LW165" t="s">
        <v>5</v>
      </c>
      <c r="LX165" t="s">
        <v>83</v>
      </c>
      <c r="LY165" t="s">
        <v>2363</v>
      </c>
      <c r="LZ165">
        <v>1</v>
      </c>
      <c r="MA165" t="s">
        <v>2</v>
      </c>
      <c r="MB165" t="s">
        <v>176</v>
      </c>
      <c r="MD165" t="s">
        <v>0</v>
      </c>
    </row>
    <row r="166" spans="1:342" x14ac:dyDescent="0.25">
      <c r="A166" t="s">
        <v>3221</v>
      </c>
      <c r="B166">
        <v>268</v>
      </c>
      <c r="C166">
        <v>35</v>
      </c>
      <c r="D166" s="5" t="s">
        <v>3224</v>
      </c>
      <c r="E166" t="s">
        <v>22</v>
      </c>
      <c r="F166" t="s">
        <v>36</v>
      </c>
      <c r="G166" t="s">
        <v>70</v>
      </c>
      <c r="H166" t="s">
        <v>3214</v>
      </c>
      <c r="I166" t="s">
        <v>3217</v>
      </c>
      <c r="J166" t="s">
        <v>3217</v>
      </c>
      <c r="K166" t="s">
        <v>78</v>
      </c>
      <c r="M166" t="s">
        <v>8</v>
      </c>
      <c r="O166" t="s">
        <v>15</v>
      </c>
      <c r="Q166">
        <v>75</v>
      </c>
      <c r="R166">
        <v>66</v>
      </c>
      <c r="S166" s="1">
        <f t="shared" si="41"/>
        <v>76</v>
      </c>
      <c r="T166" s="1">
        <f t="shared" si="42"/>
        <v>58</v>
      </c>
      <c r="U166" s="1">
        <f t="shared" si="43"/>
        <v>85</v>
      </c>
      <c r="V166" s="1">
        <f t="shared" si="44"/>
        <v>64</v>
      </c>
      <c r="W166" s="1">
        <f t="shared" si="45"/>
        <v>64</v>
      </c>
      <c r="X166">
        <v>76</v>
      </c>
      <c r="Y166">
        <v>58</v>
      </c>
      <c r="Z166">
        <v>85</v>
      </c>
      <c r="AA166">
        <v>64</v>
      </c>
      <c r="AB166">
        <v>64</v>
      </c>
      <c r="AD166" t="s">
        <v>99</v>
      </c>
      <c r="AE166" t="s">
        <v>13</v>
      </c>
      <c r="AF166" t="str">
        <f t="shared" si="46"/>
        <v>PEV</v>
      </c>
      <c r="AG166" t="str">
        <f t="shared" si="47"/>
        <v>Other Party</v>
      </c>
      <c r="AH166" t="s">
        <v>181</v>
      </c>
      <c r="GQ166">
        <v>58</v>
      </c>
      <c r="GR166">
        <v>61</v>
      </c>
      <c r="GS166">
        <v>61</v>
      </c>
      <c r="GT166">
        <v>62</v>
      </c>
      <c r="GU166" t="s">
        <v>209</v>
      </c>
      <c r="GV166">
        <v>61</v>
      </c>
      <c r="KG166" s="4">
        <f t="shared" ca="1" si="48"/>
        <v>58</v>
      </c>
      <c r="KH166" s="4">
        <f t="shared" ca="1" si="49"/>
        <v>61</v>
      </c>
      <c r="KI166" s="4">
        <f t="shared" ca="1" si="50"/>
        <v>61</v>
      </c>
      <c r="KJ166" s="4">
        <f t="shared" ca="1" si="51"/>
        <v>62</v>
      </c>
      <c r="KK166" s="4">
        <f t="shared" ca="1" si="52"/>
        <v>61</v>
      </c>
      <c r="KL166" s="3" t="str">
        <f t="shared" si="53"/>
        <v>female_311_image_right</v>
      </c>
      <c r="KM166">
        <v>1.048</v>
      </c>
      <c r="KN166">
        <v>4.7519999999999998</v>
      </c>
      <c r="KO166">
        <v>5.4379999999999997</v>
      </c>
      <c r="KP166">
        <v>5</v>
      </c>
      <c r="KQ166">
        <v>3</v>
      </c>
      <c r="KR166">
        <v>3</v>
      </c>
      <c r="KS166">
        <v>3</v>
      </c>
      <c r="KT166">
        <v>3</v>
      </c>
      <c r="KU166">
        <v>3</v>
      </c>
      <c r="KV166" t="s">
        <v>10</v>
      </c>
      <c r="KW166" t="s">
        <v>9</v>
      </c>
      <c r="KX166" t="s">
        <v>18</v>
      </c>
      <c r="KZ166" t="s">
        <v>2362</v>
      </c>
      <c r="LA166">
        <v>59</v>
      </c>
      <c r="LF166">
        <v>8</v>
      </c>
      <c r="LG166">
        <v>8</v>
      </c>
      <c r="LH166">
        <v>6</v>
      </c>
      <c r="LO166">
        <v>3</v>
      </c>
      <c r="LP166">
        <v>55</v>
      </c>
      <c r="LQ166">
        <v>5</v>
      </c>
      <c r="LR166">
        <v>3.96</v>
      </c>
      <c r="LS166">
        <v>3.96</v>
      </c>
      <c r="LT166">
        <v>5.181</v>
      </c>
      <c r="LU166">
        <v>1</v>
      </c>
      <c r="LW166" t="s">
        <v>5</v>
      </c>
      <c r="LX166" t="s">
        <v>83</v>
      </c>
      <c r="LY166" t="s">
        <v>2361</v>
      </c>
      <c r="LZ166">
        <v>1</v>
      </c>
      <c r="MA166" t="s">
        <v>26</v>
      </c>
      <c r="MC166" t="s">
        <v>307</v>
      </c>
      <c r="MD166" t="s">
        <v>0</v>
      </c>
    </row>
    <row r="167" spans="1:342" x14ac:dyDescent="0.25">
      <c r="A167" t="s">
        <v>3221</v>
      </c>
      <c r="B167">
        <v>575</v>
      </c>
      <c r="C167">
        <v>54</v>
      </c>
      <c r="D167" s="5" t="s">
        <v>3224</v>
      </c>
      <c r="E167" t="s">
        <v>22</v>
      </c>
      <c r="F167" t="s">
        <v>36</v>
      </c>
      <c r="G167" t="s">
        <v>37</v>
      </c>
      <c r="H167" t="s">
        <v>3215</v>
      </c>
      <c r="I167" t="s">
        <v>3217</v>
      </c>
      <c r="J167" t="s">
        <v>3217</v>
      </c>
      <c r="K167" t="s">
        <v>47</v>
      </c>
      <c r="L167" t="s">
        <v>2342</v>
      </c>
      <c r="M167" t="s">
        <v>18</v>
      </c>
      <c r="R167">
        <v>51</v>
      </c>
      <c r="S167" s="1">
        <f t="shared" si="41"/>
        <v>73</v>
      </c>
      <c r="T167" s="1">
        <f t="shared" si="42"/>
        <v>93</v>
      </c>
      <c r="U167" s="1">
        <f t="shared" si="43"/>
        <v>95</v>
      </c>
      <c r="V167" s="1">
        <f t="shared" si="44"/>
        <v>51</v>
      </c>
      <c r="W167" s="1">
        <f t="shared" si="45"/>
        <v>82</v>
      </c>
      <c r="X167">
        <v>73</v>
      </c>
      <c r="Y167">
        <v>93</v>
      </c>
      <c r="Z167">
        <v>95</v>
      </c>
      <c r="AA167">
        <v>51</v>
      </c>
      <c r="AB167">
        <v>82</v>
      </c>
      <c r="AD167" t="s">
        <v>56</v>
      </c>
      <c r="AE167" t="s">
        <v>55</v>
      </c>
      <c r="AF167" t="str">
        <f t="shared" si="46"/>
        <v>None</v>
      </c>
      <c r="AG167" t="str">
        <f t="shared" si="47"/>
        <v>No Party</v>
      </c>
      <c r="EU167">
        <v>80</v>
      </c>
      <c r="EV167">
        <v>80</v>
      </c>
      <c r="EW167">
        <v>50</v>
      </c>
      <c r="EX167">
        <v>40</v>
      </c>
      <c r="EY167" t="s">
        <v>54</v>
      </c>
      <c r="EZ167">
        <v>51</v>
      </c>
      <c r="KG167" s="4">
        <f t="shared" ca="1" si="48"/>
        <v>80</v>
      </c>
      <c r="KH167" s="4">
        <f t="shared" ca="1" si="49"/>
        <v>80</v>
      </c>
      <c r="KI167" s="4">
        <f t="shared" ca="1" si="50"/>
        <v>50</v>
      </c>
      <c r="KJ167" s="4">
        <f t="shared" ca="1" si="51"/>
        <v>40</v>
      </c>
      <c r="KK167" s="4">
        <f t="shared" ca="1" si="52"/>
        <v>51</v>
      </c>
      <c r="KL167" s="3" t="str">
        <f t="shared" si="53"/>
        <v>male_333_right</v>
      </c>
      <c r="KM167">
        <v>17.3</v>
      </c>
      <c r="KN167">
        <v>35.595999999999997</v>
      </c>
      <c r="KO167">
        <v>36.960999999999999</v>
      </c>
      <c r="KP167">
        <v>5</v>
      </c>
      <c r="KQ167">
        <v>4</v>
      </c>
      <c r="KR167">
        <v>4</v>
      </c>
      <c r="KS167">
        <v>2</v>
      </c>
      <c r="KT167">
        <v>4</v>
      </c>
      <c r="KU167" t="s">
        <v>53</v>
      </c>
      <c r="KV167" t="s">
        <v>48</v>
      </c>
      <c r="KW167" t="s">
        <v>44</v>
      </c>
      <c r="KX167" t="s">
        <v>18</v>
      </c>
      <c r="KZ167" t="s">
        <v>2360</v>
      </c>
      <c r="LA167">
        <v>51</v>
      </c>
      <c r="LC167">
        <v>5</v>
      </c>
      <c r="LD167">
        <v>5</v>
      </c>
      <c r="LE167">
        <v>8</v>
      </c>
      <c r="LO167">
        <v>1</v>
      </c>
      <c r="LP167">
        <v>60</v>
      </c>
      <c r="LQ167">
        <v>4</v>
      </c>
      <c r="LR167">
        <v>34.392000000000003</v>
      </c>
      <c r="LS167">
        <v>34.392000000000003</v>
      </c>
      <c r="LT167">
        <v>37.311</v>
      </c>
      <c r="LU167">
        <v>1</v>
      </c>
      <c r="LW167" t="s">
        <v>5</v>
      </c>
      <c r="LX167" t="s">
        <v>246</v>
      </c>
      <c r="LY167" t="s">
        <v>2359</v>
      </c>
      <c r="LZ167">
        <v>1</v>
      </c>
      <c r="MA167" t="s">
        <v>26</v>
      </c>
      <c r="MB167" t="s">
        <v>132</v>
      </c>
      <c r="MD167" t="s">
        <v>24</v>
      </c>
    </row>
    <row r="168" spans="1:342" x14ac:dyDescent="0.25">
      <c r="A168" t="s">
        <v>3221</v>
      </c>
      <c r="B168">
        <v>482</v>
      </c>
      <c r="C168">
        <v>54</v>
      </c>
      <c r="D168" s="5" t="s">
        <v>3224</v>
      </c>
      <c r="E168" t="s">
        <v>79</v>
      </c>
      <c r="F168" t="s">
        <v>36</v>
      </c>
      <c r="G168" t="s">
        <v>21</v>
      </c>
      <c r="H168" t="s">
        <v>3214</v>
      </c>
      <c r="I168" t="s">
        <v>3217</v>
      </c>
      <c r="J168" t="s">
        <v>3217</v>
      </c>
      <c r="K168" t="s">
        <v>78</v>
      </c>
      <c r="L168" t="s">
        <v>1195</v>
      </c>
      <c r="M168" t="s">
        <v>18</v>
      </c>
      <c r="R168">
        <v>50</v>
      </c>
      <c r="S168" s="1">
        <f t="shared" si="41"/>
        <v>60</v>
      </c>
      <c r="T168" s="1">
        <f t="shared" si="42"/>
        <v>60</v>
      </c>
      <c r="U168" s="1">
        <f t="shared" si="43"/>
        <v>59</v>
      </c>
      <c r="V168" s="1">
        <f t="shared" si="44"/>
        <v>52</v>
      </c>
      <c r="W168" s="1">
        <f t="shared" si="45"/>
        <v>50</v>
      </c>
      <c r="AD168" t="s">
        <v>32</v>
      </c>
      <c r="AE168" t="s">
        <v>55</v>
      </c>
      <c r="AF168" t="str">
        <f t="shared" si="46"/>
        <v>None</v>
      </c>
      <c r="AG168" t="str">
        <f t="shared" si="47"/>
        <v>No Party</v>
      </c>
      <c r="DE168">
        <v>50</v>
      </c>
      <c r="DF168">
        <v>50</v>
      </c>
      <c r="DG168">
        <v>50</v>
      </c>
      <c r="DH168">
        <v>50</v>
      </c>
      <c r="DI168" t="s">
        <v>180</v>
      </c>
      <c r="DJ168">
        <v>50</v>
      </c>
      <c r="KG168" s="4">
        <f t="shared" ca="1" si="48"/>
        <v>50</v>
      </c>
      <c r="KH168" s="4">
        <f t="shared" ca="1" si="49"/>
        <v>50</v>
      </c>
      <c r="KI168" s="4">
        <f t="shared" ca="1" si="50"/>
        <v>50</v>
      </c>
      <c r="KJ168" s="4">
        <f t="shared" ca="1" si="51"/>
        <v>50</v>
      </c>
      <c r="KK168" s="4">
        <f t="shared" ca="1" si="52"/>
        <v>50</v>
      </c>
      <c r="KL168" s="3" t="str">
        <f t="shared" si="53"/>
        <v>male_133_right</v>
      </c>
      <c r="KM168">
        <v>24.423999999999999</v>
      </c>
      <c r="KN168">
        <v>31.893999999999998</v>
      </c>
      <c r="KO168">
        <v>35.265999999999998</v>
      </c>
      <c r="KP168">
        <v>5</v>
      </c>
      <c r="KQ168">
        <v>3</v>
      </c>
      <c r="KR168">
        <v>3</v>
      </c>
      <c r="KS168">
        <v>3</v>
      </c>
      <c r="KT168">
        <v>3</v>
      </c>
      <c r="KU168">
        <v>3</v>
      </c>
      <c r="KV168" t="s">
        <v>48</v>
      </c>
      <c r="KW168" t="s">
        <v>9</v>
      </c>
      <c r="KX168" t="s">
        <v>15</v>
      </c>
      <c r="KZ168" t="s">
        <v>2358</v>
      </c>
      <c r="LA168">
        <v>50</v>
      </c>
      <c r="LC168">
        <v>5</v>
      </c>
      <c r="LD168">
        <v>5</v>
      </c>
      <c r="LE168">
        <v>5</v>
      </c>
      <c r="LI168">
        <v>60</v>
      </c>
      <c r="LJ168">
        <v>60</v>
      </c>
      <c r="LK168">
        <v>59</v>
      </c>
      <c r="LL168">
        <v>52</v>
      </c>
      <c r="LM168">
        <v>50</v>
      </c>
      <c r="LN168" t="s">
        <v>336</v>
      </c>
      <c r="LO168">
        <v>3</v>
      </c>
      <c r="LP168">
        <v>29</v>
      </c>
      <c r="LQ168">
        <v>4</v>
      </c>
      <c r="LR168">
        <v>26.922000000000001</v>
      </c>
      <c r="LS168">
        <v>35.368000000000002</v>
      </c>
      <c r="LT168">
        <v>45.250999999999998</v>
      </c>
      <c r="LU168">
        <v>2</v>
      </c>
      <c r="LV168" t="s">
        <v>2078</v>
      </c>
      <c r="LW168" t="s">
        <v>5</v>
      </c>
      <c r="LX168" t="s">
        <v>246</v>
      </c>
      <c r="LY168" t="s">
        <v>2357</v>
      </c>
      <c r="LZ168">
        <v>1</v>
      </c>
      <c r="MA168" t="s">
        <v>2</v>
      </c>
      <c r="MB168" t="s">
        <v>116</v>
      </c>
      <c r="MD168" t="s">
        <v>24</v>
      </c>
    </row>
    <row r="169" spans="1:342" x14ac:dyDescent="0.25">
      <c r="A169" t="s">
        <v>3221</v>
      </c>
      <c r="B169">
        <v>425</v>
      </c>
      <c r="C169">
        <v>65</v>
      </c>
      <c r="D169" s="5" t="s">
        <v>3224</v>
      </c>
      <c r="E169" t="s">
        <v>22</v>
      </c>
      <c r="F169" t="s">
        <v>36</v>
      </c>
      <c r="G169" t="s">
        <v>3227</v>
      </c>
      <c r="H169" t="s">
        <v>3215</v>
      </c>
      <c r="I169" t="s">
        <v>3218</v>
      </c>
      <c r="J169" t="s">
        <v>3217</v>
      </c>
      <c r="K169" t="s">
        <v>47</v>
      </c>
      <c r="L169" t="s">
        <v>2356</v>
      </c>
      <c r="M169" t="s">
        <v>255</v>
      </c>
      <c r="N169" t="s">
        <v>2355</v>
      </c>
      <c r="O169" t="s">
        <v>67</v>
      </c>
      <c r="Q169">
        <v>60</v>
      </c>
      <c r="R169">
        <v>15</v>
      </c>
      <c r="S169" s="1">
        <f t="shared" si="41"/>
        <v>61</v>
      </c>
      <c r="T169" s="1">
        <f t="shared" si="42"/>
        <v>71</v>
      </c>
      <c r="U169" s="1">
        <f t="shared" si="43"/>
        <v>72</v>
      </c>
      <c r="V169" s="1">
        <f t="shared" si="44"/>
        <v>83</v>
      </c>
      <c r="W169" s="1">
        <f t="shared" si="45"/>
        <v>64</v>
      </c>
      <c r="X169">
        <v>61</v>
      </c>
      <c r="Y169">
        <v>71</v>
      </c>
      <c r="Z169">
        <v>72</v>
      </c>
      <c r="AA169">
        <v>83</v>
      </c>
      <c r="AB169">
        <v>64</v>
      </c>
      <c r="AD169" t="s">
        <v>99</v>
      </c>
      <c r="AE169" t="s">
        <v>55</v>
      </c>
      <c r="AF169" t="str">
        <f t="shared" si="46"/>
        <v>PST/POP</v>
      </c>
      <c r="AG169" t="str">
        <f t="shared" si="47"/>
        <v>2nd Party</v>
      </c>
      <c r="AH169" t="s">
        <v>77</v>
      </c>
      <c r="DW169">
        <v>37</v>
      </c>
      <c r="DX169">
        <v>20</v>
      </c>
      <c r="DY169">
        <v>20</v>
      </c>
      <c r="DZ169">
        <v>37</v>
      </c>
      <c r="EA169" t="s">
        <v>477</v>
      </c>
      <c r="EB169">
        <v>15</v>
      </c>
      <c r="KG169" s="4">
        <f t="shared" ca="1" si="48"/>
        <v>37</v>
      </c>
      <c r="KH169" s="4">
        <f t="shared" ca="1" si="49"/>
        <v>20</v>
      </c>
      <c r="KI169" s="4">
        <f t="shared" ca="1" si="50"/>
        <v>20</v>
      </c>
      <c r="KJ169" s="4">
        <f t="shared" ca="1" si="51"/>
        <v>37</v>
      </c>
      <c r="KK169" s="4">
        <f t="shared" ca="1" si="52"/>
        <v>15</v>
      </c>
      <c r="KL169" s="3" t="str">
        <f t="shared" si="53"/>
        <v>male_322_right</v>
      </c>
      <c r="KM169">
        <v>9.032</v>
      </c>
      <c r="KN169">
        <v>23.815000000000001</v>
      </c>
      <c r="KO169">
        <v>25.414999999999999</v>
      </c>
      <c r="KP169">
        <v>5</v>
      </c>
      <c r="KQ169">
        <v>3</v>
      </c>
      <c r="KR169">
        <v>2</v>
      </c>
      <c r="KS169">
        <v>4</v>
      </c>
      <c r="KT169">
        <v>3</v>
      </c>
      <c r="KU169">
        <v>3</v>
      </c>
      <c r="KV169" t="s">
        <v>48</v>
      </c>
      <c r="KW169" t="s">
        <v>44</v>
      </c>
      <c r="KX169" t="s">
        <v>67</v>
      </c>
      <c r="KZ169" t="s">
        <v>2354</v>
      </c>
      <c r="LA169">
        <v>62</v>
      </c>
      <c r="LF169">
        <v>3</v>
      </c>
      <c r="LG169">
        <v>8</v>
      </c>
      <c r="LH169">
        <v>0</v>
      </c>
      <c r="LO169">
        <v>3</v>
      </c>
      <c r="LP169">
        <v>24</v>
      </c>
      <c r="LQ169">
        <v>4</v>
      </c>
      <c r="LR169">
        <v>7.8659999999999997</v>
      </c>
      <c r="LS169">
        <v>14.997</v>
      </c>
      <c r="LT169">
        <v>17.597999999999999</v>
      </c>
      <c r="LU169">
        <v>3</v>
      </c>
      <c r="LW169" t="s">
        <v>5</v>
      </c>
      <c r="LX169" t="s">
        <v>89</v>
      </c>
      <c r="LY169" t="s">
        <v>2353</v>
      </c>
      <c r="LZ169">
        <v>1</v>
      </c>
      <c r="MA169" t="s">
        <v>26</v>
      </c>
      <c r="MB169" t="s">
        <v>110</v>
      </c>
      <c r="MD169" t="s">
        <v>0</v>
      </c>
    </row>
    <row r="170" spans="1:342" x14ac:dyDescent="0.25">
      <c r="A170" t="s">
        <v>3221</v>
      </c>
      <c r="B170">
        <v>472</v>
      </c>
      <c r="C170">
        <v>25</v>
      </c>
      <c r="D170" s="5" t="s">
        <v>3224</v>
      </c>
      <c r="E170" t="s">
        <v>60</v>
      </c>
      <c r="F170" t="s">
        <v>36</v>
      </c>
      <c r="G170" t="s">
        <v>3225</v>
      </c>
      <c r="H170" t="s">
        <v>3215</v>
      </c>
      <c r="I170" t="s">
        <v>3218</v>
      </c>
      <c r="J170" t="s">
        <v>3217</v>
      </c>
      <c r="K170" t="s">
        <v>17</v>
      </c>
      <c r="L170" t="s">
        <v>2352</v>
      </c>
      <c r="M170" t="s">
        <v>32</v>
      </c>
      <c r="O170" t="s">
        <v>43</v>
      </c>
      <c r="Q170">
        <v>35</v>
      </c>
      <c r="R170">
        <v>30</v>
      </c>
      <c r="S170" s="1">
        <f t="shared" si="41"/>
        <v>59</v>
      </c>
      <c r="T170" s="1">
        <f t="shared" si="42"/>
        <v>66</v>
      </c>
      <c r="U170" s="1">
        <f t="shared" si="43"/>
        <v>68</v>
      </c>
      <c r="V170" s="1">
        <f t="shared" si="44"/>
        <v>85</v>
      </c>
      <c r="W170" s="1">
        <f t="shared" si="45"/>
        <v>78</v>
      </c>
      <c r="AD170" t="s">
        <v>15</v>
      </c>
      <c r="AE170" t="s">
        <v>13</v>
      </c>
      <c r="AF170" t="str">
        <f t="shared" si="46"/>
        <v>PDC</v>
      </c>
      <c r="AG170" t="str">
        <f t="shared" si="47"/>
        <v>2nd Party</v>
      </c>
      <c r="AH170" t="s">
        <v>77</v>
      </c>
      <c r="IG170">
        <v>64</v>
      </c>
      <c r="IH170">
        <v>62</v>
      </c>
      <c r="II170">
        <v>65</v>
      </c>
      <c r="IJ170">
        <v>71</v>
      </c>
      <c r="IK170" t="s">
        <v>92</v>
      </c>
      <c r="IL170">
        <v>61</v>
      </c>
      <c r="KG170" s="4">
        <f t="shared" ca="1" si="48"/>
        <v>64</v>
      </c>
      <c r="KH170" s="4">
        <f t="shared" ca="1" si="49"/>
        <v>62</v>
      </c>
      <c r="KI170" s="4">
        <f t="shared" ca="1" si="50"/>
        <v>65</v>
      </c>
      <c r="KJ170" s="4">
        <f t="shared" ca="1" si="51"/>
        <v>71</v>
      </c>
      <c r="KK170" s="4">
        <f t="shared" ca="1" si="52"/>
        <v>61</v>
      </c>
      <c r="KL170" s="3" t="str">
        <f t="shared" si="53"/>
        <v>female_322_left</v>
      </c>
      <c r="KM170">
        <v>24.7</v>
      </c>
      <c r="KN170">
        <v>60.093000000000004</v>
      </c>
      <c r="KO170">
        <v>60.957000000000001</v>
      </c>
      <c r="KP170">
        <v>10</v>
      </c>
      <c r="KQ170">
        <v>3</v>
      </c>
      <c r="KR170">
        <v>4</v>
      </c>
      <c r="KS170">
        <v>3</v>
      </c>
      <c r="KT170" t="s">
        <v>107</v>
      </c>
      <c r="KU170">
        <v>3</v>
      </c>
      <c r="KV170" t="s">
        <v>10</v>
      </c>
      <c r="KW170" t="s">
        <v>44</v>
      </c>
      <c r="KX170" t="s">
        <v>15</v>
      </c>
      <c r="KZ170" t="s">
        <v>2351</v>
      </c>
      <c r="LA170">
        <v>45</v>
      </c>
      <c r="LF170">
        <v>3</v>
      </c>
      <c r="LG170">
        <v>8</v>
      </c>
      <c r="LH170">
        <v>10</v>
      </c>
      <c r="LI170">
        <v>59</v>
      </c>
      <c r="LJ170">
        <v>66</v>
      </c>
      <c r="LK170">
        <v>68</v>
      </c>
      <c r="LL170">
        <v>85</v>
      </c>
      <c r="LM170">
        <v>78</v>
      </c>
      <c r="LN170" t="s">
        <v>888</v>
      </c>
      <c r="LO170">
        <v>2</v>
      </c>
      <c r="LP170">
        <v>36</v>
      </c>
      <c r="LQ170">
        <v>4</v>
      </c>
      <c r="LR170">
        <v>2.9540000000000002</v>
      </c>
      <c r="LS170">
        <v>24.433</v>
      </c>
      <c r="LT170">
        <v>25.442</v>
      </c>
      <c r="LU170">
        <v>8</v>
      </c>
      <c r="LW170" t="s">
        <v>5</v>
      </c>
      <c r="LX170" t="s">
        <v>2350</v>
      </c>
      <c r="LY170" t="s">
        <v>2349</v>
      </c>
      <c r="LZ170">
        <v>1</v>
      </c>
      <c r="MA170" t="s">
        <v>2</v>
      </c>
      <c r="MC170" t="s">
        <v>124</v>
      </c>
      <c r="MD170" t="s">
        <v>0</v>
      </c>
    </row>
    <row r="171" spans="1:342" x14ac:dyDescent="0.25">
      <c r="A171" t="s">
        <v>3221</v>
      </c>
      <c r="B171">
        <v>553</v>
      </c>
      <c r="C171">
        <v>41</v>
      </c>
      <c r="D171" s="5" t="s">
        <v>3210</v>
      </c>
      <c r="E171" t="s">
        <v>60</v>
      </c>
      <c r="F171" t="s">
        <v>36</v>
      </c>
      <c r="G171" t="s">
        <v>3225</v>
      </c>
      <c r="H171" t="s">
        <v>3216</v>
      </c>
      <c r="I171" t="s">
        <v>3218</v>
      </c>
      <c r="J171" t="s">
        <v>3217</v>
      </c>
      <c r="K171" t="s">
        <v>78</v>
      </c>
      <c r="L171" t="s">
        <v>2348</v>
      </c>
      <c r="M171" t="s">
        <v>56</v>
      </c>
      <c r="O171" t="s">
        <v>32</v>
      </c>
      <c r="Q171">
        <v>29</v>
      </c>
      <c r="R171">
        <v>56</v>
      </c>
      <c r="S171" s="1">
        <f t="shared" si="41"/>
        <v>100</v>
      </c>
      <c r="T171" s="1">
        <f t="shared" si="42"/>
        <v>70</v>
      </c>
      <c r="U171" s="1">
        <f t="shared" si="43"/>
        <v>81</v>
      </c>
      <c r="V171" s="1">
        <f t="shared" si="44"/>
        <v>51</v>
      </c>
      <c r="W171" s="1">
        <f t="shared" si="45"/>
        <v>64</v>
      </c>
      <c r="AD171" t="s">
        <v>93</v>
      </c>
      <c r="AE171" t="s">
        <v>55</v>
      </c>
      <c r="AF171" t="str">
        <f t="shared" si="46"/>
        <v>PBD</v>
      </c>
      <c r="AG171" t="str">
        <f t="shared" si="47"/>
        <v>Other Party</v>
      </c>
      <c r="AH171" t="s">
        <v>181</v>
      </c>
      <c r="BI171">
        <v>62</v>
      </c>
      <c r="BJ171">
        <v>37</v>
      </c>
      <c r="BK171">
        <v>50</v>
      </c>
      <c r="BL171">
        <v>50</v>
      </c>
      <c r="BM171" t="s">
        <v>477</v>
      </c>
      <c r="BN171">
        <v>51</v>
      </c>
      <c r="KG171" s="4">
        <f t="shared" ca="1" si="48"/>
        <v>62</v>
      </c>
      <c r="KH171" s="4">
        <f t="shared" ca="1" si="49"/>
        <v>37</v>
      </c>
      <c r="KI171" s="4">
        <f t="shared" ca="1" si="50"/>
        <v>50</v>
      </c>
      <c r="KJ171" s="4">
        <f t="shared" ca="1" si="51"/>
        <v>50</v>
      </c>
      <c r="KK171" s="4">
        <f t="shared" ca="1" si="52"/>
        <v>51</v>
      </c>
      <c r="KL171" s="3" t="str">
        <f t="shared" si="53"/>
        <v>male_311_left</v>
      </c>
      <c r="KM171">
        <v>1.546</v>
      </c>
      <c r="KN171">
        <v>28.451000000000001</v>
      </c>
      <c r="KO171">
        <v>29.245999999999999</v>
      </c>
      <c r="KP171">
        <v>7</v>
      </c>
      <c r="KQ171">
        <v>3</v>
      </c>
      <c r="KR171">
        <v>3</v>
      </c>
      <c r="KS171" t="s">
        <v>107</v>
      </c>
      <c r="KT171">
        <v>3</v>
      </c>
      <c r="KU171">
        <v>2</v>
      </c>
      <c r="KV171" t="s">
        <v>48</v>
      </c>
      <c r="KW171" t="s">
        <v>9</v>
      </c>
      <c r="KX171" t="s">
        <v>93</v>
      </c>
      <c r="KZ171" t="s">
        <v>2347</v>
      </c>
      <c r="LA171">
        <v>61</v>
      </c>
      <c r="LC171">
        <v>2</v>
      </c>
      <c r="LD171">
        <v>8</v>
      </c>
      <c r="LE171">
        <v>7</v>
      </c>
      <c r="LI171">
        <v>100</v>
      </c>
      <c r="LJ171">
        <v>70</v>
      </c>
      <c r="LK171">
        <v>81</v>
      </c>
      <c r="LL171">
        <v>51</v>
      </c>
      <c r="LM171">
        <v>64</v>
      </c>
      <c r="LN171" t="s">
        <v>1121</v>
      </c>
      <c r="LO171">
        <v>3</v>
      </c>
      <c r="LP171">
        <v>30</v>
      </c>
      <c r="LQ171">
        <v>4</v>
      </c>
      <c r="LR171">
        <v>7.2969999999999997</v>
      </c>
      <c r="LS171">
        <v>9.92</v>
      </c>
      <c r="LT171">
        <v>15.987</v>
      </c>
      <c r="LU171">
        <v>3</v>
      </c>
      <c r="LW171" t="s">
        <v>5</v>
      </c>
      <c r="LX171" t="s">
        <v>40</v>
      </c>
      <c r="LY171" t="s">
        <v>2346</v>
      </c>
      <c r="LZ171">
        <v>1</v>
      </c>
      <c r="MA171" t="s">
        <v>2</v>
      </c>
      <c r="MB171" t="s">
        <v>424</v>
      </c>
      <c r="MD171" t="s">
        <v>24</v>
      </c>
    </row>
    <row r="172" spans="1:342" x14ac:dyDescent="0.25">
      <c r="A172" t="s">
        <v>3221</v>
      </c>
      <c r="B172">
        <v>293</v>
      </c>
      <c r="C172">
        <v>33</v>
      </c>
      <c r="D172" s="5" t="s">
        <v>3210</v>
      </c>
      <c r="E172" t="s">
        <v>22</v>
      </c>
      <c r="F172" t="s">
        <v>36</v>
      </c>
      <c r="G172" t="s">
        <v>3226</v>
      </c>
      <c r="H172" t="s">
        <v>3215</v>
      </c>
      <c r="I172" t="s">
        <v>3219</v>
      </c>
      <c r="J172" t="s">
        <v>3218</v>
      </c>
      <c r="K172" t="s">
        <v>69</v>
      </c>
      <c r="L172" t="s">
        <v>2345</v>
      </c>
      <c r="M172" t="s">
        <v>18</v>
      </c>
      <c r="S172" s="1">
        <f t="shared" si="41"/>
        <v>58</v>
      </c>
      <c r="T172" s="1">
        <f t="shared" si="42"/>
        <v>37</v>
      </c>
      <c r="U172" s="1">
        <f t="shared" si="43"/>
        <v>63</v>
      </c>
      <c r="V172" s="1">
        <f t="shared" si="44"/>
        <v>42</v>
      </c>
      <c r="W172" s="1">
        <f t="shared" si="45"/>
        <v>51</v>
      </c>
      <c r="AD172" t="s">
        <v>93</v>
      </c>
      <c r="AE172" t="s">
        <v>13</v>
      </c>
      <c r="AF172" t="str">
        <f t="shared" si="46"/>
        <v>None</v>
      </c>
      <c r="AG172" t="str">
        <f t="shared" si="47"/>
        <v>No Party</v>
      </c>
      <c r="FW172" t="s">
        <v>98</v>
      </c>
      <c r="KG172" s="4">
        <f t="shared" ca="1" si="48"/>
        <v>0</v>
      </c>
      <c r="KH172" s="4">
        <f t="shared" ca="1" si="49"/>
        <v>0</v>
      </c>
      <c r="KI172" s="4">
        <f t="shared" ca="1" si="50"/>
        <v>0</v>
      </c>
      <c r="KJ172" s="4">
        <f t="shared" ca="1" si="51"/>
        <v>0</v>
      </c>
      <c r="KK172" s="4">
        <f t="shared" ca="1" si="52"/>
        <v>0</v>
      </c>
      <c r="KL172" s="3" t="str">
        <f t="shared" si="53"/>
        <v>female_211_image</v>
      </c>
      <c r="KM172">
        <v>5.4009999999999998</v>
      </c>
      <c r="KN172">
        <v>8.2210000000000001</v>
      </c>
      <c r="KO172">
        <v>9.0389999999999997</v>
      </c>
      <c r="KP172">
        <v>6</v>
      </c>
      <c r="KQ172">
        <v>4</v>
      </c>
      <c r="KR172">
        <v>2</v>
      </c>
      <c r="KS172">
        <v>3</v>
      </c>
      <c r="KT172">
        <v>3</v>
      </c>
      <c r="KU172">
        <v>3</v>
      </c>
      <c r="KV172" t="s">
        <v>382</v>
      </c>
      <c r="KW172" t="s">
        <v>44</v>
      </c>
      <c r="KX172" t="s">
        <v>18</v>
      </c>
      <c r="KZ172" t="s">
        <v>2344</v>
      </c>
      <c r="LC172">
        <v>6</v>
      </c>
      <c r="LD172">
        <v>6</v>
      </c>
      <c r="LI172">
        <v>58</v>
      </c>
      <c r="LJ172">
        <v>37</v>
      </c>
      <c r="LK172">
        <v>63</v>
      </c>
      <c r="LL172">
        <v>42</v>
      </c>
      <c r="LM172">
        <v>51</v>
      </c>
      <c r="LN172" t="s">
        <v>916</v>
      </c>
      <c r="LO172">
        <v>3</v>
      </c>
      <c r="LP172">
        <v>36</v>
      </c>
      <c r="LQ172">
        <v>4</v>
      </c>
      <c r="LR172">
        <v>0.70299999999999996</v>
      </c>
      <c r="LS172">
        <v>2.8620000000000001</v>
      </c>
      <c r="LT172">
        <v>2.8</v>
      </c>
      <c r="LU172">
        <v>4</v>
      </c>
      <c r="LW172" t="s">
        <v>5</v>
      </c>
      <c r="LX172" t="s">
        <v>1337</v>
      </c>
      <c r="LY172" t="s">
        <v>2343</v>
      </c>
      <c r="LZ172">
        <v>1</v>
      </c>
      <c r="MA172" t="s">
        <v>2</v>
      </c>
      <c r="MC172" t="s">
        <v>151</v>
      </c>
      <c r="MD172" t="s">
        <v>24</v>
      </c>
    </row>
    <row r="173" spans="1:342" x14ac:dyDescent="0.25">
      <c r="A173" t="s">
        <v>3221</v>
      </c>
      <c r="B173">
        <v>828</v>
      </c>
      <c r="C173">
        <v>49</v>
      </c>
      <c r="D173" s="5" t="s">
        <v>3224</v>
      </c>
      <c r="E173" t="s">
        <v>79</v>
      </c>
      <c r="F173" t="s">
        <v>36</v>
      </c>
      <c r="G173" t="s">
        <v>349</v>
      </c>
      <c r="H173" t="s">
        <v>3213</v>
      </c>
      <c r="I173" t="s">
        <v>3217</v>
      </c>
      <c r="J173" t="s">
        <v>3217</v>
      </c>
      <c r="K173" t="s">
        <v>78</v>
      </c>
      <c r="L173" t="s">
        <v>2342</v>
      </c>
      <c r="M173" t="s">
        <v>18</v>
      </c>
      <c r="R173">
        <v>50</v>
      </c>
      <c r="S173" s="1">
        <f t="shared" si="41"/>
        <v>65</v>
      </c>
      <c r="T173" s="1">
        <f t="shared" si="42"/>
        <v>60</v>
      </c>
      <c r="U173" s="1">
        <f t="shared" si="43"/>
        <v>100</v>
      </c>
      <c r="V173" s="1">
        <f t="shared" si="44"/>
        <v>50</v>
      </c>
      <c r="W173" s="1">
        <f t="shared" si="45"/>
        <v>60</v>
      </c>
      <c r="X173">
        <v>65</v>
      </c>
      <c r="Y173">
        <v>60</v>
      </c>
      <c r="Z173">
        <v>100</v>
      </c>
      <c r="AA173">
        <v>50</v>
      </c>
      <c r="AB173">
        <v>60</v>
      </c>
      <c r="AD173" t="s">
        <v>8</v>
      </c>
      <c r="AE173" t="s">
        <v>13</v>
      </c>
      <c r="AF173" t="str">
        <f t="shared" si="46"/>
        <v>None</v>
      </c>
      <c r="AG173" t="str">
        <f t="shared" si="47"/>
        <v>No Party</v>
      </c>
      <c r="FM173">
        <v>50</v>
      </c>
      <c r="FN173">
        <v>50</v>
      </c>
      <c r="FO173">
        <v>45</v>
      </c>
      <c r="FP173">
        <v>50</v>
      </c>
      <c r="FQ173" t="s">
        <v>567</v>
      </c>
      <c r="FR173">
        <v>50</v>
      </c>
      <c r="KG173" s="4">
        <f t="shared" ca="1" si="48"/>
        <v>50</v>
      </c>
      <c r="KH173" s="4">
        <f t="shared" ca="1" si="49"/>
        <v>50</v>
      </c>
      <c r="KI173" s="4">
        <f t="shared" ca="1" si="50"/>
        <v>45</v>
      </c>
      <c r="KJ173" s="4">
        <f t="shared" ca="1" si="51"/>
        <v>50</v>
      </c>
      <c r="KK173" s="4">
        <f t="shared" ca="1" si="52"/>
        <v>50</v>
      </c>
      <c r="KL173" s="3" t="str">
        <f t="shared" si="53"/>
        <v>female_211</v>
      </c>
      <c r="KM173">
        <v>30.550999999999998</v>
      </c>
      <c r="KN173">
        <v>39.165999999999997</v>
      </c>
      <c r="KO173">
        <v>47.938000000000002</v>
      </c>
      <c r="KP173">
        <v>5</v>
      </c>
      <c r="KQ173">
        <v>3</v>
      </c>
      <c r="KR173">
        <v>3</v>
      </c>
      <c r="KS173">
        <v>3</v>
      </c>
      <c r="KT173">
        <v>3</v>
      </c>
      <c r="KU173" t="s">
        <v>53</v>
      </c>
      <c r="KV173" t="s">
        <v>10</v>
      </c>
      <c r="KW173" t="s">
        <v>9</v>
      </c>
      <c r="KX173" t="s">
        <v>18</v>
      </c>
      <c r="KZ173" t="s">
        <v>2341</v>
      </c>
      <c r="LA173">
        <v>39</v>
      </c>
      <c r="LF173">
        <v>2</v>
      </c>
      <c r="LG173">
        <v>8</v>
      </c>
      <c r="LH173">
        <v>1</v>
      </c>
      <c r="LO173">
        <v>2</v>
      </c>
      <c r="LP173">
        <v>40</v>
      </c>
      <c r="LQ173">
        <v>5</v>
      </c>
      <c r="LR173">
        <v>19.024999999999999</v>
      </c>
      <c r="LS173">
        <v>19.024999999999999</v>
      </c>
      <c r="LT173">
        <v>27.013000000000002</v>
      </c>
      <c r="LU173">
        <v>1</v>
      </c>
      <c r="LW173" t="s">
        <v>29</v>
      </c>
      <c r="LX173" t="s">
        <v>40</v>
      </c>
      <c r="LY173" t="s">
        <v>2340</v>
      </c>
      <c r="LZ173">
        <v>1</v>
      </c>
      <c r="MA173" t="s">
        <v>26</v>
      </c>
      <c r="MC173" t="s">
        <v>258</v>
      </c>
      <c r="MD173" t="s">
        <v>0</v>
      </c>
    </row>
    <row r="174" spans="1:342" x14ac:dyDescent="0.25">
      <c r="A174" t="s">
        <v>3221</v>
      </c>
      <c r="B174">
        <v>712</v>
      </c>
      <c r="C174">
        <v>50</v>
      </c>
      <c r="D174" s="5" t="s">
        <v>3224</v>
      </c>
      <c r="E174" t="s">
        <v>79</v>
      </c>
      <c r="F174" t="s">
        <v>1673</v>
      </c>
      <c r="G174" t="s">
        <v>59</v>
      </c>
      <c r="H174" t="s">
        <v>3213</v>
      </c>
      <c r="I174" t="s">
        <v>3217</v>
      </c>
      <c r="J174" t="s">
        <v>3217</v>
      </c>
      <c r="K174" t="s">
        <v>78</v>
      </c>
      <c r="L174" t="s">
        <v>2339</v>
      </c>
      <c r="M174" t="s">
        <v>8</v>
      </c>
      <c r="O174" t="s">
        <v>56</v>
      </c>
      <c r="Q174">
        <v>100</v>
      </c>
      <c r="R174">
        <v>50</v>
      </c>
      <c r="S174" s="1">
        <f t="shared" si="41"/>
        <v>20</v>
      </c>
      <c r="T174" s="1">
        <f t="shared" si="42"/>
        <v>80</v>
      </c>
      <c r="U174" s="1">
        <f t="shared" si="43"/>
        <v>80</v>
      </c>
      <c r="V174" s="1">
        <f t="shared" si="44"/>
        <v>80</v>
      </c>
      <c r="W174" s="1">
        <f t="shared" si="45"/>
        <v>0</v>
      </c>
      <c r="AD174" t="s">
        <v>43</v>
      </c>
      <c r="AE174" t="s">
        <v>13</v>
      </c>
      <c r="AF174" t="str">
        <f t="shared" si="46"/>
        <v>PDC</v>
      </c>
      <c r="AG174" t="str">
        <f t="shared" si="47"/>
        <v>Other Party</v>
      </c>
      <c r="AH174" t="s">
        <v>181</v>
      </c>
      <c r="GK174">
        <v>50</v>
      </c>
      <c r="GL174">
        <v>50</v>
      </c>
      <c r="GM174">
        <v>50</v>
      </c>
      <c r="GN174">
        <v>50</v>
      </c>
      <c r="GO174" t="s">
        <v>577</v>
      </c>
      <c r="GP174">
        <v>50</v>
      </c>
      <c r="KG174" s="4">
        <f t="shared" ca="1" si="48"/>
        <v>50</v>
      </c>
      <c r="KH174" s="4">
        <f t="shared" ca="1" si="49"/>
        <v>50</v>
      </c>
      <c r="KI174" s="4">
        <f t="shared" ca="1" si="50"/>
        <v>50</v>
      </c>
      <c r="KJ174" s="4">
        <f t="shared" ca="1" si="51"/>
        <v>50</v>
      </c>
      <c r="KK174" s="4">
        <f t="shared" ca="1" si="52"/>
        <v>50</v>
      </c>
      <c r="KL174" s="3" t="str">
        <f t="shared" si="53"/>
        <v>female_311_image_left</v>
      </c>
      <c r="KM174">
        <v>5.6360000000000001</v>
      </c>
      <c r="KN174">
        <v>25.222000000000001</v>
      </c>
      <c r="KO174">
        <v>26.69</v>
      </c>
      <c r="KP174">
        <v>5</v>
      </c>
      <c r="KQ174">
        <v>3</v>
      </c>
      <c r="KR174">
        <v>3</v>
      </c>
      <c r="KS174">
        <v>3</v>
      </c>
      <c r="KT174">
        <v>3</v>
      </c>
      <c r="KU174" t="s">
        <v>53</v>
      </c>
      <c r="KV174" t="s">
        <v>10</v>
      </c>
      <c r="KW174" t="s">
        <v>44</v>
      </c>
      <c r="KX174" t="s">
        <v>18</v>
      </c>
      <c r="KZ174" t="s">
        <v>2338</v>
      </c>
      <c r="LA174">
        <v>50</v>
      </c>
      <c r="LC174">
        <v>0</v>
      </c>
      <c r="LD174">
        <v>10</v>
      </c>
      <c r="LE174">
        <v>5</v>
      </c>
      <c r="LI174">
        <v>20</v>
      </c>
      <c r="LJ174">
        <v>80</v>
      </c>
      <c r="LK174">
        <v>80</v>
      </c>
      <c r="LL174">
        <v>80</v>
      </c>
      <c r="LM174">
        <v>0</v>
      </c>
      <c r="LN174" t="s">
        <v>848</v>
      </c>
      <c r="LO174">
        <v>4</v>
      </c>
      <c r="LP174">
        <v>30</v>
      </c>
      <c r="LQ174">
        <v>4</v>
      </c>
      <c r="LR174">
        <v>36.213999999999999</v>
      </c>
      <c r="LS174">
        <v>36.213999999999999</v>
      </c>
      <c r="LT174">
        <v>42.423000000000002</v>
      </c>
      <c r="LU174">
        <v>1</v>
      </c>
      <c r="LW174" t="s">
        <v>29</v>
      </c>
      <c r="LX174" t="s">
        <v>40</v>
      </c>
      <c r="LY174" t="s">
        <v>2337</v>
      </c>
      <c r="LZ174">
        <v>1</v>
      </c>
      <c r="MA174" t="s">
        <v>2</v>
      </c>
      <c r="MC174" t="s">
        <v>101</v>
      </c>
      <c r="MD174" t="s">
        <v>24</v>
      </c>
    </row>
    <row r="175" spans="1:342" x14ac:dyDescent="0.25">
      <c r="A175" t="s">
        <v>3221</v>
      </c>
      <c r="B175">
        <v>681</v>
      </c>
      <c r="C175">
        <v>51</v>
      </c>
      <c r="D175" s="5" t="s">
        <v>3210</v>
      </c>
      <c r="E175" t="s">
        <v>80</v>
      </c>
      <c r="F175" t="s">
        <v>22</v>
      </c>
      <c r="G175" t="s">
        <v>37</v>
      </c>
      <c r="H175" t="s">
        <v>3216</v>
      </c>
      <c r="I175" t="s">
        <v>3218</v>
      </c>
      <c r="J175" t="s">
        <v>3217</v>
      </c>
      <c r="K175" t="s">
        <v>17</v>
      </c>
      <c r="M175" t="s">
        <v>8</v>
      </c>
      <c r="O175" t="s">
        <v>15</v>
      </c>
      <c r="Q175">
        <v>72</v>
      </c>
      <c r="R175">
        <v>35</v>
      </c>
      <c r="S175" s="1">
        <f t="shared" si="41"/>
        <v>99</v>
      </c>
      <c r="T175" s="1">
        <f t="shared" si="42"/>
        <v>83</v>
      </c>
      <c r="U175" s="1">
        <f t="shared" si="43"/>
        <v>100</v>
      </c>
      <c r="V175" s="1">
        <f t="shared" si="44"/>
        <v>7</v>
      </c>
      <c r="W175" s="1">
        <f t="shared" si="45"/>
        <v>79</v>
      </c>
      <c r="X175">
        <v>99</v>
      </c>
      <c r="Y175">
        <v>83</v>
      </c>
      <c r="Z175">
        <v>100</v>
      </c>
      <c r="AA175">
        <v>7</v>
      </c>
      <c r="AB175">
        <v>79</v>
      </c>
      <c r="AD175" t="s">
        <v>93</v>
      </c>
      <c r="AE175" t="s">
        <v>13</v>
      </c>
      <c r="AF175" t="str">
        <f t="shared" si="46"/>
        <v>PBD</v>
      </c>
      <c r="AG175" t="str">
        <f t="shared" si="47"/>
        <v>Other Party</v>
      </c>
      <c r="AH175" t="s">
        <v>181</v>
      </c>
      <c r="GW175">
        <v>25</v>
      </c>
      <c r="GX175">
        <v>16</v>
      </c>
      <c r="GY175">
        <v>37</v>
      </c>
      <c r="GZ175">
        <v>44</v>
      </c>
      <c r="HA175" t="s">
        <v>149</v>
      </c>
      <c r="HB175">
        <v>50</v>
      </c>
      <c r="KG175" s="4">
        <f t="shared" ca="1" si="48"/>
        <v>25</v>
      </c>
      <c r="KH175" s="4">
        <f t="shared" ca="1" si="49"/>
        <v>16</v>
      </c>
      <c r="KI175" s="4">
        <f t="shared" ca="1" si="50"/>
        <v>37</v>
      </c>
      <c r="KJ175" s="4">
        <f t="shared" ca="1" si="51"/>
        <v>44</v>
      </c>
      <c r="KK175" s="4">
        <f t="shared" ca="1" si="52"/>
        <v>50</v>
      </c>
      <c r="KL175" s="3" t="str">
        <f t="shared" si="53"/>
        <v>female_122</v>
      </c>
      <c r="KM175">
        <v>14.875</v>
      </c>
      <c r="KN175">
        <v>37.944000000000003</v>
      </c>
      <c r="KO175">
        <v>39.506</v>
      </c>
      <c r="KP175">
        <v>5</v>
      </c>
      <c r="KQ175">
        <v>2</v>
      </c>
      <c r="KR175">
        <v>3</v>
      </c>
      <c r="KS175" t="s">
        <v>53</v>
      </c>
      <c r="KT175">
        <v>4</v>
      </c>
      <c r="KU175">
        <v>4</v>
      </c>
      <c r="KV175" t="s">
        <v>10</v>
      </c>
      <c r="KW175" t="s">
        <v>9</v>
      </c>
      <c r="KX175" t="s">
        <v>93</v>
      </c>
      <c r="KZ175" t="s">
        <v>2336</v>
      </c>
      <c r="LA175">
        <v>66</v>
      </c>
      <c r="LF175">
        <v>3</v>
      </c>
      <c r="LG175">
        <v>7</v>
      </c>
      <c r="LH175">
        <v>7</v>
      </c>
      <c r="LO175">
        <v>2</v>
      </c>
      <c r="LP175">
        <v>38</v>
      </c>
      <c r="LQ175">
        <v>5</v>
      </c>
      <c r="LR175">
        <v>45.14</v>
      </c>
      <c r="LS175">
        <v>81.605000000000004</v>
      </c>
      <c r="LT175">
        <v>85.378</v>
      </c>
      <c r="LU175">
        <v>2</v>
      </c>
      <c r="LV175" t="s">
        <v>2335</v>
      </c>
      <c r="LW175" t="s">
        <v>5</v>
      </c>
      <c r="LX175" t="s">
        <v>393</v>
      </c>
      <c r="LY175" t="s">
        <v>2334</v>
      </c>
      <c r="LZ175">
        <v>1</v>
      </c>
      <c r="MA175" t="s">
        <v>26</v>
      </c>
      <c r="MC175" t="s">
        <v>1</v>
      </c>
      <c r="MD175" t="s">
        <v>0</v>
      </c>
    </row>
    <row r="176" spans="1:342" x14ac:dyDescent="0.25">
      <c r="A176" t="s">
        <v>3221</v>
      </c>
      <c r="B176">
        <v>457</v>
      </c>
      <c r="C176">
        <v>36</v>
      </c>
      <c r="D176" s="5" t="s">
        <v>3224</v>
      </c>
      <c r="E176" t="s">
        <v>80</v>
      </c>
      <c r="F176" t="s">
        <v>36</v>
      </c>
      <c r="G176" t="s">
        <v>37</v>
      </c>
      <c r="H176" t="s">
        <v>3215</v>
      </c>
      <c r="I176" t="s">
        <v>3218</v>
      </c>
      <c r="J176" t="s">
        <v>3217</v>
      </c>
      <c r="K176" t="s">
        <v>69</v>
      </c>
      <c r="L176" t="s">
        <v>782</v>
      </c>
      <c r="M176" t="s">
        <v>43</v>
      </c>
      <c r="O176" t="s">
        <v>15</v>
      </c>
      <c r="Q176">
        <v>66</v>
      </c>
      <c r="R176">
        <v>70</v>
      </c>
      <c r="S176" s="1">
        <f t="shared" si="41"/>
        <v>69</v>
      </c>
      <c r="T176" s="1">
        <f t="shared" si="42"/>
        <v>73</v>
      </c>
      <c r="U176" s="1">
        <f t="shared" si="43"/>
        <v>87</v>
      </c>
      <c r="V176" s="1">
        <f t="shared" si="44"/>
        <v>43</v>
      </c>
      <c r="W176" s="1">
        <f t="shared" si="45"/>
        <v>59</v>
      </c>
      <c r="AD176" t="s">
        <v>99</v>
      </c>
      <c r="AE176" t="s">
        <v>13</v>
      </c>
      <c r="AF176" t="str">
        <f t="shared" si="46"/>
        <v>PEV</v>
      </c>
      <c r="AG176" t="str">
        <f t="shared" si="47"/>
        <v>Other Party</v>
      </c>
      <c r="AH176" t="s">
        <v>181</v>
      </c>
      <c r="HO176">
        <v>73</v>
      </c>
      <c r="HP176">
        <v>30</v>
      </c>
      <c r="HQ176">
        <v>33</v>
      </c>
      <c r="HR176">
        <v>74</v>
      </c>
      <c r="HS176" t="s">
        <v>163</v>
      </c>
      <c r="HT176">
        <v>41</v>
      </c>
      <c r="KG176" s="4">
        <f t="shared" ca="1" si="48"/>
        <v>73</v>
      </c>
      <c r="KH176" s="4">
        <f t="shared" ca="1" si="49"/>
        <v>30</v>
      </c>
      <c r="KI176" s="4">
        <f t="shared" ca="1" si="50"/>
        <v>33</v>
      </c>
      <c r="KJ176" s="4">
        <f t="shared" ca="1" si="51"/>
        <v>74</v>
      </c>
      <c r="KK176" s="4">
        <f t="shared" ca="1" si="52"/>
        <v>41</v>
      </c>
      <c r="KL176" s="3" t="str">
        <f t="shared" si="53"/>
        <v>female_133_left</v>
      </c>
      <c r="KM176">
        <v>6.8890000000000002</v>
      </c>
      <c r="KN176">
        <v>16.068999999999999</v>
      </c>
      <c r="KO176">
        <v>17.309000000000001</v>
      </c>
      <c r="KP176">
        <v>5</v>
      </c>
      <c r="KQ176">
        <v>2</v>
      </c>
      <c r="KR176">
        <v>2</v>
      </c>
      <c r="KS176">
        <v>4</v>
      </c>
      <c r="KT176">
        <v>3</v>
      </c>
      <c r="KU176">
        <v>3</v>
      </c>
      <c r="KV176" t="s">
        <v>10</v>
      </c>
      <c r="KW176" t="s">
        <v>44</v>
      </c>
      <c r="KX176" t="s">
        <v>99</v>
      </c>
      <c r="KZ176" t="s">
        <v>2333</v>
      </c>
      <c r="LA176">
        <v>36</v>
      </c>
      <c r="LF176">
        <v>3</v>
      </c>
      <c r="LG176">
        <v>8</v>
      </c>
      <c r="LH176">
        <v>6</v>
      </c>
      <c r="LI176">
        <v>69</v>
      </c>
      <c r="LJ176">
        <v>73</v>
      </c>
      <c r="LK176">
        <v>87</v>
      </c>
      <c r="LL176">
        <v>43</v>
      </c>
      <c r="LM176">
        <v>59</v>
      </c>
      <c r="LN176" t="s">
        <v>370</v>
      </c>
      <c r="LO176">
        <v>1</v>
      </c>
      <c r="LP176">
        <v>37</v>
      </c>
      <c r="LQ176">
        <v>4</v>
      </c>
      <c r="LR176">
        <v>72.772999999999996</v>
      </c>
      <c r="LS176">
        <v>72.772999999999996</v>
      </c>
      <c r="LT176">
        <v>76.951999999999998</v>
      </c>
      <c r="LU176">
        <v>1</v>
      </c>
      <c r="LW176" t="s">
        <v>29</v>
      </c>
      <c r="LX176" t="s">
        <v>103</v>
      </c>
      <c r="LY176" t="s">
        <v>2332</v>
      </c>
      <c r="LZ176">
        <v>1</v>
      </c>
      <c r="MA176" t="s">
        <v>2</v>
      </c>
      <c r="MC176" t="s">
        <v>350</v>
      </c>
      <c r="MD176" t="s">
        <v>0</v>
      </c>
    </row>
    <row r="177" spans="1:342" x14ac:dyDescent="0.25">
      <c r="A177" t="s">
        <v>3221</v>
      </c>
      <c r="B177">
        <v>394</v>
      </c>
      <c r="C177">
        <v>55</v>
      </c>
      <c r="D177" s="5" t="s">
        <v>3224</v>
      </c>
      <c r="E177" t="s">
        <v>60</v>
      </c>
      <c r="F177" t="s">
        <v>22</v>
      </c>
      <c r="G177" t="s">
        <v>3225</v>
      </c>
      <c r="H177" t="s">
        <v>3213</v>
      </c>
      <c r="I177" t="s">
        <v>3218</v>
      </c>
      <c r="J177" t="s">
        <v>3217</v>
      </c>
      <c r="K177" t="s">
        <v>78</v>
      </c>
      <c r="M177" t="s">
        <v>8</v>
      </c>
      <c r="O177" t="s">
        <v>18</v>
      </c>
      <c r="R177">
        <v>39</v>
      </c>
      <c r="S177" s="1">
        <f t="shared" si="41"/>
        <v>61</v>
      </c>
      <c r="T177" s="1">
        <f t="shared" si="42"/>
        <v>20</v>
      </c>
      <c r="U177" s="1">
        <f t="shared" si="43"/>
        <v>82</v>
      </c>
      <c r="V177" s="1">
        <f t="shared" si="44"/>
        <v>81</v>
      </c>
      <c r="W177" s="1">
        <f t="shared" si="45"/>
        <v>29</v>
      </c>
      <c r="X177">
        <v>61</v>
      </c>
      <c r="Y177">
        <v>20</v>
      </c>
      <c r="Z177">
        <v>82</v>
      </c>
      <c r="AA177">
        <v>81</v>
      </c>
      <c r="AB177">
        <v>29</v>
      </c>
      <c r="AD177" t="s">
        <v>56</v>
      </c>
      <c r="AE177" t="s">
        <v>55</v>
      </c>
      <c r="AF177" t="str">
        <f t="shared" si="46"/>
        <v>Je ne sais pas</v>
      </c>
      <c r="AG177" t="str">
        <f t="shared" si="47"/>
        <v>2nd Party</v>
      </c>
      <c r="AH177" t="s">
        <v>77</v>
      </c>
      <c r="DK177">
        <v>70</v>
      </c>
      <c r="DL177">
        <v>70</v>
      </c>
      <c r="DM177">
        <v>71</v>
      </c>
      <c r="DN177">
        <v>60</v>
      </c>
      <c r="DO177" t="s">
        <v>342</v>
      </c>
      <c r="DP177">
        <v>65</v>
      </c>
      <c r="KG177" s="4">
        <f t="shared" ca="1" si="48"/>
        <v>70</v>
      </c>
      <c r="KH177" s="4">
        <f t="shared" ca="1" si="49"/>
        <v>70</v>
      </c>
      <c r="KI177" s="4">
        <f t="shared" ca="1" si="50"/>
        <v>71</v>
      </c>
      <c r="KJ177" s="4">
        <f t="shared" ca="1" si="51"/>
        <v>60</v>
      </c>
      <c r="KK177" s="4">
        <f t="shared" ca="1" si="52"/>
        <v>65</v>
      </c>
      <c r="KL177" s="3" t="str">
        <f t="shared" si="53"/>
        <v>male_222</v>
      </c>
      <c r="KM177">
        <v>16.341999999999999</v>
      </c>
      <c r="KN177">
        <v>37.540999999999997</v>
      </c>
      <c r="KO177">
        <v>39.424999999999997</v>
      </c>
      <c r="KP177">
        <v>6</v>
      </c>
      <c r="KQ177">
        <v>3</v>
      </c>
      <c r="KR177">
        <v>4</v>
      </c>
      <c r="KS177" t="s">
        <v>53</v>
      </c>
      <c r="KT177">
        <v>3</v>
      </c>
      <c r="KU177">
        <v>2</v>
      </c>
      <c r="KV177" t="s">
        <v>48</v>
      </c>
      <c r="KW177" t="s">
        <v>9</v>
      </c>
      <c r="KX177" t="s">
        <v>18</v>
      </c>
      <c r="KZ177" t="s">
        <v>2331</v>
      </c>
      <c r="LA177">
        <v>29</v>
      </c>
      <c r="LF177">
        <v>2</v>
      </c>
      <c r="LG177">
        <v>9</v>
      </c>
      <c r="LH177">
        <v>10</v>
      </c>
      <c r="LO177">
        <v>5</v>
      </c>
      <c r="LP177">
        <v>20</v>
      </c>
      <c r="LQ177">
        <v>4</v>
      </c>
      <c r="LR177">
        <v>9.5489999999999995</v>
      </c>
      <c r="LS177">
        <v>9.5489999999999995</v>
      </c>
      <c r="LT177">
        <v>13.051</v>
      </c>
      <c r="LU177">
        <v>1</v>
      </c>
      <c r="LW177" t="s">
        <v>5</v>
      </c>
      <c r="LX177" t="s">
        <v>89</v>
      </c>
      <c r="LY177" t="s">
        <v>2330</v>
      </c>
      <c r="LZ177">
        <v>1</v>
      </c>
      <c r="MA177" t="s">
        <v>26</v>
      </c>
      <c r="MB177" t="s">
        <v>200</v>
      </c>
      <c r="MD177" t="s">
        <v>0</v>
      </c>
    </row>
    <row r="178" spans="1:342" x14ac:dyDescent="0.25">
      <c r="A178" t="s">
        <v>3221</v>
      </c>
      <c r="B178">
        <v>847</v>
      </c>
      <c r="C178">
        <v>41</v>
      </c>
      <c r="D178" s="5" t="s">
        <v>3224</v>
      </c>
      <c r="E178" t="s">
        <v>22</v>
      </c>
      <c r="F178" t="s">
        <v>36</v>
      </c>
      <c r="G178" t="s">
        <v>268</v>
      </c>
      <c r="H178" t="s">
        <v>3215</v>
      </c>
      <c r="I178" t="s">
        <v>3218</v>
      </c>
      <c r="J178" t="s">
        <v>3217</v>
      </c>
      <c r="K178" t="s">
        <v>69</v>
      </c>
      <c r="L178" t="s">
        <v>2329</v>
      </c>
      <c r="M178" t="s">
        <v>15</v>
      </c>
      <c r="O178" t="s">
        <v>43</v>
      </c>
      <c r="Q178">
        <v>20</v>
      </c>
      <c r="R178">
        <v>60</v>
      </c>
      <c r="S178" s="1">
        <f t="shared" si="41"/>
        <v>70</v>
      </c>
      <c r="T178" s="1">
        <f t="shared" si="42"/>
        <v>60</v>
      </c>
      <c r="U178" s="1">
        <f t="shared" si="43"/>
        <v>90</v>
      </c>
      <c r="V178" s="1">
        <f t="shared" si="44"/>
        <v>90</v>
      </c>
      <c r="W178" s="1">
        <f t="shared" si="45"/>
        <v>90</v>
      </c>
      <c r="X178">
        <v>70</v>
      </c>
      <c r="Y178">
        <v>60</v>
      </c>
      <c r="Z178">
        <v>90</v>
      </c>
      <c r="AA178">
        <v>90</v>
      </c>
      <c r="AB178">
        <v>90</v>
      </c>
      <c r="AD178" t="s">
        <v>67</v>
      </c>
      <c r="AE178" t="s">
        <v>55</v>
      </c>
      <c r="AF178" t="str">
        <f t="shared" si="46"/>
        <v>PST/POP</v>
      </c>
      <c r="AG178" t="str">
        <f t="shared" si="47"/>
        <v>Other Party</v>
      </c>
      <c r="AH178" t="s">
        <v>181</v>
      </c>
      <c r="DQ178">
        <v>80</v>
      </c>
      <c r="DR178">
        <v>70</v>
      </c>
      <c r="DS178">
        <v>70</v>
      </c>
      <c r="DT178">
        <v>80</v>
      </c>
      <c r="DU178" t="s">
        <v>284</v>
      </c>
      <c r="DV178">
        <v>70</v>
      </c>
      <c r="KG178" s="4">
        <f t="shared" ca="1" si="48"/>
        <v>80</v>
      </c>
      <c r="KH178" s="4">
        <f t="shared" ca="1" si="49"/>
        <v>70</v>
      </c>
      <c r="KI178" s="4">
        <f t="shared" ca="1" si="50"/>
        <v>70</v>
      </c>
      <c r="KJ178" s="4">
        <f t="shared" ca="1" si="51"/>
        <v>80</v>
      </c>
      <c r="KK178" s="4">
        <f t="shared" ca="1" si="52"/>
        <v>70</v>
      </c>
      <c r="KL178" s="3" t="str">
        <f t="shared" si="53"/>
        <v>male_322_left</v>
      </c>
      <c r="KM178">
        <v>18.844000000000001</v>
      </c>
      <c r="KN178">
        <v>35.741999999999997</v>
      </c>
      <c r="KO178">
        <v>36.759</v>
      </c>
      <c r="KP178">
        <v>8</v>
      </c>
      <c r="KQ178">
        <v>2</v>
      </c>
      <c r="KR178">
        <v>4</v>
      </c>
      <c r="KS178">
        <v>2</v>
      </c>
      <c r="KT178">
        <v>4</v>
      </c>
      <c r="KU178">
        <v>4</v>
      </c>
      <c r="KV178" t="s">
        <v>48</v>
      </c>
      <c r="KW178" t="s">
        <v>44</v>
      </c>
      <c r="KX178" t="s">
        <v>18</v>
      </c>
      <c r="KZ178" t="s">
        <v>2328</v>
      </c>
      <c r="LA178">
        <v>60</v>
      </c>
      <c r="LC178">
        <v>2</v>
      </c>
      <c r="LD178">
        <v>8</v>
      </c>
      <c r="LE178">
        <v>6</v>
      </c>
      <c r="LO178">
        <v>4</v>
      </c>
      <c r="LP178">
        <v>30</v>
      </c>
      <c r="LQ178">
        <v>4</v>
      </c>
      <c r="LR178">
        <v>15.135999999999999</v>
      </c>
      <c r="LS178">
        <v>232.27500000000001</v>
      </c>
      <c r="LT178">
        <v>235.40100000000001</v>
      </c>
      <c r="LU178">
        <v>23</v>
      </c>
      <c r="LW178" t="s">
        <v>5</v>
      </c>
      <c r="LX178" t="s">
        <v>2327</v>
      </c>
      <c r="LY178" t="s">
        <v>2326</v>
      </c>
      <c r="LZ178">
        <v>1</v>
      </c>
      <c r="MA178" t="s">
        <v>26</v>
      </c>
      <c r="MB178" t="s">
        <v>61</v>
      </c>
      <c r="MD178" t="s">
        <v>24</v>
      </c>
    </row>
    <row r="179" spans="1:342" x14ac:dyDescent="0.25">
      <c r="A179" t="s">
        <v>3221</v>
      </c>
      <c r="B179">
        <v>3787</v>
      </c>
      <c r="C179">
        <v>65</v>
      </c>
      <c r="D179" s="5" t="s">
        <v>3224</v>
      </c>
      <c r="E179" t="s">
        <v>285</v>
      </c>
      <c r="F179" t="s">
        <v>36</v>
      </c>
      <c r="G179" t="s">
        <v>268</v>
      </c>
      <c r="H179" t="s">
        <v>3216</v>
      </c>
      <c r="I179" t="s">
        <v>3218</v>
      </c>
      <c r="J179" t="s">
        <v>3217</v>
      </c>
      <c r="K179" t="s">
        <v>78</v>
      </c>
      <c r="M179" t="s">
        <v>15</v>
      </c>
      <c r="O179" t="s">
        <v>14</v>
      </c>
      <c r="Q179">
        <v>82</v>
      </c>
      <c r="R179">
        <v>80</v>
      </c>
      <c r="S179" s="1">
        <f t="shared" si="41"/>
        <v>100</v>
      </c>
      <c r="T179" s="1">
        <f t="shared" si="42"/>
        <v>86</v>
      </c>
      <c r="U179" s="1">
        <f t="shared" si="43"/>
        <v>100</v>
      </c>
      <c r="V179" s="1">
        <f t="shared" si="44"/>
        <v>72</v>
      </c>
      <c r="W179" s="1">
        <f t="shared" si="45"/>
        <v>92</v>
      </c>
      <c r="X179">
        <v>100</v>
      </c>
      <c r="Y179">
        <v>86</v>
      </c>
      <c r="Z179">
        <v>100</v>
      </c>
      <c r="AA179">
        <v>72</v>
      </c>
      <c r="AB179">
        <v>92</v>
      </c>
      <c r="AD179" t="s">
        <v>32</v>
      </c>
      <c r="AE179" t="s">
        <v>55</v>
      </c>
      <c r="AF179" t="str">
        <f t="shared" si="46"/>
        <v>PES</v>
      </c>
      <c r="AG179" t="str">
        <f t="shared" si="47"/>
        <v>Other Party</v>
      </c>
      <c r="AH179" t="s">
        <v>181</v>
      </c>
      <c r="BO179">
        <v>37</v>
      </c>
      <c r="BP179">
        <v>5</v>
      </c>
      <c r="BQ179">
        <v>16</v>
      </c>
      <c r="BR179">
        <v>16</v>
      </c>
      <c r="BS179" t="s">
        <v>284</v>
      </c>
      <c r="BT179">
        <v>40</v>
      </c>
      <c r="KG179" s="4">
        <f t="shared" ca="1" si="48"/>
        <v>37</v>
      </c>
      <c r="KH179" s="4">
        <f t="shared" ca="1" si="49"/>
        <v>5</v>
      </c>
      <c r="KI179" s="4">
        <f t="shared" ca="1" si="50"/>
        <v>16</v>
      </c>
      <c r="KJ179" s="4">
        <f t="shared" ca="1" si="51"/>
        <v>16</v>
      </c>
      <c r="KK179" s="4">
        <f t="shared" ca="1" si="52"/>
        <v>40</v>
      </c>
      <c r="KL179" s="3" t="str">
        <f t="shared" si="53"/>
        <v>male_311_right</v>
      </c>
      <c r="KM179">
        <v>63.281999999999996</v>
      </c>
      <c r="KN179">
        <v>88.534999999999997</v>
      </c>
      <c r="KO179">
        <v>89.799000000000007</v>
      </c>
      <c r="KP179">
        <v>7</v>
      </c>
      <c r="KQ179">
        <v>3</v>
      </c>
      <c r="KR179">
        <v>2</v>
      </c>
      <c r="KS179">
        <v>4</v>
      </c>
      <c r="KT179">
        <v>3</v>
      </c>
      <c r="KU179">
        <v>2</v>
      </c>
      <c r="KV179" t="s">
        <v>48</v>
      </c>
      <c r="KW179" t="s">
        <v>44</v>
      </c>
      <c r="KX179" t="s">
        <v>32</v>
      </c>
      <c r="KZ179" t="s">
        <v>2325</v>
      </c>
      <c r="LA179">
        <v>96</v>
      </c>
      <c r="LC179">
        <v>1</v>
      </c>
      <c r="LD179">
        <v>10</v>
      </c>
      <c r="LE179">
        <v>7</v>
      </c>
      <c r="LO179">
        <v>2</v>
      </c>
      <c r="LP179">
        <v>31</v>
      </c>
      <c r="LQ179">
        <v>4</v>
      </c>
      <c r="LR179">
        <v>19.658000000000001</v>
      </c>
      <c r="LS179">
        <v>19.658000000000001</v>
      </c>
      <c r="LT179">
        <v>22.553000000000001</v>
      </c>
      <c r="LU179">
        <v>1</v>
      </c>
      <c r="LW179" t="s">
        <v>5</v>
      </c>
      <c r="LX179" t="s">
        <v>2324</v>
      </c>
      <c r="LY179" t="s">
        <v>2323</v>
      </c>
      <c r="LZ179">
        <v>1</v>
      </c>
      <c r="MA179" t="s">
        <v>26</v>
      </c>
      <c r="MB179" t="s">
        <v>275</v>
      </c>
      <c r="MD179" t="s">
        <v>24</v>
      </c>
    </row>
    <row r="180" spans="1:342" x14ac:dyDescent="0.25">
      <c r="A180" t="s">
        <v>3221</v>
      </c>
      <c r="B180">
        <v>566</v>
      </c>
      <c r="C180">
        <v>50</v>
      </c>
      <c r="D180" s="5" t="s">
        <v>3224</v>
      </c>
      <c r="E180" t="s">
        <v>79</v>
      </c>
      <c r="F180" t="s">
        <v>36</v>
      </c>
      <c r="G180" t="s">
        <v>250</v>
      </c>
      <c r="H180" t="s">
        <v>3215</v>
      </c>
      <c r="I180" t="s">
        <v>3218</v>
      </c>
      <c r="J180" t="s">
        <v>3217</v>
      </c>
      <c r="K180" t="s">
        <v>17</v>
      </c>
      <c r="M180" t="s">
        <v>14</v>
      </c>
      <c r="O180" t="s">
        <v>255</v>
      </c>
      <c r="P180" t="s">
        <v>554</v>
      </c>
      <c r="Q180">
        <v>100</v>
      </c>
      <c r="R180">
        <v>100</v>
      </c>
      <c r="S180" s="1">
        <f t="shared" si="41"/>
        <v>100</v>
      </c>
      <c r="T180" s="1">
        <f t="shared" si="42"/>
        <v>100</v>
      </c>
      <c r="U180" s="1">
        <f t="shared" si="43"/>
        <v>100</v>
      </c>
      <c r="V180" s="1">
        <f t="shared" si="44"/>
        <v>0</v>
      </c>
      <c r="W180" s="1">
        <f t="shared" si="45"/>
        <v>0</v>
      </c>
      <c r="AD180" t="s">
        <v>8</v>
      </c>
      <c r="AE180" t="s">
        <v>13</v>
      </c>
      <c r="AF180" t="str">
        <f t="shared" si="46"/>
        <v>UDC</v>
      </c>
      <c r="AG180" t="str">
        <f t="shared" si="47"/>
        <v>Own Party</v>
      </c>
      <c r="AH180" t="s">
        <v>12</v>
      </c>
      <c r="FM180">
        <v>79</v>
      </c>
      <c r="FN180">
        <v>100</v>
      </c>
      <c r="FO180">
        <v>80</v>
      </c>
      <c r="FP180">
        <v>78</v>
      </c>
      <c r="FQ180" t="s">
        <v>262</v>
      </c>
      <c r="FR180">
        <v>80</v>
      </c>
      <c r="KG180" s="4">
        <f t="shared" ca="1" si="48"/>
        <v>79</v>
      </c>
      <c r="KH180" s="4">
        <f t="shared" ca="1" si="49"/>
        <v>100</v>
      </c>
      <c r="KI180" s="4">
        <f t="shared" ca="1" si="50"/>
        <v>80</v>
      </c>
      <c r="KJ180" s="4">
        <f t="shared" ca="1" si="51"/>
        <v>78</v>
      </c>
      <c r="KK180" s="4">
        <f t="shared" ca="1" si="52"/>
        <v>80</v>
      </c>
      <c r="KL180" s="3" t="str">
        <f t="shared" si="53"/>
        <v>female_211</v>
      </c>
      <c r="KM180">
        <v>132.398</v>
      </c>
      <c r="KN180">
        <v>145.15299999999999</v>
      </c>
      <c r="KO180">
        <v>145.86699999999999</v>
      </c>
      <c r="KP180">
        <v>5</v>
      </c>
      <c r="KQ180">
        <v>3</v>
      </c>
      <c r="KR180">
        <v>4</v>
      </c>
      <c r="KS180">
        <v>4</v>
      </c>
      <c r="KT180">
        <v>4</v>
      </c>
      <c r="KU180">
        <v>3</v>
      </c>
      <c r="KV180" t="s">
        <v>10</v>
      </c>
      <c r="KW180" t="s">
        <v>9</v>
      </c>
      <c r="KX180" t="s">
        <v>14</v>
      </c>
      <c r="KZ180" t="s">
        <v>2322</v>
      </c>
      <c r="LA180">
        <v>100</v>
      </c>
      <c r="LF180">
        <v>0</v>
      </c>
      <c r="LG180">
        <v>10</v>
      </c>
      <c r="LH180">
        <v>0</v>
      </c>
      <c r="LI180">
        <v>100</v>
      </c>
      <c r="LJ180">
        <v>100</v>
      </c>
      <c r="LK180">
        <v>100</v>
      </c>
      <c r="LL180">
        <v>0</v>
      </c>
      <c r="LM180">
        <v>0</v>
      </c>
      <c r="LN180" t="s">
        <v>191</v>
      </c>
      <c r="LO180">
        <v>2</v>
      </c>
      <c r="LP180">
        <v>50</v>
      </c>
      <c r="LQ180">
        <v>5</v>
      </c>
      <c r="LR180">
        <v>9.0380000000000003</v>
      </c>
      <c r="LS180">
        <v>9.0380000000000003</v>
      </c>
      <c r="LT180">
        <v>10.771000000000001</v>
      </c>
      <c r="LU180">
        <v>1</v>
      </c>
      <c r="LW180" t="s">
        <v>5</v>
      </c>
      <c r="LX180" t="s">
        <v>147</v>
      </c>
      <c r="LY180" t="s">
        <v>2321</v>
      </c>
      <c r="LZ180">
        <v>1</v>
      </c>
      <c r="MA180" t="s">
        <v>2</v>
      </c>
      <c r="MC180" t="s">
        <v>258</v>
      </c>
      <c r="MD180" t="s">
        <v>0</v>
      </c>
    </row>
    <row r="181" spans="1:342" x14ac:dyDescent="0.25">
      <c r="A181" t="s">
        <v>3221</v>
      </c>
      <c r="B181">
        <v>231</v>
      </c>
      <c r="C181">
        <v>43</v>
      </c>
      <c r="D181" s="5" t="s">
        <v>3224</v>
      </c>
      <c r="E181" t="s">
        <v>79</v>
      </c>
      <c r="F181" t="s">
        <v>36</v>
      </c>
      <c r="G181" t="s">
        <v>3225</v>
      </c>
      <c r="H181" t="s">
        <v>3211</v>
      </c>
      <c r="I181" t="s">
        <v>3217</v>
      </c>
      <c r="J181" t="s">
        <v>3217</v>
      </c>
      <c r="K181" t="s">
        <v>47</v>
      </c>
      <c r="L181" t="s">
        <v>2320</v>
      </c>
      <c r="M181" t="s">
        <v>18</v>
      </c>
      <c r="R181">
        <v>70</v>
      </c>
      <c r="S181" s="1">
        <f t="shared" si="41"/>
        <v>54</v>
      </c>
      <c r="T181" s="1">
        <f t="shared" si="42"/>
        <v>100</v>
      </c>
      <c r="U181" s="1">
        <f t="shared" si="43"/>
        <v>100</v>
      </c>
      <c r="V181" s="1">
        <f t="shared" si="44"/>
        <v>61</v>
      </c>
      <c r="W181" s="1">
        <f t="shared" si="45"/>
        <v>38</v>
      </c>
      <c r="X181">
        <v>54</v>
      </c>
      <c r="Y181">
        <v>100</v>
      </c>
      <c r="Z181">
        <v>100</v>
      </c>
      <c r="AA181">
        <v>61</v>
      </c>
      <c r="AB181">
        <v>38</v>
      </c>
      <c r="AD181" t="s">
        <v>32</v>
      </c>
      <c r="AE181" t="s">
        <v>13</v>
      </c>
      <c r="AF181" t="str">
        <f t="shared" si="46"/>
        <v>None</v>
      </c>
      <c r="AG181" t="str">
        <f t="shared" si="47"/>
        <v>No Party</v>
      </c>
      <c r="IA181">
        <v>61</v>
      </c>
      <c r="IB181">
        <v>62</v>
      </c>
      <c r="IC181">
        <v>61</v>
      </c>
      <c r="ID181">
        <v>62</v>
      </c>
      <c r="IE181" t="s">
        <v>130</v>
      </c>
      <c r="IF181">
        <v>64</v>
      </c>
      <c r="KG181" s="4">
        <f t="shared" ca="1" si="48"/>
        <v>61</v>
      </c>
      <c r="KH181" s="4">
        <f t="shared" ca="1" si="49"/>
        <v>62</v>
      </c>
      <c r="KI181" s="4">
        <f t="shared" ca="1" si="50"/>
        <v>61</v>
      </c>
      <c r="KJ181" s="4">
        <f t="shared" ca="1" si="51"/>
        <v>62</v>
      </c>
      <c r="KK181" s="4">
        <f t="shared" ca="1" si="52"/>
        <v>64</v>
      </c>
      <c r="KL181" s="3" t="str">
        <f t="shared" si="53"/>
        <v>female_222</v>
      </c>
      <c r="KM181">
        <v>3.42</v>
      </c>
      <c r="KN181">
        <v>12.215999999999999</v>
      </c>
      <c r="KO181">
        <v>12.957000000000001</v>
      </c>
      <c r="KP181">
        <v>5</v>
      </c>
      <c r="KQ181">
        <v>4</v>
      </c>
      <c r="KR181">
        <v>4</v>
      </c>
      <c r="KS181">
        <v>4</v>
      </c>
      <c r="KT181">
        <v>4</v>
      </c>
      <c r="KU181">
        <v>3</v>
      </c>
      <c r="KV181" t="s">
        <v>10</v>
      </c>
      <c r="KW181" t="s">
        <v>9</v>
      </c>
      <c r="KX181" t="s">
        <v>18</v>
      </c>
      <c r="KZ181" t="s">
        <v>2319</v>
      </c>
      <c r="LA181">
        <v>63</v>
      </c>
      <c r="LC181">
        <v>2</v>
      </c>
      <c r="LD181">
        <v>8</v>
      </c>
      <c r="LE181">
        <v>10</v>
      </c>
      <c r="LO181">
        <v>2</v>
      </c>
      <c r="LP181">
        <v>40</v>
      </c>
      <c r="LQ181">
        <v>2</v>
      </c>
      <c r="LR181">
        <v>3.5129999999999999</v>
      </c>
      <c r="LS181">
        <v>3.5129999999999999</v>
      </c>
      <c r="LT181">
        <v>4.83</v>
      </c>
      <c r="LU181">
        <v>1</v>
      </c>
      <c r="LW181" t="s">
        <v>5</v>
      </c>
      <c r="LX181" t="s">
        <v>83</v>
      </c>
      <c r="LY181" t="s">
        <v>2318</v>
      </c>
      <c r="LZ181">
        <v>1</v>
      </c>
      <c r="MA181" t="s">
        <v>26</v>
      </c>
      <c r="MC181" t="s">
        <v>95</v>
      </c>
      <c r="MD181" t="s">
        <v>24</v>
      </c>
    </row>
    <row r="182" spans="1:342" x14ac:dyDescent="0.25">
      <c r="A182" t="s">
        <v>3221</v>
      </c>
      <c r="B182">
        <v>508</v>
      </c>
      <c r="C182">
        <v>51</v>
      </c>
      <c r="D182" s="5" t="s">
        <v>3210</v>
      </c>
      <c r="E182" t="s">
        <v>60</v>
      </c>
      <c r="F182" t="s">
        <v>22</v>
      </c>
      <c r="G182" t="s">
        <v>37</v>
      </c>
      <c r="H182" t="s">
        <v>3214</v>
      </c>
      <c r="I182" t="s">
        <v>3217</v>
      </c>
      <c r="J182" t="s">
        <v>3217</v>
      </c>
      <c r="K182" t="s">
        <v>69</v>
      </c>
      <c r="L182" t="s">
        <v>2317</v>
      </c>
      <c r="M182" t="s">
        <v>56</v>
      </c>
      <c r="O182" t="s">
        <v>32</v>
      </c>
      <c r="Q182">
        <v>81</v>
      </c>
      <c r="R182">
        <v>16</v>
      </c>
      <c r="S182" s="1">
        <f t="shared" si="41"/>
        <v>100</v>
      </c>
      <c r="T182" s="1">
        <f t="shared" si="42"/>
        <v>72</v>
      </c>
      <c r="U182" s="1">
        <f t="shared" si="43"/>
        <v>100</v>
      </c>
      <c r="V182" s="1">
        <f t="shared" si="44"/>
        <v>100</v>
      </c>
      <c r="W182" s="1">
        <f t="shared" si="45"/>
        <v>73</v>
      </c>
      <c r="AD182" t="s">
        <v>67</v>
      </c>
      <c r="AE182" t="s">
        <v>13</v>
      </c>
      <c r="AF182" t="str">
        <f t="shared" si="46"/>
        <v>PVL</v>
      </c>
      <c r="AG182" t="str">
        <f t="shared" si="47"/>
        <v>Own Party</v>
      </c>
      <c r="AH182" t="s">
        <v>12</v>
      </c>
      <c r="GE182">
        <v>31</v>
      </c>
      <c r="GF182">
        <v>57</v>
      </c>
      <c r="GG182">
        <v>15</v>
      </c>
      <c r="GH182">
        <v>25</v>
      </c>
      <c r="GI182" t="s">
        <v>537</v>
      </c>
      <c r="GJ182">
        <v>21</v>
      </c>
      <c r="KG182" s="4">
        <f t="shared" ca="1" si="48"/>
        <v>31</v>
      </c>
      <c r="KH182" s="4">
        <f t="shared" ca="1" si="49"/>
        <v>57</v>
      </c>
      <c r="KI182" s="4">
        <f t="shared" ca="1" si="50"/>
        <v>15</v>
      </c>
      <c r="KJ182" s="4">
        <f t="shared" ca="1" si="51"/>
        <v>25</v>
      </c>
      <c r="KK182" s="4">
        <f t="shared" ca="1" si="52"/>
        <v>21</v>
      </c>
      <c r="KL182" s="3" t="str">
        <f t="shared" si="53"/>
        <v>female_311_right</v>
      </c>
      <c r="KM182">
        <v>23.388999999999999</v>
      </c>
      <c r="KN182">
        <v>34.869</v>
      </c>
      <c r="KO182">
        <v>36.082999999999998</v>
      </c>
      <c r="KP182">
        <v>5</v>
      </c>
      <c r="KQ182" t="s">
        <v>53</v>
      </c>
      <c r="KR182" t="s">
        <v>53</v>
      </c>
      <c r="KS182">
        <v>3</v>
      </c>
      <c r="KT182">
        <v>3</v>
      </c>
      <c r="KU182">
        <v>3</v>
      </c>
      <c r="KV182" t="s">
        <v>10</v>
      </c>
      <c r="KW182" t="s">
        <v>9</v>
      </c>
      <c r="KX182" t="s">
        <v>15</v>
      </c>
      <c r="KZ182" t="s">
        <v>2316</v>
      </c>
      <c r="LA182">
        <v>65</v>
      </c>
      <c r="LF182">
        <v>2</v>
      </c>
      <c r="LG182">
        <v>9</v>
      </c>
      <c r="LH182">
        <v>10</v>
      </c>
      <c r="LI182">
        <v>100</v>
      </c>
      <c r="LJ182">
        <v>72</v>
      </c>
      <c r="LK182">
        <v>100</v>
      </c>
      <c r="LL182">
        <v>100</v>
      </c>
      <c r="LM182">
        <v>73</v>
      </c>
      <c r="LN182" t="s">
        <v>157</v>
      </c>
      <c r="LO182">
        <v>5</v>
      </c>
      <c r="LP182">
        <v>52</v>
      </c>
      <c r="LQ182">
        <v>6</v>
      </c>
      <c r="LR182">
        <v>10.747</v>
      </c>
      <c r="LS182">
        <v>10.747</v>
      </c>
      <c r="LT182">
        <v>12.680999999999999</v>
      </c>
      <c r="LU182">
        <v>1</v>
      </c>
      <c r="LW182" t="s">
        <v>29</v>
      </c>
      <c r="LX182" t="s">
        <v>40</v>
      </c>
      <c r="LY182" t="s">
        <v>2315</v>
      </c>
      <c r="LZ182">
        <v>1</v>
      </c>
      <c r="MA182" t="s">
        <v>2</v>
      </c>
      <c r="MC182" t="s">
        <v>87</v>
      </c>
      <c r="MD182" t="s">
        <v>0</v>
      </c>
    </row>
    <row r="183" spans="1:342" x14ac:dyDescent="0.25">
      <c r="A183" t="s">
        <v>3221</v>
      </c>
      <c r="B183">
        <v>256</v>
      </c>
      <c r="C183">
        <v>43</v>
      </c>
      <c r="D183" s="5" t="s">
        <v>3224</v>
      </c>
      <c r="E183" t="s">
        <v>22</v>
      </c>
      <c r="F183" t="s">
        <v>36</v>
      </c>
      <c r="G183" t="s">
        <v>37</v>
      </c>
      <c r="H183" t="s">
        <v>3215</v>
      </c>
      <c r="I183" t="s">
        <v>3218</v>
      </c>
      <c r="J183" t="s">
        <v>3217</v>
      </c>
      <c r="K183" t="s">
        <v>35</v>
      </c>
      <c r="M183" t="s">
        <v>8</v>
      </c>
      <c r="O183" t="s">
        <v>32</v>
      </c>
      <c r="Q183">
        <v>71</v>
      </c>
      <c r="R183">
        <v>29</v>
      </c>
      <c r="S183" s="1">
        <f t="shared" si="41"/>
        <v>94</v>
      </c>
      <c r="T183" s="1">
        <f t="shared" si="42"/>
        <v>29</v>
      </c>
      <c r="U183" s="1">
        <f t="shared" si="43"/>
        <v>84</v>
      </c>
      <c r="V183" s="1">
        <f t="shared" si="44"/>
        <v>65</v>
      </c>
      <c r="W183" s="1">
        <f t="shared" si="45"/>
        <v>76</v>
      </c>
      <c r="X183">
        <v>94</v>
      </c>
      <c r="Y183">
        <v>29</v>
      </c>
      <c r="Z183">
        <v>84</v>
      </c>
      <c r="AA183">
        <v>65</v>
      </c>
      <c r="AB183">
        <v>76</v>
      </c>
      <c r="AD183" t="s">
        <v>14</v>
      </c>
      <c r="AE183" t="s">
        <v>13</v>
      </c>
      <c r="AF183" t="str">
        <f t="shared" si="46"/>
        <v>UDC</v>
      </c>
      <c r="AG183" t="str">
        <f t="shared" si="47"/>
        <v>Other Party</v>
      </c>
      <c r="AH183" t="s">
        <v>181</v>
      </c>
      <c r="FG183">
        <v>82</v>
      </c>
      <c r="FH183">
        <v>72</v>
      </c>
      <c r="FI183">
        <v>47</v>
      </c>
      <c r="FJ183">
        <v>64</v>
      </c>
      <c r="FK183" t="s">
        <v>609</v>
      </c>
      <c r="FL183">
        <v>63</v>
      </c>
      <c r="KG183" s="4">
        <f t="shared" ca="1" si="48"/>
        <v>82</v>
      </c>
      <c r="KH183" s="4">
        <f t="shared" ca="1" si="49"/>
        <v>72</v>
      </c>
      <c r="KI183" s="4">
        <f t="shared" ca="1" si="50"/>
        <v>47</v>
      </c>
      <c r="KJ183" s="4">
        <f t="shared" ca="1" si="51"/>
        <v>64</v>
      </c>
      <c r="KK183" s="4">
        <f t="shared" ca="1" si="52"/>
        <v>63</v>
      </c>
      <c r="KL183" s="3" t="str">
        <f t="shared" si="53"/>
        <v>female_111_image</v>
      </c>
      <c r="KM183">
        <v>3.702</v>
      </c>
      <c r="KN183">
        <v>10.917999999999999</v>
      </c>
      <c r="KO183">
        <v>11.785</v>
      </c>
      <c r="KP183">
        <v>7</v>
      </c>
      <c r="KQ183">
        <v>4</v>
      </c>
      <c r="KR183">
        <v>4</v>
      </c>
      <c r="KS183" t="s">
        <v>107</v>
      </c>
      <c r="KT183">
        <v>3</v>
      </c>
      <c r="KU183">
        <v>2</v>
      </c>
      <c r="KV183" t="s">
        <v>10</v>
      </c>
      <c r="KW183" t="s">
        <v>9</v>
      </c>
      <c r="KX183" t="s">
        <v>14</v>
      </c>
      <c r="KZ183" t="s">
        <v>2314</v>
      </c>
      <c r="LA183">
        <v>77</v>
      </c>
      <c r="LC183">
        <v>8</v>
      </c>
      <c r="LD183">
        <v>4</v>
      </c>
      <c r="LE183">
        <v>7</v>
      </c>
      <c r="LO183">
        <v>3</v>
      </c>
      <c r="LP183">
        <v>23</v>
      </c>
      <c r="LQ183">
        <v>3</v>
      </c>
      <c r="LR183">
        <v>3.8460000000000001</v>
      </c>
      <c r="LS183">
        <v>4.6790000000000003</v>
      </c>
      <c r="LT183">
        <v>5.55</v>
      </c>
      <c r="LU183">
        <v>2</v>
      </c>
      <c r="LW183" t="s">
        <v>5</v>
      </c>
      <c r="LX183" t="s">
        <v>51</v>
      </c>
      <c r="LY183" t="s">
        <v>2313</v>
      </c>
      <c r="LZ183">
        <v>1</v>
      </c>
      <c r="MA183" t="s">
        <v>26</v>
      </c>
      <c r="MC183" t="s">
        <v>313</v>
      </c>
      <c r="MD183" t="s">
        <v>24</v>
      </c>
    </row>
    <row r="184" spans="1:342" x14ac:dyDescent="0.25">
      <c r="A184" t="s">
        <v>3221</v>
      </c>
      <c r="B184">
        <v>1013</v>
      </c>
      <c r="C184">
        <v>55</v>
      </c>
      <c r="D184" s="5" t="s">
        <v>3224</v>
      </c>
      <c r="E184" t="s">
        <v>22</v>
      </c>
      <c r="F184" t="s">
        <v>36</v>
      </c>
      <c r="G184" t="s">
        <v>70</v>
      </c>
      <c r="H184" t="s">
        <v>3213</v>
      </c>
      <c r="I184" t="s">
        <v>3217</v>
      </c>
      <c r="J184" t="s">
        <v>3217</v>
      </c>
      <c r="K184" t="s">
        <v>78</v>
      </c>
      <c r="M184" t="s">
        <v>14</v>
      </c>
      <c r="O184" t="s">
        <v>67</v>
      </c>
      <c r="Q184">
        <v>77</v>
      </c>
      <c r="R184">
        <v>75</v>
      </c>
      <c r="S184" s="1">
        <f t="shared" si="41"/>
        <v>100</v>
      </c>
      <c r="T184" s="1">
        <f t="shared" si="42"/>
        <v>100</v>
      </c>
      <c r="U184" s="1">
        <f t="shared" si="43"/>
        <v>99</v>
      </c>
      <c r="V184" s="1">
        <f t="shared" si="44"/>
        <v>48</v>
      </c>
      <c r="W184" s="1">
        <f t="shared" si="45"/>
        <v>97</v>
      </c>
      <c r="X184">
        <v>100</v>
      </c>
      <c r="Y184">
        <v>100</v>
      </c>
      <c r="Z184">
        <v>99</v>
      </c>
      <c r="AA184">
        <v>48</v>
      </c>
      <c r="AB184">
        <v>97</v>
      </c>
      <c r="AD184" t="s">
        <v>93</v>
      </c>
      <c r="AE184" t="s">
        <v>13</v>
      </c>
      <c r="AF184" t="str">
        <f t="shared" si="46"/>
        <v>UDC</v>
      </c>
      <c r="AG184" t="str">
        <f t="shared" si="47"/>
        <v>Own Party</v>
      </c>
      <c r="AH184" t="s">
        <v>12</v>
      </c>
      <c r="IG184">
        <v>94</v>
      </c>
      <c r="IH184">
        <v>91</v>
      </c>
      <c r="II184">
        <v>92</v>
      </c>
      <c r="IJ184">
        <v>92</v>
      </c>
      <c r="IK184" t="s">
        <v>577</v>
      </c>
      <c r="IL184">
        <v>89</v>
      </c>
      <c r="KG184" s="4">
        <f t="shared" ca="1" si="48"/>
        <v>94</v>
      </c>
      <c r="KH184" s="4">
        <f t="shared" ca="1" si="49"/>
        <v>91</v>
      </c>
      <c r="KI184" s="4">
        <f t="shared" ca="1" si="50"/>
        <v>92</v>
      </c>
      <c r="KJ184" s="4">
        <f t="shared" ca="1" si="51"/>
        <v>92</v>
      </c>
      <c r="KK184" s="4">
        <f t="shared" ca="1" si="52"/>
        <v>89</v>
      </c>
      <c r="KL184" s="3" t="str">
        <f t="shared" si="53"/>
        <v>female_322_left</v>
      </c>
      <c r="KM184">
        <v>3.3319999999999999</v>
      </c>
      <c r="KN184">
        <v>6.8049999999999997</v>
      </c>
      <c r="KO184">
        <v>7.4539999999999997</v>
      </c>
      <c r="KP184">
        <v>6</v>
      </c>
      <c r="KQ184" t="s">
        <v>107</v>
      </c>
      <c r="KR184" t="s">
        <v>107</v>
      </c>
      <c r="KS184">
        <v>4</v>
      </c>
      <c r="KT184" t="s">
        <v>107</v>
      </c>
      <c r="KU184">
        <v>4</v>
      </c>
      <c r="KV184" t="s">
        <v>48</v>
      </c>
      <c r="KW184" t="s">
        <v>44</v>
      </c>
      <c r="KX184" t="s">
        <v>14</v>
      </c>
      <c r="KZ184" t="s">
        <v>2312</v>
      </c>
      <c r="LA184">
        <v>94</v>
      </c>
      <c r="LC184">
        <v>7</v>
      </c>
      <c r="LD184">
        <v>9</v>
      </c>
      <c r="LE184">
        <v>10</v>
      </c>
      <c r="LO184">
        <v>3</v>
      </c>
      <c r="LP184">
        <v>40</v>
      </c>
      <c r="LQ184">
        <v>4</v>
      </c>
      <c r="LR184">
        <v>2.4710000000000001</v>
      </c>
      <c r="LS184">
        <v>2.4710000000000001</v>
      </c>
      <c r="LT184">
        <v>4.6580000000000004</v>
      </c>
      <c r="LU184">
        <v>1</v>
      </c>
      <c r="LW184" t="s">
        <v>5</v>
      </c>
      <c r="LX184" t="s">
        <v>83</v>
      </c>
      <c r="LY184" t="s">
        <v>2311</v>
      </c>
      <c r="LZ184">
        <v>1</v>
      </c>
      <c r="MA184" t="s">
        <v>26</v>
      </c>
      <c r="MC184" t="s">
        <v>124</v>
      </c>
      <c r="MD184" t="s">
        <v>24</v>
      </c>
    </row>
    <row r="185" spans="1:342" x14ac:dyDescent="0.25">
      <c r="A185" t="s">
        <v>3221</v>
      </c>
      <c r="B185">
        <v>402</v>
      </c>
      <c r="C185">
        <v>35</v>
      </c>
      <c r="D185" s="5" t="s">
        <v>3210</v>
      </c>
      <c r="E185" t="s">
        <v>22</v>
      </c>
      <c r="G185" t="s">
        <v>1488</v>
      </c>
      <c r="H185" t="s">
        <v>3216</v>
      </c>
      <c r="I185" t="s">
        <v>3217</v>
      </c>
      <c r="J185" t="s">
        <v>3217</v>
      </c>
      <c r="K185" t="s">
        <v>78</v>
      </c>
      <c r="M185" t="s">
        <v>15</v>
      </c>
      <c r="O185" t="s">
        <v>43</v>
      </c>
      <c r="Q185">
        <v>39</v>
      </c>
      <c r="R185">
        <v>63</v>
      </c>
      <c r="S185" s="1">
        <f t="shared" si="41"/>
        <v>79</v>
      </c>
      <c r="T185" s="1">
        <f t="shared" si="42"/>
        <v>66</v>
      </c>
      <c r="U185" s="1">
        <f t="shared" si="43"/>
        <v>83</v>
      </c>
      <c r="V185" s="1">
        <f t="shared" si="44"/>
        <v>66</v>
      </c>
      <c r="W185" s="1">
        <f t="shared" si="45"/>
        <v>86</v>
      </c>
      <c r="AD185" t="s">
        <v>56</v>
      </c>
      <c r="AE185" t="s">
        <v>55</v>
      </c>
      <c r="AF185" t="str">
        <f t="shared" si="46"/>
        <v>PDC</v>
      </c>
      <c r="AG185" t="str">
        <f t="shared" si="47"/>
        <v>2nd Party</v>
      </c>
      <c r="AH185" t="s">
        <v>77</v>
      </c>
      <c r="EI185">
        <v>74</v>
      </c>
      <c r="EJ185">
        <v>61</v>
      </c>
      <c r="EK185">
        <v>68</v>
      </c>
      <c r="EL185">
        <v>73</v>
      </c>
      <c r="EM185" t="s">
        <v>284</v>
      </c>
      <c r="EN185">
        <v>62</v>
      </c>
      <c r="KG185" s="4">
        <f t="shared" ca="1" si="48"/>
        <v>74</v>
      </c>
      <c r="KH185" s="4">
        <f t="shared" ca="1" si="49"/>
        <v>61</v>
      </c>
      <c r="KI185" s="4">
        <f t="shared" ca="1" si="50"/>
        <v>68</v>
      </c>
      <c r="KJ185" s="4">
        <f t="shared" ca="1" si="51"/>
        <v>73</v>
      </c>
      <c r="KK185" s="4">
        <f t="shared" ca="1" si="52"/>
        <v>62</v>
      </c>
      <c r="KL185" s="3" t="str">
        <f t="shared" si="53"/>
        <v>male_233_right</v>
      </c>
      <c r="KM185">
        <v>10.965999999999999</v>
      </c>
      <c r="KN185">
        <v>28.7</v>
      </c>
      <c r="KO185">
        <v>29.821000000000002</v>
      </c>
      <c r="KP185">
        <v>11</v>
      </c>
      <c r="KQ185">
        <v>4</v>
      </c>
      <c r="KR185">
        <v>2</v>
      </c>
      <c r="KS185" t="s">
        <v>53</v>
      </c>
      <c r="KT185" t="s">
        <v>107</v>
      </c>
      <c r="KU185" t="s">
        <v>53</v>
      </c>
      <c r="KV185" t="s">
        <v>48</v>
      </c>
      <c r="KW185" t="s">
        <v>9</v>
      </c>
      <c r="KX185" t="s">
        <v>43</v>
      </c>
      <c r="KZ185" t="s">
        <v>2310</v>
      </c>
      <c r="LA185">
        <v>67</v>
      </c>
      <c r="LF185">
        <v>3</v>
      </c>
      <c r="LG185">
        <v>7</v>
      </c>
      <c r="LH185">
        <v>0</v>
      </c>
      <c r="LI185">
        <v>79</v>
      </c>
      <c r="LJ185">
        <v>66</v>
      </c>
      <c r="LK185">
        <v>83</v>
      </c>
      <c r="LL185">
        <v>66</v>
      </c>
      <c r="LM185">
        <v>86</v>
      </c>
      <c r="LN185" t="s">
        <v>456</v>
      </c>
      <c r="LO185">
        <v>1</v>
      </c>
      <c r="LP185">
        <v>43</v>
      </c>
      <c r="LQ185">
        <v>4</v>
      </c>
      <c r="LR185">
        <v>3.8290000000000002</v>
      </c>
      <c r="LS185">
        <v>10.112</v>
      </c>
      <c r="LT185">
        <v>11.576000000000001</v>
      </c>
      <c r="LU185">
        <v>4</v>
      </c>
      <c r="LW185" t="s">
        <v>29</v>
      </c>
      <c r="LX185" t="s">
        <v>356</v>
      </c>
      <c r="LY185" t="s">
        <v>2309</v>
      </c>
      <c r="LZ185">
        <v>1</v>
      </c>
      <c r="MA185" t="s">
        <v>2</v>
      </c>
      <c r="MB185" t="s">
        <v>324</v>
      </c>
      <c r="MD185" t="s">
        <v>0</v>
      </c>
    </row>
    <row r="186" spans="1:342" x14ac:dyDescent="0.25">
      <c r="A186" t="s">
        <v>3221</v>
      </c>
      <c r="B186">
        <v>408</v>
      </c>
      <c r="C186">
        <v>66</v>
      </c>
      <c r="D186" s="5" t="s">
        <v>3224</v>
      </c>
      <c r="E186" t="s">
        <v>79</v>
      </c>
      <c r="F186" t="s">
        <v>36</v>
      </c>
      <c r="G186" t="s">
        <v>37</v>
      </c>
      <c r="H186" t="s">
        <v>3215</v>
      </c>
      <c r="I186" t="s">
        <v>3218</v>
      </c>
      <c r="J186" t="s">
        <v>3217</v>
      </c>
      <c r="K186" t="s">
        <v>35</v>
      </c>
      <c r="L186" t="s">
        <v>2308</v>
      </c>
      <c r="M186" t="s">
        <v>14</v>
      </c>
      <c r="O186" t="s">
        <v>18</v>
      </c>
      <c r="R186">
        <v>90</v>
      </c>
      <c r="S186" s="1">
        <f t="shared" si="41"/>
        <v>80</v>
      </c>
      <c r="T186" s="1">
        <f t="shared" si="42"/>
        <v>80</v>
      </c>
      <c r="U186" s="1">
        <f t="shared" si="43"/>
        <v>80</v>
      </c>
      <c r="V186" s="1">
        <f t="shared" si="44"/>
        <v>0</v>
      </c>
      <c r="W186" s="1">
        <f t="shared" si="45"/>
        <v>0</v>
      </c>
      <c r="X186">
        <v>80</v>
      </c>
      <c r="Y186">
        <v>80</v>
      </c>
      <c r="Z186">
        <v>80</v>
      </c>
      <c r="AA186">
        <v>0</v>
      </c>
      <c r="AB186">
        <v>0</v>
      </c>
      <c r="AD186" t="s">
        <v>32</v>
      </c>
      <c r="AE186" t="s">
        <v>55</v>
      </c>
      <c r="AF186" t="str">
        <f t="shared" si="46"/>
        <v>Je ne sais pas</v>
      </c>
      <c r="AG186" t="str">
        <f t="shared" si="47"/>
        <v>2nd Party</v>
      </c>
      <c r="AH186" t="s">
        <v>77</v>
      </c>
      <c r="AK186">
        <v>20</v>
      </c>
      <c r="AL186">
        <v>20</v>
      </c>
      <c r="AM186">
        <v>10</v>
      </c>
      <c r="AN186">
        <v>20</v>
      </c>
      <c r="AO186" t="s">
        <v>1567</v>
      </c>
      <c r="AP186">
        <v>40</v>
      </c>
      <c r="KG186" s="4">
        <f>AK186</f>
        <v>20</v>
      </c>
      <c r="KH186" s="4">
        <f t="shared" ref="KH186" si="62">AL186</f>
        <v>20</v>
      </c>
      <c r="KI186" s="4">
        <f t="shared" ref="KI186" si="63">AM186</f>
        <v>10</v>
      </c>
      <c r="KJ186" s="4">
        <f t="shared" ref="KJ186" si="64">AN186</f>
        <v>20</v>
      </c>
      <c r="KK186" s="4">
        <f>AP186</f>
        <v>40</v>
      </c>
      <c r="KL186" s="3" t="str">
        <f t="shared" si="53"/>
        <v>male_111</v>
      </c>
      <c r="KM186">
        <v>11.97</v>
      </c>
      <c r="KN186">
        <v>26.992000000000001</v>
      </c>
      <c r="KO186">
        <v>28</v>
      </c>
      <c r="KP186">
        <v>5</v>
      </c>
      <c r="KQ186">
        <v>2</v>
      </c>
      <c r="KR186">
        <v>2</v>
      </c>
      <c r="KS186">
        <v>3</v>
      </c>
      <c r="KT186">
        <v>2</v>
      </c>
      <c r="KU186" t="s">
        <v>53</v>
      </c>
      <c r="KV186" t="s">
        <v>48</v>
      </c>
      <c r="KW186" t="s">
        <v>44</v>
      </c>
      <c r="KX186" t="s">
        <v>18</v>
      </c>
      <c r="KZ186" t="s">
        <v>2307</v>
      </c>
      <c r="LA186">
        <v>20</v>
      </c>
      <c r="LC186">
        <v>8</v>
      </c>
      <c r="LD186">
        <v>2</v>
      </c>
      <c r="LE186">
        <v>4</v>
      </c>
      <c r="LO186">
        <v>2</v>
      </c>
      <c r="LP186">
        <v>40</v>
      </c>
      <c r="LQ186">
        <v>6</v>
      </c>
      <c r="LR186">
        <v>15.351000000000001</v>
      </c>
      <c r="LS186">
        <v>15.351000000000001</v>
      </c>
      <c r="LT186">
        <v>18.864999999999998</v>
      </c>
      <c r="LU186">
        <v>1</v>
      </c>
      <c r="LW186" t="s">
        <v>5</v>
      </c>
      <c r="LX186" t="s">
        <v>2306</v>
      </c>
      <c r="LY186" t="s">
        <v>2305</v>
      </c>
      <c r="LZ186">
        <v>1</v>
      </c>
      <c r="MA186" t="s">
        <v>26</v>
      </c>
      <c r="MB186" t="s">
        <v>139</v>
      </c>
      <c r="MD186" t="s">
        <v>24</v>
      </c>
    </row>
    <row r="187" spans="1:342" x14ac:dyDescent="0.25">
      <c r="A187" t="s">
        <v>3221</v>
      </c>
      <c r="B187">
        <v>500</v>
      </c>
      <c r="C187">
        <v>68</v>
      </c>
      <c r="D187" s="5" t="s">
        <v>3210</v>
      </c>
      <c r="E187" t="s">
        <v>22</v>
      </c>
      <c r="F187" t="s">
        <v>36</v>
      </c>
      <c r="G187" t="s">
        <v>218</v>
      </c>
      <c r="H187" t="s">
        <v>3215</v>
      </c>
      <c r="I187" t="s">
        <v>3218</v>
      </c>
      <c r="J187" t="s">
        <v>3217</v>
      </c>
      <c r="K187" t="s">
        <v>35</v>
      </c>
      <c r="L187" t="s">
        <v>2304</v>
      </c>
      <c r="M187" t="s">
        <v>18</v>
      </c>
      <c r="R187">
        <v>50</v>
      </c>
      <c r="S187" s="1">
        <f t="shared" si="41"/>
        <v>100</v>
      </c>
      <c r="T187" s="1">
        <f t="shared" si="42"/>
        <v>100</v>
      </c>
      <c r="U187" s="1">
        <f t="shared" si="43"/>
        <v>100</v>
      </c>
      <c r="V187" s="1">
        <f t="shared" si="44"/>
        <v>100</v>
      </c>
      <c r="W187" s="1">
        <f t="shared" si="45"/>
        <v>100</v>
      </c>
      <c r="AD187" t="s">
        <v>93</v>
      </c>
      <c r="AE187" t="s">
        <v>55</v>
      </c>
      <c r="AF187" t="str">
        <f t="shared" si="46"/>
        <v>None</v>
      </c>
      <c r="AG187" t="str">
        <f t="shared" si="47"/>
        <v>No Party</v>
      </c>
      <c r="BC187">
        <v>50</v>
      </c>
      <c r="BD187">
        <v>50</v>
      </c>
      <c r="BE187">
        <v>50</v>
      </c>
      <c r="BF187">
        <v>50</v>
      </c>
      <c r="BG187" t="s">
        <v>186</v>
      </c>
      <c r="BH187">
        <v>50</v>
      </c>
      <c r="KG187" s="4">
        <f t="shared" ca="1" si="48"/>
        <v>50</v>
      </c>
      <c r="KH187" s="4">
        <f t="shared" ca="1" si="49"/>
        <v>50</v>
      </c>
      <c r="KI187" s="4">
        <f t="shared" ca="1" si="50"/>
        <v>50</v>
      </c>
      <c r="KJ187" s="4">
        <f t="shared" ca="1" si="51"/>
        <v>50</v>
      </c>
      <c r="KK187" s="4">
        <f t="shared" ca="1" si="52"/>
        <v>50</v>
      </c>
      <c r="KL187" s="3" t="str">
        <f t="shared" si="53"/>
        <v>male_211_image</v>
      </c>
      <c r="KM187">
        <v>15.938000000000001</v>
      </c>
      <c r="KN187">
        <v>21.13</v>
      </c>
      <c r="KO187">
        <v>25.809000000000001</v>
      </c>
      <c r="KP187">
        <v>5</v>
      </c>
      <c r="KQ187">
        <v>3</v>
      </c>
      <c r="KR187">
        <v>3</v>
      </c>
      <c r="KS187">
        <v>3</v>
      </c>
      <c r="KT187">
        <v>3</v>
      </c>
      <c r="KU187">
        <v>3</v>
      </c>
      <c r="KV187" t="s">
        <v>48</v>
      </c>
      <c r="KW187" t="s">
        <v>9</v>
      </c>
      <c r="KX187" t="s">
        <v>43</v>
      </c>
      <c r="KZ187" t="s">
        <v>2303</v>
      </c>
      <c r="LA187">
        <v>52</v>
      </c>
      <c r="LF187">
        <v>6</v>
      </c>
      <c r="LG187">
        <v>4</v>
      </c>
      <c r="LH187">
        <v>5</v>
      </c>
      <c r="LI187">
        <v>100</v>
      </c>
      <c r="LJ187">
        <v>100</v>
      </c>
      <c r="LK187">
        <v>100</v>
      </c>
      <c r="LL187">
        <v>100</v>
      </c>
      <c r="LM187">
        <v>100</v>
      </c>
      <c r="LN187" t="s">
        <v>765</v>
      </c>
      <c r="LO187">
        <v>2</v>
      </c>
      <c r="LP187">
        <v>24</v>
      </c>
      <c r="LQ187">
        <v>3</v>
      </c>
      <c r="LR187">
        <v>22.798999999999999</v>
      </c>
      <c r="LS187">
        <v>36.146000000000001</v>
      </c>
      <c r="LT187">
        <v>38.765000000000001</v>
      </c>
      <c r="LU187">
        <v>2</v>
      </c>
      <c r="LW187" t="s">
        <v>5</v>
      </c>
      <c r="LX187" t="s">
        <v>309</v>
      </c>
      <c r="LY187" t="s">
        <v>2302</v>
      </c>
      <c r="LZ187">
        <v>1</v>
      </c>
      <c r="MA187" t="s">
        <v>2</v>
      </c>
      <c r="MB187" t="s">
        <v>165</v>
      </c>
      <c r="MD187" t="s">
        <v>0</v>
      </c>
    </row>
    <row r="188" spans="1:342" x14ac:dyDescent="0.25">
      <c r="A188" t="s">
        <v>3221</v>
      </c>
      <c r="B188">
        <v>411</v>
      </c>
      <c r="C188">
        <v>28</v>
      </c>
      <c r="D188" s="5" t="s">
        <v>3224</v>
      </c>
      <c r="E188" t="s">
        <v>80</v>
      </c>
      <c r="F188" t="s">
        <v>36</v>
      </c>
      <c r="G188" t="s">
        <v>3226</v>
      </c>
      <c r="H188" t="s">
        <v>3215</v>
      </c>
      <c r="I188" t="s">
        <v>3218</v>
      </c>
      <c r="J188" t="s">
        <v>3217</v>
      </c>
      <c r="K188" t="s">
        <v>78</v>
      </c>
      <c r="L188" t="s">
        <v>2301</v>
      </c>
      <c r="M188" t="s">
        <v>15</v>
      </c>
      <c r="O188" t="s">
        <v>67</v>
      </c>
      <c r="Q188">
        <v>0</v>
      </c>
      <c r="R188">
        <v>50</v>
      </c>
      <c r="S188" s="1">
        <f t="shared" si="41"/>
        <v>66</v>
      </c>
      <c r="T188" s="1">
        <f t="shared" si="42"/>
        <v>74</v>
      </c>
      <c r="U188" s="1">
        <f t="shared" si="43"/>
        <v>63</v>
      </c>
      <c r="V188" s="1">
        <f t="shared" si="44"/>
        <v>100</v>
      </c>
      <c r="W188" s="1">
        <f t="shared" si="45"/>
        <v>29</v>
      </c>
      <c r="AD188" t="s">
        <v>43</v>
      </c>
      <c r="AE188" t="s">
        <v>13</v>
      </c>
      <c r="AF188" t="str">
        <f t="shared" si="46"/>
        <v>PLR</v>
      </c>
      <c r="AG188" t="str">
        <f t="shared" si="47"/>
        <v>Own Party</v>
      </c>
      <c r="AH188" t="s">
        <v>12</v>
      </c>
      <c r="JG188">
        <v>81</v>
      </c>
      <c r="JH188">
        <v>16</v>
      </c>
      <c r="JI188">
        <v>16</v>
      </c>
      <c r="JJ188">
        <v>32</v>
      </c>
      <c r="JK188" t="s">
        <v>92</v>
      </c>
      <c r="JL188">
        <v>42</v>
      </c>
      <c r="KG188" s="4">
        <f t="shared" ca="1" si="48"/>
        <v>81</v>
      </c>
      <c r="KH188" s="4">
        <f t="shared" ca="1" si="49"/>
        <v>16</v>
      </c>
      <c r="KI188" s="4">
        <f t="shared" ca="1" si="50"/>
        <v>16</v>
      </c>
      <c r="KJ188" s="4">
        <f t="shared" ca="1" si="51"/>
        <v>32</v>
      </c>
      <c r="KK188" s="4">
        <f t="shared" ca="1" si="52"/>
        <v>42</v>
      </c>
      <c r="KL188" s="3" t="str">
        <f t="shared" si="53"/>
        <v>female_233_right</v>
      </c>
      <c r="KM188">
        <v>4.484</v>
      </c>
      <c r="KN188">
        <v>15.303000000000001</v>
      </c>
      <c r="KO188">
        <v>16.681000000000001</v>
      </c>
      <c r="KP188">
        <v>8</v>
      </c>
      <c r="KQ188">
        <v>4</v>
      </c>
      <c r="KR188" t="s">
        <v>53</v>
      </c>
      <c r="KS188" t="s">
        <v>53</v>
      </c>
      <c r="KT188">
        <v>4</v>
      </c>
      <c r="KU188">
        <v>2</v>
      </c>
      <c r="KV188" t="s">
        <v>10</v>
      </c>
      <c r="KW188" t="s">
        <v>44</v>
      </c>
      <c r="KX188" t="s">
        <v>15</v>
      </c>
      <c r="KZ188" t="s">
        <v>2300</v>
      </c>
      <c r="LA188">
        <v>89</v>
      </c>
      <c r="LF188">
        <v>1</v>
      </c>
      <c r="LG188">
        <v>9</v>
      </c>
      <c r="LH188">
        <v>10</v>
      </c>
      <c r="LI188">
        <v>66</v>
      </c>
      <c r="LJ188">
        <v>74</v>
      </c>
      <c r="LK188">
        <v>63</v>
      </c>
      <c r="LL188">
        <v>100</v>
      </c>
      <c r="LM188">
        <v>29</v>
      </c>
      <c r="LN188" t="s">
        <v>912</v>
      </c>
      <c r="LO188">
        <v>2</v>
      </c>
      <c r="LP188">
        <v>41</v>
      </c>
      <c r="LQ188">
        <v>4</v>
      </c>
      <c r="LR188">
        <v>9.7780000000000005</v>
      </c>
      <c r="LS188">
        <v>14.3</v>
      </c>
      <c r="LT188">
        <v>17.555</v>
      </c>
      <c r="LU188">
        <v>3</v>
      </c>
      <c r="LW188" t="s">
        <v>5</v>
      </c>
      <c r="LX188" t="s">
        <v>1395</v>
      </c>
      <c r="LY188" t="s">
        <v>2299</v>
      </c>
      <c r="LZ188">
        <v>1</v>
      </c>
      <c r="MA188" t="s">
        <v>2</v>
      </c>
      <c r="MC188" t="s">
        <v>359</v>
      </c>
      <c r="MD188" t="s">
        <v>0</v>
      </c>
    </row>
    <row r="189" spans="1:342" x14ac:dyDescent="0.25">
      <c r="A189" t="s">
        <v>3221</v>
      </c>
      <c r="B189">
        <v>499</v>
      </c>
      <c r="C189">
        <v>64</v>
      </c>
      <c r="D189" s="5" t="s">
        <v>3224</v>
      </c>
      <c r="E189" t="s">
        <v>22</v>
      </c>
      <c r="F189" t="s">
        <v>36</v>
      </c>
      <c r="G189" t="s">
        <v>70</v>
      </c>
      <c r="H189" t="s">
        <v>3216</v>
      </c>
      <c r="I189" t="s">
        <v>3217</v>
      </c>
      <c r="J189" t="s">
        <v>3217</v>
      </c>
      <c r="K189" t="s">
        <v>78</v>
      </c>
      <c r="L189" t="s">
        <v>2298</v>
      </c>
      <c r="M189" t="s">
        <v>8</v>
      </c>
      <c r="O189" t="s">
        <v>32</v>
      </c>
      <c r="Q189">
        <v>71</v>
      </c>
      <c r="R189">
        <v>19</v>
      </c>
      <c r="S189" s="1">
        <f t="shared" si="41"/>
        <v>91</v>
      </c>
      <c r="T189" s="1">
        <f t="shared" si="42"/>
        <v>66</v>
      </c>
      <c r="U189" s="1">
        <f t="shared" si="43"/>
        <v>91</v>
      </c>
      <c r="V189" s="1">
        <f t="shared" si="44"/>
        <v>92</v>
      </c>
      <c r="W189" s="1">
        <f t="shared" si="45"/>
        <v>77</v>
      </c>
      <c r="X189">
        <v>91</v>
      </c>
      <c r="Y189">
        <v>66</v>
      </c>
      <c r="Z189">
        <v>91</v>
      </c>
      <c r="AA189">
        <v>92</v>
      </c>
      <c r="AB189">
        <v>77</v>
      </c>
      <c r="AD189" t="s">
        <v>99</v>
      </c>
      <c r="AE189" t="s">
        <v>55</v>
      </c>
      <c r="AF189" t="str">
        <f t="shared" si="46"/>
        <v>PES</v>
      </c>
      <c r="AG189" t="str">
        <f t="shared" si="47"/>
        <v>2nd Party</v>
      </c>
      <c r="AH189" t="s">
        <v>77</v>
      </c>
      <c r="AQ189">
        <v>78</v>
      </c>
      <c r="AR189">
        <v>80</v>
      </c>
      <c r="AS189">
        <v>79</v>
      </c>
      <c r="AT189">
        <v>78</v>
      </c>
      <c r="AU189" t="s">
        <v>284</v>
      </c>
      <c r="AV189">
        <v>73</v>
      </c>
      <c r="KG189" s="4">
        <f>AQ189</f>
        <v>78</v>
      </c>
      <c r="KH189" s="4">
        <f t="shared" ref="KH189" si="65">AR189</f>
        <v>80</v>
      </c>
      <c r="KI189" s="4">
        <f t="shared" ref="KI189" si="66">AS189</f>
        <v>79</v>
      </c>
      <c r="KJ189" s="4">
        <f t="shared" ref="KJ189" si="67">AT189</f>
        <v>78</v>
      </c>
      <c r="KK189" s="4">
        <f>AV189</f>
        <v>73</v>
      </c>
      <c r="KL189" s="3" t="str">
        <f t="shared" si="53"/>
        <v>male_111_image</v>
      </c>
      <c r="KM189">
        <v>12.129</v>
      </c>
      <c r="KN189">
        <v>28.815000000000001</v>
      </c>
      <c r="KO189">
        <v>30.231000000000002</v>
      </c>
      <c r="KP189">
        <v>5</v>
      </c>
      <c r="KQ189">
        <v>4</v>
      </c>
      <c r="KR189">
        <v>4</v>
      </c>
      <c r="KS189">
        <v>3</v>
      </c>
      <c r="KT189">
        <v>4</v>
      </c>
      <c r="KU189">
        <v>3</v>
      </c>
      <c r="KV189" t="s">
        <v>48</v>
      </c>
      <c r="KW189" t="s">
        <v>44</v>
      </c>
      <c r="KX189" t="s">
        <v>32</v>
      </c>
      <c r="KZ189" t="s">
        <v>2297</v>
      </c>
      <c r="LA189">
        <v>9</v>
      </c>
      <c r="LC189">
        <v>2</v>
      </c>
      <c r="LD189">
        <v>8</v>
      </c>
      <c r="LE189">
        <v>1</v>
      </c>
      <c r="LO189">
        <v>2</v>
      </c>
      <c r="LP189">
        <v>19</v>
      </c>
      <c r="LQ189">
        <v>5</v>
      </c>
      <c r="LR189">
        <v>12.067</v>
      </c>
      <c r="LS189">
        <v>22.117999999999999</v>
      </c>
      <c r="LT189">
        <v>27.327999999999999</v>
      </c>
      <c r="LU189">
        <v>2</v>
      </c>
      <c r="LV189" t="s">
        <v>2078</v>
      </c>
      <c r="LW189" t="s">
        <v>5</v>
      </c>
      <c r="LX189" t="s">
        <v>160</v>
      </c>
      <c r="LY189" t="s">
        <v>2296</v>
      </c>
      <c r="LZ189">
        <v>1</v>
      </c>
      <c r="MA189" t="s">
        <v>26</v>
      </c>
      <c r="MB189" t="s">
        <v>183</v>
      </c>
      <c r="MD189" t="s">
        <v>24</v>
      </c>
    </row>
    <row r="190" spans="1:342" x14ac:dyDescent="0.25">
      <c r="A190" t="s">
        <v>3221</v>
      </c>
      <c r="B190">
        <v>598</v>
      </c>
      <c r="C190">
        <v>67</v>
      </c>
      <c r="D190" s="5" t="s">
        <v>3224</v>
      </c>
      <c r="E190" t="s">
        <v>22</v>
      </c>
      <c r="F190" t="s">
        <v>36</v>
      </c>
      <c r="G190" t="s">
        <v>70</v>
      </c>
      <c r="H190" t="s">
        <v>3214</v>
      </c>
      <c r="I190" t="s">
        <v>3217</v>
      </c>
      <c r="J190" t="s">
        <v>3217</v>
      </c>
      <c r="K190" t="s">
        <v>78</v>
      </c>
      <c r="M190" t="s">
        <v>18</v>
      </c>
      <c r="R190">
        <v>41</v>
      </c>
      <c r="S190" s="1">
        <f t="shared" si="41"/>
        <v>79</v>
      </c>
      <c r="T190" s="1">
        <f t="shared" si="42"/>
        <v>71</v>
      </c>
      <c r="U190" s="1">
        <f t="shared" si="43"/>
        <v>100</v>
      </c>
      <c r="V190" s="1">
        <f t="shared" si="44"/>
        <v>18</v>
      </c>
      <c r="W190" s="1">
        <f t="shared" si="45"/>
        <v>71</v>
      </c>
      <c r="AD190" t="s">
        <v>93</v>
      </c>
      <c r="AE190" t="s">
        <v>55</v>
      </c>
      <c r="AF190" t="str">
        <f t="shared" si="46"/>
        <v>None</v>
      </c>
      <c r="AG190" t="str">
        <f t="shared" si="47"/>
        <v>No Party</v>
      </c>
      <c r="AW190">
        <v>31</v>
      </c>
      <c r="AX190">
        <v>9</v>
      </c>
      <c r="AY190">
        <v>31</v>
      </c>
      <c r="AZ190">
        <v>31</v>
      </c>
      <c r="BA190" t="s">
        <v>428</v>
      </c>
      <c r="BB190">
        <v>51</v>
      </c>
      <c r="KG190" s="4">
        <f t="shared" ca="1" si="48"/>
        <v>31</v>
      </c>
      <c r="KH190" s="4">
        <f>AX190</f>
        <v>9</v>
      </c>
      <c r="KI190" s="4">
        <f t="shared" ref="KI190" si="68">AY190</f>
        <v>31</v>
      </c>
      <c r="KJ190" s="4">
        <f t="shared" ref="KJ190" si="69">AZ190</f>
        <v>31</v>
      </c>
      <c r="KK190" s="4">
        <f>BB190</f>
        <v>51</v>
      </c>
      <c r="KL190" s="3" t="str">
        <f t="shared" si="53"/>
        <v>male_211</v>
      </c>
      <c r="KM190">
        <v>14.25</v>
      </c>
      <c r="KN190">
        <v>42.283999999999999</v>
      </c>
      <c r="KO190">
        <v>44.625999999999998</v>
      </c>
      <c r="KP190">
        <v>8</v>
      </c>
      <c r="KQ190">
        <v>2</v>
      </c>
      <c r="KR190">
        <v>2</v>
      </c>
      <c r="KS190" t="s">
        <v>53</v>
      </c>
      <c r="KT190">
        <v>2</v>
      </c>
      <c r="KU190" t="s">
        <v>53</v>
      </c>
      <c r="KV190" t="s">
        <v>48</v>
      </c>
      <c r="KW190" t="s">
        <v>44</v>
      </c>
      <c r="KX190" t="s">
        <v>18</v>
      </c>
      <c r="KZ190" t="s">
        <v>2295</v>
      </c>
      <c r="LA190">
        <v>24</v>
      </c>
      <c r="LC190">
        <v>1</v>
      </c>
      <c r="LD190">
        <v>6</v>
      </c>
      <c r="LE190">
        <v>4</v>
      </c>
      <c r="LI190">
        <v>79</v>
      </c>
      <c r="LJ190">
        <v>71</v>
      </c>
      <c r="LK190">
        <v>100</v>
      </c>
      <c r="LL190">
        <v>18</v>
      </c>
      <c r="LM190">
        <v>71</v>
      </c>
      <c r="LN190" t="s">
        <v>143</v>
      </c>
      <c r="LO190">
        <v>2</v>
      </c>
      <c r="LP190">
        <v>30</v>
      </c>
      <c r="LQ190">
        <v>5</v>
      </c>
      <c r="LR190">
        <v>19.315999999999999</v>
      </c>
      <c r="LS190">
        <v>27.1</v>
      </c>
      <c r="LT190">
        <v>33.445</v>
      </c>
      <c r="LU190">
        <v>8</v>
      </c>
      <c r="LW190" t="s">
        <v>29</v>
      </c>
      <c r="LX190" t="s">
        <v>160</v>
      </c>
      <c r="LY190" t="s">
        <v>2294</v>
      </c>
      <c r="LZ190">
        <v>1</v>
      </c>
      <c r="MA190" t="s">
        <v>2</v>
      </c>
      <c r="MB190" t="s">
        <v>49</v>
      </c>
      <c r="MD190" t="s">
        <v>24</v>
      </c>
    </row>
    <row r="191" spans="1:342" x14ac:dyDescent="0.25">
      <c r="A191" t="s">
        <v>3221</v>
      </c>
      <c r="B191">
        <v>306</v>
      </c>
      <c r="C191">
        <v>41</v>
      </c>
      <c r="D191" s="5" t="s">
        <v>3210</v>
      </c>
      <c r="E191" t="s">
        <v>60</v>
      </c>
      <c r="F191" t="s">
        <v>36</v>
      </c>
      <c r="G191" t="s">
        <v>21</v>
      </c>
      <c r="H191" t="s">
        <v>3215</v>
      </c>
      <c r="I191" t="s">
        <v>3218</v>
      </c>
      <c r="J191" t="s">
        <v>3217</v>
      </c>
      <c r="K191" t="s">
        <v>78</v>
      </c>
      <c r="L191" t="s">
        <v>2293</v>
      </c>
      <c r="M191" t="s">
        <v>18</v>
      </c>
      <c r="R191">
        <v>53</v>
      </c>
      <c r="S191" s="1">
        <f t="shared" si="41"/>
        <v>99</v>
      </c>
      <c r="T191" s="1">
        <f t="shared" si="42"/>
        <v>100</v>
      </c>
      <c r="U191" s="1">
        <f t="shared" si="43"/>
        <v>99</v>
      </c>
      <c r="V191" s="1">
        <f t="shared" si="44"/>
        <v>100</v>
      </c>
      <c r="W191" s="1">
        <f t="shared" si="45"/>
        <v>100</v>
      </c>
      <c r="AD191" t="s">
        <v>15</v>
      </c>
      <c r="AE191" t="s">
        <v>13</v>
      </c>
      <c r="AF191" t="str">
        <f t="shared" si="46"/>
        <v>None</v>
      </c>
      <c r="AG191" t="str">
        <f t="shared" si="47"/>
        <v>No Party</v>
      </c>
      <c r="JM191">
        <v>35.92</v>
      </c>
      <c r="JN191">
        <v>53.420999999999999</v>
      </c>
      <c r="JO191">
        <v>54.244</v>
      </c>
      <c r="JP191">
        <v>7</v>
      </c>
      <c r="JQ191">
        <v>94</v>
      </c>
      <c r="JR191">
        <v>66</v>
      </c>
      <c r="JS191">
        <v>92</v>
      </c>
      <c r="JT191">
        <v>90</v>
      </c>
      <c r="JU191" t="s">
        <v>546</v>
      </c>
      <c r="JV191">
        <v>25</v>
      </c>
      <c r="KG191" s="4">
        <f t="shared" ca="1" si="48"/>
        <v>94</v>
      </c>
      <c r="KH191" s="4">
        <f t="shared" ca="1" si="49"/>
        <v>66</v>
      </c>
      <c r="KI191" s="4">
        <f t="shared" ca="1" si="50"/>
        <v>92</v>
      </c>
      <c r="KJ191" s="4">
        <f t="shared" ca="1" si="51"/>
        <v>90</v>
      </c>
      <c r="KK191" s="4">
        <f t="shared" ca="1" si="52"/>
        <v>25</v>
      </c>
      <c r="KL191" s="3" t="str">
        <f t="shared" si="53"/>
        <v>female_333_left</v>
      </c>
      <c r="KM191">
        <v>11.157</v>
      </c>
      <c r="KN191">
        <v>26.452000000000002</v>
      </c>
      <c r="KO191">
        <v>27.294</v>
      </c>
      <c r="KP191">
        <v>8</v>
      </c>
      <c r="KQ191" t="s">
        <v>107</v>
      </c>
      <c r="KR191">
        <v>3</v>
      </c>
      <c r="KS191">
        <v>3</v>
      </c>
      <c r="KT191" t="s">
        <v>107</v>
      </c>
      <c r="KU191" t="s">
        <v>53</v>
      </c>
      <c r="KV191" t="s">
        <v>48</v>
      </c>
      <c r="KW191" t="s">
        <v>44</v>
      </c>
      <c r="KX191" t="s">
        <v>18</v>
      </c>
      <c r="KZ191" t="s">
        <v>2292</v>
      </c>
      <c r="LA191">
        <v>3</v>
      </c>
      <c r="LF191">
        <v>0</v>
      </c>
      <c r="LG191">
        <v>10</v>
      </c>
      <c r="LH191">
        <v>8</v>
      </c>
      <c r="LI191">
        <v>99</v>
      </c>
      <c r="LJ191">
        <v>100</v>
      </c>
      <c r="LK191">
        <v>99</v>
      </c>
      <c r="LL191">
        <v>100</v>
      </c>
      <c r="LM191">
        <v>100</v>
      </c>
      <c r="LN191" t="s">
        <v>552</v>
      </c>
      <c r="LO191">
        <v>4</v>
      </c>
      <c r="LP191">
        <v>26</v>
      </c>
      <c r="LQ191">
        <v>5</v>
      </c>
      <c r="LR191">
        <v>5.4649999999999999</v>
      </c>
      <c r="LS191">
        <v>5.4649999999999999</v>
      </c>
      <c r="LT191">
        <v>7.02</v>
      </c>
      <c r="LU191">
        <v>1</v>
      </c>
      <c r="LW191" t="s">
        <v>29</v>
      </c>
      <c r="LX191" t="s">
        <v>2291</v>
      </c>
      <c r="LY191" t="s">
        <v>2290</v>
      </c>
      <c r="LZ191">
        <v>1</v>
      </c>
      <c r="MA191" t="s">
        <v>2</v>
      </c>
      <c r="MC191" t="s">
        <v>38</v>
      </c>
      <c r="MD191" t="s">
        <v>0</v>
      </c>
    </row>
    <row r="192" spans="1:342" x14ac:dyDescent="0.25">
      <c r="A192" t="s">
        <v>3221</v>
      </c>
      <c r="B192">
        <v>637</v>
      </c>
      <c r="C192">
        <v>67</v>
      </c>
      <c r="D192" s="5" t="s">
        <v>3224</v>
      </c>
      <c r="E192" t="s">
        <v>285</v>
      </c>
      <c r="F192" t="s">
        <v>23</v>
      </c>
      <c r="G192" t="s">
        <v>70</v>
      </c>
      <c r="H192" t="s">
        <v>3216</v>
      </c>
      <c r="I192" t="s">
        <v>3217</v>
      </c>
      <c r="J192" t="s">
        <v>3217</v>
      </c>
      <c r="K192" t="s">
        <v>69</v>
      </c>
      <c r="L192" t="s">
        <v>2289</v>
      </c>
      <c r="M192" t="s">
        <v>56</v>
      </c>
      <c r="O192" t="s">
        <v>93</v>
      </c>
      <c r="R192">
        <v>39</v>
      </c>
      <c r="S192" s="1">
        <f t="shared" si="41"/>
        <v>85</v>
      </c>
      <c r="T192" s="1" t="str">
        <f t="shared" si="42"/>
        <v xml:space="preserve"> </v>
      </c>
      <c r="U192" s="1">
        <f t="shared" si="43"/>
        <v>85</v>
      </c>
      <c r="V192" s="1">
        <f t="shared" si="44"/>
        <v>70</v>
      </c>
      <c r="W192" s="1">
        <f t="shared" si="45"/>
        <v>85</v>
      </c>
      <c r="AD192" t="s">
        <v>8</v>
      </c>
      <c r="AE192" t="s">
        <v>13</v>
      </c>
      <c r="AF192" t="str">
        <f t="shared" si="46"/>
        <v>PS</v>
      </c>
      <c r="AG192" t="str">
        <f t="shared" si="47"/>
        <v>Other Party</v>
      </c>
      <c r="AH192" t="s">
        <v>181</v>
      </c>
      <c r="GK192">
        <v>57</v>
      </c>
      <c r="GL192">
        <v>51</v>
      </c>
      <c r="GM192">
        <v>70</v>
      </c>
      <c r="GN192">
        <v>60</v>
      </c>
      <c r="GO192" t="s">
        <v>266</v>
      </c>
      <c r="GP192">
        <v>56</v>
      </c>
      <c r="KG192" s="4">
        <f t="shared" ca="1" si="48"/>
        <v>57</v>
      </c>
      <c r="KH192" s="4">
        <f t="shared" ca="1" si="49"/>
        <v>51</v>
      </c>
      <c r="KI192" s="4">
        <f t="shared" ca="1" si="50"/>
        <v>70</v>
      </c>
      <c r="KJ192" s="4">
        <f t="shared" ca="1" si="51"/>
        <v>60</v>
      </c>
      <c r="KK192" s="4">
        <f t="shared" ca="1" si="52"/>
        <v>56</v>
      </c>
      <c r="KL192" s="3" t="str">
        <f t="shared" si="53"/>
        <v>female_311_image_left</v>
      </c>
      <c r="KM192">
        <v>16.971</v>
      </c>
      <c r="KN192">
        <v>41.451000000000001</v>
      </c>
      <c r="KO192">
        <v>42.786000000000001</v>
      </c>
      <c r="KP192">
        <v>5</v>
      </c>
      <c r="KQ192">
        <v>3</v>
      </c>
      <c r="KR192">
        <v>3</v>
      </c>
      <c r="KS192">
        <v>2</v>
      </c>
      <c r="KT192">
        <v>3</v>
      </c>
      <c r="KU192">
        <v>2</v>
      </c>
      <c r="KV192" t="s">
        <v>10</v>
      </c>
      <c r="KW192" t="s">
        <v>9</v>
      </c>
      <c r="KX192" t="s">
        <v>8</v>
      </c>
      <c r="KZ192" t="s">
        <v>2288</v>
      </c>
      <c r="LA192">
        <v>28</v>
      </c>
      <c r="LF192">
        <v>1</v>
      </c>
      <c r="LG192">
        <v>7</v>
      </c>
      <c r="LH192">
        <v>3</v>
      </c>
      <c r="LI192">
        <v>85</v>
      </c>
      <c r="LK192">
        <v>85</v>
      </c>
      <c r="LL192">
        <v>70</v>
      </c>
      <c r="LM192">
        <v>85</v>
      </c>
      <c r="LN192" t="s">
        <v>288</v>
      </c>
      <c r="LO192">
        <v>2</v>
      </c>
      <c r="LP192">
        <v>20</v>
      </c>
      <c r="LQ192">
        <v>5</v>
      </c>
      <c r="LR192">
        <v>30.402999999999999</v>
      </c>
      <c r="LS192">
        <v>30.402999999999999</v>
      </c>
      <c r="LT192">
        <v>35.951000000000001</v>
      </c>
      <c r="LU192">
        <v>1</v>
      </c>
      <c r="LW192" t="s">
        <v>29</v>
      </c>
      <c r="LX192" t="s">
        <v>160</v>
      </c>
      <c r="LY192" t="s">
        <v>2287</v>
      </c>
      <c r="LZ192">
        <v>1</v>
      </c>
      <c r="MA192" t="s">
        <v>2</v>
      </c>
      <c r="MC192" t="s">
        <v>101</v>
      </c>
      <c r="MD192" t="s">
        <v>0</v>
      </c>
    </row>
    <row r="193" spans="1:342" x14ac:dyDescent="0.25">
      <c r="A193" t="s">
        <v>3221</v>
      </c>
      <c r="B193">
        <v>865</v>
      </c>
      <c r="C193">
        <v>51</v>
      </c>
      <c r="D193" s="5" t="s">
        <v>3224</v>
      </c>
      <c r="E193" t="s">
        <v>22</v>
      </c>
      <c r="F193" t="s">
        <v>36</v>
      </c>
      <c r="G193" t="s">
        <v>3222</v>
      </c>
      <c r="H193" t="s">
        <v>3216</v>
      </c>
      <c r="I193" t="s">
        <v>3217</v>
      </c>
      <c r="J193" t="s">
        <v>3217</v>
      </c>
      <c r="K193" t="s">
        <v>35</v>
      </c>
      <c r="L193" t="s">
        <v>1743</v>
      </c>
      <c r="M193" t="s">
        <v>8</v>
      </c>
      <c r="O193" t="s">
        <v>32</v>
      </c>
      <c r="Q193">
        <v>86</v>
      </c>
      <c r="R193">
        <v>19</v>
      </c>
      <c r="S193" s="1">
        <f t="shared" si="41"/>
        <v>87</v>
      </c>
      <c r="T193" s="1">
        <f t="shared" si="42"/>
        <v>99</v>
      </c>
      <c r="U193" s="1">
        <f t="shared" si="43"/>
        <v>92</v>
      </c>
      <c r="V193" s="1">
        <f t="shared" si="44"/>
        <v>82</v>
      </c>
      <c r="W193" s="1">
        <f t="shared" si="45"/>
        <v>89</v>
      </c>
      <c r="X193">
        <v>87</v>
      </c>
      <c r="Y193">
        <v>99</v>
      </c>
      <c r="Z193">
        <v>92</v>
      </c>
      <c r="AA193">
        <v>82</v>
      </c>
      <c r="AB193">
        <v>89</v>
      </c>
      <c r="AD193" t="s">
        <v>14</v>
      </c>
      <c r="AE193" t="s">
        <v>13</v>
      </c>
      <c r="AF193" t="str">
        <f t="shared" si="46"/>
        <v>PES</v>
      </c>
      <c r="AG193" t="str">
        <f t="shared" si="47"/>
        <v>2nd Party</v>
      </c>
      <c r="AH193" t="s">
        <v>77</v>
      </c>
      <c r="FA193">
        <v>6</v>
      </c>
      <c r="FB193">
        <v>16</v>
      </c>
      <c r="FC193">
        <v>4</v>
      </c>
      <c r="FD193">
        <v>50</v>
      </c>
      <c r="FE193" t="s">
        <v>537</v>
      </c>
      <c r="FF193">
        <v>38</v>
      </c>
      <c r="KG193" s="4">
        <f t="shared" ca="1" si="48"/>
        <v>6</v>
      </c>
      <c r="KH193" s="4">
        <f t="shared" ca="1" si="49"/>
        <v>16</v>
      </c>
      <c r="KI193" s="4">
        <f t="shared" ca="1" si="50"/>
        <v>4</v>
      </c>
      <c r="KJ193" s="4">
        <f t="shared" ca="1" si="51"/>
        <v>50</v>
      </c>
      <c r="KK193" s="4">
        <f t="shared" ca="1" si="52"/>
        <v>38</v>
      </c>
      <c r="KL193" s="3" t="str">
        <f t="shared" si="53"/>
        <v>female_111</v>
      </c>
      <c r="KM193">
        <v>16.510999999999999</v>
      </c>
      <c r="KN193">
        <v>57.652000000000001</v>
      </c>
      <c r="KO193">
        <v>59.773000000000003</v>
      </c>
      <c r="KP193">
        <v>10</v>
      </c>
      <c r="KQ193" t="s">
        <v>53</v>
      </c>
      <c r="KR193" t="s">
        <v>53</v>
      </c>
      <c r="KS193">
        <v>2</v>
      </c>
      <c r="KT193" t="s">
        <v>53</v>
      </c>
      <c r="KU193" t="s">
        <v>53</v>
      </c>
      <c r="KV193" t="s">
        <v>10</v>
      </c>
      <c r="KW193" t="s">
        <v>9</v>
      </c>
      <c r="KX193" t="s">
        <v>32</v>
      </c>
      <c r="KZ193" t="s">
        <v>2286</v>
      </c>
      <c r="LC193">
        <v>2</v>
      </c>
      <c r="LD193">
        <v>9</v>
      </c>
      <c r="LE193">
        <v>10</v>
      </c>
      <c r="LO193">
        <v>1</v>
      </c>
      <c r="LP193">
        <v>39</v>
      </c>
      <c r="LQ193">
        <v>4</v>
      </c>
      <c r="LR193">
        <v>19.384</v>
      </c>
      <c r="LS193">
        <v>60.664999999999999</v>
      </c>
      <c r="LT193">
        <v>64.55</v>
      </c>
      <c r="LU193">
        <v>6</v>
      </c>
      <c r="LV193" t="s">
        <v>2285</v>
      </c>
      <c r="LW193" t="s">
        <v>29</v>
      </c>
      <c r="LX193" t="s">
        <v>2284</v>
      </c>
      <c r="LY193" t="s">
        <v>2283</v>
      </c>
      <c r="LZ193">
        <v>1</v>
      </c>
      <c r="MA193" t="s">
        <v>26</v>
      </c>
      <c r="MC193" t="s">
        <v>300</v>
      </c>
      <c r="MD193" t="s">
        <v>24</v>
      </c>
    </row>
    <row r="194" spans="1:342" x14ac:dyDescent="0.25">
      <c r="A194" t="s">
        <v>3221</v>
      </c>
      <c r="B194">
        <v>327</v>
      </c>
      <c r="C194">
        <v>61</v>
      </c>
      <c r="D194" s="5" t="s">
        <v>3224</v>
      </c>
      <c r="E194" t="s">
        <v>22</v>
      </c>
      <c r="F194" t="s">
        <v>285</v>
      </c>
      <c r="G194" t="s">
        <v>37</v>
      </c>
      <c r="H194" t="s">
        <v>3214</v>
      </c>
      <c r="I194" t="s">
        <v>3219</v>
      </c>
      <c r="J194" t="s">
        <v>3217</v>
      </c>
      <c r="K194" t="s">
        <v>78</v>
      </c>
      <c r="M194" t="s">
        <v>8</v>
      </c>
      <c r="O194" t="s">
        <v>18</v>
      </c>
      <c r="R194">
        <v>28</v>
      </c>
      <c r="S194" s="1">
        <f t="shared" ref="S194:S257" si="70">IF(NOT(ISBLANK(X194)),X194,
        IF(NOT(ISBLANK(LI194)),LI194," "))</f>
        <v>61</v>
      </c>
      <c r="T194" s="1">
        <f t="shared" ref="T194:T257" si="71">IF(NOT(ISBLANK(Y194)),Y194,
        IF(NOT(ISBLANK(LJ194)),LJ194," "))</f>
        <v>82</v>
      </c>
      <c r="U194" s="1">
        <f t="shared" ref="U194:U257" si="72">IF(NOT(ISBLANK(Z194)),Z194,
        IF(NOT(ISBLANK(LK194)),LK194," "))</f>
        <v>81</v>
      </c>
      <c r="V194" s="1">
        <f t="shared" ref="V194:V257" si="73">IF(NOT(ISBLANK(AA194)),AA194,
        IF(NOT(ISBLANK(LL194)),LL194," "))</f>
        <v>61</v>
      </c>
      <c r="W194" s="1">
        <f t="shared" ref="W194:W257" si="74">IF(NOT(ISBLANK(AB194)),AB194,
        IF(NOT(ISBLANK(LM194)),LM194," "))</f>
        <v>61</v>
      </c>
      <c r="X194">
        <v>61</v>
      </c>
      <c r="Y194">
        <v>82</v>
      </c>
      <c r="Z194">
        <v>81</v>
      </c>
      <c r="AA194">
        <v>61</v>
      </c>
      <c r="AB194">
        <v>61</v>
      </c>
      <c r="AD194" t="s">
        <v>15</v>
      </c>
      <c r="AE194" t="s">
        <v>55</v>
      </c>
      <c r="AF194" t="str">
        <f t="shared" si="46"/>
        <v>PS</v>
      </c>
      <c r="AG194" t="str">
        <f t="shared" si="47"/>
        <v>Own Party</v>
      </c>
      <c r="AH194" t="s">
        <v>12</v>
      </c>
      <c r="CS194">
        <v>51</v>
      </c>
      <c r="CT194">
        <v>26</v>
      </c>
      <c r="CU194">
        <v>51</v>
      </c>
      <c r="CV194">
        <v>27</v>
      </c>
      <c r="CW194" t="s">
        <v>113</v>
      </c>
      <c r="CX194">
        <v>38</v>
      </c>
      <c r="KG194" s="4">
        <f t="shared" ca="1" si="48"/>
        <v>51</v>
      </c>
      <c r="KH194" s="4">
        <f t="shared" ca="1" si="49"/>
        <v>26</v>
      </c>
      <c r="KI194" s="4">
        <f t="shared" ca="1" si="50"/>
        <v>51</v>
      </c>
      <c r="KJ194" s="4">
        <f t="shared" ca="1" si="51"/>
        <v>27</v>
      </c>
      <c r="KK194" s="4">
        <f t="shared" ca="1" si="52"/>
        <v>38</v>
      </c>
      <c r="KL194" s="3" t="str">
        <f t="shared" si="53"/>
        <v>male_123_right</v>
      </c>
      <c r="KM194">
        <v>7.665</v>
      </c>
      <c r="KN194">
        <v>14.5</v>
      </c>
      <c r="KO194">
        <v>15.805</v>
      </c>
      <c r="KP194">
        <v>5</v>
      </c>
      <c r="KQ194">
        <v>3</v>
      </c>
      <c r="KR194">
        <v>3</v>
      </c>
      <c r="KS194">
        <v>3</v>
      </c>
      <c r="KT194">
        <v>3</v>
      </c>
      <c r="KU194">
        <v>3</v>
      </c>
      <c r="KV194" t="s">
        <v>48</v>
      </c>
      <c r="KW194" t="s">
        <v>9</v>
      </c>
      <c r="KX194" t="s">
        <v>18</v>
      </c>
      <c r="KZ194" t="s">
        <v>2282</v>
      </c>
      <c r="LA194">
        <v>61</v>
      </c>
      <c r="LF194">
        <v>5</v>
      </c>
      <c r="LG194">
        <v>8</v>
      </c>
      <c r="LH194">
        <v>3</v>
      </c>
      <c r="LO194">
        <v>1</v>
      </c>
      <c r="LP194">
        <v>30</v>
      </c>
      <c r="LQ194">
        <v>3</v>
      </c>
      <c r="LR194">
        <v>6.4080000000000004</v>
      </c>
      <c r="LS194">
        <v>6.4080000000000004</v>
      </c>
      <c r="LT194">
        <v>10.606</v>
      </c>
      <c r="LU194">
        <v>1</v>
      </c>
      <c r="LW194" t="s">
        <v>5</v>
      </c>
      <c r="LX194" t="s">
        <v>89</v>
      </c>
      <c r="LY194" t="s">
        <v>2281</v>
      </c>
      <c r="LZ194">
        <v>1</v>
      </c>
      <c r="MA194" t="s">
        <v>26</v>
      </c>
      <c r="MB194" t="s">
        <v>219</v>
      </c>
      <c r="MD194" t="s">
        <v>0</v>
      </c>
    </row>
    <row r="195" spans="1:342" x14ac:dyDescent="0.25">
      <c r="A195" t="s">
        <v>3221</v>
      </c>
      <c r="B195">
        <v>307</v>
      </c>
      <c r="C195">
        <v>22</v>
      </c>
      <c r="D195" s="5" t="s">
        <v>3224</v>
      </c>
      <c r="E195" t="s">
        <v>22</v>
      </c>
      <c r="F195" t="s">
        <v>36</v>
      </c>
      <c r="G195" t="s">
        <v>70</v>
      </c>
      <c r="H195" t="s">
        <v>3212</v>
      </c>
      <c r="I195" t="s">
        <v>3218</v>
      </c>
      <c r="J195" t="s">
        <v>3217</v>
      </c>
      <c r="K195" t="s">
        <v>47</v>
      </c>
      <c r="L195" t="s">
        <v>2280</v>
      </c>
      <c r="M195" t="s">
        <v>18</v>
      </c>
      <c r="R195">
        <v>67</v>
      </c>
      <c r="S195" s="1">
        <f t="shared" si="70"/>
        <v>81</v>
      </c>
      <c r="T195" s="1">
        <f t="shared" si="71"/>
        <v>82</v>
      </c>
      <c r="U195" s="1">
        <f t="shared" si="72"/>
        <v>80</v>
      </c>
      <c r="V195" s="1">
        <f t="shared" si="73"/>
        <v>60</v>
      </c>
      <c r="W195" s="1">
        <f t="shared" si="74"/>
        <v>40</v>
      </c>
      <c r="AD195" t="s">
        <v>15</v>
      </c>
      <c r="AE195" t="s">
        <v>13</v>
      </c>
      <c r="AF195" t="str">
        <f t="shared" ref="AF195:AF258" si="75">IF(AG195="No Party","None",
IF(AG195="Other Party",AD195,
IF(AG195="Own Party",M195,
IF(AG195="2nd Party",O195))))</f>
        <v>None</v>
      </c>
      <c r="AG195" t="str">
        <f t="shared" ref="AG195:AG258" si="76">IF(AH195="${q://QID14/ChoiceGroup/SelectedChoicesTextEntry}.", "Own Party",
       IF(AH195="${q://QID49/ChoiceGroup/SelectedChoicesTextEntry}.","2nd Party",
       IF(AH195="${q://QID289/ChoiceGroup/DisplayedChoices}.","Other Party", "No Party")))</f>
        <v>No Party</v>
      </c>
      <c r="HC195">
        <v>71</v>
      </c>
      <c r="HD195">
        <v>34</v>
      </c>
      <c r="HE195">
        <v>35</v>
      </c>
      <c r="HF195">
        <v>37</v>
      </c>
      <c r="HG195" t="s">
        <v>266</v>
      </c>
      <c r="HH195">
        <v>50</v>
      </c>
      <c r="KG195" s="4">
        <f t="shared" ref="KG195:KG258" ca="1" si="77">OFFSET(AZ195,0,MATCH("*",BA195:KF195,0)-4)</f>
        <v>71</v>
      </c>
      <c r="KH195" s="4">
        <f t="shared" ref="KH195:KH258" ca="1" si="78">OFFSET(BA195,0,MATCH("*",BB195:KG195,0)-3)</f>
        <v>34</v>
      </c>
      <c r="KI195" s="4">
        <f t="shared" ref="KI195:KI258" ca="1" si="79">OFFSET(BB195,0,MATCH("*",BC195:KH195,0)-2)</f>
        <v>35</v>
      </c>
      <c r="KJ195" s="4">
        <f t="shared" ref="KJ195:KJ258" ca="1" si="80">OFFSET(BC195,0,MATCH("*",BD195:KI195,0)-1)</f>
        <v>37</v>
      </c>
      <c r="KK195" s="4">
        <f t="shared" ref="KK195:KK258" ca="1" si="81">OFFSET(BD195,0,MATCH("*",BE195:KJ195,0)+1)</f>
        <v>50</v>
      </c>
      <c r="KL195" s="3" t="str">
        <f t="shared" ref="KL195:KL258" si="82">IF(NOT(ISBLANK(MB195)),MB195,
        IF(NOT(ISBLANK(MC195)),MC195," "))</f>
        <v>female_123_left</v>
      </c>
      <c r="KM195">
        <v>4.5359999999999996</v>
      </c>
      <c r="KN195">
        <v>7.492</v>
      </c>
      <c r="KO195">
        <v>8.2270000000000003</v>
      </c>
      <c r="KP195">
        <v>6</v>
      </c>
      <c r="KQ195">
        <v>2</v>
      </c>
      <c r="KR195" t="s">
        <v>53</v>
      </c>
      <c r="KS195">
        <v>2</v>
      </c>
      <c r="KT195">
        <v>3</v>
      </c>
      <c r="KU195">
        <v>3</v>
      </c>
      <c r="KV195" t="s">
        <v>10</v>
      </c>
      <c r="KW195" t="s">
        <v>44</v>
      </c>
      <c r="KX195" t="s">
        <v>43</v>
      </c>
      <c r="KZ195" t="s">
        <v>2279</v>
      </c>
      <c r="LA195">
        <v>41</v>
      </c>
      <c r="LC195">
        <v>4</v>
      </c>
      <c r="LD195">
        <v>7</v>
      </c>
      <c r="LE195">
        <v>1</v>
      </c>
      <c r="LI195">
        <v>81</v>
      </c>
      <c r="LJ195">
        <v>82</v>
      </c>
      <c r="LK195">
        <v>80</v>
      </c>
      <c r="LL195">
        <v>60</v>
      </c>
      <c r="LM195">
        <v>40</v>
      </c>
      <c r="LN195" t="s">
        <v>174</v>
      </c>
      <c r="LO195">
        <v>2</v>
      </c>
      <c r="LP195">
        <v>35</v>
      </c>
      <c r="LQ195">
        <v>5</v>
      </c>
      <c r="LR195">
        <v>7.06</v>
      </c>
      <c r="LS195">
        <v>51.429000000000002</v>
      </c>
      <c r="LT195">
        <v>53.337000000000003</v>
      </c>
      <c r="LU195">
        <v>7</v>
      </c>
      <c r="LV195" t="s">
        <v>2278</v>
      </c>
      <c r="LW195" t="s">
        <v>29</v>
      </c>
      <c r="LX195" t="s">
        <v>63</v>
      </c>
      <c r="LY195" t="s">
        <v>2277</v>
      </c>
      <c r="LZ195">
        <v>1</v>
      </c>
      <c r="MA195" t="s">
        <v>2</v>
      </c>
      <c r="MC195" t="s">
        <v>269</v>
      </c>
      <c r="MD195" t="s">
        <v>24</v>
      </c>
    </row>
    <row r="196" spans="1:342" x14ac:dyDescent="0.25">
      <c r="A196" t="s">
        <v>3221</v>
      </c>
      <c r="B196">
        <v>875</v>
      </c>
      <c r="C196">
        <v>29</v>
      </c>
      <c r="D196" s="5" t="s">
        <v>3224</v>
      </c>
      <c r="E196" t="s">
        <v>22</v>
      </c>
      <c r="F196" t="s">
        <v>36</v>
      </c>
      <c r="G196" t="s">
        <v>3225</v>
      </c>
      <c r="H196" t="s">
        <v>3215</v>
      </c>
      <c r="I196" t="s">
        <v>3218</v>
      </c>
      <c r="J196" t="s">
        <v>3217</v>
      </c>
      <c r="K196" t="s">
        <v>17</v>
      </c>
      <c r="L196" t="s">
        <v>2276</v>
      </c>
      <c r="M196" t="s">
        <v>18</v>
      </c>
      <c r="R196">
        <v>42</v>
      </c>
      <c r="S196" s="1">
        <f t="shared" si="70"/>
        <v>32</v>
      </c>
      <c r="T196" s="1">
        <f t="shared" si="71"/>
        <v>94</v>
      </c>
      <c r="U196" s="1">
        <f t="shared" si="72"/>
        <v>73</v>
      </c>
      <c r="V196" s="1">
        <f t="shared" si="73"/>
        <v>62</v>
      </c>
      <c r="W196" s="1">
        <f t="shared" si="74"/>
        <v>87</v>
      </c>
      <c r="AD196" t="s">
        <v>8</v>
      </c>
      <c r="AE196" t="s">
        <v>13</v>
      </c>
      <c r="AF196" t="str">
        <f t="shared" si="75"/>
        <v>None</v>
      </c>
      <c r="AG196" t="str">
        <f t="shared" si="76"/>
        <v>No Party</v>
      </c>
      <c r="HU196">
        <v>48</v>
      </c>
      <c r="HV196">
        <v>39</v>
      </c>
      <c r="HW196">
        <v>39</v>
      </c>
      <c r="HX196">
        <v>48</v>
      </c>
      <c r="HY196" t="s">
        <v>546</v>
      </c>
      <c r="HZ196">
        <v>40</v>
      </c>
      <c r="KG196" s="4">
        <f t="shared" ca="1" si="77"/>
        <v>48</v>
      </c>
      <c r="KH196" s="4">
        <f t="shared" ca="1" si="78"/>
        <v>39</v>
      </c>
      <c r="KI196" s="4">
        <f t="shared" ca="1" si="79"/>
        <v>39</v>
      </c>
      <c r="KJ196" s="4">
        <f t="shared" ca="1" si="80"/>
        <v>48</v>
      </c>
      <c r="KK196" s="4">
        <f t="shared" ca="1" si="81"/>
        <v>40</v>
      </c>
      <c r="KL196" s="3" t="str">
        <f t="shared" si="82"/>
        <v>female_133_right</v>
      </c>
      <c r="KM196">
        <v>10.608000000000001</v>
      </c>
      <c r="KN196">
        <v>18.02</v>
      </c>
      <c r="KO196">
        <v>19.067</v>
      </c>
      <c r="KP196">
        <v>5</v>
      </c>
      <c r="KQ196">
        <v>2</v>
      </c>
      <c r="KR196">
        <v>2</v>
      </c>
      <c r="KS196">
        <v>3</v>
      </c>
      <c r="KT196">
        <v>4</v>
      </c>
      <c r="KU196">
        <v>2</v>
      </c>
      <c r="KV196" t="s">
        <v>10</v>
      </c>
      <c r="KW196" t="s">
        <v>44</v>
      </c>
      <c r="KX196" t="s">
        <v>18</v>
      </c>
      <c r="KZ196" t="s">
        <v>2275</v>
      </c>
      <c r="LA196">
        <v>59</v>
      </c>
      <c r="LC196">
        <v>2</v>
      </c>
      <c r="LD196">
        <v>8</v>
      </c>
      <c r="LE196">
        <v>2</v>
      </c>
      <c r="LI196">
        <v>32</v>
      </c>
      <c r="LJ196">
        <v>94</v>
      </c>
      <c r="LK196">
        <v>73</v>
      </c>
      <c r="LL196">
        <v>62</v>
      </c>
      <c r="LM196">
        <v>87</v>
      </c>
      <c r="LN196" t="s">
        <v>191</v>
      </c>
      <c r="LO196">
        <v>2</v>
      </c>
      <c r="LP196">
        <v>43</v>
      </c>
      <c r="LQ196">
        <v>4</v>
      </c>
      <c r="LR196">
        <v>5.5270000000000001</v>
      </c>
      <c r="LS196">
        <v>5.5270000000000001</v>
      </c>
      <c r="LT196">
        <v>7.81</v>
      </c>
      <c r="LU196">
        <v>1</v>
      </c>
      <c r="LW196" t="s">
        <v>5</v>
      </c>
      <c r="LX196" t="s">
        <v>40</v>
      </c>
      <c r="LY196" t="s">
        <v>2274</v>
      </c>
      <c r="LZ196">
        <v>1</v>
      </c>
      <c r="MA196" t="s">
        <v>2</v>
      </c>
      <c r="MC196" t="s">
        <v>237</v>
      </c>
      <c r="MD196" t="s">
        <v>24</v>
      </c>
    </row>
    <row r="197" spans="1:342" x14ac:dyDescent="0.25">
      <c r="A197" t="s">
        <v>3221</v>
      </c>
      <c r="B197">
        <v>2101</v>
      </c>
      <c r="C197">
        <v>36</v>
      </c>
      <c r="D197" s="5" t="s">
        <v>3210</v>
      </c>
      <c r="E197" t="s">
        <v>79</v>
      </c>
      <c r="F197" t="s">
        <v>36</v>
      </c>
      <c r="G197" t="s">
        <v>3226</v>
      </c>
      <c r="H197" t="s">
        <v>3211</v>
      </c>
      <c r="I197" t="s">
        <v>3217</v>
      </c>
      <c r="J197" t="s">
        <v>3217</v>
      </c>
      <c r="K197" t="s">
        <v>69</v>
      </c>
      <c r="L197" t="s">
        <v>16</v>
      </c>
      <c r="M197" t="s">
        <v>15</v>
      </c>
      <c r="O197" t="s">
        <v>56</v>
      </c>
      <c r="Q197">
        <v>83</v>
      </c>
      <c r="R197">
        <v>51</v>
      </c>
      <c r="S197" s="1">
        <f t="shared" si="70"/>
        <v>93</v>
      </c>
      <c r="T197" s="1">
        <f t="shared" si="71"/>
        <v>79</v>
      </c>
      <c r="U197" s="1">
        <f t="shared" si="72"/>
        <v>99</v>
      </c>
      <c r="V197" s="1">
        <f t="shared" si="73"/>
        <v>64</v>
      </c>
      <c r="W197" s="1">
        <f t="shared" si="74"/>
        <v>62</v>
      </c>
      <c r="X197">
        <v>93</v>
      </c>
      <c r="Y197">
        <v>79</v>
      </c>
      <c r="Z197">
        <v>99</v>
      </c>
      <c r="AA197">
        <v>64</v>
      </c>
      <c r="AB197">
        <v>62</v>
      </c>
      <c r="AD197" t="s">
        <v>43</v>
      </c>
      <c r="AE197" t="s">
        <v>13</v>
      </c>
      <c r="AF197" t="str">
        <f t="shared" si="75"/>
        <v>PLR</v>
      </c>
      <c r="AG197" t="str">
        <f t="shared" si="76"/>
        <v>Own Party</v>
      </c>
      <c r="AH197" t="s">
        <v>12</v>
      </c>
      <c r="HI197">
        <v>32</v>
      </c>
      <c r="HJ197">
        <v>32</v>
      </c>
      <c r="HK197">
        <v>32</v>
      </c>
      <c r="HL197">
        <v>30</v>
      </c>
      <c r="HM197" t="s">
        <v>85</v>
      </c>
      <c r="HN197">
        <v>51</v>
      </c>
      <c r="KG197" s="4">
        <f t="shared" ca="1" si="77"/>
        <v>32</v>
      </c>
      <c r="KH197" s="4">
        <f t="shared" ca="1" si="78"/>
        <v>32</v>
      </c>
      <c r="KI197" s="4">
        <f t="shared" ca="1" si="79"/>
        <v>32</v>
      </c>
      <c r="KJ197" s="4">
        <f t="shared" ca="1" si="80"/>
        <v>30</v>
      </c>
      <c r="KK197" s="4">
        <f t="shared" ca="1" si="81"/>
        <v>51</v>
      </c>
      <c r="KL197" s="3" t="str">
        <f t="shared" si="82"/>
        <v>female_123_right</v>
      </c>
      <c r="KM197">
        <v>6.1970000000000001</v>
      </c>
      <c r="KN197">
        <v>20.292000000000002</v>
      </c>
      <c r="KO197">
        <v>21.558</v>
      </c>
      <c r="KP197">
        <v>5</v>
      </c>
      <c r="KQ197">
        <v>2</v>
      </c>
      <c r="KR197">
        <v>2</v>
      </c>
      <c r="KS197">
        <v>4</v>
      </c>
      <c r="KT197">
        <v>2</v>
      </c>
      <c r="KU197" t="s">
        <v>53</v>
      </c>
      <c r="KV197" t="s">
        <v>10</v>
      </c>
      <c r="KW197" t="s">
        <v>44</v>
      </c>
      <c r="KX197" t="s">
        <v>15</v>
      </c>
      <c r="KZ197" t="s">
        <v>2273</v>
      </c>
      <c r="LA197">
        <v>51</v>
      </c>
      <c r="LF197">
        <v>5</v>
      </c>
      <c r="LG197">
        <v>5</v>
      </c>
      <c r="LH197">
        <v>0</v>
      </c>
      <c r="LO197">
        <v>1</v>
      </c>
      <c r="LP197">
        <v>30</v>
      </c>
      <c r="LQ197">
        <v>4</v>
      </c>
      <c r="LR197">
        <v>6.18</v>
      </c>
      <c r="LS197">
        <v>6.18</v>
      </c>
      <c r="LT197">
        <v>8.5960000000000001</v>
      </c>
      <c r="LU197">
        <v>1</v>
      </c>
      <c r="LW197" t="s">
        <v>5</v>
      </c>
      <c r="LX197" t="s">
        <v>89</v>
      </c>
      <c r="LY197" t="s">
        <v>2272</v>
      </c>
      <c r="LZ197">
        <v>1</v>
      </c>
      <c r="MA197" t="s">
        <v>26</v>
      </c>
      <c r="MC197" t="s">
        <v>71</v>
      </c>
      <c r="MD197" t="s">
        <v>0</v>
      </c>
    </row>
    <row r="198" spans="1:342" x14ac:dyDescent="0.25">
      <c r="A198" t="s">
        <v>3221</v>
      </c>
      <c r="B198">
        <v>427</v>
      </c>
      <c r="C198">
        <v>69</v>
      </c>
      <c r="D198" s="5" t="s">
        <v>3210</v>
      </c>
      <c r="E198" t="s">
        <v>80</v>
      </c>
      <c r="F198" t="s">
        <v>36</v>
      </c>
      <c r="G198" t="s">
        <v>37</v>
      </c>
      <c r="H198" t="s">
        <v>3216</v>
      </c>
      <c r="I198" t="s">
        <v>3217</v>
      </c>
      <c r="J198" t="s">
        <v>3217</v>
      </c>
      <c r="K198" t="s">
        <v>78</v>
      </c>
      <c r="M198" t="s">
        <v>18</v>
      </c>
      <c r="R198">
        <v>56</v>
      </c>
      <c r="S198" s="1">
        <f t="shared" si="70"/>
        <v>73</v>
      </c>
      <c r="T198" s="1">
        <f t="shared" si="71"/>
        <v>72</v>
      </c>
      <c r="U198" s="1">
        <f t="shared" si="72"/>
        <v>59</v>
      </c>
      <c r="V198" s="1">
        <f t="shared" si="73"/>
        <v>54</v>
      </c>
      <c r="W198" s="1">
        <f t="shared" si="74"/>
        <v>41</v>
      </c>
      <c r="AD198" t="s">
        <v>93</v>
      </c>
      <c r="AE198" t="s">
        <v>13</v>
      </c>
      <c r="AF198" t="str">
        <f t="shared" si="75"/>
        <v>None</v>
      </c>
      <c r="AG198" t="str">
        <f t="shared" si="76"/>
        <v>No Party</v>
      </c>
      <c r="IM198">
        <v>47.396000000000001</v>
      </c>
      <c r="IN198">
        <v>109.78</v>
      </c>
      <c r="IO198">
        <v>110.82</v>
      </c>
      <c r="IP198">
        <v>18</v>
      </c>
      <c r="IQ198">
        <v>41</v>
      </c>
      <c r="IR198">
        <v>36</v>
      </c>
      <c r="IS198">
        <v>12</v>
      </c>
      <c r="IT198">
        <v>37</v>
      </c>
      <c r="IU198" t="s">
        <v>197</v>
      </c>
      <c r="IV198">
        <v>49</v>
      </c>
      <c r="KG198" s="4">
        <f t="shared" ca="1" si="77"/>
        <v>41</v>
      </c>
      <c r="KH198" s="4">
        <f t="shared" ca="1" si="78"/>
        <v>36</v>
      </c>
      <c r="KI198" s="4">
        <f t="shared" ca="1" si="79"/>
        <v>12</v>
      </c>
      <c r="KJ198" s="4">
        <f t="shared" ca="1" si="80"/>
        <v>37</v>
      </c>
      <c r="KK198" s="4">
        <f t="shared" ca="1" si="81"/>
        <v>49</v>
      </c>
      <c r="KL198" s="3" t="str">
        <f t="shared" si="82"/>
        <v>female_322_right</v>
      </c>
      <c r="KM198">
        <v>15.183999999999999</v>
      </c>
      <c r="KN198">
        <v>28.64</v>
      </c>
      <c r="KO198">
        <v>29.452999999999999</v>
      </c>
      <c r="KP198">
        <v>5</v>
      </c>
      <c r="KQ198">
        <v>3</v>
      </c>
      <c r="KR198">
        <v>3</v>
      </c>
      <c r="KS198">
        <v>2</v>
      </c>
      <c r="KT198">
        <v>3</v>
      </c>
      <c r="KU198">
        <v>3</v>
      </c>
      <c r="KV198" t="s">
        <v>382</v>
      </c>
      <c r="KW198" t="s">
        <v>44</v>
      </c>
      <c r="KX198" t="s">
        <v>18</v>
      </c>
      <c r="KZ198" t="s">
        <v>2271</v>
      </c>
      <c r="LA198">
        <v>50</v>
      </c>
      <c r="LC198">
        <v>7</v>
      </c>
      <c r="LD198">
        <v>6</v>
      </c>
      <c r="LE198">
        <v>3</v>
      </c>
      <c r="LI198">
        <v>73</v>
      </c>
      <c r="LJ198">
        <v>72</v>
      </c>
      <c r="LK198">
        <v>59</v>
      </c>
      <c r="LL198">
        <v>54</v>
      </c>
      <c r="LM198">
        <v>41</v>
      </c>
      <c r="LN198" t="s">
        <v>336</v>
      </c>
      <c r="LO198">
        <v>2</v>
      </c>
      <c r="LP198">
        <v>38</v>
      </c>
      <c r="LQ198">
        <v>6</v>
      </c>
      <c r="LR198">
        <v>11.554</v>
      </c>
      <c r="LS198">
        <v>11.554</v>
      </c>
      <c r="LT198">
        <v>16.373000000000001</v>
      </c>
      <c r="LU198">
        <v>1</v>
      </c>
      <c r="LW198" t="s">
        <v>5</v>
      </c>
      <c r="LX198" t="s">
        <v>83</v>
      </c>
      <c r="LY198" t="s">
        <v>2270</v>
      </c>
      <c r="LZ198">
        <v>1</v>
      </c>
      <c r="MA198" t="s">
        <v>2</v>
      </c>
      <c r="MC198" t="s">
        <v>263</v>
      </c>
      <c r="MD198" t="s">
        <v>24</v>
      </c>
    </row>
    <row r="199" spans="1:342" x14ac:dyDescent="0.25">
      <c r="A199" t="s">
        <v>3221</v>
      </c>
      <c r="B199">
        <v>446</v>
      </c>
      <c r="C199">
        <v>55</v>
      </c>
      <c r="D199" s="5" t="s">
        <v>3224</v>
      </c>
      <c r="E199" t="s">
        <v>60</v>
      </c>
      <c r="F199" t="s">
        <v>36</v>
      </c>
      <c r="G199" t="s">
        <v>250</v>
      </c>
      <c r="H199" t="s">
        <v>3216</v>
      </c>
      <c r="I199" t="s">
        <v>3217</v>
      </c>
      <c r="J199" t="s">
        <v>3218</v>
      </c>
      <c r="K199" t="s">
        <v>69</v>
      </c>
      <c r="L199" t="s">
        <v>2269</v>
      </c>
      <c r="M199" t="s">
        <v>15</v>
      </c>
      <c r="O199" t="s">
        <v>56</v>
      </c>
      <c r="Q199">
        <v>62</v>
      </c>
      <c r="R199">
        <v>64</v>
      </c>
      <c r="S199" s="1">
        <f t="shared" si="70"/>
        <v>45</v>
      </c>
      <c r="T199" s="1">
        <f t="shared" si="71"/>
        <v>56</v>
      </c>
      <c r="U199" s="1">
        <f t="shared" si="72"/>
        <v>98</v>
      </c>
      <c r="V199" s="1">
        <f t="shared" si="73"/>
        <v>45</v>
      </c>
      <c r="W199" s="1">
        <f t="shared" si="74"/>
        <v>71</v>
      </c>
      <c r="X199">
        <v>45</v>
      </c>
      <c r="Y199">
        <v>56</v>
      </c>
      <c r="Z199">
        <v>98</v>
      </c>
      <c r="AA199">
        <v>45</v>
      </c>
      <c r="AB199">
        <v>71</v>
      </c>
      <c r="AD199" t="s">
        <v>8</v>
      </c>
      <c r="AE199" t="s">
        <v>13</v>
      </c>
      <c r="AF199" t="str">
        <f t="shared" si="75"/>
        <v>PLR</v>
      </c>
      <c r="AG199" t="str">
        <f t="shared" si="76"/>
        <v>Own Party</v>
      </c>
      <c r="AH199" t="s">
        <v>12</v>
      </c>
      <c r="FY199">
        <v>67</v>
      </c>
      <c r="FZ199">
        <v>59</v>
      </c>
      <c r="GA199">
        <v>59</v>
      </c>
      <c r="GB199">
        <v>63</v>
      </c>
      <c r="GC199" t="s">
        <v>130</v>
      </c>
      <c r="GD199">
        <v>59</v>
      </c>
      <c r="KG199" s="4">
        <f t="shared" ca="1" si="77"/>
        <v>67</v>
      </c>
      <c r="KH199" s="4">
        <f t="shared" ca="1" si="78"/>
        <v>59</v>
      </c>
      <c r="KI199" s="4">
        <f t="shared" ca="1" si="79"/>
        <v>59</v>
      </c>
      <c r="KJ199" s="4">
        <f t="shared" ca="1" si="80"/>
        <v>63</v>
      </c>
      <c r="KK199" s="4">
        <f t="shared" ca="1" si="81"/>
        <v>59</v>
      </c>
      <c r="KL199" s="3" t="str">
        <f t="shared" si="82"/>
        <v>female_311_left</v>
      </c>
      <c r="KM199">
        <v>16.533999999999999</v>
      </c>
      <c r="KN199">
        <v>38.020000000000003</v>
      </c>
      <c r="KO199">
        <v>39.369999999999997</v>
      </c>
      <c r="KP199">
        <v>11</v>
      </c>
      <c r="KQ199">
        <v>3</v>
      </c>
      <c r="KR199">
        <v>3</v>
      </c>
      <c r="KS199">
        <v>4</v>
      </c>
      <c r="KT199">
        <v>4</v>
      </c>
      <c r="KU199">
        <v>3</v>
      </c>
      <c r="KV199" t="s">
        <v>10</v>
      </c>
      <c r="KW199" t="s">
        <v>44</v>
      </c>
      <c r="KX199" t="s">
        <v>15</v>
      </c>
      <c r="KZ199" t="s">
        <v>2268</v>
      </c>
      <c r="LA199">
        <v>75</v>
      </c>
      <c r="LF199">
        <v>3</v>
      </c>
      <c r="LG199">
        <v>6</v>
      </c>
      <c r="LH199">
        <v>8</v>
      </c>
      <c r="LO199">
        <v>2</v>
      </c>
      <c r="LP199">
        <v>61</v>
      </c>
      <c r="LQ199">
        <v>5</v>
      </c>
      <c r="LR199">
        <v>6.056</v>
      </c>
      <c r="LS199">
        <v>15.975</v>
      </c>
      <c r="LT199">
        <v>17.201000000000001</v>
      </c>
      <c r="LU199">
        <v>4</v>
      </c>
      <c r="LW199" t="s">
        <v>5</v>
      </c>
      <c r="LX199" t="s">
        <v>838</v>
      </c>
      <c r="LY199" t="s">
        <v>2267</v>
      </c>
      <c r="LZ199">
        <v>1</v>
      </c>
      <c r="MA199" t="s">
        <v>26</v>
      </c>
      <c r="MC199" t="s">
        <v>25</v>
      </c>
      <c r="MD199" t="s">
        <v>0</v>
      </c>
    </row>
    <row r="200" spans="1:342" x14ac:dyDescent="0.25">
      <c r="A200" t="s">
        <v>3221</v>
      </c>
      <c r="B200">
        <v>228</v>
      </c>
      <c r="C200">
        <v>60</v>
      </c>
      <c r="D200" s="5" t="s">
        <v>3210</v>
      </c>
      <c r="E200" t="s">
        <v>285</v>
      </c>
      <c r="F200" t="s">
        <v>80</v>
      </c>
      <c r="G200" t="s">
        <v>59</v>
      </c>
      <c r="H200" t="s">
        <v>3215</v>
      </c>
      <c r="I200" t="s">
        <v>3217</v>
      </c>
      <c r="J200" t="s">
        <v>3217</v>
      </c>
      <c r="K200" t="s">
        <v>47</v>
      </c>
      <c r="M200" t="s">
        <v>18</v>
      </c>
      <c r="R200">
        <v>53</v>
      </c>
      <c r="S200" s="1">
        <f t="shared" si="70"/>
        <v>51</v>
      </c>
      <c r="T200" s="1">
        <f t="shared" si="71"/>
        <v>51</v>
      </c>
      <c r="U200" s="1">
        <f t="shared" si="72"/>
        <v>51</v>
      </c>
      <c r="V200" s="1">
        <f t="shared" si="73"/>
        <v>51</v>
      </c>
      <c r="W200" s="1">
        <f t="shared" si="74"/>
        <v>51</v>
      </c>
      <c r="AD200" t="s">
        <v>15</v>
      </c>
      <c r="AE200" t="s">
        <v>55</v>
      </c>
      <c r="AF200" t="str">
        <f t="shared" si="75"/>
        <v>None</v>
      </c>
      <c r="AG200" t="str">
        <f t="shared" si="76"/>
        <v>No Party</v>
      </c>
      <c r="CG200">
        <v>48</v>
      </c>
      <c r="CH200">
        <v>47</v>
      </c>
      <c r="CI200">
        <v>50</v>
      </c>
      <c r="CJ200">
        <v>48</v>
      </c>
      <c r="CK200" t="s">
        <v>342</v>
      </c>
      <c r="CL200">
        <v>50</v>
      </c>
      <c r="KG200" s="4">
        <f t="shared" ca="1" si="77"/>
        <v>48</v>
      </c>
      <c r="KH200" s="4">
        <f t="shared" ca="1" si="78"/>
        <v>47</v>
      </c>
      <c r="KI200" s="4">
        <f t="shared" ca="1" si="79"/>
        <v>50</v>
      </c>
      <c r="KJ200" s="4">
        <f t="shared" ca="1" si="80"/>
        <v>48</v>
      </c>
      <c r="KK200" s="4">
        <f t="shared" ca="1" si="81"/>
        <v>50</v>
      </c>
      <c r="KL200" s="3" t="str">
        <f t="shared" si="82"/>
        <v>male_122</v>
      </c>
      <c r="KM200">
        <v>2.8210000000000002</v>
      </c>
      <c r="KN200">
        <v>5.5970000000000004</v>
      </c>
      <c r="KO200">
        <v>6.7519999999999998</v>
      </c>
      <c r="KP200">
        <v>5</v>
      </c>
      <c r="KQ200">
        <v>3</v>
      </c>
      <c r="KR200">
        <v>3</v>
      </c>
      <c r="KS200">
        <v>3</v>
      </c>
      <c r="KT200">
        <v>3</v>
      </c>
      <c r="KU200">
        <v>3</v>
      </c>
      <c r="KV200" t="s">
        <v>48</v>
      </c>
      <c r="KW200" t="s">
        <v>9</v>
      </c>
      <c r="KX200" t="s">
        <v>18</v>
      </c>
      <c r="KZ200" t="s">
        <v>2266</v>
      </c>
      <c r="LA200">
        <v>50</v>
      </c>
      <c r="LC200">
        <v>5</v>
      </c>
      <c r="LD200">
        <v>5</v>
      </c>
      <c r="LE200">
        <v>5</v>
      </c>
      <c r="LI200">
        <v>51</v>
      </c>
      <c r="LJ200">
        <v>51</v>
      </c>
      <c r="LK200">
        <v>51</v>
      </c>
      <c r="LL200">
        <v>51</v>
      </c>
      <c r="LM200">
        <v>51</v>
      </c>
      <c r="LN200" t="s">
        <v>240</v>
      </c>
      <c r="LO200">
        <v>2</v>
      </c>
      <c r="LP200">
        <v>38</v>
      </c>
      <c r="LQ200">
        <v>3</v>
      </c>
      <c r="LR200">
        <v>4.55</v>
      </c>
      <c r="LS200">
        <v>4.55</v>
      </c>
      <c r="LT200">
        <v>6.4240000000000004</v>
      </c>
      <c r="LU200">
        <v>1</v>
      </c>
      <c r="LW200" t="s">
        <v>29</v>
      </c>
      <c r="LX200" t="s">
        <v>333</v>
      </c>
      <c r="LY200" t="s">
        <v>2265</v>
      </c>
      <c r="LZ200">
        <v>1</v>
      </c>
      <c r="MA200" t="s">
        <v>2</v>
      </c>
      <c r="MB200" t="s">
        <v>244</v>
      </c>
      <c r="MD200" t="s">
        <v>24</v>
      </c>
    </row>
    <row r="201" spans="1:342" x14ac:dyDescent="0.25">
      <c r="A201" t="s">
        <v>3221</v>
      </c>
      <c r="B201">
        <v>410</v>
      </c>
      <c r="C201">
        <v>56</v>
      </c>
      <c r="D201" s="5" t="s">
        <v>3210</v>
      </c>
      <c r="E201" t="s">
        <v>60</v>
      </c>
      <c r="F201" t="s">
        <v>36</v>
      </c>
      <c r="G201" t="s">
        <v>37</v>
      </c>
      <c r="H201" t="s">
        <v>3216</v>
      </c>
      <c r="I201" t="s">
        <v>3218</v>
      </c>
      <c r="J201" t="s">
        <v>3217</v>
      </c>
      <c r="K201" t="s">
        <v>78</v>
      </c>
      <c r="M201" t="s">
        <v>18</v>
      </c>
      <c r="R201">
        <v>51</v>
      </c>
      <c r="S201" s="1">
        <f t="shared" si="70"/>
        <v>80</v>
      </c>
      <c r="T201" s="1">
        <f t="shared" si="71"/>
        <v>51</v>
      </c>
      <c r="U201" s="1">
        <f t="shared" si="72"/>
        <v>80</v>
      </c>
      <c r="V201" s="1">
        <f t="shared" si="73"/>
        <v>51</v>
      </c>
      <c r="W201" s="1">
        <f t="shared" si="74"/>
        <v>51</v>
      </c>
      <c r="X201">
        <v>80</v>
      </c>
      <c r="Y201">
        <v>51</v>
      </c>
      <c r="Z201">
        <v>80</v>
      </c>
      <c r="AA201">
        <v>51</v>
      </c>
      <c r="AB201">
        <v>51</v>
      </c>
      <c r="AD201" t="s">
        <v>56</v>
      </c>
      <c r="AE201" t="s">
        <v>13</v>
      </c>
      <c r="AF201" t="str">
        <f t="shared" si="75"/>
        <v>None</v>
      </c>
      <c r="AG201" t="str">
        <f t="shared" si="76"/>
        <v>No Party</v>
      </c>
      <c r="GQ201">
        <v>36</v>
      </c>
      <c r="GR201">
        <v>17</v>
      </c>
      <c r="GS201">
        <v>100</v>
      </c>
      <c r="GT201">
        <v>21</v>
      </c>
      <c r="GU201" t="s">
        <v>45</v>
      </c>
      <c r="GV201">
        <v>48</v>
      </c>
      <c r="KG201" s="4">
        <f t="shared" ca="1" si="77"/>
        <v>36</v>
      </c>
      <c r="KH201" s="4">
        <f t="shared" ca="1" si="78"/>
        <v>17</v>
      </c>
      <c r="KI201" s="4">
        <f t="shared" ca="1" si="79"/>
        <v>100</v>
      </c>
      <c r="KJ201" s="4">
        <f t="shared" ca="1" si="80"/>
        <v>21</v>
      </c>
      <c r="KK201" s="4">
        <f t="shared" ca="1" si="81"/>
        <v>48</v>
      </c>
      <c r="KL201" s="3" t="str">
        <f t="shared" si="82"/>
        <v>female_311_image_right</v>
      </c>
      <c r="KM201">
        <v>16.829999999999998</v>
      </c>
      <c r="KN201">
        <v>30.855</v>
      </c>
      <c r="KO201">
        <v>31.481000000000002</v>
      </c>
      <c r="KP201">
        <v>6</v>
      </c>
      <c r="KQ201">
        <v>2</v>
      </c>
      <c r="KR201">
        <v>2</v>
      </c>
      <c r="KS201" t="s">
        <v>53</v>
      </c>
      <c r="KT201">
        <v>2</v>
      </c>
      <c r="KU201">
        <v>2</v>
      </c>
      <c r="KV201" t="s">
        <v>10</v>
      </c>
      <c r="KW201" t="s">
        <v>44</v>
      </c>
      <c r="KX201" t="s">
        <v>18</v>
      </c>
      <c r="KZ201" t="s">
        <v>2264</v>
      </c>
      <c r="LA201">
        <v>46</v>
      </c>
      <c r="LF201">
        <v>3</v>
      </c>
      <c r="LG201">
        <v>6</v>
      </c>
      <c r="LH201">
        <v>8</v>
      </c>
      <c r="LO201">
        <v>2</v>
      </c>
      <c r="LP201">
        <v>23</v>
      </c>
      <c r="LQ201">
        <v>6</v>
      </c>
      <c r="LR201">
        <v>8.7230000000000008</v>
      </c>
      <c r="LS201">
        <v>11.561</v>
      </c>
      <c r="LT201">
        <v>12.976000000000001</v>
      </c>
      <c r="LU201">
        <v>2</v>
      </c>
      <c r="LW201" t="s">
        <v>5</v>
      </c>
      <c r="LX201" t="s">
        <v>446</v>
      </c>
      <c r="LY201" t="s">
        <v>2263</v>
      </c>
      <c r="LZ201">
        <v>1</v>
      </c>
      <c r="MA201" t="s">
        <v>26</v>
      </c>
      <c r="MC201" t="s">
        <v>307</v>
      </c>
      <c r="MD201" t="s">
        <v>0</v>
      </c>
    </row>
    <row r="202" spans="1:342" x14ac:dyDescent="0.25">
      <c r="A202" t="s">
        <v>3221</v>
      </c>
      <c r="B202">
        <v>1885</v>
      </c>
      <c r="C202">
        <v>58</v>
      </c>
      <c r="D202" s="5" t="s">
        <v>3210</v>
      </c>
      <c r="E202" t="s">
        <v>22</v>
      </c>
      <c r="F202" t="s">
        <v>36</v>
      </c>
      <c r="G202" t="s">
        <v>70</v>
      </c>
      <c r="H202" t="s">
        <v>3215</v>
      </c>
      <c r="I202" t="s">
        <v>3217</v>
      </c>
      <c r="J202" t="s">
        <v>3217</v>
      </c>
      <c r="K202" t="s">
        <v>35</v>
      </c>
      <c r="M202" t="s">
        <v>8</v>
      </c>
      <c r="O202" t="s">
        <v>43</v>
      </c>
      <c r="Q202">
        <v>79</v>
      </c>
      <c r="R202">
        <v>4</v>
      </c>
      <c r="S202" s="1">
        <f t="shared" si="70"/>
        <v>98</v>
      </c>
      <c r="T202" s="1">
        <f t="shared" si="71"/>
        <v>80</v>
      </c>
      <c r="U202" s="1">
        <f t="shared" si="72"/>
        <v>100</v>
      </c>
      <c r="V202" s="1">
        <f t="shared" si="73"/>
        <v>81</v>
      </c>
      <c r="W202" s="1">
        <f t="shared" si="74"/>
        <v>92</v>
      </c>
      <c r="AD202" t="s">
        <v>14</v>
      </c>
      <c r="AE202" t="s">
        <v>55</v>
      </c>
      <c r="AF202" t="str">
        <f t="shared" si="75"/>
        <v>UDC</v>
      </c>
      <c r="AG202" t="str">
        <f t="shared" si="76"/>
        <v>Other Party</v>
      </c>
      <c r="AH202" t="s">
        <v>181</v>
      </c>
      <c r="DW202">
        <v>19</v>
      </c>
      <c r="DX202">
        <v>0</v>
      </c>
      <c r="DY202">
        <v>24</v>
      </c>
      <c r="DZ202">
        <v>11</v>
      </c>
      <c r="EA202" t="s">
        <v>121</v>
      </c>
      <c r="EB202">
        <v>27</v>
      </c>
      <c r="KG202" s="4">
        <f t="shared" ca="1" si="77"/>
        <v>19</v>
      </c>
      <c r="KH202" s="4">
        <f t="shared" ca="1" si="78"/>
        <v>0</v>
      </c>
      <c r="KI202" s="4">
        <f t="shared" ca="1" si="79"/>
        <v>24</v>
      </c>
      <c r="KJ202" s="4">
        <f t="shared" ca="1" si="80"/>
        <v>11</v>
      </c>
      <c r="KK202" s="4">
        <f t="shared" ca="1" si="81"/>
        <v>27</v>
      </c>
      <c r="KL202" s="3" t="str">
        <f t="shared" si="82"/>
        <v>male_322_right</v>
      </c>
      <c r="KM202">
        <v>67.186000000000007</v>
      </c>
      <c r="KN202">
        <v>77.394000000000005</v>
      </c>
      <c r="KO202">
        <v>78.093999999999994</v>
      </c>
      <c r="KP202">
        <v>5</v>
      </c>
      <c r="KQ202">
        <v>3</v>
      </c>
      <c r="KR202">
        <v>3</v>
      </c>
      <c r="KS202">
        <v>2</v>
      </c>
      <c r="KT202">
        <v>3</v>
      </c>
      <c r="KU202">
        <v>4</v>
      </c>
      <c r="KV202" t="s">
        <v>48</v>
      </c>
      <c r="KW202" t="s">
        <v>44</v>
      </c>
      <c r="KX202" t="s">
        <v>14</v>
      </c>
      <c r="KZ202" t="s">
        <v>2262</v>
      </c>
      <c r="LA202">
        <v>100</v>
      </c>
      <c r="LF202">
        <v>0</v>
      </c>
      <c r="LG202">
        <v>9</v>
      </c>
      <c r="LH202">
        <v>2</v>
      </c>
      <c r="LI202">
        <v>98</v>
      </c>
      <c r="LJ202">
        <v>80</v>
      </c>
      <c r="LK202">
        <v>100</v>
      </c>
      <c r="LL202">
        <v>81</v>
      </c>
      <c r="LM202">
        <v>92</v>
      </c>
      <c r="LN202" t="s">
        <v>292</v>
      </c>
      <c r="LO202">
        <v>4</v>
      </c>
      <c r="LP202">
        <v>30</v>
      </c>
      <c r="LQ202">
        <v>4</v>
      </c>
      <c r="LR202">
        <v>13.97</v>
      </c>
      <c r="LS202">
        <v>13.97</v>
      </c>
      <c r="LT202">
        <v>17.952999999999999</v>
      </c>
      <c r="LU202">
        <v>1</v>
      </c>
      <c r="LW202" t="s">
        <v>29</v>
      </c>
      <c r="LX202" t="s">
        <v>103</v>
      </c>
      <c r="LY202" t="s">
        <v>2261</v>
      </c>
      <c r="LZ202">
        <v>1</v>
      </c>
      <c r="MA202" t="s">
        <v>2</v>
      </c>
      <c r="MB202" t="s">
        <v>110</v>
      </c>
      <c r="MD202" t="s">
        <v>0</v>
      </c>
    </row>
    <row r="203" spans="1:342" x14ac:dyDescent="0.25">
      <c r="A203" t="s">
        <v>3221</v>
      </c>
      <c r="B203">
        <v>412</v>
      </c>
      <c r="C203">
        <v>68</v>
      </c>
      <c r="D203" s="5" t="s">
        <v>3224</v>
      </c>
      <c r="E203" t="s">
        <v>79</v>
      </c>
      <c r="F203" t="s">
        <v>60</v>
      </c>
      <c r="G203" t="s">
        <v>59</v>
      </c>
      <c r="H203" t="s">
        <v>3216</v>
      </c>
      <c r="I203" t="s">
        <v>3217</v>
      </c>
      <c r="J203" t="s">
        <v>3217</v>
      </c>
      <c r="K203" t="s">
        <v>78</v>
      </c>
      <c r="M203" t="s">
        <v>18</v>
      </c>
      <c r="R203">
        <v>51</v>
      </c>
      <c r="S203" s="1">
        <f t="shared" si="70"/>
        <v>69</v>
      </c>
      <c r="T203" s="1">
        <f t="shared" si="71"/>
        <v>66</v>
      </c>
      <c r="U203" s="1">
        <f t="shared" si="72"/>
        <v>60</v>
      </c>
      <c r="V203" s="1">
        <f t="shared" si="73"/>
        <v>7</v>
      </c>
      <c r="W203" s="1">
        <f t="shared" si="74"/>
        <v>19</v>
      </c>
      <c r="X203">
        <v>69</v>
      </c>
      <c r="Y203">
        <v>66</v>
      </c>
      <c r="Z203">
        <v>60</v>
      </c>
      <c r="AA203">
        <v>7</v>
      </c>
      <c r="AB203">
        <v>19</v>
      </c>
      <c r="AD203" t="s">
        <v>14</v>
      </c>
      <c r="AE203" t="s">
        <v>13</v>
      </c>
      <c r="AF203" t="str">
        <f t="shared" si="75"/>
        <v>None</v>
      </c>
      <c r="AG203" t="str">
        <f t="shared" si="76"/>
        <v>No Party</v>
      </c>
      <c r="JW203">
        <v>57.36</v>
      </c>
      <c r="JX203">
        <v>57.36</v>
      </c>
      <c r="JY203">
        <v>57.478999999999999</v>
      </c>
      <c r="JZ203">
        <v>1</v>
      </c>
      <c r="KE203" t="s">
        <v>537</v>
      </c>
      <c r="KG203" s="4">
        <f t="shared" ca="1" si="77"/>
        <v>0</v>
      </c>
      <c r="KH203" s="4">
        <f t="shared" ca="1" si="78"/>
        <v>0</v>
      </c>
      <c r="KI203" s="4">
        <f t="shared" ca="1" si="79"/>
        <v>0</v>
      </c>
      <c r="KJ203" s="4">
        <f t="shared" ca="1" si="80"/>
        <v>0</v>
      </c>
      <c r="KK203" s="4">
        <f t="shared" ca="1" si="81"/>
        <v>0</v>
      </c>
      <c r="KL203" s="3" t="str">
        <f t="shared" si="82"/>
        <v>female_333_right</v>
      </c>
      <c r="KM203">
        <v>0</v>
      </c>
      <c r="KN203">
        <v>0</v>
      </c>
      <c r="KO203">
        <v>18.488</v>
      </c>
      <c r="KP203">
        <v>0</v>
      </c>
      <c r="KV203" t="s">
        <v>10</v>
      </c>
      <c r="KW203" t="s">
        <v>44</v>
      </c>
      <c r="KX203" t="s">
        <v>18</v>
      </c>
      <c r="KZ203" t="s">
        <v>2260</v>
      </c>
      <c r="LO203">
        <v>2</v>
      </c>
      <c r="LP203">
        <v>30</v>
      </c>
      <c r="LQ203">
        <v>2</v>
      </c>
      <c r="LR203">
        <v>14.426</v>
      </c>
      <c r="LS203">
        <v>14.426</v>
      </c>
      <c r="LT203">
        <v>23.509</v>
      </c>
      <c r="LU203">
        <v>1</v>
      </c>
      <c r="LW203" t="s">
        <v>5</v>
      </c>
      <c r="LX203" t="s">
        <v>83</v>
      </c>
      <c r="LY203" t="s">
        <v>2259</v>
      </c>
      <c r="LZ203">
        <v>1</v>
      </c>
      <c r="MA203" t="s">
        <v>26</v>
      </c>
      <c r="MC203" t="s">
        <v>81</v>
      </c>
      <c r="MD203" t="s">
        <v>24</v>
      </c>
    </row>
    <row r="204" spans="1:342" x14ac:dyDescent="0.25">
      <c r="A204" t="s">
        <v>3221</v>
      </c>
      <c r="B204">
        <v>513</v>
      </c>
      <c r="C204">
        <v>23</v>
      </c>
      <c r="D204" s="5" t="s">
        <v>3210</v>
      </c>
      <c r="E204" t="s">
        <v>22</v>
      </c>
      <c r="F204" t="s">
        <v>36</v>
      </c>
      <c r="G204" t="s">
        <v>218</v>
      </c>
      <c r="H204" t="s">
        <v>3211</v>
      </c>
      <c r="I204" t="s">
        <v>3218</v>
      </c>
      <c r="J204" t="s">
        <v>3217</v>
      </c>
      <c r="K204" t="s">
        <v>17</v>
      </c>
      <c r="L204" t="s">
        <v>2258</v>
      </c>
      <c r="M204" t="s">
        <v>18</v>
      </c>
      <c r="R204">
        <v>25</v>
      </c>
      <c r="S204" s="1">
        <f t="shared" si="70"/>
        <v>90</v>
      </c>
      <c r="T204" s="1">
        <f t="shared" si="71"/>
        <v>80</v>
      </c>
      <c r="U204" s="1">
        <f t="shared" si="72"/>
        <v>100</v>
      </c>
      <c r="V204" s="1">
        <f t="shared" si="73"/>
        <v>80</v>
      </c>
      <c r="W204" s="1">
        <f t="shared" si="74"/>
        <v>50</v>
      </c>
      <c r="AD204" t="s">
        <v>43</v>
      </c>
      <c r="AE204" t="s">
        <v>13</v>
      </c>
      <c r="AF204" t="str">
        <f t="shared" si="75"/>
        <v>None</v>
      </c>
      <c r="AG204" t="str">
        <f t="shared" si="76"/>
        <v>No Party</v>
      </c>
      <c r="IW204">
        <v>45.238</v>
      </c>
      <c r="IX204">
        <v>130.874</v>
      </c>
      <c r="IY204">
        <v>131.59100000000001</v>
      </c>
      <c r="IZ204">
        <v>6</v>
      </c>
      <c r="JA204">
        <v>85</v>
      </c>
      <c r="JB204">
        <v>45</v>
      </c>
      <c r="JC204">
        <v>75</v>
      </c>
      <c r="JD204">
        <v>70</v>
      </c>
      <c r="JE204" t="s">
        <v>567</v>
      </c>
      <c r="JF204">
        <v>50</v>
      </c>
      <c r="KG204" s="4">
        <f t="shared" ca="1" si="77"/>
        <v>85</v>
      </c>
      <c r="KH204" s="4">
        <f t="shared" ca="1" si="78"/>
        <v>45</v>
      </c>
      <c r="KI204" s="4">
        <f t="shared" ca="1" si="79"/>
        <v>75</v>
      </c>
      <c r="KJ204" s="4">
        <f t="shared" ca="1" si="80"/>
        <v>70</v>
      </c>
      <c r="KK204" s="4">
        <f t="shared" ca="1" si="81"/>
        <v>50</v>
      </c>
      <c r="KL204" s="3" t="str">
        <f t="shared" si="82"/>
        <v>female_233_left</v>
      </c>
      <c r="KM204">
        <v>51.134999999999998</v>
      </c>
      <c r="KN204">
        <v>61.241999999999997</v>
      </c>
      <c r="KO204">
        <v>61.886000000000003</v>
      </c>
      <c r="KP204">
        <v>5</v>
      </c>
      <c r="KQ204">
        <v>4</v>
      </c>
      <c r="KR204">
        <v>4</v>
      </c>
      <c r="KS204">
        <v>3</v>
      </c>
      <c r="KT204">
        <v>4</v>
      </c>
      <c r="KU204">
        <v>3</v>
      </c>
      <c r="KV204" t="s">
        <v>10</v>
      </c>
      <c r="KW204" t="s">
        <v>9</v>
      </c>
      <c r="KX204" t="s">
        <v>18</v>
      </c>
      <c r="KZ204" t="s">
        <v>2257</v>
      </c>
      <c r="LA204">
        <v>30</v>
      </c>
      <c r="LF204">
        <v>2</v>
      </c>
      <c r="LG204">
        <v>10</v>
      </c>
      <c r="LH204">
        <v>0</v>
      </c>
      <c r="LI204">
        <v>90</v>
      </c>
      <c r="LJ204">
        <v>80</v>
      </c>
      <c r="LK204">
        <v>100</v>
      </c>
      <c r="LL204">
        <v>80</v>
      </c>
      <c r="LM204">
        <v>50</v>
      </c>
      <c r="LN204" t="s">
        <v>216</v>
      </c>
      <c r="LO204">
        <v>3</v>
      </c>
      <c r="LP204">
        <v>30</v>
      </c>
      <c r="LQ204">
        <v>4</v>
      </c>
      <c r="LR204">
        <v>19.776</v>
      </c>
      <c r="LS204">
        <v>19.776</v>
      </c>
      <c r="LT204">
        <v>22.472000000000001</v>
      </c>
      <c r="LU204">
        <v>1</v>
      </c>
      <c r="LW204" t="s">
        <v>5</v>
      </c>
      <c r="LX204" t="s">
        <v>40</v>
      </c>
      <c r="LY204" t="s">
        <v>2256</v>
      </c>
      <c r="LZ204">
        <v>1</v>
      </c>
      <c r="MA204" t="s">
        <v>2</v>
      </c>
      <c r="MC204" t="s">
        <v>145</v>
      </c>
      <c r="MD204" t="s">
        <v>0</v>
      </c>
    </row>
    <row r="205" spans="1:342" x14ac:dyDescent="0.25">
      <c r="A205" t="s">
        <v>3221</v>
      </c>
      <c r="B205">
        <v>540</v>
      </c>
      <c r="C205">
        <v>68</v>
      </c>
      <c r="D205" s="5" t="s">
        <v>3224</v>
      </c>
      <c r="E205" t="s">
        <v>22</v>
      </c>
      <c r="F205" t="s">
        <v>36</v>
      </c>
      <c r="G205" t="s">
        <v>37</v>
      </c>
      <c r="H205" t="s">
        <v>3216</v>
      </c>
      <c r="I205" t="s">
        <v>3217</v>
      </c>
      <c r="J205" t="s">
        <v>3217</v>
      </c>
      <c r="K205" t="s">
        <v>78</v>
      </c>
      <c r="L205" t="s">
        <v>1877</v>
      </c>
      <c r="M205" t="s">
        <v>18</v>
      </c>
      <c r="R205">
        <v>17</v>
      </c>
      <c r="S205" s="1">
        <f t="shared" si="70"/>
        <v>82</v>
      </c>
      <c r="T205" s="1">
        <f t="shared" si="71"/>
        <v>87</v>
      </c>
      <c r="U205" s="1">
        <f t="shared" si="72"/>
        <v>80</v>
      </c>
      <c r="V205" s="1">
        <f t="shared" si="73"/>
        <v>61</v>
      </c>
      <c r="W205" s="1" t="str">
        <f t="shared" si="74"/>
        <v xml:space="preserve"> </v>
      </c>
      <c r="X205">
        <v>82</v>
      </c>
      <c r="Y205">
        <v>87</v>
      </c>
      <c r="Z205">
        <v>80</v>
      </c>
      <c r="AA205">
        <v>61</v>
      </c>
      <c r="AD205" t="s">
        <v>99</v>
      </c>
      <c r="AE205" t="s">
        <v>55</v>
      </c>
      <c r="AF205" t="str">
        <f t="shared" si="75"/>
        <v>None</v>
      </c>
      <c r="AG205" t="str">
        <f t="shared" si="76"/>
        <v>No Party</v>
      </c>
      <c r="DQ205">
        <v>28</v>
      </c>
      <c r="DR205">
        <v>30</v>
      </c>
      <c r="DS205">
        <v>35</v>
      </c>
      <c r="DT205">
        <v>45</v>
      </c>
      <c r="DU205" t="s">
        <v>278</v>
      </c>
      <c r="DV205">
        <v>50</v>
      </c>
      <c r="KG205" s="4">
        <f t="shared" ca="1" si="77"/>
        <v>28</v>
      </c>
      <c r="KH205" s="4">
        <f t="shared" ca="1" si="78"/>
        <v>30</v>
      </c>
      <c r="KI205" s="4">
        <f t="shared" ca="1" si="79"/>
        <v>35</v>
      </c>
      <c r="KJ205" s="4">
        <f t="shared" ca="1" si="80"/>
        <v>45</v>
      </c>
      <c r="KK205" s="4">
        <f t="shared" ca="1" si="81"/>
        <v>50</v>
      </c>
      <c r="KL205" s="3" t="str">
        <f t="shared" si="82"/>
        <v>male_322_left</v>
      </c>
      <c r="KM205">
        <v>19.495000000000001</v>
      </c>
      <c r="KN205">
        <v>40.741999999999997</v>
      </c>
      <c r="KO205">
        <v>43.448</v>
      </c>
      <c r="KP205">
        <v>5</v>
      </c>
      <c r="KQ205">
        <v>2</v>
      </c>
      <c r="KR205">
        <v>3</v>
      </c>
      <c r="KS205" t="s">
        <v>53</v>
      </c>
      <c r="KT205">
        <v>2</v>
      </c>
      <c r="KU205" t="s">
        <v>107</v>
      </c>
      <c r="KV205" t="s">
        <v>48</v>
      </c>
      <c r="KW205" t="s">
        <v>44</v>
      </c>
      <c r="KX205" t="s">
        <v>18</v>
      </c>
      <c r="KZ205" t="s">
        <v>2255</v>
      </c>
      <c r="LA205">
        <v>72</v>
      </c>
      <c r="LC205">
        <v>3</v>
      </c>
      <c r="LD205">
        <v>8</v>
      </c>
      <c r="LE205">
        <v>7</v>
      </c>
      <c r="LO205">
        <v>1</v>
      </c>
      <c r="LP205">
        <v>34</v>
      </c>
      <c r="LQ205">
        <v>3</v>
      </c>
      <c r="LR205">
        <v>22.111000000000001</v>
      </c>
      <c r="LS205">
        <v>22.111000000000001</v>
      </c>
      <c r="LT205">
        <v>30.029</v>
      </c>
      <c r="LU205">
        <v>1</v>
      </c>
      <c r="LW205" t="s">
        <v>5</v>
      </c>
      <c r="LX205" t="s">
        <v>246</v>
      </c>
      <c r="LY205" t="s">
        <v>2254</v>
      </c>
      <c r="LZ205">
        <v>1</v>
      </c>
      <c r="MA205" t="s">
        <v>26</v>
      </c>
      <c r="MB205" t="s">
        <v>61</v>
      </c>
      <c r="MD205" t="s">
        <v>24</v>
      </c>
    </row>
    <row r="206" spans="1:342" x14ac:dyDescent="0.25">
      <c r="A206" t="s">
        <v>3221</v>
      </c>
      <c r="B206">
        <v>6060</v>
      </c>
      <c r="C206">
        <v>44</v>
      </c>
      <c r="D206" s="5" t="s">
        <v>3210</v>
      </c>
      <c r="E206" t="s">
        <v>109</v>
      </c>
      <c r="F206" t="s">
        <v>36</v>
      </c>
      <c r="G206" t="s">
        <v>37</v>
      </c>
      <c r="H206" t="s">
        <v>3215</v>
      </c>
      <c r="I206" t="s">
        <v>3217</v>
      </c>
      <c r="J206" t="s">
        <v>3217</v>
      </c>
      <c r="K206" t="s">
        <v>78</v>
      </c>
      <c r="L206" t="s">
        <v>995</v>
      </c>
      <c r="M206" t="s">
        <v>8</v>
      </c>
      <c r="O206" t="s">
        <v>18</v>
      </c>
      <c r="R206">
        <v>32</v>
      </c>
      <c r="S206" s="1">
        <f t="shared" si="70"/>
        <v>90</v>
      </c>
      <c r="T206" s="1">
        <f t="shared" si="71"/>
        <v>100</v>
      </c>
      <c r="U206" s="1">
        <f t="shared" si="72"/>
        <v>95</v>
      </c>
      <c r="V206" s="1">
        <f t="shared" si="73"/>
        <v>88</v>
      </c>
      <c r="W206" s="1">
        <f t="shared" si="74"/>
        <v>80</v>
      </c>
      <c r="X206">
        <v>90</v>
      </c>
      <c r="Y206">
        <v>100</v>
      </c>
      <c r="Z206">
        <v>95</v>
      </c>
      <c r="AA206">
        <v>88</v>
      </c>
      <c r="AB206">
        <v>80</v>
      </c>
      <c r="AD206" t="s">
        <v>14</v>
      </c>
      <c r="AE206" t="s">
        <v>55</v>
      </c>
      <c r="AF206" t="str">
        <f t="shared" si="75"/>
        <v>Je ne sais pas</v>
      </c>
      <c r="AG206" t="str">
        <f t="shared" si="76"/>
        <v>2nd Party</v>
      </c>
      <c r="AH206" t="s">
        <v>77</v>
      </c>
      <c r="EC206">
        <v>93</v>
      </c>
      <c r="ED206">
        <v>91</v>
      </c>
      <c r="EE206">
        <v>92</v>
      </c>
      <c r="EF206">
        <v>99</v>
      </c>
      <c r="EG206" t="s">
        <v>136</v>
      </c>
      <c r="EH206">
        <v>81</v>
      </c>
      <c r="KG206" s="4">
        <f t="shared" ca="1" si="77"/>
        <v>93</v>
      </c>
      <c r="KH206" s="4">
        <f t="shared" ca="1" si="78"/>
        <v>91</v>
      </c>
      <c r="KI206" s="4">
        <f t="shared" ca="1" si="79"/>
        <v>92</v>
      </c>
      <c r="KJ206" s="4">
        <f t="shared" ca="1" si="80"/>
        <v>99</v>
      </c>
      <c r="KK206" s="4">
        <f t="shared" ca="1" si="81"/>
        <v>81</v>
      </c>
      <c r="KL206" s="3" t="str">
        <f t="shared" si="82"/>
        <v>male_233_left</v>
      </c>
      <c r="KM206">
        <v>2.738</v>
      </c>
      <c r="KN206">
        <v>5.407</v>
      </c>
      <c r="KO206">
        <v>6.0940000000000003</v>
      </c>
      <c r="KP206">
        <v>6</v>
      </c>
      <c r="KQ206" t="s">
        <v>107</v>
      </c>
      <c r="KR206" t="s">
        <v>107</v>
      </c>
      <c r="KS206" t="s">
        <v>107</v>
      </c>
      <c r="KT206" t="s">
        <v>107</v>
      </c>
      <c r="KU206" t="s">
        <v>107</v>
      </c>
      <c r="KV206" t="s">
        <v>48</v>
      </c>
      <c r="KW206" t="s">
        <v>9</v>
      </c>
      <c r="KX206" t="s">
        <v>18</v>
      </c>
      <c r="KZ206" t="s">
        <v>2253</v>
      </c>
      <c r="LA206">
        <v>43</v>
      </c>
      <c r="LC206">
        <v>1</v>
      </c>
      <c r="LD206">
        <v>10</v>
      </c>
      <c r="LE206">
        <v>8</v>
      </c>
      <c r="LO206">
        <v>1</v>
      </c>
      <c r="LP206">
        <v>32</v>
      </c>
      <c r="LQ206">
        <v>3</v>
      </c>
      <c r="LR206">
        <v>1.093</v>
      </c>
      <c r="LS206">
        <v>6.2960000000000003</v>
      </c>
      <c r="LT206">
        <v>7.77</v>
      </c>
      <c r="LU206">
        <v>5</v>
      </c>
      <c r="LW206" t="s">
        <v>29</v>
      </c>
      <c r="LX206" t="s">
        <v>2221</v>
      </c>
      <c r="LY206" t="s">
        <v>2252</v>
      </c>
      <c r="LZ206">
        <v>1</v>
      </c>
      <c r="MA206" t="s">
        <v>26</v>
      </c>
      <c r="MB206" t="s">
        <v>251</v>
      </c>
      <c r="MD206" t="s">
        <v>24</v>
      </c>
    </row>
    <row r="207" spans="1:342" x14ac:dyDescent="0.25">
      <c r="A207" t="s">
        <v>3221</v>
      </c>
      <c r="B207">
        <v>402</v>
      </c>
      <c r="C207">
        <v>62</v>
      </c>
      <c r="D207" s="5" t="s">
        <v>3210</v>
      </c>
      <c r="E207" t="s">
        <v>80</v>
      </c>
      <c r="F207" t="s">
        <v>36</v>
      </c>
      <c r="G207" t="s">
        <v>1488</v>
      </c>
      <c r="H207" t="s">
        <v>3215</v>
      </c>
      <c r="I207" t="s">
        <v>3218</v>
      </c>
      <c r="J207" t="s">
        <v>3217</v>
      </c>
      <c r="K207" t="s">
        <v>35</v>
      </c>
      <c r="L207" t="s">
        <v>2251</v>
      </c>
      <c r="M207" t="s">
        <v>15</v>
      </c>
      <c r="O207" t="s">
        <v>18</v>
      </c>
      <c r="R207">
        <v>73</v>
      </c>
      <c r="S207" s="1">
        <f t="shared" si="70"/>
        <v>99</v>
      </c>
      <c r="T207" s="1">
        <f t="shared" si="71"/>
        <v>57</v>
      </c>
      <c r="U207" s="1">
        <f t="shared" si="72"/>
        <v>85</v>
      </c>
      <c r="V207" s="1">
        <f t="shared" si="73"/>
        <v>80</v>
      </c>
      <c r="W207" s="1">
        <f t="shared" si="74"/>
        <v>86</v>
      </c>
      <c r="AD207" t="s">
        <v>56</v>
      </c>
      <c r="AE207" t="s">
        <v>13</v>
      </c>
      <c r="AF207" t="str">
        <f t="shared" si="75"/>
        <v>PLR</v>
      </c>
      <c r="AG207" t="str">
        <f t="shared" si="76"/>
        <v>Own Party</v>
      </c>
      <c r="AH207" t="s">
        <v>12</v>
      </c>
      <c r="JW207">
        <v>71.754999999999995</v>
      </c>
      <c r="JX207">
        <v>101.512</v>
      </c>
      <c r="JY207">
        <v>102.502</v>
      </c>
      <c r="JZ207">
        <v>6</v>
      </c>
      <c r="KA207">
        <v>76</v>
      </c>
      <c r="KB207">
        <v>63</v>
      </c>
      <c r="KC207">
        <v>66</v>
      </c>
      <c r="KD207">
        <v>70</v>
      </c>
      <c r="KE207" t="s">
        <v>11</v>
      </c>
      <c r="KF207">
        <v>68</v>
      </c>
      <c r="KG207" s="4">
        <f t="shared" ca="1" si="77"/>
        <v>76</v>
      </c>
      <c r="KH207" s="4">
        <f t="shared" ca="1" si="78"/>
        <v>63</v>
      </c>
      <c r="KI207" s="4">
        <f t="shared" ca="1" si="79"/>
        <v>66</v>
      </c>
      <c r="KJ207" s="4">
        <f t="shared" ca="1" si="80"/>
        <v>70</v>
      </c>
      <c r="KK207" s="4">
        <f t="shared" ca="1" si="81"/>
        <v>68</v>
      </c>
      <c r="KL207" s="3" t="str">
        <f t="shared" si="82"/>
        <v>female_333_right</v>
      </c>
      <c r="KM207">
        <v>10.4</v>
      </c>
      <c r="KN207">
        <v>21.021000000000001</v>
      </c>
      <c r="KO207">
        <v>22.076000000000001</v>
      </c>
      <c r="KP207">
        <v>5</v>
      </c>
      <c r="KQ207">
        <v>4</v>
      </c>
      <c r="KR207">
        <v>4</v>
      </c>
      <c r="KS207">
        <v>3</v>
      </c>
      <c r="KT207">
        <v>4</v>
      </c>
      <c r="KU207">
        <v>4</v>
      </c>
      <c r="KV207" t="s">
        <v>10</v>
      </c>
      <c r="KW207" t="s">
        <v>44</v>
      </c>
      <c r="KX207" t="s">
        <v>15</v>
      </c>
      <c r="KZ207" t="s">
        <v>2250</v>
      </c>
      <c r="LA207">
        <v>83</v>
      </c>
      <c r="LF207">
        <v>8</v>
      </c>
      <c r="LG207">
        <v>2</v>
      </c>
      <c r="LH207">
        <v>2</v>
      </c>
      <c r="LI207">
        <v>99</v>
      </c>
      <c r="LJ207">
        <v>57</v>
      </c>
      <c r="LK207">
        <v>85</v>
      </c>
      <c r="LL207">
        <v>80</v>
      </c>
      <c r="LM207">
        <v>86</v>
      </c>
      <c r="LN207" t="s">
        <v>292</v>
      </c>
      <c r="LO207">
        <v>2</v>
      </c>
      <c r="LP207">
        <v>29</v>
      </c>
      <c r="LQ207">
        <v>5</v>
      </c>
      <c r="LR207">
        <v>11.797000000000001</v>
      </c>
      <c r="LS207">
        <v>11.797000000000001</v>
      </c>
      <c r="LT207">
        <v>13.832000000000001</v>
      </c>
      <c r="LU207">
        <v>1</v>
      </c>
      <c r="LW207" t="s">
        <v>29</v>
      </c>
      <c r="LX207" t="s">
        <v>467</v>
      </c>
      <c r="LY207" t="s">
        <v>2249</v>
      </c>
      <c r="LZ207">
        <v>1</v>
      </c>
      <c r="MA207" t="s">
        <v>2</v>
      </c>
      <c r="MC207" t="s">
        <v>81</v>
      </c>
      <c r="MD207" t="s">
        <v>0</v>
      </c>
    </row>
    <row r="208" spans="1:342" x14ac:dyDescent="0.25">
      <c r="A208" t="s">
        <v>3221</v>
      </c>
      <c r="B208">
        <v>488</v>
      </c>
      <c r="C208">
        <v>52</v>
      </c>
      <c r="D208" s="5" t="s">
        <v>3224</v>
      </c>
      <c r="E208" t="s">
        <v>285</v>
      </c>
      <c r="F208" t="s">
        <v>36</v>
      </c>
      <c r="G208" t="s">
        <v>70</v>
      </c>
      <c r="H208" t="s">
        <v>3214</v>
      </c>
      <c r="I208" t="s">
        <v>3217</v>
      </c>
      <c r="J208" t="s">
        <v>3217</v>
      </c>
      <c r="K208" t="s">
        <v>78</v>
      </c>
      <c r="M208" t="s">
        <v>14</v>
      </c>
      <c r="O208" t="s">
        <v>18</v>
      </c>
      <c r="R208">
        <v>56</v>
      </c>
      <c r="S208" s="1">
        <f t="shared" si="70"/>
        <v>82</v>
      </c>
      <c r="T208" s="1">
        <f t="shared" si="71"/>
        <v>62</v>
      </c>
      <c r="U208" s="1">
        <f t="shared" si="72"/>
        <v>100</v>
      </c>
      <c r="V208" s="1">
        <f t="shared" si="73"/>
        <v>0</v>
      </c>
      <c r="W208" s="1">
        <f t="shared" si="74"/>
        <v>5</v>
      </c>
      <c r="X208">
        <v>82</v>
      </c>
      <c r="Y208">
        <v>62</v>
      </c>
      <c r="Z208">
        <v>100</v>
      </c>
      <c r="AA208">
        <v>0</v>
      </c>
      <c r="AB208">
        <v>5</v>
      </c>
      <c r="AD208" t="s">
        <v>93</v>
      </c>
      <c r="AE208" t="s">
        <v>55</v>
      </c>
      <c r="AF208" t="str">
        <f t="shared" si="75"/>
        <v>PBD</v>
      </c>
      <c r="AG208" t="str">
        <f t="shared" si="76"/>
        <v>Other Party</v>
      </c>
      <c r="AH208" t="s">
        <v>181</v>
      </c>
      <c r="EO208">
        <v>9</v>
      </c>
      <c r="EP208">
        <v>0</v>
      </c>
      <c r="EQ208">
        <v>0</v>
      </c>
      <c r="ER208">
        <v>20</v>
      </c>
      <c r="ES208" t="s">
        <v>193</v>
      </c>
      <c r="ET208">
        <v>50</v>
      </c>
      <c r="KG208" s="4">
        <f t="shared" ca="1" si="77"/>
        <v>9</v>
      </c>
      <c r="KH208" s="4">
        <f t="shared" ca="1" si="78"/>
        <v>0</v>
      </c>
      <c r="KI208" s="4">
        <f t="shared" ca="1" si="79"/>
        <v>0</v>
      </c>
      <c r="KJ208" s="4">
        <f t="shared" ca="1" si="80"/>
        <v>20</v>
      </c>
      <c r="KK208" s="4">
        <f t="shared" ca="1" si="81"/>
        <v>50</v>
      </c>
      <c r="KL208" s="3" t="str">
        <f t="shared" si="82"/>
        <v>male_333_left</v>
      </c>
      <c r="KM208">
        <v>14.757999999999999</v>
      </c>
      <c r="KN208">
        <v>25.289000000000001</v>
      </c>
      <c r="KO208">
        <v>26.806000000000001</v>
      </c>
      <c r="KP208">
        <v>5</v>
      </c>
      <c r="KQ208">
        <v>3</v>
      </c>
      <c r="KR208">
        <v>2</v>
      </c>
      <c r="KS208">
        <v>3</v>
      </c>
      <c r="KT208">
        <v>3</v>
      </c>
      <c r="KU208" t="s">
        <v>53</v>
      </c>
      <c r="KV208" t="s">
        <v>48</v>
      </c>
      <c r="KW208" t="s">
        <v>44</v>
      </c>
      <c r="KX208" t="s">
        <v>43</v>
      </c>
      <c r="KZ208" t="s">
        <v>2248</v>
      </c>
      <c r="LA208">
        <v>48</v>
      </c>
      <c r="LF208">
        <v>5</v>
      </c>
      <c r="LG208">
        <v>6</v>
      </c>
      <c r="LH208">
        <v>0</v>
      </c>
      <c r="LO208">
        <v>3</v>
      </c>
      <c r="LP208">
        <v>39</v>
      </c>
      <c r="LQ208">
        <v>4</v>
      </c>
      <c r="LR208">
        <v>8.8480000000000008</v>
      </c>
      <c r="LS208">
        <v>8.8480000000000008</v>
      </c>
      <c r="LT208">
        <v>11.763999999999999</v>
      </c>
      <c r="LU208">
        <v>1</v>
      </c>
      <c r="LW208" t="s">
        <v>5</v>
      </c>
      <c r="LX208" t="s">
        <v>89</v>
      </c>
      <c r="LY208" t="s">
        <v>2247</v>
      </c>
      <c r="LZ208">
        <v>1</v>
      </c>
      <c r="MA208" t="s">
        <v>26</v>
      </c>
      <c r="MB208" t="s">
        <v>176</v>
      </c>
      <c r="MD208" t="s">
        <v>0</v>
      </c>
    </row>
    <row r="209" spans="1:342" x14ac:dyDescent="0.25">
      <c r="A209" t="s">
        <v>3221</v>
      </c>
      <c r="B209">
        <v>451</v>
      </c>
      <c r="C209">
        <v>53</v>
      </c>
      <c r="D209" s="5" t="s">
        <v>3210</v>
      </c>
      <c r="E209" t="s">
        <v>60</v>
      </c>
      <c r="F209" t="s">
        <v>36</v>
      </c>
      <c r="G209" t="s">
        <v>70</v>
      </c>
      <c r="H209" t="s">
        <v>3214</v>
      </c>
      <c r="I209" t="s">
        <v>3217</v>
      </c>
      <c r="J209" t="s">
        <v>3217</v>
      </c>
      <c r="K209" t="s">
        <v>78</v>
      </c>
      <c r="M209" t="s">
        <v>8</v>
      </c>
      <c r="O209" t="s">
        <v>56</v>
      </c>
      <c r="Q209">
        <v>81</v>
      </c>
      <c r="R209">
        <v>16</v>
      </c>
      <c r="S209" s="1">
        <f t="shared" si="70"/>
        <v>86</v>
      </c>
      <c r="T209" s="1">
        <f t="shared" si="71"/>
        <v>83</v>
      </c>
      <c r="U209" s="1">
        <f t="shared" si="72"/>
        <v>87</v>
      </c>
      <c r="V209" s="1">
        <f t="shared" si="73"/>
        <v>82</v>
      </c>
      <c r="W209" s="1">
        <f t="shared" si="74"/>
        <v>87</v>
      </c>
      <c r="AD209" t="s">
        <v>67</v>
      </c>
      <c r="AE209" t="s">
        <v>55</v>
      </c>
      <c r="AF209" t="str">
        <f t="shared" si="75"/>
        <v>PS</v>
      </c>
      <c r="AG209" t="str">
        <f t="shared" si="76"/>
        <v>Own Party</v>
      </c>
      <c r="AH209" t="s">
        <v>12</v>
      </c>
      <c r="BO209">
        <v>60</v>
      </c>
      <c r="BP209">
        <v>56</v>
      </c>
      <c r="BQ209">
        <v>54</v>
      </c>
      <c r="BR209">
        <v>59</v>
      </c>
      <c r="BS209" t="s">
        <v>428</v>
      </c>
      <c r="BT209">
        <v>51</v>
      </c>
      <c r="KG209" s="4">
        <f t="shared" ca="1" si="77"/>
        <v>60</v>
      </c>
      <c r="KH209" s="4">
        <f t="shared" ca="1" si="78"/>
        <v>56</v>
      </c>
      <c r="KI209" s="4">
        <f t="shared" ca="1" si="79"/>
        <v>54</v>
      </c>
      <c r="KJ209" s="4">
        <f t="shared" ca="1" si="80"/>
        <v>59</v>
      </c>
      <c r="KK209" s="4">
        <f t="shared" ca="1" si="81"/>
        <v>51</v>
      </c>
      <c r="KL209" s="3" t="str">
        <f t="shared" si="82"/>
        <v>male_311_right</v>
      </c>
      <c r="KM209">
        <v>9.2929999999999993</v>
      </c>
      <c r="KN209">
        <v>25.294</v>
      </c>
      <c r="KO209">
        <v>27.114999999999998</v>
      </c>
      <c r="KP209">
        <v>5</v>
      </c>
      <c r="KQ209">
        <v>3</v>
      </c>
      <c r="KR209">
        <v>3</v>
      </c>
      <c r="KS209">
        <v>4</v>
      </c>
      <c r="KT209">
        <v>4</v>
      </c>
      <c r="KU209" t="s">
        <v>53</v>
      </c>
      <c r="KV209" t="s">
        <v>48</v>
      </c>
      <c r="KW209" t="s">
        <v>44</v>
      </c>
      <c r="KX209" t="s">
        <v>8</v>
      </c>
      <c r="KZ209" t="s">
        <v>2246</v>
      </c>
      <c r="LA209">
        <v>47</v>
      </c>
      <c r="LC209">
        <v>2</v>
      </c>
      <c r="LD209">
        <v>9</v>
      </c>
      <c r="LE209">
        <v>1</v>
      </c>
      <c r="LI209">
        <v>86</v>
      </c>
      <c r="LJ209">
        <v>83</v>
      </c>
      <c r="LK209">
        <v>87</v>
      </c>
      <c r="LL209">
        <v>82</v>
      </c>
      <c r="LM209">
        <v>87</v>
      </c>
      <c r="LN209" t="s">
        <v>1040</v>
      </c>
      <c r="LO209">
        <v>4</v>
      </c>
      <c r="LP209">
        <v>32</v>
      </c>
      <c r="LQ209">
        <v>4</v>
      </c>
      <c r="LR209">
        <v>12.499000000000001</v>
      </c>
      <c r="LS209">
        <v>12.499000000000001</v>
      </c>
      <c r="LT209">
        <v>16.957000000000001</v>
      </c>
      <c r="LU209">
        <v>1</v>
      </c>
      <c r="LW209" t="s">
        <v>29</v>
      </c>
      <c r="LX209" t="s">
        <v>309</v>
      </c>
      <c r="LY209" t="s">
        <v>2245</v>
      </c>
      <c r="LZ209">
        <v>1</v>
      </c>
      <c r="MA209" t="s">
        <v>2</v>
      </c>
      <c r="MB209" t="s">
        <v>275</v>
      </c>
      <c r="MD209" t="s">
        <v>24</v>
      </c>
    </row>
    <row r="210" spans="1:342" x14ac:dyDescent="0.25">
      <c r="A210" t="s">
        <v>3221</v>
      </c>
      <c r="B210">
        <v>657</v>
      </c>
      <c r="C210">
        <v>64</v>
      </c>
      <c r="D210" s="5" t="s">
        <v>3224</v>
      </c>
      <c r="E210" t="s">
        <v>22</v>
      </c>
      <c r="F210" t="s">
        <v>36</v>
      </c>
      <c r="G210" t="s">
        <v>3223</v>
      </c>
      <c r="H210" t="s">
        <v>3213</v>
      </c>
      <c r="I210" t="s">
        <v>3217</v>
      </c>
      <c r="J210" t="s">
        <v>3217</v>
      </c>
      <c r="K210" t="s">
        <v>78</v>
      </c>
      <c r="M210" t="s">
        <v>14</v>
      </c>
      <c r="O210" t="s">
        <v>15</v>
      </c>
      <c r="Q210">
        <v>72</v>
      </c>
      <c r="R210">
        <v>77</v>
      </c>
      <c r="S210" s="1">
        <f t="shared" si="70"/>
        <v>92</v>
      </c>
      <c r="T210" s="1">
        <f t="shared" si="71"/>
        <v>79</v>
      </c>
      <c r="U210" s="1">
        <f t="shared" si="72"/>
        <v>80</v>
      </c>
      <c r="V210" s="1">
        <f t="shared" si="73"/>
        <v>30</v>
      </c>
      <c r="W210" s="1">
        <f t="shared" si="74"/>
        <v>30</v>
      </c>
      <c r="X210">
        <v>92</v>
      </c>
      <c r="Y210">
        <v>79</v>
      </c>
      <c r="Z210">
        <v>80</v>
      </c>
      <c r="AA210">
        <v>30</v>
      </c>
      <c r="AB210">
        <v>30</v>
      </c>
      <c r="AD210" t="s">
        <v>93</v>
      </c>
      <c r="AE210" t="s">
        <v>55</v>
      </c>
      <c r="AF210" t="str">
        <f t="shared" si="75"/>
        <v>UDC</v>
      </c>
      <c r="AG210" t="str">
        <f t="shared" si="76"/>
        <v>Own Party</v>
      </c>
      <c r="AH210" t="s">
        <v>12</v>
      </c>
      <c r="CA210">
        <v>5</v>
      </c>
      <c r="CB210">
        <v>19</v>
      </c>
      <c r="CC210">
        <v>15</v>
      </c>
      <c r="CD210">
        <v>7</v>
      </c>
      <c r="CE210" t="s">
        <v>186</v>
      </c>
      <c r="CF210">
        <v>10</v>
      </c>
      <c r="KG210" s="4">
        <f t="shared" ca="1" si="77"/>
        <v>5</v>
      </c>
      <c r="KH210" s="4">
        <f t="shared" ca="1" si="78"/>
        <v>19</v>
      </c>
      <c r="KI210" s="4">
        <f t="shared" ca="1" si="79"/>
        <v>15</v>
      </c>
      <c r="KJ210" s="4">
        <f t="shared" ca="1" si="80"/>
        <v>7</v>
      </c>
      <c r="KK210" s="4">
        <f t="shared" ca="1" si="81"/>
        <v>10</v>
      </c>
      <c r="KL210" s="3" t="str">
        <f t="shared" si="82"/>
        <v>male_311_image_right</v>
      </c>
      <c r="KM210">
        <v>16.713000000000001</v>
      </c>
      <c r="KN210">
        <v>35.712000000000003</v>
      </c>
      <c r="KO210">
        <v>36.832000000000001</v>
      </c>
      <c r="KP210">
        <v>5</v>
      </c>
      <c r="KQ210" t="s">
        <v>53</v>
      </c>
      <c r="KR210">
        <v>2</v>
      </c>
      <c r="KS210">
        <v>3</v>
      </c>
      <c r="KT210" t="s">
        <v>53</v>
      </c>
      <c r="KU210" t="s">
        <v>53</v>
      </c>
      <c r="KV210" t="s">
        <v>48</v>
      </c>
      <c r="KW210" t="s">
        <v>9</v>
      </c>
      <c r="KX210" t="s">
        <v>15</v>
      </c>
      <c r="KZ210" t="s">
        <v>2244</v>
      </c>
      <c r="LA210">
        <v>66</v>
      </c>
      <c r="LF210">
        <v>2</v>
      </c>
      <c r="LG210">
        <v>9</v>
      </c>
      <c r="LO210">
        <v>2</v>
      </c>
      <c r="LP210">
        <v>61</v>
      </c>
      <c r="LQ210">
        <v>4</v>
      </c>
      <c r="LR210">
        <v>20.024999999999999</v>
      </c>
      <c r="LS210">
        <v>159.42500000000001</v>
      </c>
      <c r="LT210">
        <v>164.072</v>
      </c>
      <c r="LU210">
        <v>2</v>
      </c>
      <c r="LV210" t="s">
        <v>2243</v>
      </c>
      <c r="LW210" t="s">
        <v>5</v>
      </c>
      <c r="LX210" t="s">
        <v>345</v>
      </c>
      <c r="LY210" t="s">
        <v>2242</v>
      </c>
      <c r="LZ210">
        <v>1</v>
      </c>
      <c r="MA210" t="s">
        <v>26</v>
      </c>
      <c r="MB210" t="s">
        <v>189</v>
      </c>
      <c r="MD210" t="s">
        <v>0</v>
      </c>
    </row>
    <row r="211" spans="1:342" x14ac:dyDescent="0.25">
      <c r="A211" t="s">
        <v>3221</v>
      </c>
      <c r="B211">
        <v>397</v>
      </c>
      <c r="C211">
        <v>48</v>
      </c>
      <c r="D211" s="5" t="s">
        <v>3210</v>
      </c>
      <c r="E211" t="s">
        <v>80</v>
      </c>
      <c r="F211" t="s">
        <v>22</v>
      </c>
      <c r="G211" t="s">
        <v>59</v>
      </c>
      <c r="H211" t="s">
        <v>3215</v>
      </c>
      <c r="I211" t="s">
        <v>3217</v>
      </c>
      <c r="J211" t="s">
        <v>3219</v>
      </c>
      <c r="K211" t="s">
        <v>17</v>
      </c>
      <c r="M211" t="s">
        <v>14</v>
      </c>
      <c r="O211" t="s">
        <v>18</v>
      </c>
      <c r="R211">
        <v>5</v>
      </c>
      <c r="S211" s="1">
        <f t="shared" si="70"/>
        <v>51</v>
      </c>
      <c r="T211" s="1">
        <f t="shared" si="71"/>
        <v>40</v>
      </c>
      <c r="U211" s="1">
        <f t="shared" si="72"/>
        <v>13</v>
      </c>
      <c r="V211" s="1">
        <f t="shared" si="73"/>
        <v>0</v>
      </c>
      <c r="W211" s="1">
        <f t="shared" si="74"/>
        <v>17</v>
      </c>
      <c r="AD211" t="s">
        <v>32</v>
      </c>
      <c r="AE211" t="s">
        <v>13</v>
      </c>
      <c r="AF211" t="str">
        <f t="shared" si="75"/>
        <v>PES</v>
      </c>
      <c r="AG211" t="str">
        <f t="shared" si="76"/>
        <v>Other Party</v>
      </c>
      <c r="AH211" t="s">
        <v>181</v>
      </c>
      <c r="HU211">
        <v>51</v>
      </c>
      <c r="HV211">
        <v>51</v>
      </c>
      <c r="HW211">
        <v>44</v>
      </c>
      <c r="HX211">
        <v>51</v>
      </c>
      <c r="HY211" t="s">
        <v>197</v>
      </c>
      <c r="HZ211">
        <v>51</v>
      </c>
      <c r="KG211" s="4">
        <f t="shared" ca="1" si="77"/>
        <v>51</v>
      </c>
      <c r="KH211" s="4">
        <f t="shared" ca="1" si="78"/>
        <v>51</v>
      </c>
      <c r="KI211" s="4">
        <f t="shared" ca="1" si="79"/>
        <v>44</v>
      </c>
      <c r="KJ211" s="4">
        <f t="shared" ca="1" si="80"/>
        <v>51</v>
      </c>
      <c r="KK211" s="4">
        <f t="shared" ca="1" si="81"/>
        <v>51</v>
      </c>
      <c r="KL211" s="3" t="str">
        <f t="shared" si="82"/>
        <v>female_133_right</v>
      </c>
      <c r="KM211">
        <v>11.632999999999999</v>
      </c>
      <c r="KN211">
        <v>14.641</v>
      </c>
      <c r="KO211">
        <v>16.167000000000002</v>
      </c>
      <c r="KP211">
        <v>5</v>
      </c>
      <c r="KQ211">
        <v>2</v>
      </c>
      <c r="KR211">
        <v>2</v>
      </c>
      <c r="KS211">
        <v>2</v>
      </c>
      <c r="KT211">
        <v>2</v>
      </c>
      <c r="KU211">
        <v>2</v>
      </c>
      <c r="KV211" t="s">
        <v>10</v>
      </c>
      <c r="KW211" t="s">
        <v>9</v>
      </c>
      <c r="KX211" t="s">
        <v>32</v>
      </c>
      <c r="KZ211" t="s">
        <v>2241</v>
      </c>
      <c r="LA211">
        <v>65</v>
      </c>
      <c r="LC211">
        <v>5</v>
      </c>
      <c r="LD211">
        <v>5</v>
      </c>
      <c r="LE211">
        <v>3</v>
      </c>
      <c r="LI211">
        <v>51</v>
      </c>
      <c r="LJ211">
        <v>40</v>
      </c>
      <c r="LK211">
        <v>13</v>
      </c>
      <c r="LL211">
        <v>0</v>
      </c>
      <c r="LM211">
        <v>17</v>
      </c>
      <c r="LN211" t="s">
        <v>670</v>
      </c>
      <c r="LO211">
        <v>2</v>
      </c>
      <c r="LP211">
        <v>24</v>
      </c>
      <c r="LQ211">
        <v>6</v>
      </c>
      <c r="LR211">
        <v>10.244999999999999</v>
      </c>
      <c r="LS211">
        <v>10.244999999999999</v>
      </c>
      <c r="LT211">
        <v>13.73</v>
      </c>
      <c r="LU211">
        <v>1</v>
      </c>
      <c r="LW211" t="s">
        <v>5</v>
      </c>
      <c r="LX211" t="s">
        <v>1053</v>
      </c>
      <c r="LY211" t="s">
        <v>2240</v>
      </c>
      <c r="LZ211">
        <v>1</v>
      </c>
      <c r="MA211" t="s">
        <v>2</v>
      </c>
      <c r="MC211" t="s">
        <v>237</v>
      </c>
      <c r="MD211" t="s">
        <v>24</v>
      </c>
    </row>
    <row r="212" spans="1:342" x14ac:dyDescent="0.25">
      <c r="A212" t="s">
        <v>3221</v>
      </c>
      <c r="B212">
        <v>285</v>
      </c>
      <c r="C212">
        <v>42</v>
      </c>
      <c r="D212" s="5" t="s">
        <v>3224</v>
      </c>
      <c r="E212" t="s">
        <v>79</v>
      </c>
      <c r="F212" t="s">
        <v>36</v>
      </c>
      <c r="G212" t="s">
        <v>3225</v>
      </c>
      <c r="H212" t="s">
        <v>3214</v>
      </c>
      <c r="I212" t="s">
        <v>3217</v>
      </c>
      <c r="J212" t="s">
        <v>3217</v>
      </c>
      <c r="K212" t="s">
        <v>78</v>
      </c>
      <c r="L212" t="s">
        <v>2239</v>
      </c>
      <c r="M212" t="s">
        <v>15</v>
      </c>
      <c r="O212" t="s">
        <v>93</v>
      </c>
      <c r="Q212">
        <v>20</v>
      </c>
      <c r="R212">
        <v>70</v>
      </c>
      <c r="S212" s="1">
        <f t="shared" si="70"/>
        <v>51</v>
      </c>
      <c r="T212" s="1">
        <f t="shared" si="71"/>
        <v>40</v>
      </c>
      <c r="U212" s="1">
        <f t="shared" si="72"/>
        <v>60</v>
      </c>
      <c r="V212" s="1">
        <f t="shared" si="73"/>
        <v>70</v>
      </c>
      <c r="W212" s="1">
        <f t="shared" si="74"/>
        <v>70</v>
      </c>
      <c r="AD212" t="s">
        <v>14</v>
      </c>
      <c r="AE212" t="s">
        <v>55</v>
      </c>
      <c r="AF212" t="str">
        <f t="shared" si="75"/>
        <v>PBD</v>
      </c>
      <c r="AG212" t="str">
        <f t="shared" si="76"/>
        <v>2nd Party</v>
      </c>
      <c r="AH212" t="s">
        <v>77</v>
      </c>
      <c r="DK212">
        <v>60</v>
      </c>
      <c r="DL212">
        <v>51</v>
      </c>
      <c r="DM212">
        <v>51</v>
      </c>
      <c r="DN212">
        <v>40</v>
      </c>
      <c r="DO212" t="s">
        <v>180</v>
      </c>
      <c r="DP212">
        <v>51</v>
      </c>
      <c r="KG212" s="4">
        <f t="shared" ca="1" si="77"/>
        <v>60</v>
      </c>
      <c r="KH212" s="4">
        <f t="shared" ca="1" si="78"/>
        <v>51</v>
      </c>
      <c r="KI212" s="4">
        <f t="shared" ca="1" si="79"/>
        <v>51</v>
      </c>
      <c r="KJ212" s="4">
        <f t="shared" ca="1" si="80"/>
        <v>40</v>
      </c>
      <c r="KK212" s="4">
        <f t="shared" ca="1" si="81"/>
        <v>51</v>
      </c>
      <c r="KL212" s="3" t="str">
        <f t="shared" si="82"/>
        <v>male_222</v>
      </c>
      <c r="KM212">
        <v>17.071999999999999</v>
      </c>
      <c r="KN212">
        <v>27.391999999999999</v>
      </c>
      <c r="KO212">
        <v>28.283999999999999</v>
      </c>
      <c r="KP212">
        <v>5</v>
      </c>
      <c r="KQ212">
        <v>3</v>
      </c>
      <c r="KR212">
        <v>3</v>
      </c>
      <c r="KS212">
        <v>3</v>
      </c>
      <c r="KT212">
        <v>3</v>
      </c>
      <c r="KU212">
        <v>3</v>
      </c>
      <c r="KV212" t="s">
        <v>10</v>
      </c>
      <c r="KW212" t="s">
        <v>44</v>
      </c>
      <c r="KX212" t="s">
        <v>93</v>
      </c>
      <c r="KZ212" t="s">
        <v>2238</v>
      </c>
      <c r="LA212">
        <v>60</v>
      </c>
      <c r="LF212">
        <v>6</v>
      </c>
      <c r="LG212">
        <v>4</v>
      </c>
      <c r="LH212">
        <v>7</v>
      </c>
      <c r="LI212">
        <v>51</v>
      </c>
      <c r="LJ212">
        <v>40</v>
      </c>
      <c r="LK212">
        <v>60</v>
      </c>
      <c r="LL212">
        <v>70</v>
      </c>
      <c r="LM212">
        <v>70</v>
      </c>
      <c r="LN212" t="s">
        <v>603</v>
      </c>
      <c r="LO212">
        <v>1</v>
      </c>
      <c r="LP212">
        <v>40</v>
      </c>
      <c r="LQ212">
        <v>4</v>
      </c>
      <c r="LR212">
        <v>6.3559999999999999</v>
      </c>
      <c r="LS212">
        <v>6.3559999999999999</v>
      </c>
      <c r="LT212">
        <v>10.199999999999999</v>
      </c>
      <c r="LU212">
        <v>1</v>
      </c>
      <c r="LW212" t="s">
        <v>5</v>
      </c>
      <c r="LX212" t="s">
        <v>2237</v>
      </c>
      <c r="LY212" t="s">
        <v>2236</v>
      </c>
      <c r="LZ212">
        <v>1</v>
      </c>
      <c r="MA212" t="s">
        <v>2</v>
      </c>
      <c r="MB212" t="s">
        <v>200</v>
      </c>
      <c r="MD212" t="s">
        <v>0</v>
      </c>
    </row>
    <row r="213" spans="1:342" x14ac:dyDescent="0.25">
      <c r="A213" t="s">
        <v>3221</v>
      </c>
      <c r="B213">
        <v>1038</v>
      </c>
      <c r="C213">
        <v>58</v>
      </c>
      <c r="D213" s="5" t="s">
        <v>3224</v>
      </c>
      <c r="E213" t="s">
        <v>22</v>
      </c>
      <c r="F213" t="s">
        <v>36</v>
      </c>
      <c r="G213" t="s">
        <v>3222</v>
      </c>
      <c r="H213" t="s">
        <v>3216</v>
      </c>
      <c r="I213" t="s">
        <v>3217</v>
      </c>
      <c r="J213" t="s">
        <v>3217</v>
      </c>
      <c r="K213" t="s">
        <v>17</v>
      </c>
      <c r="L213" t="s">
        <v>2235</v>
      </c>
      <c r="M213" t="s">
        <v>8</v>
      </c>
      <c r="O213" t="s">
        <v>18</v>
      </c>
      <c r="R213">
        <v>51</v>
      </c>
      <c r="S213" s="1">
        <f t="shared" si="70"/>
        <v>100</v>
      </c>
      <c r="T213" s="1">
        <f t="shared" si="71"/>
        <v>82</v>
      </c>
      <c r="U213" s="1">
        <f t="shared" si="72"/>
        <v>100</v>
      </c>
      <c r="V213" s="1">
        <f t="shared" si="73"/>
        <v>72</v>
      </c>
      <c r="W213" s="1">
        <f t="shared" si="74"/>
        <v>60</v>
      </c>
      <c r="X213">
        <v>100</v>
      </c>
      <c r="Y213">
        <v>82</v>
      </c>
      <c r="Z213">
        <v>100</v>
      </c>
      <c r="AA213">
        <v>72</v>
      </c>
      <c r="AB213">
        <v>60</v>
      </c>
      <c r="AD213" t="s">
        <v>93</v>
      </c>
      <c r="AE213" t="s">
        <v>13</v>
      </c>
      <c r="AF213" t="str">
        <f t="shared" si="75"/>
        <v>Je ne sais pas</v>
      </c>
      <c r="AG213" t="str">
        <f t="shared" si="76"/>
        <v>2nd Party</v>
      </c>
      <c r="AH213" t="s">
        <v>77</v>
      </c>
      <c r="IW213">
        <v>63.906999999999996</v>
      </c>
      <c r="IX213">
        <v>89.653999999999996</v>
      </c>
      <c r="IY213">
        <v>90.433000000000007</v>
      </c>
      <c r="IZ213">
        <v>5</v>
      </c>
      <c r="JA213">
        <v>80</v>
      </c>
      <c r="JB213">
        <v>80</v>
      </c>
      <c r="JC213">
        <v>80</v>
      </c>
      <c r="JD213">
        <v>79</v>
      </c>
      <c r="JE213" t="s">
        <v>98</v>
      </c>
      <c r="JF213">
        <v>77</v>
      </c>
      <c r="KG213" s="4">
        <f t="shared" ca="1" si="77"/>
        <v>80</v>
      </c>
      <c r="KH213" s="4">
        <f t="shared" ca="1" si="78"/>
        <v>80</v>
      </c>
      <c r="KI213" s="4">
        <f t="shared" ca="1" si="79"/>
        <v>80</v>
      </c>
      <c r="KJ213" s="4">
        <f t="shared" ca="1" si="80"/>
        <v>79</v>
      </c>
      <c r="KK213" s="4">
        <f t="shared" ca="1" si="81"/>
        <v>77</v>
      </c>
      <c r="KL213" s="3" t="str">
        <f t="shared" si="82"/>
        <v>female_233_left</v>
      </c>
      <c r="KM213">
        <v>11.327999999999999</v>
      </c>
      <c r="KN213">
        <v>25.460999999999999</v>
      </c>
      <c r="KO213">
        <v>26.672999999999998</v>
      </c>
      <c r="KP213">
        <v>5</v>
      </c>
      <c r="KQ213">
        <v>4</v>
      </c>
      <c r="KR213">
        <v>4</v>
      </c>
      <c r="KS213">
        <v>3</v>
      </c>
      <c r="KT213">
        <v>4</v>
      </c>
      <c r="KU213">
        <v>4</v>
      </c>
      <c r="KV213" t="s">
        <v>10</v>
      </c>
      <c r="KW213" t="s">
        <v>9</v>
      </c>
      <c r="KX213" t="s">
        <v>18</v>
      </c>
      <c r="KZ213" t="s">
        <v>2234</v>
      </c>
      <c r="LA213">
        <v>42</v>
      </c>
      <c r="LC213">
        <v>6</v>
      </c>
      <c r="LD213">
        <v>8</v>
      </c>
      <c r="LE213">
        <v>0</v>
      </c>
      <c r="LO213">
        <v>2</v>
      </c>
      <c r="LP213">
        <v>41</v>
      </c>
      <c r="LQ213">
        <v>4</v>
      </c>
      <c r="LR213">
        <v>24.212</v>
      </c>
      <c r="LS213">
        <v>49.531999999999996</v>
      </c>
      <c r="LT213">
        <v>54.311</v>
      </c>
      <c r="LU213">
        <v>3</v>
      </c>
      <c r="LV213" t="s">
        <v>2233</v>
      </c>
      <c r="LW213" t="s">
        <v>5</v>
      </c>
      <c r="LX213" t="s">
        <v>2232</v>
      </c>
      <c r="LY213" t="s">
        <v>2231</v>
      </c>
      <c r="LZ213">
        <v>1</v>
      </c>
      <c r="MA213" t="s">
        <v>26</v>
      </c>
      <c r="MC213" t="s">
        <v>145</v>
      </c>
      <c r="MD213" t="s">
        <v>24</v>
      </c>
    </row>
    <row r="214" spans="1:342" x14ac:dyDescent="0.25">
      <c r="A214" t="s">
        <v>3221</v>
      </c>
      <c r="B214">
        <v>679</v>
      </c>
      <c r="C214">
        <v>65</v>
      </c>
      <c r="D214" s="5" t="s">
        <v>3224</v>
      </c>
      <c r="E214" t="s">
        <v>80</v>
      </c>
      <c r="F214" t="s">
        <v>79</v>
      </c>
      <c r="G214" t="s">
        <v>3226</v>
      </c>
      <c r="H214" t="s">
        <v>3214</v>
      </c>
      <c r="I214" t="s">
        <v>3217</v>
      </c>
      <c r="J214" t="s">
        <v>3217</v>
      </c>
      <c r="K214" t="s">
        <v>69</v>
      </c>
      <c r="L214" t="s">
        <v>2230</v>
      </c>
      <c r="M214" t="s">
        <v>8</v>
      </c>
      <c r="O214" t="s">
        <v>15</v>
      </c>
      <c r="Q214">
        <v>50</v>
      </c>
      <c r="R214">
        <v>31</v>
      </c>
      <c r="S214" s="1">
        <f t="shared" si="70"/>
        <v>81</v>
      </c>
      <c r="T214" s="1">
        <f t="shared" si="71"/>
        <v>62</v>
      </c>
      <c r="U214" s="1">
        <f t="shared" si="72"/>
        <v>81</v>
      </c>
      <c r="V214" s="1">
        <f t="shared" si="73"/>
        <v>51</v>
      </c>
      <c r="W214" s="1">
        <f t="shared" si="74"/>
        <v>72</v>
      </c>
      <c r="AD214" t="s">
        <v>32</v>
      </c>
      <c r="AE214" t="s">
        <v>55</v>
      </c>
      <c r="AF214" t="str">
        <f t="shared" si="75"/>
        <v>PLR</v>
      </c>
      <c r="AG214" t="str">
        <f t="shared" si="76"/>
        <v>2nd Party</v>
      </c>
      <c r="AH214" t="s">
        <v>77</v>
      </c>
      <c r="AK214">
        <v>15</v>
      </c>
      <c r="AL214">
        <v>38</v>
      </c>
      <c r="AM214">
        <v>51</v>
      </c>
      <c r="AN214">
        <v>15</v>
      </c>
      <c r="AO214" t="s">
        <v>2229</v>
      </c>
      <c r="AP214">
        <v>40</v>
      </c>
      <c r="KG214" s="4">
        <f>AK214</f>
        <v>15</v>
      </c>
      <c r="KH214" s="4">
        <f t="shared" ref="KH214" si="83">AL214</f>
        <v>38</v>
      </c>
      <c r="KI214" s="4">
        <f t="shared" ref="KI214" si="84">AM214</f>
        <v>51</v>
      </c>
      <c r="KJ214" s="4">
        <f t="shared" ref="KJ214" si="85">AN214</f>
        <v>15</v>
      </c>
      <c r="KK214" s="4">
        <f>AP214</f>
        <v>40</v>
      </c>
      <c r="KL214" s="3" t="str">
        <f t="shared" si="82"/>
        <v>male_111</v>
      </c>
      <c r="KM214">
        <v>16.760999999999999</v>
      </c>
      <c r="KN214">
        <v>45.22</v>
      </c>
      <c r="KO214">
        <v>46.49</v>
      </c>
      <c r="KP214">
        <v>5</v>
      </c>
      <c r="KQ214" t="s">
        <v>53</v>
      </c>
      <c r="KR214">
        <v>3</v>
      </c>
      <c r="KS214">
        <v>4</v>
      </c>
      <c r="KT214">
        <v>2</v>
      </c>
      <c r="KU214">
        <v>2</v>
      </c>
      <c r="KV214" t="s">
        <v>48</v>
      </c>
      <c r="KW214" t="s">
        <v>9</v>
      </c>
      <c r="KX214" t="s">
        <v>15</v>
      </c>
      <c r="KZ214" t="s">
        <v>2228</v>
      </c>
      <c r="LA214">
        <v>76</v>
      </c>
      <c r="LC214">
        <v>3</v>
      </c>
      <c r="LD214">
        <v>8</v>
      </c>
      <c r="LE214">
        <v>2</v>
      </c>
      <c r="LI214">
        <v>81</v>
      </c>
      <c r="LJ214">
        <v>62</v>
      </c>
      <c r="LK214">
        <v>81</v>
      </c>
      <c r="LL214">
        <v>51</v>
      </c>
      <c r="LM214">
        <v>72</v>
      </c>
      <c r="LN214" t="s">
        <v>440</v>
      </c>
      <c r="LO214">
        <v>2</v>
      </c>
      <c r="LP214">
        <v>35</v>
      </c>
      <c r="LQ214">
        <v>4</v>
      </c>
      <c r="LR214">
        <v>42.68</v>
      </c>
      <c r="LS214">
        <v>46.036999999999999</v>
      </c>
      <c r="LT214">
        <v>107.44799999999999</v>
      </c>
      <c r="LU214">
        <v>2</v>
      </c>
      <c r="LV214" t="s">
        <v>2227</v>
      </c>
      <c r="LW214" t="s">
        <v>29</v>
      </c>
      <c r="LX214" t="s">
        <v>309</v>
      </c>
      <c r="LY214" t="s">
        <v>2226</v>
      </c>
      <c r="LZ214">
        <v>1</v>
      </c>
      <c r="MA214" t="s">
        <v>2</v>
      </c>
      <c r="MB214" t="s">
        <v>139</v>
      </c>
      <c r="MD214" t="s">
        <v>24</v>
      </c>
    </row>
    <row r="215" spans="1:342" x14ac:dyDescent="0.25">
      <c r="A215" t="s">
        <v>3221</v>
      </c>
      <c r="B215">
        <v>380</v>
      </c>
      <c r="C215">
        <v>54</v>
      </c>
      <c r="D215" s="5" t="s">
        <v>3224</v>
      </c>
      <c r="E215" t="s">
        <v>79</v>
      </c>
      <c r="F215" t="s">
        <v>36</v>
      </c>
      <c r="G215" t="s">
        <v>3226</v>
      </c>
      <c r="H215" t="s">
        <v>3213</v>
      </c>
      <c r="I215" t="s">
        <v>3217</v>
      </c>
      <c r="J215" t="s">
        <v>3217</v>
      </c>
      <c r="K215" t="s">
        <v>69</v>
      </c>
      <c r="L215" t="s">
        <v>2225</v>
      </c>
      <c r="M215" t="s">
        <v>14</v>
      </c>
      <c r="O215" t="s">
        <v>15</v>
      </c>
      <c r="Q215">
        <v>72</v>
      </c>
      <c r="R215">
        <v>51</v>
      </c>
      <c r="S215" s="1">
        <f t="shared" si="70"/>
        <v>90</v>
      </c>
      <c r="T215" s="1">
        <f t="shared" si="71"/>
        <v>62</v>
      </c>
      <c r="U215" s="1">
        <f t="shared" si="72"/>
        <v>99</v>
      </c>
      <c r="V215" s="1">
        <f t="shared" si="73"/>
        <v>90</v>
      </c>
      <c r="W215" s="1">
        <f t="shared" si="74"/>
        <v>90</v>
      </c>
      <c r="AD215" t="s">
        <v>93</v>
      </c>
      <c r="AE215" t="s">
        <v>13</v>
      </c>
      <c r="AF215" t="str">
        <f t="shared" si="75"/>
        <v>UDC</v>
      </c>
      <c r="AG215" t="str">
        <f t="shared" si="76"/>
        <v>Own Party</v>
      </c>
      <c r="AH215" t="s">
        <v>12</v>
      </c>
      <c r="FY215">
        <v>32</v>
      </c>
      <c r="FZ215">
        <v>21</v>
      </c>
      <c r="GA215">
        <v>26</v>
      </c>
      <c r="GB215">
        <v>35</v>
      </c>
      <c r="GC215" t="s">
        <v>262</v>
      </c>
      <c r="GD215">
        <v>51</v>
      </c>
      <c r="KG215" s="4">
        <f t="shared" ca="1" si="77"/>
        <v>32</v>
      </c>
      <c r="KH215" s="4">
        <f t="shared" ca="1" si="78"/>
        <v>21</v>
      </c>
      <c r="KI215" s="4">
        <f t="shared" ca="1" si="79"/>
        <v>26</v>
      </c>
      <c r="KJ215" s="4">
        <f t="shared" ca="1" si="80"/>
        <v>35</v>
      </c>
      <c r="KK215" s="4">
        <f t="shared" ca="1" si="81"/>
        <v>51</v>
      </c>
      <c r="KL215" s="3" t="str">
        <f t="shared" si="82"/>
        <v>female_311_left</v>
      </c>
      <c r="KM215">
        <v>11.217000000000001</v>
      </c>
      <c r="KN215">
        <v>27.681000000000001</v>
      </c>
      <c r="KO215">
        <v>35.216000000000001</v>
      </c>
      <c r="KP215">
        <v>5</v>
      </c>
      <c r="KQ215">
        <v>2</v>
      </c>
      <c r="KR215">
        <v>2</v>
      </c>
      <c r="KS215">
        <v>3</v>
      </c>
      <c r="KT215">
        <v>3</v>
      </c>
      <c r="KU215" t="s">
        <v>53</v>
      </c>
      <c r="KV215" t="s">
        <v>10</v>
      </c>
      <c r="KW215" t="s">
        <v>44</v>
      </c>
      <c r="KX215" t="s">
        <v>93</v>
      </c>
      <c r="KZ215" t="s">
        <v>2224</v>
      </c>
      <c r="LA215">
        <v>44</v>
      </c>
      <c r="LF215">
        <v>3</v>
      </c>
      <c r="LG215">
        <v>9</v>
      </c>
      <c r="LH215">
        <v>7</v>
      </c>
      <c r="LI215">
        <v>90</v>
      </c>
      <c r="LJ215">
        <v>62</v>
      </c>
      <c r="LK215">
        <v>99</v>
      </c>
      <c r="LL215">
        <v>90</v>
      </c>
      <c r="LM215">
        <v>90</v>
      </c>
      <c r="LN215" t="s">
        <v>1028</v>
      </c>
      <c r="LO215">
        <v>2</v>
      </c>
      <c r="LP215">
        <v>60</v>
      </c>
      <c r="LQ215">
        <v>4</v>
      </c>
      <c r="LR215">
        <v>5.4029999999999996</v>
      </c>
      <c r="LS215">
        <v>5.4029999999999996</v>
      </c>
      <c r="LT215">
        <v>7.2080000000000002</v>
      </c>
      <c r="LU215">
        <v>1</v>
      </c>
      <c r="LW215" t="s">
        <v>5</v>
      </c>
      <c r="LX215" t="s">
        <v>40</v>
      </c>
      <c r="LY215" t="s">
        <v>2223</v>
      </c>
      <c r="LZ215">
        <v>1</v>
      </c>
      <c r="MA215" t="s">
        <v>2</v>
      </c>
      <c r="MC215" t="s">
        <v>25</v>
      </c>
      <c r="MD215" t="s">
        <v>0</v>
      </c>
    </row>
    <row r="216" spans="1:342" x14ac:dyDescent="0.25">
      <c r="A216" t="s">
        <v>3221</v>
      </c>
      <c r="B216">
        <v>537</v>
      </c>
      <c r="C216">
        <v>54</v>
      </c>
      <c r="D216" s="5" t="s">
        <v>3210</v>
      </c>
      <c r="E216" t="s">
        <v>80</v>
      </c>
      <c r="F216" t="s">
        <v>36</v>
      </c>
      <c r="G216" t="s">
        <v>21</v>
      </c>
      <c r="H216" t="s">
        <v>3216</v>
      </c>
      <c r="I216" t="s">
        <v>3217</v>
      </c>
      <c r="J216" t="s">
        <v>3217</v>
      </c>
      <c r="K216" t="s">
        <v>78</v>
      </c>
      <c r="L216" t="s">
        <v>736</v>
      </c>
      <c r="M216" t="s">
        <v>18</v>
      </c>
      <c r="R216">
        <v>51</v>
      </c>
      <c r="S216" s="1">
        <f t="shared" si="70"/>
        <v>84</v>
      </c>
      <c r="T216" s="1">
        <f t="shared" si="71"/>
        <v>89</v>
      </c>
      <c r="U216" s="1">
        <f t="shared" si="72"/>
        <v>97</v>
      </c>
      <c r="V216" s="1">
        <f t="shared" si="73"/>
        <v>2</v>
      </c>
      <c r="W216" s="1">
        <f t="shared" si="74"/>
        <v>63</v>
      </c>
      <c r="X216">
        <v>84</v>
      </c>
      <c r="Y216">
        <v>89</v>
      </c>
      <c r="Z216">
        <v>97</v>
      </c>
      <c r="AA216">
        <v>2</v>
      </c>
      <c r="AB216">
        <v>63</v>
      </c>
      <c r="AD216" t="s">
        <v>67</v>
      </c>
      <c r="AE216" t="s">
        <v>13</v>
      </c>
      <c r="AF216" t="str">
        <f t="shared" si="75"/>
        <v>None</v>
      </c>
      <c r="AG216" t="str">
        <f t="shared" si="76"/>
        <v>No Party</v>
      </c>
      <c r="FM216">
        <v>69</v>
      </c>
      <c r="FN216">
        <v>65</v>
      </c>
      <c r="FO216">
        <v>85</v>
      </c>
      <c r="FP216">
        <v>68</v>
      </c>
      <c r="FQ216" t="s">
        <v>786</v>
      </c>
      <c r="FR216">
        <v>59</v>
      </c>
      <c r="KG216" s="4">
        <f t="shared" ca="1" si="77"/>
        <v>69</v>
      </c>
      <c r="KH216" s="4">
        <f t="shared" ca="1" si="78"/>
        <v>65</v>
      </c>
      <c r="KI216" s="4">
        <f t="shared" ca="1" si="79"/>
        <v>85</v>
      </c>
      <c r="KJ216" s="4">
        <f t="shared" ca="1" si="80"/>
        <v>68</v>
      </c>
      <c r="KK216" s="4">
        <f t="shared" ca="1" si="81"/>
        <v>59</v>
      </c>
      <c r="KL216" s="3" t="str">
        <f t="shared" si="82"/>
        <v>female_211</v>
      </c>
      <c r="KM216">
        <v>16.283000000000001</v>
      </c>
      <c r="KN216">
        <v>38.801000000000002</v>
      </c>
      <c r="KO216">
        <v>39.500999999999998</v>
      </c>
      <c r="KP216">
        <v>15</v>
      </c>
      <c r="KQ216">
        <v>3</v>
      </c>
      <c r="KR216">
        <v>4</v>
      </c>
      <c r="KS216" t="s">
        <v>107</v>
      </c>
      <c r="KT216">
        <v>4</v>
      </c>
      <c r="KU216">
        <v>3</v>
      </c>
      <c r="KV216" t="s">
        <v>10</v>
      </c>
      <c r="KW216" t="s">
        <v>9</v>
      </c>
      <c r="KX216" t="s">
        <v>67</v>
      </c>
      <c r="KZ216" t="s">
        <v>2222</v>
      </c>
      <c r="LA216">
        <v>54</v>
      </c>
      <c r="LC216">
        <v>6</v>
      </c>
      <c r="LD216">
        <v>5</v>
      </c>
      <c r="LE216">
        <v>1</v>
      </c>
      <c r="LO216">
        <v>1</v>
      </c>
      <c r="LP216">
        <v>32</v>
      </c>
      <c r="LQ216">
        <v>4</v>
      </c>
      <c r="LR216">
        <v>15.89</v>
      </c>
      <c r="LS216">
        <v>32.901000000000003</v>
      </c>
      <c r="LT216">
        <v>33.872</v>
      </c>
      <c r="LU216">
        <v>7</v>
      </c>
      <c r="LW216" t="s">
        <v>5</v>
      </c>
      <c r="LX216" t="s">
        <v>2221</v>
      </c>
      <c r="LY216" t="s">
        <v>2220</v>
      </c>
      <c r="LZ216">
        <v>1</v>
      </c>
      <c r="MA216" t="s">
        <v>26</v>
      </c>
      <c r="MC216" t="s">
        <v>258</v>
      </c>
      <c r="MD216" t="s">
        <v>24</v>
      </c>
    </row>
    <row r="217" spans="1:342" x14ac:dyDescent="0.25">
      <c r="A217" t="s">
        <v>3221</v>
      </c>
      <c r="B217">
        <v>640</v>
      </c>
      <c r="C217">
        <v>57</v>
      </c>
      <c r="D217" s="5" t="s">
        <v>3210</v>
      </c>
      <c r="E217" t="s">
        <v>22</v>
      </c>
      <c r="F217" t="s">
        <v>36</v>
      </c>
      <c r="G217" t="s">
        <v>37</v>
      </c>
      <c r="H217" t="s">
        <v>3216</v>
      </c>
      <c r="I217" t="s">
        <v>3217</v>
      </c>
      <c r="J217" t="s">
        <v>3217</v>
      </c>
      <c r="K217" t="s">
        <v>69</v>
      </c>
      <c r="L217" t="s">
        <v>2219</v>
      </c>
      <c r="M217" t="s">
        <v>18</v>
      </c>
      <c r="R217">
        <v>16</v>
      </c>
      <c r="S217" s="1">
        <f t="shared" si="70"/>
        <v>100</v>
      </c>
      <c r="T217" s="1">
        <f t="shared" si="71"/>
        <v>100</v>
      </c>
      <c r="U217" s="1">
        <f t="shared" si="72"/>
        <v>100</v>
      </c>
      <c r="V217" s="1">
        <f t="shared" si="73"/>
        <v>86</v>
      </c>
      <c r="W217" s="1">
        <f t="shared" si="74"/>
        <v>81</v>
      </c>
      <c r="AD217" t="s">
        <v>15</v>
      </c>
      <c r="AE217" t="s">
        <v>13</v>
      </c>
      <c r="AF217" t="str">
        <f t="shared" si="75"/>
        <v>None</v>
      </c>
      <c r="AG217" t="str">
        <f t="shared" si="76"/>
        <v>No Party</v>
      </c>
      <c r="IM217">
        <v>13.242000000000001</v>
      </c>
      <c r="IN217">
        <v>195.447</v>
      </c>
      <c r="IO217">
        <v>196.268</v>
      </c>
      <c r="IP217">
        <v>32</v>
      </c>
      <c r="IQ217">
        <v>52</v>
      </c>
      <c r="IR217">
        <v>43</v>
      </c>
      <c r="IS217">
        <v>14</v>
      </c>
      <c r="IT217">
        <v>48</v>
      </c>
      <c r="IU217" t="s">
        <v>76</v>
      </c>
      <c r="IV217">
        <v>51</v>
      </c>
      <c r="KG217" s="4">
        <f t="shared" ca="1" si="77"/>
        <v>52</v>
      </c>
      <c r="KH217" s="4">
        <f t="shared" ca="1" si="78"/>
        <v>43</v>
      </c>
      <c r="KI217" s="4">
        <f t="shared" ca="1" si="79"/>
        <v>14</v>
      </c>
      <c r="KJ217" s="4">
        <f t="shared" ca="1" si="80"/>
        <v>48</v>
      </c>
      <c r="KK217" s="4">
        <f t="shared" ca="1" si="81"/>
        <v>51</v>
      </c>
      <c r="KL217" s="3" t="str">
        <f t="shared" si="82"/>
        <v>female_322_right</v>
      </c>
      <c r="KM217">
        <v>21.885999999999999</v>
      </c>
      <c r="KN217">
        <v>44.1</v>
      </c>
      <c r="KO217">
        <v>45.094000000000001</v>
      </c>
      <c r="KP217">
        <v>6</v>
      </c>
      <c r="KQ217">
        <v>2</v>
      </c>
      <c r="KR217">
        <v>3</v>
      </c>
      <c r="KS217" t="s">
        <v>53</v>
      </c>
      <c r="KT217">
        <v>3</v>
      </c>
      <c r="KU217">
        <v>4</v>
      </c>
      <c r="KV217" t="s">
        <v>10</v>
      </c>
      <c r="KW217" t="s">
        <v>9</v>
      </c>
      <c r="KX217" t="s">
        <v>18</v>
      </c>
      <c r="KZ217" t="s">
        <v>2218</v>
      </c>
      <c r="LA217">
        <v>51</v>
      </c>
      <c r="LF217">
        <v>2</v>
      </c>
      <c r="LG217">
        <v>9</v>
      </c>
      <c r="LH217">
        <v>0</v>
      </c>
      <c r="LI217">
        <v>100</v>
      </c>
      <c r="LJ217">
        <v>100</v>
      </c>
      <c r="LK217">
        <v>100</v>
      </c>
      <c r="LL217">
        <v>86</v>
      </c>
      <c r="LM217">
        <v>81</v>
      </c>
      <c r="LN217" t="s">
        <v>521</v>
      </c>
      <c r="LO217">
        <v>3</v>
      </c>
      <c r="LP217">
        <v>40</v>
      </c>
      <c r="LQ217">
        <v>4</v>
      </c>
      <c r="LR217">
        <v>14.545</v>
      </c>
      <c r="LS217">
        <v>20.78</v>
      </c>
      <c r="LT217">
        <v>21.856999999999999</v>
      </c>
      <c r="LU217">
        <v>3</v>
      </c>
      <c r="LW217" t="s">
        <v>5</v>
      </c>
      <c r="LX217" t="s">
        <v>2217</v>
      </c>
      <c r="LY217" t="s">
        <v>2216</v>
      </c>
      <c r="LZ217">
        <v>1</v>
      </c>
      <c r="MA217" t="s">
        <v>2</v>
      </c>
      <c r="MC217" t="s">
        <v>263</v>
      </c>
      <c r="MD217" t="s">
        <v>0</v>
      </c>
    </row>
    <row r="218" spans="1:342" x14ac:dyDescent="0.25">
      <c r="A218" t="s">
        <v>3221</v>
      </c>
      <c r="B218">
        <v>492</v>
      </c>
      <c r="C218">
        <v>52</v>
      </c>
      <c r="D218" s="5" t="s">
        <v>3210</v>
      </c>
      <c r="E218" t="s">
        <v>60</v>
      </c>
      <c r="F218" t="s">
        <v>36</v>
      </c>
      <c r="G218" t="s">
        <v>3226</v>
      </c>
      <c r="H218" t="s">
        <v>3214</v>
      </c>
      <c r="I218" t="s">
        <v>3217</v>
      </c>
      <c r="J218" t="s">
        <v>3217</v>
      </c>
      <c r="K218" t="s">
        <v>78</v>
      </c>
      <c r="M218" t="s">
        <v>8</v>
      </c>
      <c r="O218" t="s">
        <v>32</v>
      </c>
      <c r="Q218">
        <v>60</v>
      </c>
      <c r="R218">
        <v>20</v>
      </c>
      <c r="S218" s="1">
        <f t="shared" si="70"/>
        <v>60</v>
      </c>
      <c r="T218" s="1">
        <f t="shared" si="71"/>
        <v>81</v>
      </c>
      <c r="U218" s="1">
        <f t="shared" si="72"/>
        <v>71</v>
      </c>
      <c r="V218" s="1">
        <f t="shared" si="73"/>
        <v>81</v>
      </c>
      <c r="W218" s="1">
        <f t="shared" si="74"/>
        <v>92</v>
      </c>
      <c r="X218">
        <v>60</v>
      </c>
      <c r="Y218">
        <v>81</v>
      </c>
      <c r="Z218">
        <v>71</v>
      </c>
      <c r="AA218">
        <v>81</v>
      </c>
      <c r="AB218">
        <v>92</v>
      </c>
      <c r="AD218" t="s">
        <v>56</v>
      </c>
      <c r="AE218" t="s">
        <v>13</v>
      </c>
      <c r="AF218" t="str">
        <f t="shared" si="75"/>
        <v>PVL</v>
      </c>
      <c r="AG218" t="str">
        <f t="shared" si="76"/>
        <v>Other Party</v>
      </c>
      <c r="AH218" t="s">
        <v>181</v>
      </c>
      <c r="GQ218">
        <v>27</v>
      </c>
      <c r="GR218">
        <v>16</v>
      </c>
      <c r="GS218">
        <v>51</v>
      </c>
      <c r="GT218">
        <v>61</v>
      </c>
      <c r="GU218" t="s">
        <v>98</v>
      </c>
      <c r="GV218">
        <v>50</v>
      </c>
      <c r="KG218" s="4">
        <f t="shared" ca="1" si="77"/>
        <v>27</v>
      </c>
      <c r="KH218" s="4">
        <f t="shared" ca="1" si="78"/>
        <v>16</v>
      </c>
      <c r="KI218" s="4">
        <f t="shared" ca="1" si="79"/>
        <v>51</v>
      </c>
      <c r="KJ218" s="4">
        <f t="shared" ca="1" si="80"/>
        <v>61</v>
      </c>
      <c r="KK218" s="4">
        <f t="shared" ca="1" si="81"/>
        <v>50</v>
      </c>
      <c r="KL218" s="3" t="str">
        <f t="shared" si="82"/>
        <v>female_311_image_right</v>
      </c>
      <c r="KM218">
        <v>13.849</v>
      </c>
      <c r="KN218">
        <v>29.481000000000002</v>
      </c>
      <c r="KO218">
        <v>31.288</v>
      </c>
      <c r="KP218">
        <v>5</v>
      </c>
      <c r="KQ218" t="s">
        <v>53</v>
      </c>
      <c r="KR218">
        <v>2</v>
      </c>
      <c r="KS218" t="s">
        <v>107</v>
      </c>
      <c r="KT218" t="s">
        <v>53</v>
      </c>
      <c r="KU218" t="s">
        <v>53</v>
      </c>
      <c r="KV218" t="s">
        <v>10</v>
      </c>
      <c r="KW218" t="s">
        <v>9</v>
      </c>
      <c r="KX218" t="s">
        <v>32</v>
      </c>
      <c r="KZ218" t="s">
        <v>2215</v>
      </c>
      <c r="LA218">
        <v>51</v>
      </c>
      <c r="LF218">
        <v>1</v>
      </c>
      <c r="LG218">
        <v>9</v>
      </c>
      <c r="LH218">
        <v>0</v>
      </c>
      <c r="LO218">
        <v>3</v>
      </c>
      <c r="LP218">
        <v>29</v>
      </c>
      <c r="LQ218">
        <v>5</v>
      </c>
      <c r="LR218">
        <v>7.8730000000000002</v>
      </c>
      <c r="LS218">
        <v>13.58</v>
      </c>
      <c r="LT218">
        <v>18.23</v>
      </c>
      <c r="LU218">
        <v>2</v>
      </c>
      <c r="LW218" t="s">
        <v>5</v>
      </c>
      <c r="LX218" t="s">
        <v>1551</v>
      </c>
      <c r="LY218" t="s">
        <v>2214</v>
      </c>
      <c r="LZ218">
        <v>1</v>
      </c>
      <c r="MA218" t="s">
        <v>26</v>
      </c>
      <c r="MC218" t="s">
        <v>307</v>
      </c>
      <c r="MD218" t="s">
        <v>0</v>
      </c>
    </row>
    <row r="219" spans="1:342" x14ac:dyDescent="0.25">
      <c r="A219" t="s">
        <v>3221</v>
      </c>
      <c r="B219">
        <v>2240</v>
      </c>
      <c r="C219">
        <v>38</v>
      </c>
      <c r="D219" s="5" t="s">
        <v>3210</v>
      </c>
      <c r="E219" t="s">
        <v>23</v>
      </c>
      <c r="F219" t="s">
        <v>109</v>
      </c>
      <c r="G219" t="s">
        <v>37</v>
      </c>
      <c r="H219" t="s">
        <v>3215</v>
      </c>
      <c r="I219" t="s">
        <v>3217</v>
      </c>
      <c r="J219" t="s">
        <v>3217</v>
      </c>
      <c r="K219" t="s">
        <v>17</v>
      </c>
      <c r="M219" t="s">
        <v>18</v>
      </c>
      <c r="S219" s="1">
        <f t="shared" si="70"/>
        <v>76</v>
      </c>
      <c r="T219" s="1">
        <f t="shared" si="71"/>
        <v>90</v>
      </c>
      <c r="U219" s="1">
        <f t="shared" si="72"/>
        <v>66</v>
      </c>
      <c r="V219" s="1">
        <f t="shared" si="73"/>
        <v>15</v>
      </c>
      <c r="W219" s="1">
        <f t="shared" si="74"/>
        <v>35</v>
      </c>
      <c r="X219">
        <v>76</v>
      </c>
      <c r="Y219">
        <v>90</v>
      </c>
      <c r="Z219">
        <v>66</v>
      </c>
      <c r="AA219">
        <v>15</v>
      </c>
      <c r="AB219">
        <v>35</v>
      </c>
      <c r="AD219" t="s">
        <v>32</v>
      </c>
      <c r="AE219" t="s">
        <v>55</v>
      </c>
      <c r="AF219" t="str">
        <f t="shared" si="75"/>
        <v>None</v>
      </c>
      <c r="AG219" t="str">
        <f t="shared" si="76"/>
        <v>No Party</v>
      </c>
      <c r="EU219">
        <v>0</v>
      </c>
      <c r="EV219">
        <v>0</v>
      </c>
      <c r="EW219">
        <v>0</v>
      </c>
      <c r="EX219">
        <v>0</v>
      </c>
      <c r="EY219" t="s">
        <v>399</v>
      </c>
      <c r="KG219" s="4">
        <f t="shared" ca="1" si="77"/>
        <v>0</v>
      </c>
      <c r="KH219" s="4">
        <f t="shared" ca="1" si="78"/>
        <v>0</v>
      </c>
      <c r="KI219" s="4">
        <f t="shared" ca="1" si="79"/>
        <v>0</v>
      </c>
      <c r="KJ219" s="4">
        <f t="shared" ca="1" si="80"/>
        <v>0</v>
      </c>
      <c r="KK219" s="4">
        <f t="shared" ca="1" si="81"/>
        <v>0</v>
      </c>
      <c r="KL219" s="3" t="str">
        <f t="shared" si="82"/>
        <v>male_333_right</v>
      </c>
      <c r="KM219">
        <v>8.0009999999999994</v>
      </c>
      <c r="KN219">
        <v>15.981</v>
      </c>
      <c r="KO219">
        <v>16.869</v>
      </c>
      <c r="KP219">
        <v>6</v>
      </c>
      <c r="KQ219">
        <v>3</v>
      </c>
      <c r="KR219">
        <v>2</v>
      </c>
      <c r="KS219">
        <v>2</v>
      </c>
      <c r="KT219">
        <v>2</v>
      </c>
      <c r="KU219" t="s">
        <v>53</v>
      </c>
      <c r="KV219" t="s">
        <v>48</v>
      </c>
      <c r="KW219" t="s">
        <v>44</v>
      </c>
      <c r="KX219" t="s">
        <v>18</v>
      </c>
      <c r="KZ219" t="s">
        <v>2213</v>
      </c>
      <c r="LE219">
        <v>8</v>
      </c>
      <c r="LO219">
        <v>2</v>
      </c>
      <c r="LP219">
        <v>20</v>
      </c>
      <c r="LQ219">
        <v>4</v>
      </c>
      <c r="LR219">
        <v>6.2960000000000003</v>
      </c>
      <c r="LS219">
        <v>6.2960000000000003</v>
      </c>
      <c r="LT219">
        <v>7.8949999999999996</v>
      </c>
      <c r="LU219">
        <v>1</v>
      </c>
      <c r="LW219" t="s">
        <v>5</v>
      </c>
      <c r="LX219" t="s">
        <v>83</v>
      </c>
      <c r="LY219" t="s">
        <v>2212</v>
      </c>
      <c r="LZ219">
        <v>1</v>
      </c>
      <c r="MA219" t="s">
        <v>26</v>
      </c>
      <c r="MB219" t="s">
        <v>132</v>
      </c>
      <c r="MD219" t="s">
        <v>24</v>
      </c>
    </row>
    <row r="220" spans="1:342" x14ac:dyDescent="0.25">
      <c r="A220" t="s">
        <v>3221</v>
      </c>
      <c r="B220">
        <v>474</v>
      </c>
      <c r="C220">
        <v>69</v>
      </c>
      <c r="D220" s="5" t="s">
        <v>3224</v>
      </c>
      <c r="E220" t="s">
        <v>22</v>
      </c>
      <c r="F220" t="s">
        <v>36</v>
      </c>
      <c r="G220" t="s">
        <v>268</v>
      </c>
      <c r="H220" t="s">
        <v>3215</v>
      </c>
      <c r="I220" t="s">
        <v>3217</v>
      </c>
      <c r="J220" t="s">
        <v>3217</v>
      </c>
      <c r="K220" t="s">
        <v>35</v>
      </c>
      <c r="L220" t="s">
        <v>2211</v>
      </c>
      <c r="M220" t="s">
        <v>14</v>
      </c>
      <c r="O220" t="s">
        <v>18</v>
      </c>
      <c r="R220">
        <v>90</v>
      </c>
      <c r="S220" s="1">
        <f t="shared" si="70"/>
        <v>92</v>
      </c>
      <c r="T220" s="1">
        <f t="shared" si="71"/>
        <v>80</v>
      </c>
      <c r="U220" s="1">
        <f t="shared" si="72"/>
        <v>100</v>
      </c>
      <c r="V220" s="1">
        <f t="shared" si="73"/>
        <v>50</v>
      </c>
      <c r="W220" s="1">
        <f t="shared" si="74"/>
        <v>100</v>
      </c>
      <c r="AD220" t="s">
        <v>43</v>
      </c>
      <c r="AE220" t="s">
        <v>55</v>
      </c>
      <c r="AF220" t="str">
        <f t="shared" si="75"/>
        <v>PDC</v>
      </c>
      <c r="AG220" t="str">
        <f t="shared" si="76"/>
        <v>Other Party</v>
      </c>
      <c r="AH220" t="s">
        <v>181</v>
      </c>
      <c r="DE220">
        <v>40</v>
      </c>
      <c r="DF220">
        <v>15</v>
      </c>
      <c r="DG220">
        <v>50</v>
      </c>
      <c r="DH220">
        <v>40</v>
      </c>
      <c r="DI220" t="s">
        <v>224</v>
      </c>
      <c r="DJ220">
        <v>34</v>
      </c>
      <c r="KG220" s="4">
        <f t="shared" ca="1" si="77"/>
        <v>40</v>
      </c>
      <c r="KH220" s="4">
        <f t="shared" ca="1" si="78"/>
        <v>15</v>
      </c>
      <c r="KI220" s="4">
        <f t="shared" ca="1" si="79"/>
        <v>50</v>
      </c>
      <c r="KJ220" s="4">
        <f t="shared" ca="1" si="80"/>
        <v>40</v>
      </c>
      <c r="KK220" s="4">
        <f t="shared" ca="1" si="81"/>
        <v>34</v>
      </c>
      <c r="KL220" s="3" t="str">
        <f t="shared" si="82"/>
        <v>male_133_right</v>
      </c>
      <c r="KM220">
        <v>1.9</v>
      </c>
      <c r="KN220">
        <v>26.076000000000001</v>
      </c>
      <c r="KO220">
        <v>27.155000000000001</v>
      </c>
      <c r="KP220">
        <v>6</v>
      </c>
      <c r="KQ220" t="s">
        <v>107</v>
      </c>
      <c r="KR220">
        <v>3</v>
      </c>
      <c r="KS220">
        <v>4</v>
      </c>
      <c r="KT220">
        <v>4</v>
      </c>
      <c r="KU220" t="s">
        <v>53</v>
      </c>
      <c r="KV220" t="s">
        <v>48</v>
      </c>
      <c r="KW220" t="s">
        <v>44</v>
      </c>
      <c r="KX220" t="s">
        <v>43</v>
      </c>
      <c r="KZ220" t="s">
        <v>2210</v>
      </c>
      <c r="LA220">
        <v>61</v>
      </c>
      <c r="LC220">
        <v>2</v>
      </c>
      <c r="LD220">
        <v>8</v>
      </c>
      <c r="LE220">
        <v>4</v>
      </c>
      <c r="LI220">
        <v>92</v>
      </c>
      <c r="LJ220">
        <v>80</v>
      </c>
      <c r="LK220">
        <v>100</v>
      </c>
      <c r="LL220">
        <v>50</v>
      </c>
      <c r="LM220">
        <v>100</v>
      </c>
      <c r="LN220" t="s">
        <v>603</v>
      </c>
      <c r="LO220">
        <v>2</v>
      </c>
      <c r="LP220">
        <v>33</v>
      </c>
      <c r="LQ220">
        <v>4</v>
      </c>
      <c r="LR220">
        <v>21.443000000000001</v>
      </c>
      <c r="LS220">
        <v>21.443000000000001</v>
      </c>
      <c r="LT220">
        <v>25.274999999999999</v>
      </c>
      <c r="LU220">
        <v>1</v>
      </c>
      <c r="LW220" t="s">
        <v>5</v>
      </c>
      <c r="LX220" t="s">
        <v>83</v>
      </c>
      <c r="LY220" t="s">
        <v>2209</v>
      </c>
      <c r="LZ220">
        <v>1</v>
      </c>
      <c r="MA220" t="s">
        <v>2</v>
      </c>
      <c r="MB220" t="s">
        <v>116</v>
      </c>
      <c r="MD220" t="s">
        <v>24</v>
      </c>
    </row>
    <row r="221" spans="1:342" x14ac:dyDescent="0.25">
      <c r="A221" t="s">
        <v>3221</v>
      </c>
      <c r="B221">
        <v>344</v>
      </c>
      <c r="C221">
        <v>56</v>
      </c>
      <c r="D221" s="5" t="s">
        <v>3210</v>
      </c>
      <c r="E221" t="s">
        <v>79</v>
      </c>
      <c r="F221" t="s">
        <v>36</v>
      </c>
      <c r="G221" t="s">
        <v>37</v>
      </c>
      <c r="H221" t="s">
        <v>3211</v>
      </c>
      <c r="I221" t="s">
        <v>3217</v>
      </c>
      <c r="J221" t="s">
        <v>3217</v>
      </c>
      <c r="K221" t="s">
        <v>47</v>
      </c>
      <c r="L221" t="s">
        <v>2208</v>
      </c>
      <c r="M221" t="s">
        <v>18</v>
      </c>
      <c r="R221">
        <v>50</v>
      </c>
      <c r="S221" s="1">
        <f t="shared" si="70"/>
        <v>51</v>
      </c>
      <c r="T221" s="1">
        <f t="shared" si="71"/>
        <v>51</v>
      </c>
      <c r="U221" s="1">
        <f t="shared" si="72"/>
        <v>51</v>
      </c>
      <c r="V221" s="1">
        <f t="shared" si="73"/>
        <v>0</v>
      </c>
      <c r="W221" s="1">
        <f t="shared" si="74"/>
        <v>51</v>
      </c>
      <c r="X221">
        <v>51</v>
      </c>
      <c r="Y221">
        <v>51</v>
      </c>
      <c r="Z221">
        <v>51</v>
      </c>
      <c r="AA221">
        <v>0</v>
      </c>
      <c r="AB221">
        <v>51</v>
      </c>
      <c r="AD221" t="s">
        <v>67</v>
      </c>
      <c r="AE221" t="s">
        <v>13</v>
      </c>
      <c r="AF221" t="str">
        <f t="shared" si="75"/>
        <v>None</v>
      </c>
      <c r="AG221" t="str">
        <f t="shared" si="76"/>
        <v>No Party</v>
      </c>
      <c r="HI221">
        <v>0</v>
      </c>
      <c r="HJ221">
        <v>0</v>
      </c>
      <c r="HK221">
        <v>0</v>
      </c>
      <c r="HL221">
        <v>0</v>
      </c>
      <c r="HM221" t="s">
        <v>294</v>
      </c>
      <c r="HN221">
        <v>51</v>
      </c>
      <c r="KG221" s="4">
        <f t="shared" ca="1" si="77"/>
        <v>0</v>
      </c>
      <c r="KH221" s="4">
        <f t="shared" ca="1" si="78"/>
        <v>0</v>
      </c>
      <c r="KI221" s="4">
        <f t="shared" ca="1" si="79"/>
        <v>0</v>
      </c>
      <c r="KJ221" s="4">
        <f t="shared" ca="1" si="80"/>
        <v>0</v>
      </c>
      <c r="KK221" s="4">
        <f t="shared" ca="1" si="81"/>
        <v>51</v>
      </c>
      <c r="KL221" s="3" t="str">
        <f t="shared" si="82"/>
        <v>female_123_right</v>
      </c>
      <c r="KM221">
        <v>3.992</v>
      </c>
      <c r="KN221">
        <v>15.247</v>
      </c>
      <c r="KO221">
        <v>16.204000000000001</v>
      </c>
      <c r="KP221">
        <v>6</v>
      </c>
      <c r="KQ221">
        <v>3</v>
      </c>
      <c r="KR221">
        <v>3</v>
      </c>
      <c r="KS221">
        <v>3</v>
      </c>
      <c r="KT221">
        <v>3</v>
      </c>
      <c r="KU221">
        <v>3</v>
      </c>
      <c r="KV221" t="s">
        <v>10</v>
      </c>
      <c r="KW221" t="s">
        <v>44</v>
      </c>
      <c r="KX221" t="s">
        <v>18</v>
      </c>
      <c r="KZ221" t="s">
        <v>2207</v>
      </c>
      <c r="LA221">
        <v>50</v>
      </c>
      <c r="LF221">
        <v>5</v>
      </c>
      <c r="LG221">
        <v>5</v>
      </c>
      <c r="LH221">
        <v>0</v>
      </c>
      <c r="LO221">
        <v>4</v>
      </c>
      <c r="LP221">
        <v>27</v>
      </c>
      <c r="LQ221">
        <v>4</v>
      </c>
      <c r="LR221">
        <v>3.516</v>
      </c>
      <c r="LS221">
        <v>7.8559999999999999</v>
      </c>
      <c r="LT221">
        <v>9.2309999999999999</v>
      </c>
      <c r="LU221">
        <v>2</v>
      </c>
      <c r="LW221" t="s">
        <v>29</v>
      </c>
      <c r="LX221" t="s">
        <v>309</v>
      </c>
      <c r="LY221" t="s">
        <v>2206</v>
      </c>
      <c r="LZ221">
        <v>1</v>
      </c>
      <c r="MA221" t="s">
        <v>26</v>
      </c>
      <c r="MC221" t="s">
        <v>71</v>
      </c>
      <c r="MD221" t="s">
        <v>0</v>
      </c>
    </row>
    <row r="222" spans="1:342" x14ac:dyDescent="0.25">
      <c r="A222" t="s">
        <v>3221</v>
      </c>
      <c r="B222">
        <v>719</v>
      </c>
      <c r="C222">
        <v>55</v>
      </c>
      <c r="D222" s="5" t="s">
        <v>3210</v>
      </c>
      <c r="E222" t="s">
        <v>22</v>
      </c>
      <c r="F222" t="s">
        <v>36</v>
      </c>
      <c r="G222" t="s">
        <v>37</v>
      </c>
      <c r="I222" t="s">
        <v>3217</v>
      </c>
      <c r="J222" t="s">
        <v>3217</v>
      </c>
      <c r="K222" t="s">
        <v>78</v>
      </c>
      <c r="M222" t="s">
        <v>14</v>
      </c>
      <c r="O222" t="s">
        <v>18</v>
      </c>
      <c r="R222">
        <v>80</v>
      </c>
      <c r="S222" s="1">
        <f t="shared" si="70"/>
        <v>100</v>
      </c>
      <c r="T222" s="1">
        <f t="shared" si="71"/>
        <v>100</v>
      </c>
      <c r="U222" s="1">
        <f t="shared" si="72"/>
        <v>52</v>
      </c>
      <c r="V222" s="1">
        <f t="shared" si="73"/>
        <v>0</v>
      </c>
      <c r="W222" s="1">
        <f t="shared" si="74"/>
        <v>0</v>
      </c>
      <c r="AD222" t="s">
        <v>67</v>
      </c>
      <c r="AE222" t="s">
        <v>13</v>
      </c>
      <c r="AF222" t="str">
        <f t="shared" si="75"/>
        <v>Je ne sais pas</v>
      </c>
      <c r="AG222" t="str">
        <f t="shared" si="76"/>
        <v>2nd Party</v>
      </c>
      <c r="AH222" t="s">
        <v>77</v>
      </c>
      <c r="GK222">
        <v>50</v>
      </c>
      <c r="GL222">
        <v>50</v>
      </c>
      <c r="GM222">
        <v>50</v>
      </c>
      <c r="GN222">
        <v>23</v>
      </c>
      <c r="GO222" t="s">
        <v>92</v>
      </c>
      <c r="GP222">
        <v>30</v>
      </c>
      <c r="KG222" s="4">
        <f t="shared" ca="1" si="77"/>
        <v>50</v>
      </c>
      <c r="KH222" s="4">
        <f t="shared" ca="1" si="78"/>
        <v>50</v>
      </c>
      <c r="KI222" s="4">
        <f t="shared" ca="1" si="79"/>
        <v>50</v>
      </c>
      <c r="KJ222" s="4">
        <f t="shared" ca="1" si="80"/>
        <v>23</v>
      </c>
      <c r="KK222" s="4">
        <f t="shared" ca="1" si="81"/>
        <v>30</v>
      </c>
      <c r="KL222" s="3" t="str">
        <f t="shared" si="82"/>
        <v>female_311_image_left</v>
      </c>
      <c r="KM222">
        <v>22.971</v>
      </c>
      <c r="KN222">
        <v>54.3</v>
      </c>
      <c r="KO222">
        <v>56.084000000000003</v>
      </c>
      <c r="KP222">
        <v>9</v>
      </c>
      <c r="KQ222">
        <v>4</v>
      </c>
      <c r="KR222">
        <v>2</v>
      </c>
      <c r="KS222" t="s">
        <v>107</v>
      </c>
      <c r="KT222">
        <v>2</v>
      </c>
      <c r="KU222" t="s">
        <v>53</v>
      </c>
      <c r="KV222" t="s">
        <v>10</v>
      </c>
      <c r="KW222" t="s">
        <v>44</v>
      </c>
      <c r="KX222" t="s">
        <v>18</v>
      </c>
      <c r="KZ222" t="s">
        <v>2205</v>
      </c>
      <c r="LA222">
        <v>16</v>
      </c>
      <c r="LF222">
        <v>2</v>
      </c>
      <c r="LG222">
        <v>8</v>
      </c>
      <c r="LH222">
        <v>0</v>
      </c>
      <c r="LI222">
        <v>100</v>
      </c>
      <c r="LJ222">
        <v>100</v>
      </c>
      <c r="LK222">
        <v>52</v>
      </c>
      <c r="LL222">
        <v>0</v>
      </c>
      <c r="LM222">
        <v>0</v>
      </c>
      <c r="LN222" t="s">
        <v>405</v>
      </c>
      <c r="LO222">
        <v>3</v>
      </c>
      <c r="LP222">
        <v>70</v>
      </c>
      <c r="LQ222">
        <v>6</v>
      </c>
      <c r="LR222">
        <v>23.753</v>
      </c>
      <c r="LS222">
        <v>25.244</v>
      </c>
      <c r="LT222">
        <v>34.262999999999998</v>
      </c>
      <c r="LU222">
        <v>2</v>
      </c>
      <c r="LW222" t="s">
        <v>29</v>
      </c>
      <c r="LX222" t="s">
        <v>2204</v>
      </c>
      <c r="LY222" t="s">
        <v>2203</v>
      </c>
      <c r="LZ222">
        <v>1</v>
      </c>
      <c r="MA222" t="s">
        <v>2</v>
      </c>
      <c r="MC222" t="s">
        <v>101</v>
      </c>
      <c r="MD222" t="s">
        <v>0</v>
      </c>
    </row>
    <row r="223" spans="1:342" x14ac:dyDescent="0.25">
      <c r="A223" t="s">
        <v>3221</v>
      </c>
      <c r="B223">
        <v>746</v>
      </c>
      <c r="C223">
        <v>64</v>
      </c>
      <c r="D223" s="5" t="s">
        <v>3224</v>
      </c>
      <c r="E223" t="s">
        <v>22</v>
      </c>
      <c r="F223" t="s">
        <v>36</v>
      </c>
      <c r="G223" t="s">
        <v>70</v>
      </c>
      <c r="H223" t="s">
        <v>3214</v>
      </c>
      <c r="I223" t="s">
        <v>3217</v>
      </c>
      <c r="J223" t="s">
        <v>3217</v>
      </c>
      <c r="K223" t="s">
        <v>78</v>
      </c>
      <c r="L223" t="s">
        <v>2202</v>
      </c>
      <c r="M223" t="s">
        <v>8</v>
      </c>
      <c r="O223" t="s">
        <v>56</v>
      </c>
      <c r="Q223">
        <v>82</v>
      </c>
      <c r="R223">
        <v>20</v>
      </c>
      <c r="S223" s="1">
        <f t="shared" si="70"/>
        <v>100</v>
      </c>
      <c r="T223" s="1">
        <f t="shared" si="71"/>
        <v>80</v>
      </c>
      <c r="U223" s="1">
        <f t="shared" si="72"/>
        <v>89</v>
      </c>
      <c r="V223" s="1">
        <f t="shared" si="73"/>
        <v>70</v>
      </c>
      <c r="W223" s="1">
        <f t="shared" si="74"/>
        <v>81</v>
      </c>
      <c r="X223">
        <v>100</v>
      </c>
      <c r="Y223">
        <v>80</v>
      </c>
      <c r="Z223">
        <v>89</v>
      </c>
      <c r="AA223">
        <v>70</v>
      </c>
      <c r="AB223">
        <v>81</v>
      </c>
      <c r="AD223" t="s">
        <v>93</v>
      </c>
      <c r="AE223" t="s">
        <v>13</v>
      </c>
      <c r="AF223" t="str">
        <f t="shared" si="75"/>
        <v>PVL</v>
      </c>
      <c r="AG223" t="str">
        <f t="shared" si="76"/>
        <v>2nd Party</v>
      </c>
      <c r="AH223" t="s">
        <v>77</v>
      </c>
      <c r="FG223">
        <v>88</v>
      </c>
      <c r="FH223">
        <v>83</v>
      </c>
      <c r="FI223">
        <v>83</v>
      </c>
      <c r="FJ223">
        <v>76</v>
      </c>
      <c r="FK223" t="s">
        <v>266</v>
      </c>
      <c r="FL223">
        <v>61</v>
      </c>
      <c r="KG223" s="4">
        <f t="shared" ca="1" si="77"/>
        <v>88</v>
      </c>
      <c r="KH223" s="4">
        <f t="shared" ca="1" si="78"/>
        <v>83</v>
      </c>
      <c r="KI223" s="4">
        <f t="shared" ca="1" si="79"/>
        <v>83</v>
      </c>
      <c r="KJ223" s="4">
        <f t="shared" ca="1" si="80"/>
        <v>76</v>
      </c>
      <c r="KK223" s="4">
        <f t="shared" ca="1" si="81"/>
        <v>61</v>
      </c>
      <c r="KL223" s="3" t="str">
        <f t="shared" si="82"/>
        <v>female_111_image</v>
      </c>
      <c r="KM223">
        <v>35.534999999999997</v>
      </c>
      <c r="KN223">
        <v>65.602000000000004</v>
      </c>
      <c r="KO223">
        <v>68.19</v>
      </c>
      <c r="KP223">
        <v>6</v>
      </c>
      <c r="KQ223">
        <v>4</v>
      </c>
      <c r="KR223">
        <v>4</v>
      </c>
      <c r="KS223" t="s">
        <v>107</v>
      </c>
      <c r="KT223">
        <v>4</v>
      </c>
      <c r="KU223">
        <v>4</v>
      </c>
      <c r="KV223" t="s">
        <v>10</v>
      </c>
      <c r="KW223" t="s">
        <v>9</v>
      </c>
      <c r="KX223" t="s">
        <v>56</v>
      </c>
      <c r="KZ223" t="s">
        <v>2201</v>
      </c>
      <c r="LA223">
        <v>13</v>
      </c>
      <c r="LC223">
        <v>2</v>
      </c>
      <c r="LD223">
        <v>9</v>
      </c>
      <c r="LE223">
        <v>2</v>
      </c>
      <c r="LO223">
        <v>1</v>
      </c>
      <c r="LP223">
        <v>30</v>
      </c>
      <c r="LQ223">
        <v>3</v>
      </c>
      <c r="LR223">
        <v>32.701000000000001</v>
      </c>
      <c r="LS223">
        <v>32.701000000000001</v>
      </c>
      <c r="LT223">
        <v>48.411000000000001</v>
      </c>
      <c r="LU223">
        <v>1</v>
      </c>
      <c r="LW223" t="s">
        <v>5</v>
      </c>
      <c r="LX223" t="s">
        <v>339</v>
      </c>
      <c r="LY223" t="s">
        <v>2200</v>
      </c>
      <c r="LZ223">
        <v>1</v>
      </c>
      <c r="MA223" t="s">
        <v>26</v>
      </c>
      <c r="MC223" t="s">
        <v>313</v>
      </c>
      <c r="MD223" t="s">
        <v>24</v>
      </c>
    </row>
    <row r="224" spans="1:342" x14ac:dyDescent="0.25">
      <c r="A224" t="s">
        <v>3221</v>
      </c>
      <c r="B224">
        <v>448</v>
      </c>
      <c r="C224">
        <v>62</v>
      </c>
      <c r="D224" s="5" t="s">
        <v>3224</v>
      </c>
      <c r="E224" t="s">
        <v>22</v>
      </c>
      <c r="F224" t="s">
        <v>285</v>
      </c>
      <c r="G224" t="s">
        <v>70</v>
      </c>
      <c r="H224" t="s">
        <v>3214</v>
      </c>
      <c r="I224" t="s">
        <v>3217</v>
      </c>
      <c r="J224" t="s">
        <v>3217</v>
      </c>
      <c r="K224" t="s">
        <v>69</v>
      </c>
      <c r="L224" t="s">
        <v>1896</v>
      </c>
      <c r="M224" t="s">
        <v>99</v>
      </c>
      <c r="O224" t="s">
        <v>32</v>
      </c>
      <c r="Q224">
        <v>20</v>
      </c>
      <c r="R224">
        <v>0</v>
      </c>
      <c r="S224" s="1">
        <f t="shared" si="70"/>
        <v>41</v>
      </c>
      <c r="T224" s="1">
        <f t="shared" si="71"/>
        <v>41</v>
      </c>
      <c r="U224" s="1">
        <f t="shared" si="72"/>
        <v>91</v>
      </c>
      <c r="V224" s="1">
        <f t="shared" si="73"/>
        <v>91</v>
      </c>
      <c r="W224" s="1">
        <f t="shared" si="74"/>
        <v>82</v>
      </c>
      <c r="AD224" t="s">
        <v>14</v>
      </c>
      <c r="AE224" t="s">
        <v>13</v>
      </c>
      <c r="AF224" t="str">
        <f t="shared" si="75"/>
        <v>PES</v>
      </c>
      <c r="AG224" t="str">
        <f t="shared" si="76"/>
        <v>2nd Party</v>
      </c>
      <c r="AH224" t="s">
        <v>77</v>
      </c>
      <c r="IG224">
        <v>38</v>
      </c>
      <c r="IH224">
        <v>38</v>
      </c>
      <c r="II224">
        <v>24</v>
      </c>
      <c r="IJ224">
        <v>32</v>
      </c>
      <c r="IK224" t="s">
        <v>266</v>
      </c>
      <c r="IL224">
        <v>32</v>
      </c>
      <c r="KG224" s="4">
        <f t="shared" ca="1" si="77"/>
        <v>38</v>
      </c>
      <c r="KH224" s="4">
        <f t="shared" ca="1" si="78"/>
        <v>38</v>
      </c>
      <c r="KI224" s="4">
        <f t="shared" ca="1" si="79"/>
        <v>24</v>
      </c>
      <c r="KJ224" s="4">
        <f t="shared" ca="1" si="80"/>
        <v>32</v>
      </c>
      <c r="KK224" s="4">
        <f t="shared" ca="1" si="81"/>
        <v>32</v>
      </c>
      <c r="KL224" s="3" t="str">
        <f t="shared" si="82"/>
        <v>female_322_left</v>
      </c>
      <c r="KM224">
        <v>14.178000000000001</v>
      </c>
      <c r="KN224">
        <v>30.869</v>
      </c>
      <c r="KO224">
        <v>33.151000000000003</v>
      </c>
      <c r="KP224">
        <v>5</v>
      </c>
      <c r="KQ224">
        <v>2</v>
      </c>
      <c r="KR224">
        <v>2</v>
      </c>
      <c r="KS224" t="s">
        <v>53</v>
      </c>
      <c r="KT224">
        <v>2</v>
      </c>
      <c r="KU224">
        <v>2</v>
      </c>
      <c r="KV224" t="s">
        <v>10</v>
      </c>
      <c r="KW224" t="s">
        <v>9</v>
      </c>
      <c r="KX224" t="s">
        <v>32</v>
      </c>
      <c r="KZ224" t="s">
        <v>2199</v>
      </c>
      <c r="LA224">
        <v>43</v>
      </c>
      <c r="LC224">
        <v>1</v>
      </c>
      <c r="LD224">
        <v>10</v>
      </c>
      <c r="LE224">
        <v>0</v>
      </c>
      <c r="LI224">
        <v>41</v>
      </c>
      <c r="LJ224">
        <v>41</v>
      </c>
      <c r="LK224">
        <v>91</v>
      </c>
      <c r="LL224">
        <v>91</v>
      </c>
      <c r="LM224">
        <v>82</v>
      </c>
      <c r="LN224" t="s">
        <v>1604</v>
      </c>
      <c r="LO224">
        <v>3</v>
      </c>
      <c r="LP224">
        <v>40</v>
      </c>
      <c r="LQ224">
        <v>4</v>
      </c>
      <c r="LR224">
        <v>18.097000000000001</v>
      </c>
      <c r="LS224">
        <v>19.25</v>
      </c>
      <c r="LT224">
        <v>25.448</v>
      </c>
      <c r="LU224">
        <v>2</v>
      </c>
      <c r="LW224" t="s">
        <v>5</v>
      </c>
      <c r="LX224" t="s">
        <v>89</v>
      </c>
      <c r="LY224" t="s">
        <v>2198</v>
      </c>
      <c r="LZ224">
        <v>1</v>
      </c>
      <c r="MA224" t="s">
        <v>2</v>
      </c>
      <c r="MC224" t="s">
        <v>124</v>
      </c>
      <c r="MD224" t="s">
        <v>24</v>
      </c>
    </row>
    <row r="225" spans="1:342" x14ac:dyDescent="0.25">
      <c r="A225" t="s">
        <v>3221</v>
      </c>
      <c r="B225">
        <v>418</v>
      </c>
      <c r="C225">
        <v>52</v>
      </c>
      <c r="D225" s="5" t="s">
        <v>3224</v>
      </c>
      <c r="E225" t="s">
        <v>22</v>
      </c>
      <c r="F225" t="s">
        <v>36</v>
      </c>
      <c r="G225" t="s">
        <v>37</v>
      </c>
      <c r="H225" t="s">
        <v>3215</v>
      </c>
      <c r="I225" t="s">
        <v>3218</v>
      </c>
      <c r="J225" t="s">
        <v>3218</v>
      </c>
      <c r="K225" t="s">
        <v>69</v>
      </c>
      <c r="L225" t="s">
        <v>2197</v>
      </c>
      <c r="M225" t="s">
        <v>14</v>
      </c>
      <c r="O225" t="s">
        <v>18</v>
      </c>
      <c r="R225">
        <v>100</v>
      </c>
      <c r="S225" s="1">
        <f t="shared" si="70"/>
        <v>100</v>
      </c>
      <c r="T225" s="1">
        <f t="shared" si="71"/>
        <v>100</v>
      </c>
      <c r="U225" s="1">
        <f t="shared" si="72"/>
        <v>100</v>
      </c>
      <c r="V225" s="1">
        <f t="shared" si="73"/>
        <v>100</v>
      </c>
      <c r="W225" s="1">
        <f t="shared" si="74"/>
        <v>100</v>
      </c>
      <c r="AD225" t="s">
        <v>43</v>
      </c>
      <c r="AE225" t="s">
        <v>55</v>
      </c>
      <c r="AF225" t="str">
        <f t="shared" si="75"/>
        <v>PDC</v>
      </c>
      <c r="AG225" t="str">
        <f t="shared" si="76"/>
        <v>Other Party</v>
      </c>
      <c r="AH225" t="s">
        <v>181</v>
      </c>
      <c r="CS225">
        <v>81</v>
      </c>
      <c r="CT225">
        <v>57</v>
      </c>
      <c r="CU225">
        <v>67</v>
      </c>
      <c r="CV225">
        <v>51</v>
      </c>
      <c r="CW225" t="s">
        <v>215</v>
      </c>
      <c r="CX225">
        <v>56</v>
      </c>
      <c r="KG225" s="4">
        <f t="shared" ca="1" si="77"/>
        <v>81</v>
      </c>
      <c r="KH225" s="4">
        <f t="shared" ca="1" si="78"/>
        <v>57</v>
      </c>
      <c r="KI225" s="4">
        <f t="shared" ca="1" si="79"/>
        <v>67</v>
      </c>
      <c r="KJ225" s="4">
        <f t="shared" ca="1" si="80"/>
        <v>51</v>
      </c>
      <c r="KK225" s="4">
        <f t="shared" ca="1" si="81"/>
        <v>56</v>
      </c>
      <c r="KL225" s="3" t="str">
        <f t="shared" si="82"/>
        <v>male_123_right</v>
      </c>
      <c r="KM225">
        <v>27.745999999999999</v>
      </c>
      <c r="KN225">
        <v>42.655999999999999</v>
      </c>
      <c r="KO225">
        <v>43.692999999999998</v>
      </c>
      <c r="KP225">
        <v>5</v>
      </c>
      <c r="KQ225">
        <v>4</v>
      </c>
      <c r="KR225">
        <v>4</v>
      </c>
      <c r="KS225">
        <v>4</v>
      </c>
      <c r="KT225">
        <v>4</v>
      </c>
      <c r="KU225">
        <v>2</v>
      </c>
      <c r="KV225" t="s">
        <v>48</v>
      </c>
      <c r="KW225" t="s">
        <v>44</v>
      </c>
      <c r="KX225" t="s">
        <v>15</v>
      </c>
      <c r="KZ225" t="s">
        <v>2196</v>
      </c>
      <c r="LA225">
        <v>71</v>
      </c>
      <c r="LF225">
        <v>3</v>
      </c>
      <c r="LG225">
        <v>8</v>
      </c>
      <c r="LH225">
        <v>0</v>
      </c>
      <c r="LI225">
        <v>100</v>
      </c>
      <c r="LJ225">
        <v>100</v>
      </c>
      <c r="LK225">
        <v>100</v>
      </c>
      <c r="LL225">
        <v>100</v>
      </c>
      <c r="LM225">
        <v>100</v>
      </c>
      <c r="LN225" t="s">
        <v>1242</v>
      </c>
      <c r="LO225">
        <v>1</v>
      </c>
      <c r="LP225">
        <v>40</v>
      </c>
      <c r="LQ225">
        <v>4</v>
      </c>
      <c r="LR225">
        <v>26.148</v>
      </c>
      <c r="LS225">
        <v>26.148</v>
      </c>
      <c r="LT225">
        <v>29.373999999999999</v>
      </c>
      <c r="LU225">
        <v>1</v>
      </c>
      <c r="LW225" t="s">
        <v>327</v>
      </c>
      <c r="LX225" t="s">
        <v>1408</v>
      </c>
      <c r="LY225" t="s">
        <v>2195</v>
      </c>
      <c r="LZ225">
        <v>1</v>
      </c>
      <c r="MA225" t="s">
        <v>2</v>
      </c>
      <c r="MB225" t="s">
        <v>219</v>
      </c>
      <c r="MD225" t="s">
        <v>0</v>
      </c>
    </row>
    <row r="226" spans="1:342" x14ac:dyDescent="0.25">
      <c r="A226" t="s">
        <v>3221</v>
      </c>
      <c r="B226">
        <v>616</v>
      </c>
      <c r="C226">
        <v>68</v>
      </c>
      <c r="D226" s="5" t="s">
        <v>3224</v>
      </c>
      <c r="E226" t="s">
        <v>285</v>
      </c>
      <c r="F226" t="s">
        <v>36</v>
      </c>
      <c r="G226" t="s">
        <v>37</v>
      </c>
      <c r="H226" t="s">
        <v>3215</v>
      </c>
      <c r="I226" t="s">
        <v>3217</v>
      </c>
      <c r="J226" t="s">
        <v>3217</v>
      </c>
      <c r="K226" t="s">
        <v>47</v>
      </c>
      <c r="L226" t="s">
        <v>2194</v>
      </c>
      <c r="M226" t="s">
        <v>14</v>
      </c>
      <c r="O226" t="s">
        <v>15</v>
      </c>
      <c r="Q226">
        <v>81</v>
      </c>
      <c r="R226">
        <v>92</v>
      </c>
      <c r="S226" s="1">
        <f t="shared" si="70"/>
        <v>96</v>
      </c>
      <c r="T226" s="1">
        <f t="shared" si="71"/>
        <v>92</v>
      </c>
      <c r="U226" s="1">
        <f t="shared" si="72"/>
        <v>100</v>
      </c>
      <c r="V226" s="1">
        <f t="shared" si="73"/>
        <v>92</v>
      </c>
      <c r="W226" s="1">
        <f t="shared" si="74"/>
        <v>92</v>
      </c>
      <c r="X226">
        <v>96</v>
      </c>
      <c r="Y226">
        <v>92</v>
      </c>
      <c r="Z226">
        <v>100</v>
      </c>
      <c r="AA226">
        <v>92</v>
      </c>
      <c r="AB226">
        <v>92</v>
      </c>
      <c r="AD226" t="s">
        <v>56</v>
      </c>
      <c r="AE226" t="s">
        <v>55</v>
      </c>
      <c r="AF226" t="str">
        <f t="shared" si="75"/>
        <v>PVL</v>
      </c>
      <c r="AG226" t="str">
        <f t="shared" si="76"/>
        <v>Other Party</v>
      </c>
      <c r="AH226" t="s">
        <v>181</v>
      </c>
      <c r="CY226">
        <v>78</v>
      </c>
      <c r="CZ226">
        <v>87</v>
      </c>
      <c r="DA226">
        <v>85</v>
      </c>
      <c r="DB226">
        <v>96</v>
      </c>
      <c r="DC226" t="s">
        <v>113</v>
      </c>
      <c r="DD226">
        <v>76</v>
      </c>
      <c r="KG226" s="4">
        <f t="shared" ca="1" si="77"/>
        <v>78</v>
      </c>
      <c r="KH226" s="4">
        <f t="shared" ca="1" si="78"/>
        <v>87</v>
      </c>
      <c r="KI226" s="4">
        <f t="shared" ca="1" si="79"/>
        <v>85</v>
      </c>
      <c r="KJ226" s="4">
        <f t="shared" ca="1" si="80"/>
        <v>96</v>
      </c>
      <c r="KK226" s="4">
        <f t="shared" ca="1" si="81"/>
        <v>76</v>
      </c>
      <c r="KL226" s="3" t="str">
        <f t="shared" si="82"/>
        <v>male_133_left</v>
      </c>
      <c r="KM226">
        <v>18.577000000000002</v>
      </c>
      <c r="KN226">
        <v>49.951999999999998</v>
      </c>
      <c r="KO226">
        <v>51.67</v>
      </c>
      <c r="KP226">
        <v>5</v>
      </c>
      <c r="KQ226">
        <v>4</v>
      </c>
      <c r="KR226">
        <v>4</v>
      </c>
      <c r="KS226">
        <v>3</v>
      </c>
      <c r="KT226">
        <v>3</v>
      </c>
      <c r="KU226">
        <v>4</v>
      </c>
      <c r="KV226" t="s">
        <v>48</v>
      </c>
      <c r="KW226" t="s">
        <v>44</v>
      </c>
      <c r="KX226" t="s">
        <v>14</v>
      </c>
      <c r="KZ226" t="s">
        <v>2193</v>
      </c>
      <c r="LA226">
        <v>63</v>
      </c>
      <c r="LF226">
        <v>7</v>
      </c>
      <c r="LG226">
        <v>8</v>
      </c>
      <c r="LH226">
        <v>2</v>
      </c>
      <c r="LO226">
        <v>1</v>
      </c>
      <c r="LP226">
        <v>39</v>
      </c>
      <c r="LQ226">
        <v>6</v>
      </c>
      <c r="LR226">
        <v>11.394</v>
      </c>
      <c r="LS226">
        <v>52.241</v>
      </c>
      <c r="LT226">
        <v>56.014000000000003</v>
      </c>
      <c r="LU226">
        <v>3</v>
      </c>
      <c r="LV226" t="s">
        <v>2192</v>
      </c>
      <c r="LW226" t="s">
        <v>5</v>
      </c>
      <c r="LX226" t="s">
        <v>103</v>
      </c>
      <c r="LY226" t="s">
        <v>2191</v>
      </c>
      <c r="LZ226">
        <v>1</v>
      </c>
      <c r="MA226" t="s">
        <v>26</v>
      </c>
      <c r="MB226" t="s">
        <v>225</v>
      </c>
      <c r="MD226" t="s">
        <v>0</v>
      </c>
    </row>
    <row r="227" spans="1:342" x14ac:dyDescent="0.25">
      <c r="A227" t="s">
        <v>3221</v>
      </c>
      <c r="B227">
        <v>613</v>
      </c>
      <c r="C227">
        <v>60</v>
      </c>
      <c r="D227" s="5" t="s">
        <v>3224</v>
      </c>
      <c r="E227" t="s">
        <v>22</v>
      </c>
      <c r="F227" t="s">
        <v>80</v>
      </c>
      <c r="G227" t="s">
        <v>218</v>
      </c>
      <c r="H227" t="s">
        <v>3215</v>
      </c>
      <c r="I227" t="s">
        <v>3218</v>
      </c>
      <c r="J227" t="s">
        <v>3217</v>
      </c>
      <c r="K227" t="s">
        <v>17</v>
      </c>
      <c r="M227" t="s">
        <v>8</v>
      </c>
      <c r="O227" t="s">
        <v>67</v>
      </c>
      <c r="Q227">
        <v>19</v>
      </c>
      <c r="R227">
        <v>10</v>
      </c>
      <c r="S227" s="1">
        <f t="shared" si="70"/>
        <v>80</v>
      </c>
      <c r="T227" s="1">
        <f t="shared" si="71"/>
        <v>70</v>
      </c>
      <c r="U227" s="1">
        <f t="shared" si="72"/>
        <v>80</v>
      </c>
      <c r="V227" s="1">
        <f t="shared" si="73"/>
        <v>60</v>
      </c>
      <c r="W227" s="1">
        <f t="shared" si="74"/>
        <v>61</v>
      </c>
      <c r="AD227" t="s">
        <v>15</v>
      </c>
      <c r="AE227" t="s">
        <v>13</v>
      </c>
      <c r="AF227" t="str">
        <f t="shared" si="75"/>
        <v>PS</v>
      </c>
      <c r="AG227" t="str">
        <f t="shared" si="76"/>
        <v>Own Party</v>
      </c>
      <c r="AH227" t="s">
        <v>12</v>
      </c>
      <c r="HO227">
        <v>20</v>
      </c>
      <c r="HP227">
        <v>77</v>
      </c>
      <c r="HQ227">
        <v>70</v>
      </c>
      <c r="HR227">
        <v>70</v>
      </c>
      <c r="HS227" t="s">
        <v>609</v>
      </c>
      <c r="HT227">
        <v>70</v>
      </c>
      <c r="KG227" s="4">
        <f t="shared" ca="1" si="77"/>
        <v>20</v>
      </c>
      <c r="KH227" s="4">
        <f t="shared" ca="1" si="78"/>
        <v>77</v>
      </c>
      <c r="KI227" s="4">
        <f t="shared" ca="1" si="79"/>
        <v>70</v>
      </c>
      <c r="KJ227" s="4">
        <f t="shared" ca="1" si="80"/>
        <v>70</v>
      </c>
      <c r="KK227" s="4">
        <f t="shared" ca="1" si="81"/>
        <v>70</v>
      </c>
      <c r="KL227" s="3" t="str">
        <f t="shared" si="82"/>
        <v>female_133_left</v>
      </c>
      <c r="KM227">
        <v>19.709</v>
      </c>
      <c r="KN227">
        <v>39.253</v>
      </c>
      <c r="KO227">
        <v>40.759</v>
      </c>
      <c r="KP227">
        <v>5</v>
      </c>
      <c r="KQ227">
        <v>3</v>
      </c>
      <c r="KR227">
        <v>4</v>
      </c>
      <c r="KS227">
        <v>2</v>
      </c>
      <c r="KT227">
        <v>3</v>
      </c>
      <c r="KU227" t="s">
        <v>53</v>
      </c>
      <c r="KV227" t="s">
        <v>10</v>
      </c>
      <c r="KW227" t="s">
        <v>44</v>
      </c>
      <c r="KX227" t="s">
        <v>8</v>
      </c>
      <c r="KZ227" t="s">
        <v>2190</v>
      </c>
      <c r="LA227">
        <v>35</v>
      </c>
      <c r="LC227">
        <v>2</v>
      </c>
      <c r="LD227">
        <v>8</v>
      </c>
      <c r="LE227">
        <v>3</v>
      </c>
      <c r="LI227">
        <v>80</v>
      </c>
      <c r="LJ227">
        <v>70</v>
      </c>
      <c r="LK227">
        <v>80</v>
      </c>
      <c r="LL227">
        <v>60</v>
      </c>
      <c r="LM227">
        <v>61</v>
      </c>
      <c r="LN227" t="s">
        <v>376</v>
      </c>
      <c r="LO227">
        <v>1</v>
      </c>
      <c r="LP227">
        <v>40</v>
      </c>
      <c r="LQ227">
        <v>5</v>
      </c>
      <c r="LR227">
        <v>16.765999999999998</v>
      </c>
      <c r="LS227">
        <v>16.765999999999998</v>
      </c>
      <c r="LT227">
        <v>20.501000000000001</v>
      </c>
      <c r="LU227">
        <v>1</v>
      </c>
      <c r="LW227" t="s">
        <v>5</v>
      </c>
      <c r="LX227" t="s">
        <v>83</v>
      </c>
      <c r="LY227" t="s">
        <v>2189</v>
      </c>
      <c r="LZ227">
        <v>1</v>
      </c>
      <c r="MA227" t="s">
        <v>2</v>
      </c>
      <c r="MC227" t="s">
        <v>350</v>
      </c>
      <c r="MD227" t="s">
        <v>24</v>
      </c>
    </row>
    <row r="228" spans="1:342" x14ac:dyDescent="0.25">
      <c r="A228" t="s">
        <v>3221</v>
      </c>
      <c r="B228">
        <v>977</v>
      </c>
      <c r="C228">
        <v>69</v>
      </c>
      <c r="D228" s="5" t="s">
        <v>3224</v>
      </c>
      <c r="E228" t="s">
        <v>109</v>
      </c>
      <c r="F228" t="s">
        <v>36</v>
      </c>
      <c r="G228" t="s">
        <v>37</v>
      </c>
      <c r="H228" t="s">
        <v>3213</v>
      </c>
      <c r="I228" t="s">
        <v>3217</v>
      </c>
      <c r="J228" t="s">
        <v>3217</v>
      </c>
      <c r="K228" t="s">
        <v>78</v>
      </c>
      <c r="M228" t="s">
        <v>14</v>
      </c>
      <c r="O228" t="s">
        <v>8</v>
      </c>
      <c r="Q228">
        <v>30</v>
      </c>
      <c r="R228">
        <v>30</v>
      </c>
      <c r="S228" s="1">
        <f t="shared" si="70"/>
        <v>83</v>
      </c>
      <c r="T228" s="1">
        <f t="shared" si="71"/>
        <v>74</v>
      </c>
      <c r="U228" s="1">
        <f t="shared" si="72"/>
        <v>94</v>
      </c>
      <c r="V228" s="1">
        <f t="shared" si="73"/>
        <v>60</v>
      </c>
      <c r="W228" s="1">
        <f t="shared" si="74"/>
        <v>41</v>
      </c>
      <c r="X228">
        <v>83</v>
      </c>
      <c r="Y228">
        <v>74</v>
      </c>
      <c r="Z228">
        <v>94</v>
      </c>
      <c r="AA228">
        <v>60</v>
      </c>
      <c r="AB228">
        <v>41</v>
      </c>
      <c r="AD228" t="s">
        <v>15</v>
      </c>
      <c r="AE228" t="s">
        <v>55</v>
      </c>
      <c r="AF228" t="str">
        <f t="shared" si="75"/>
        <v>PLR</v>
      </c>
      <c r="AG228" t="str">
        <f t="shared" si="76"/>
        <v>Other Party</v>
      </c>
      <c r="AH228" t="s">
        <v>181</v>
      </c>
      <c r="BI228">
        <v>25</v>
      </c>
      <c r="BJ228">
        <v>11</v>
      </c>
      <c r="BK228">
        <v>32</v>
      </c>
      <c r="BL228">
        <v>31</v>
      </c>
      <c r="BM228" t="s">
        <v>413</v>
      </c>
      <c r="BN228">
        <v>31</v>
      </c>
      <c r="KG228" s="4">
        <f t="shared" ca="1" si="77"/>
        <v>25</v>
      </c>
      <c r="KH228" s="4">
        <f t="shared" ca="1" si="78"/>
        <v>11</v>
      </c>
      <c r="KI228" s="4">
        <f t="shared" ca="1" si="79"/>
        <v>32</v>
      </c>
      <c r="KJ228" s="4">
        <f t="shared" ca="1" si="80"/>
        <v>31</v>
      </c>
      <c r="KK228" s="4">
        <f t="shared" ca="1" si="81"/>
        <v>31</v>
      </c>
      <c r="KL228" s="3" t="str">
        <f t="shared" si="82"/>
        <v>male_311_left</v>
      </c>
      <c r="KM228">
        <v>23.091000000000001</v>
      </c>
      <c r="KN228">
        <v>48.279000000000003</v>
      </c>
      <c r="KO228">
        <v>49.786999999999999</v>
      </c>
      <c r="KP228">
        <v>5</v>
      </c>
      <c r="KQ228">
        <v>2</v>
      </c>
      <c r="KR228">
        <v>3</v>
      </c>
      <c r="KS228">
        <v>4</v>
      </c>
      <c r="KT228">
        <v>2</v>
      </c>
      <c r="KU228" t="s">
        <v>53</v>
      </c>
      <c r="KV228" t="s">
        <v>48</v>
      </c>
      <c r="KW228" t="s">
        <v>9</v>
      </c>
      <c r="KX228" t="s">
        <v>15</v>
      </c>
      <c r="KZ228" t="s">
        <v>2188</v>
      </c>
      <c r="LA228">
        <v>74</v>
      </c>
      <c r="LF228">
        <v>2</v>
      </c>
      <c r="LG228">
        <v>7</v>
      </c>
      <c r="LH228">
        <v>7</v>
      </c>
      <c r="LO228">
        <v>2</v>
      </c>
      <c r="LP228">
        <v>40</v>
      </c>
      <c r="LQ228">
        <v>5</v>
      </c>
      <c r="LR228">
        <v>27.806000000000001</v>
      </c>
      <c r="LS228">
        <v>246.14400000000001</v>
      </c>
      <c r="LT228">
        <v>250.51499999999999</v>
      </c>
      <c r="LU228">
        <v>5</v>
      </c>
      <c r="LV228" t="s">
        <v>2187</v>
      </c>
      <c r="LW228" t="s">
        <v>5</v>
      </c>
      <c r="LX228" t="s">
        <v>83</v>
      </c>
      <c r="LY228" t="s">
        <v>2186</v>
      </c>
      <c r="LZ228">
        <v>1</v>
      </c>
      <c r="MA228" t="s">
        <v>26</v>
      </c>
      <c r="MB228" t="s">
        <v>424</v>
      </c>
      <c r="MD228" t="s">
        <v>0</v>
      </c>
    </row>
    <row r="229" spans="1:342" x14ac:dyDescent="0.25">
      <c r="A229" t="s">
        <v>3221</v>
      </c>
      <c r="B229">
        <v>527</v>
      </c>
      <c r="C229">
        <v>61</v>
      </c>
      <c r="D229" s="5" t="s">
        <v>3210</v>
      </c>
      <c r="E229" t="s">
        <v>22</v>
      </c>
      <c r="F229" t="s">
        <v>36</v>
      </c>
      <c r="G229" t="s">
        <v>268</v>
      </c>
      <c r="H229" t="s">
        <v>3215</v>
      </c>
      <c r="I229" t="s">
        <v>3217</v>
      </c>
      <c r="J229" t="s">
        <v>3217</v>
      </c>
      <c r="K229" t="s">
        <v>17</v>
      </c>
      <c r="L229" t="s">
        <v>814</v>
      </c>
      <c r="M229" t="s">
        <v>15</v>
      </c>
      <c r="O229" t="s">
        <v>93</v>
      </c>
      <c r="Q229">
        <v>9</v>
      </c>
      <c r="R229">
        <v>75</v>
      </c>
      <c r="S229" s="1">
        <f t="shared" si="70"/>
        <v>91</v>
      </c>
      <c r="T229" s="1">
        <f t="shared" si="71"/>
        <v>84</v>
      </c>
      <c r="U229" s="1">
        <f t="shared" si="72"/>
        <v>84</v>
      </c>
      <c r="V229" s="1">
        <f t="shared" si="73"/>
        <v>68</v>
      </c>
      <c r="W229" s="1">
        <f t="shared" si="74"/>
        <v>69</v>
      </c>
      <c r="X229">
        <v>91</v>
      </c>
      <c r="Y229">
        <v>84</v>
      </c>
      <c r="Z229">
        <v>84</v>
      </c>
      <c r="AA229">
        <v>68</v>
      </c>
      <c r="AB229">
        <v>69</v>
      </c>
      <c r="AD229" t="s">
        <v>8</v>
      </c>
      <c r="AE229" t="s">
        <v>55</v>
      </c>
      <c r="AF229" t="str">
        <f t="shared" si="75"/>
        <v>PBD</v>
      </c>
      <c r="AG229" t="str">
        <f t="shared" si="76"/>
        <v>2nd Party</v>
      </c>
      <c r="AH229" t="s">
        <v>77</v>
      </c>
      <c r="AQ229">
        <v>92</v>
      </c>
      <c r="AR229">
        <v>86</v>
      </c>
      <c r="AS229">
        <v>89</v>
      </c>
      <c r="AT229">
        <v>90</v>
      </c>
      <c r="AU229" t="s">
        <v>616</v>
      </c>
      <c r="AV229">
        <v>91</v>
      </c>
      <c r="KG229" s="4">
        <f>AQ229</f>
        <v>92</v>
      </c>
      <c r="KH229" s="4">
        <f t="shared" ref="KH229" si="86">AR229</f>
        <v>86</v>
      </c>
      <c r="KI229" s="4">
        <f t="shared" ref="KI229" si="87">AS229</f>
        <v>89</v>
      </c>
      <c r="KJ229" s="4">
        <f t="shared" ref="KJ229" si="88">AT229</f>
        <v>90</v>
      </c>
      <c r="KK229" s="4">
        <f>AV229</f>
        <v>91</v>
      </c>
      <c r="KL229" s="3" t="str">
        <f t="shared" si="82"/>
        <v>male_111_image</v>
      </c>
      <c r="KM229">
        <v>7.9219999999999997</v>
      </c>
      <c r="KN229">
        <v>27.867000000000001</v>
      </c>
      <c r="KO229">
        <v>29.013999999999999</v>
      </c>
      <c r="KP229">
        <v>10</v>
      </c>
      <c r="KQ229">
        <v>3</v>
      </c>
      <c r="KR229">
        <v>3</v>
      </c>
      <c r="KS229">
        <v>4</v>
      </c>
      <c r="KT229">
        <v>3</v>
      </c>
      <c r="KU229">
        <v>3</v>
      </c>
      <c r="KV229" t="s">
        <v>48</v>
      </c>
      <c r="KW229" t="s">
        <v>44</v>
      </c>
      <c r="KX229" t="s">
        <v>93</v>
      </c>
      <c r="KZ229" t="s">
        <v>2185</v>
      </c>
      <c r="LC229">
        <v>4</v>
      </c>
      <c r="LD229">
        <v>7</v>
      </c>
      <c r="LE229">
        <v>2</v>
      </c>
      <c r="LO229">
        <v>1</v>
      </c>
      <c r="LP229">
        <v>50</v>
      </c>
      <c r="LQ229">
        <v>5</v>
      </c>
      <c r="LR229">
        <v>1.133</v>
      </c>
      <c r="LS229">
        <v>11.119</v>
      </c>
      <c r="LT229">
        <v>11.845000000000001</v>
      </c>
      <c r="LU229">
        <v>8</v>
      </c>
      <c r="LV229" t="s">
        <v>814</v>
      </c>
      <c r="LW229" t="s">
        <v>5</v>
      </c>
      <c r="LX229" t="s">
        <v>1337</v>
      </c>
      <c r="LY229" t="s">
        <v>2184</v>
      </c>
      <c r="LZ229">
        <v>1</v>
      </c>
      <c r="MA229" t="s">
        <v>26</v>
      </c>
      <c r="MB229" t="s">
        <v>183</v>
      </c>
      <c r="MD229" t="s">
        <v>24</v>
      </c>
    </row>
    <row r="230" spans="1:342" x14ac:dyDescent="0.25">
      <c r="A230" t="s">
        <v>3221</v>
      </c>
      <c r="B230">
        <v>887</v>
      </c>
      <c r="C230">
        <v>68</v>
      </c>
      <c r="D230" s="5" t="s">
        <v>3224</v>
      </c>
      <c r="E230" t="s">
        <v>22</v>
      </c>
      <c r="F230" t="s">
        <v>23</v>
      </c>
      <c r="G230" t="s">
        <v>268</v>
      </c>
      <c r="H230" t="s">
        <v>3216</v>
      </c>
      <c r="I230" t="s">
        <v>3217</v>
      </c>
      <c r="J230" t="s">
        <v>3217</v>
      </c>
      <c r="K230" t="s">
        <v>78</v>
      </c>
      <c r="M230" t="s">
        <v>18</v>
      </c>
      <c r="R230">
        <v>51</v>
      </c>
      <c r="S230" s="1">
        <f t="shared" si="70"/>
        <v>72</v>
      </c>
      <c r="T230" s="1">
        <f t="shared" si="71"/>
        <v>72</v>
      </c>
      <c r="U230" s="1">
        <f t="shared" si="72"/>
        <v>100</v>
      </c>
      <c r="V230" s="1">
        <f t="shared" si="73"/>
        <v>41</v>
      </c>
      <c r="W230" s="1">
        <f t="shared" si="74"/>
        <v>52</v>
      </c>
      <c r="AD230" t="s">
        <v>14</v>
      </c>
      <c r="AE230" t="s">
        <v>55</v>
      </c>
      <c r="AF230" t="str">
        <f t="shared" si="75"/>
        <v>None</v>
      </c>
      <c r="AG230" t="str">
        <f t="shared" si="76"/>
        <v>No Party</v>
      </c>
      <c r="CN230">
        <v>25</v>
      </c>
      <c r="CO230">
        <v>14</v>
      </c>
      <c r="CP230">
        <v>40</v>
      </c>
      <c r="CQ230" t="s">
        <v>731</v>
      </c>
      <c r="CR230">
        <v>30</v>
      </c>
      <c r="KG230" s="4">
        <f t="shared" ca="1" si="77"/>
        <v>0</v>
      </c>
      <c r="KH230" s="4">
        <f t="shared" ca="1" si="78"/>
        <v>25</v>
      </c>
      <c r="KI230" s="4">
        <f t="shared" ca="1" si="79"/>
        <v>14</v>
      </c>
      <c r="KJ230" s="4">
        <f t="shared" ca="1" si="80"/>
        <v>40</v>
      </c>
      <c r="KK230" s="4">
        <f t="shared" ca="1" si="81"/>
        <v>30</v>
      </c>
      <c r="KL230" s="3" t="str">
        <f t="shared" si="82"/>
        <v>male_123_left</v>
      </c>
      <c r="KM230">
        <v>25.298999999999999</v>
      </c>
      <c r="KN230">
        <v>52.372</v>
      </c>
      <c r="KO230">
        <v>54.061</v>
      </c>
      <c r="KP230">
        <v>5</v>
      </c>
      <c r="KQ230" t="s">
        <v>53</v>
      </c>
      <c r="KR230" t="s">
        <v>53</v>
      </c>
      <c r="KS230">
        <v>2</v>
      </c>
      <c r="KT230" t="s">
        <v>53</v>
      </c>
      <c r="KU230" t="s">
        <v>53</v>
      </c>
      <c r="KV230" t="s">
        <v>48</v>
      </c>
      <c r="KW230" t="s">
        <v>9</v>
      </c>
      <c r="KX230" t="s">
        <v>18</v>
      </c>
      <c r="KZ230" t="s">
        <v>2183</v>
      </c>
      <c r="LA230">
        <v>45</v>
      </c>
      <c r="LF230">
        <v>3</v>
      </c>
      <c r="LG230">
        <v>7</v>
      </c>
      <c r="LH230">
        <v>3</v>
      </c>
      <c r="LI230">
        <v>72</v>
      </c>
      <c r="LJ230">
        <v>72</v>
      </c>
      <c r="LK230">
        <v>100</v>
      </c>
      <c r="LL230">
        <v>41</v>
      </c>
      <c r="LM230">
        <v>52</v>
      </c>
      <c r="LN230" t="s">
        <v>235</v>
      </c>
      <c r="LO230">
        <v>4</v>
      </c>
      <c r="LP230">
        <v>24</v>
      </c>
      <c r="LQ230">
        <v>4</v>
      </c>
      <c r="LR230">
        <v>18.25</v>
      </c>
      <c r="LS230">
        <v>137.31700000000001</v>
      </c>
      <c r="LT230">
        <v>143.75200000000001</v>
      </c>
      <c r="LU230">
        <v>9</v>
      </c>
      <c r="LV230" t="s">
        <v>2182</v>
      </c>
      <c r="LW230" t="s">
        <v>29</v>
      </c>
      <c r="LX230" t="s">
        <v>147</v>
      </c>
      <c r="LY230" t="s">
        <v>2181</v>
      </c>
      <c r="LZ230">
        <v>1</v>
      </c>
      <c r="MA230" t="s">
        <v>2</v>
      </c>
      <c r="MB230" t="s">
        <v>295</v>
      </c>
      <c r="MD230" t="s">
        <v>0</v>
      </c>
    </row>
    <row r="231" spans="1:342" x14ac:dyDescent="0.25">
      <c r="A231" t="s">
        <v>3221</v>
      </c>
      <c r="B231">
        <v>357</v>
      </c>
      <c r="C231">
        <v>56</v>
      </c>
      <c r="D231" s="5" t="s">
        <v>3210</v>
      </c>
      <c r="E231" t="s">
        <v>594</v>
      </c>
      <c r="F231" t="s">
        <v>36</v>
      </c>
      <c r="G231" t="s">
        <v>218</v>
      </c>
      <c r="H231" t="s">
        <v>3215</v>
      </c>
      <c r="I231" t="s">
        <v>3218</v>
      </c>
      <c r="J231" t="s">
        <v>3217</v>
      </c>
      <c r="K231" t="s">
        <v>78</v>
      </c>
      <c r="M231" t="s">
        <v>18</v>
      </c>
      <c r="R231">
        <v>47</v>
      </c>
      <c r="S231" s="1">
        <f t="shared" si="70"/>
        <v>69</v>
      </c>
      <c r="T231" s="1">
        <f t="shared" si="71"/>
        <v>73</v>
      </c>
      <c r="U231" s="1">
        <f t="shared" si="72"/>
        <v>68</v>
      </c>
      <c r="V231" s="1">
        <f t="shared" si="73"/>
        <v>71</v>
      </c>
      <c r="W231" s="1">
        <f t="shared" si="74"/>
        <v>53</v>
      </c>
      <c r="X231">
        <v>69</v>
      </c>
      <c r="Y231">
        <v>73</v>
      </c>
      <c r="Z231">
        <v>68</v>
      </c>
      <c r="AA231">
        <v>71</v>
      </c>
      <c r="AB231">
        <v>53</v>
      </c>
      <c r="AD231" t="s">
        <v>15</v>
      </c>
      <c r="AE231" t="s">
        <v>55</v>
      </c>
      <c r="AF231" t="str">
        <f t="shared" si="75"/>
        <v>None</v>
      </c>
      <c r="AG231" t="str">
        <f t="shared" si="76"/>
        <v>No Party</v>
      </c>
      <c r="BC231">
        <v>57</v>
      </c>
      <c r="BD231">
        <v>74</v>
      </c>
      <c r="BE231">
        <v>70</v>
      </c>
      <c r="BF231">
        <v>72</v>
      </c>
      <c r="BG231" t="s">
        <v>413</v>
      </c>
      <c r="BH231">
        <v>53</v>
      </c>
      <c r="KG231" s="4">
        <f t="shared" ca="1" si="77"/>
        <v>57</v>
      </c>
      <c r="KH231" s="4">
        <f t="shared" ca="1" si="78"/>
        <v>74</v>
      </c>
      <c r="KI231" s="4">
        <f t="shared" ca="1" si="79"/>
        <v>70</v>
      </c>
      <c r="KJ231" s="4">
        <f t="shared" ca="1" si="80"/>
        <v>72</v>
      </c>
      <c r="KK231" s="4">
        <f t="shared" ca="1" si="81"/>
        <v>53</v>
      </c>
      <c r="KL231" s="3" t="str">
        <f t="shared" si="82"/>
        <v>male_211_image</v>
      </c>
      <c r="KM231">
        <v>11.347</v>
      </c>
      <c r="KN231">
        <v>37.613999999999997</v>
      </c>
      <c r="KO231">
        <v>38.350999999999999</v>
      </c>
      <c r="KP231">
        <v>12</v>
      </c>
      <c r="KQ231">
        <v>4</v>
      </c>
      <c r="KR231">
        <v>3</v>
      </c>
      <c r="KS231">
        <v>3</v>
      </c>
      <c r="KT231">
        <v>4</v>
      </c>
      <c r="KU231">
        <v>2</v>
      </c>
      <c r="KV231" t="s">
        <v>48</v>
      </c>
      <c r="KW231" t="s">
        <v>9</v>
      </c>
      <c r="KX231" t="s">
        <v>93</v>
      </c>
      <c r="KZ231" t="s">
        <v>2180</v>
      </c>
      <c r="LA231">
        <v>67</v>
      </c>
      <c r="LF231">
        <v>4</v>
      </c>
      <c r="LG231">
        <v>7</v>
      </c>
      <c r="LH231">
        <v>8</v>
      </c>
      <c r="LO231">
        <v>2</v>
      </c>
      <c r="LP231">
        <v>39</v>
      </c>
      <c r="LQ231">
        <v>4</v>
      </c>
      <c r="LR231">
        <v>1.663</v>
      </c>
      <c r="LS231">
        <v>14.898</v>
      </c>
      <c r="LT231">
        <v>17.297999999999998</v>
      </c>
      <c r="LU231">
        <v>8</v>
      </c>
      <c r="LW231" t="s">
        <v>327</v>
      </c>
      <c r="LX231" t="s">
        <v>404</v>
      </c>
      <c r="LY231" t="s">
        <v>2179</v>
      </c>
      <c r="LZ231">
        <v>1</v>
      </c>
      <c r="MA231" t="s">
        <v>26</v>
      </c>
      <c r="MB231" t="s">
        <v>165</v>
      </c>
      <c r="MD231" t="s">
        <v>0</v>
      </c>
    </row>
    <row r="232" spans="1:342" x14ac:dyDescent="0.25">
      <c r="A232" t="s">
        <v>3221</v>
      </c>
      <c r="B232">
        <v>2945</v>
      </c>
      <c r="C232">
        <v>66</v>
      </c>
      <c r="D232" s="5" t="s">
        <v>3210</v>
      </c>
      <c r="E232" t="s">
        <v>80</v>
      </c>
      <c r="F232" t="s">
        <v>36</v>
      </c>
      <c r="G232" t="s">
        <v>3222</v>
      </c>
      <c r="H232" t="s">
        <v>3216</v>
      </c>
      <c r="I232" t="s">
        <v>3219</v>
      </c>
      <c r="J232" t="s">
        <v>3217</v>
      </c>
      <c r="K232" t="s">
        <v>69</v>
      </c>
      <c r="M232" t="s">
        <v>8</v>
      </c>
      <c r="O232" t="s">
        <v>32</v>
      </c>
      <c r="Q232">
        <v>60</v>
      </c>
      <c r="R232">
        <v>37</v>
      </c>
      <c r="S232" s="1">
        <f t="shared" si="70"/>
        <v>73</v>
      </c>
      <c r="T232" s="1">
        <f t="shared" si="71"/>
        <v>61</v>
      </c>
      <c r="U232" s="1">
        <f t="shared" si="72"/>
        <v>78</v>
      </c>
      <c r="V232" s="1">
        <f t="shared" si="73"/>
        <v>71</v>
      </c>
      <c r="W232" s="1">
        <f t="shared" si="74"/>
        <v>64</v>
      </c>
      <c r="AD232" t="s">
        <v>14</v>
      </c>
      <c r="AE232" t="s">
        <v>13</v>
      </c>
      <c r="AF232" t="str">
        <f t="shared" si="75"/>
        <v>PES</v>
      </c>
      <c r="AG232" t="str">
        <f t="shared" si="76"/>
        <v>2nd Party</v>
      </c>
      <c r="AH232" t="s">
        <v>77</v>
      </c>
      <c r="JM232">
        <v>67.293999999999997</v>
      </c>
      <c r="JN232">
        <v>82.72</v>
      </c>
      <c r="JO232">
        <v>84.902000000000001</v>
      </c>
      <c r="JP232">
        <v>6</v>
      </c>
      <c r="JQ232">
        <v>61</v>
      </c>
      <c r="JR232">
        <v>66</v>
      </c>
      <c r="JS232">
        <v>67</v>
      </c>
      <c r="JT232">
        <v>59</v>
      </c>
      <c r="JU232" t="s">
        <v>92</v>
      </c>
      <c r="JV232">
        <v>61</v>
      </c>
      <c r="KG232" s="4">
        <f t="shared" ca="1" si="77"/>
        <v>61</v>
      </c>
      <c r="KH232" s="4">
        <f t="shared" ca="1" si="78"/>
        <v>66</v>
      </c>
      <c r="KI232" s="4">
        <f t="shared" ca="1" si="79"/>
        <v>67</v>
      </c>
      <c r="KJ232" s="4">
        <f t="shared" ca="1" si="80"/>
        <v>59</v>
      </c>
      <c r="KK232" s="4">
        <f t="shared" ca="1" si="81"/>
        <v>61</v>
      </c>
      <c r="KL232" s="3" t="str">
        <f t="shared" si="82"/>
        <v>female_333_left</v>
      </c>
      <c r="KM232">
        <v>32.026000000000003</v>
      </c>
      <c r="KN232">
        <v>47.624000000000002</v>
      </c>
      <c r="KO232">
        <v>49.295000000000002</v>
      </c>
      <c r="KP232">
        <v>6</v>
      </c>
      <c r="KQ232">
        <v>4</v>
      </c>
      <c r="KR232">
        <v>4</v>
      </c>
      <c r="KS232">
        <v>2</v>
      </c>
      <c r="KT232">
        <v>4</v>
      </c>
      <c r="KU232">
        <v>3</v>
      </c>
      <c r="KV232" t="s">
        <v>10</v>
      </c>
      <c r="KW232" t="s">
        <v>9</v>
      </c>
      <c r="KX232" t="s">
        <v>32</v>
      </c>
      <c r="KZ232" t="s">
        <v>2178</v>
      </c>
      <c r="LA232">
        <v>34</v>
      </c>
      <c r="LC232">
        <v>2</v>
      </c>
      <c r="LD232">
        <v>6</v>
      </c>
      <c r="LE232">
        <v>2</v>
      </c>
      <c r="LI232">
        <v>73</v>
      </c>
      <c r="LJ232">
        <v>61</v>
      </c>
      <c r="LK232">
        <v>78</v>
      </c>
      <c r="LL232">
        <v>71</v>
      </c>
      <c r="LM232">
        <v>64</v>
      </c>
      <c r="LN232" t="s">
        <v>328</v>
      </c>
      <c r="LO232">
        <v>2</v>
      </c>
      <c r="LP232">
        <v>27</v>
      </c>
      <c r="LQ232">
        <v>4</v>
      </c>
      <c r="LR232">
        <v>21.28</v>
      </c>
      <c r="LS232">
        <v>44.011000000000003</v>
      </c>
      <c r="LT232">
        <v>49.85</v>
      </c>
      <c r="LU232">
        <v>2</v>
      </c>
      <c r="LV232" t="s">
        <v>2177</v>
      </c>
      <c r="LW232" t="s">
        <v>5</v>
      </c>
      <c r="LX232" t="s">
        <v>492</v>
      </c>
      <c r="LY232" t="s">
        <v>2176</v>
      </c>
      <c r="LZ232">
        <v>1</v>
      </c>
      <c r="MA232" t="s">
        <v>2</v>
      </c>
      <c r="MC232" t="s">
        <v>38</v>
      </c>
      <c r="MD232" t="s">
        <v>24</v>
      </c>
    </row>
    <row r="233" spans="1:342" x14ac:dyDescent="0.25">
      <c r="A233" t="s">
        <v>3221</v>
      </c>
      <c r="B233">
        <v>300</v>
      </c>
      <c r="C233">
        <v>53</v>
      </c>
      <c r="D233" s="5" t="s">
        <v>3224</v>
      </c>
      <c r="E233" t="s">
        <v>109</v>
      </c>
      <c r="F233" t="s">
        <v>22</v>
      </c>
      <c r="G233" t="s">
        <v>37</v>
      </c>
      <c r="H233" t="s">
        <v>3215</v>
      </c>
      <c r="I233" t="s">
        <v>3218</v>
      </c>
      <c r="J233" t="s">
        <v>3217</v>
      </c>
      <c r="K233" t="s">
        <v>47</v>
      </c>
      <c r="L233" t="s">
        <v>2175</v>
      </c>
      <c r="M233" t="s">
        <v>8</v>
      </c>
      <c r="O233" t="s">
        <v>18</v>
      </c>
      <c r="R233">
        <v>26</v>
      </c>
      <c r="S233" s="1">
        <f t="shared" si="70"/>
        <v>90</v>
      </c>
      <c r="T233" s="1">
        <f t="shared" si="71"/>
        <v>83</v>
      </c>
      <c r="U233" s="1">
        <f t="shared" si="72"/>
        <v>100</v>
      </c>
      <c r="V233" s="1">
        <f t="shared" si="73"/>
        <v>79</v>
      </c>
      <c r="W233" s="1">
        <f t="shared" si="74"/>
        <v>100</v>
      </c>
      <c r="X233">
        <v>90</v>
      </c>
      <c r="Y233">
        <v>83</v>
      </c>
      <c r="Z233">
        <v>100</v>
      </c>
      <c r="AA233">
        <v>79</v>
      </c>
      <c r="AB233">
        <v>100</v>
      </c>
      <c r="AD233" t="s">
        <v>15</v>
      </c>
      <c r="AE233" t="s">
        <v>13</v>
      </c>
      <c r="AF233" t="str">
        <f t="shared" si="75"/>
        <v>PLR</v>
      </c>
      <c r="AG233" t="str">
        <f t="shared" si="76"/>
        <v>Other Party</v>
      </c>
      <c r="AH233" t="s">
        <v>181</v>
      </c>
      <c r="FA233">
        <v>67</v>
      </c>
      <c r="FB233">
        <v>69</v>
      </c>
      <c r="FC233">
        <v>71</v>
      </c>
      <c r="FD233">
        <v>66</v>
      </c>
      <c r="FE233" t="s">
        <v>209</v>
      </c>
      <c r="FF233">
        <v>34</v>
      </c>
      <c r="KG233" s="4">
        <f t="shared" ca="1" si="77"/>
        <v>67</v>
      </c>
      <c r="KH233" s="4">
        <f t="shared" ca="1" si="78"/>
        <v>69</v>
      </c>
      <c r="KI233" s="4">
        <f t="shared" ca="1" si="79"/>
        <v>71</v>
      </c>
      <c r="KJ233" s="4">
        <f t="shared" ca="1" si="80"/>
        <v>66</v>
      </c>
      <c r="KK233" s="4">
        <f t="shared" ca="1" si="81"/>
        <v>34</v>
      </c>
      <c r="KL233" s="3" t="str">
        <f t="shared" si="82"/>
        <v>female_111</v>
      </c>
      <c r="KM233">
        <v>7.609</v>
      </c>
      <c r="KN233">
        <v>10.214</v>
      </c>
      <c r="KO233">
        <v>10.872</v>
      </c>
      <c r="KP233">
        <v>7</v>
      </c>
      <c r="KQ233">
        <v>3</v>
      </c>
      <c r="KR233">
        <v>3</v>
      </c>
      <c r="KS233">
        <v>3</v>
      </c>
      <c r="KT233">
        <v>3</v>
      </c>
      <c r="KU233">
        <v>3</v>
      </c>
      <c r="KV233" t="s">
        <v>10</v>
      </c>
      <c r="KW233" t="s">
        <v>44</v>
      </c>
      <c r="KX233" t="s">
        <v>99</v>
      </c>
      <c r="KZ233" t="s">
        <v>2174</v>
      </c>
      <c r="LA233">
        <v>68</v>
      </c>
      <c r="LC233">
        <v>0</v>
      </c>
      <c r="LD233">
        <v>8</v>
      </c>
      <c r="LE233">
        <v>10</v>
      </c>
      <c r="LO233">
        <v>1</v>
      </c>
      <c r="LP233">
        <v>19</v>
      </c>
      <c r="LQ233">
        <v>4</v>
      </c>
      <c r="LR233">
        <v>2.14</v>
      </c>
      <c r="LS233">
        <v>5.766</v>
      </c>
      <c r="LT233">
        <v>7.1840000000000002</v>
      </c>
      <c r="LU233">
        <v>3</v>
      </c>
      <c r="LW233" t="s">
        <v>5</v>
      </c>
      <c r="LX233" t="s">
        <v>356</v>
      </c>
      <c r="LY233" t="s">
        <v>2173</v>
      </c>
      <c r="LZ233">
        <v>1</v>
      </c>
      <c r="MA233" t="s">
        <v>26</v>
      </c>
      <c r="MC233" t="s">
        <v>300</v>
      </c>
      <c r="MD233" t="s">
        <v>24</v>
      </c>
    </row>
    <row r="234" spans="1:342" x14ac:dyDescent="0.25">
      <c r="A234" t="s">
        <v>3221</v>
      </c>
      <c r="B234">
        <v>371</v>
      </c>
      <c r="C234">
        <v>35</v>
      </c>
      <c r="D234" s="5" t="s">
        <v>3210</v>
      </c>
      <c r="E234" t="s">
        <v>80</v>
      </c>
      <c r="F234" t="s">
        <v>36</v>
      </c>
      <c r="G234" t="s">
        <v>21</v>
      </c>
      <c r="H234" t="s">
        <v>3211</v>
      </c>
      <c r="I234" t="s">
        <v>3218</v>
      </c>
      <c r="J234" t="s">
        <v>3217</v>
      </c>
      <c r="K234" t="s">
        <v>47</v>
      </c>
      <c r="L234" t="s">
        <v>2172</v>
      </c>
      <c r="M234" t="s">
        <v>32</v>
      </c>
      <c r="O234" t="s">
        <v>8</v>
      </c>
      <c r="Q234">
        <v>91</v>
      </c>
      <c r="R234">
        <v>87</v>
      </c>
      <c r="S234" s="1">
        <f t="shared" si="70"/>
        <v>95</v>
      </c>
      <c r="T234" s="1">
        <f t="shared" si="71"/>
        <v>100</v>
      </c>
      <c r="U234" s="1">
        <f t="shared" si="72"/>
        <v>92</v>
      </c>
      <c r="V234" s="1">
        <f t="shared" si="73"/>
        <v>83</v>
      </c>
      <c r="W234" s="1">
        <f t="shared" si="74"/>
        <v>90</v>
      </c>
      <c r="X234">
        <v>95</v>
      </c>
      <c r="Y234">
        <v>100</v>
      </c>
      <c r="Z234">
        <v>92</v>
      </c>
      <c r="AA234">
        <v>83</v>
      </c>
      <c r="AB234">
        <v>90</v>
      </c>
      <c r="AD234" t="s">
        <v>93</v>
      </c>
      <c r="AE234" t="s">
        <v>55</v>
      </c>
      <c r="AF234" t="str">
        <f t="shared" si="75"/>
        <v>PS</v>
      </c>
      <c r="AG234" t="str">
        <f t="shared" si="76"/>
        <v>2nd Party</v>
      </c>
      <c r="AH234" t="s">
        <v>77</v>
      </c>
      <c r="AW234">
        <v>46</v>
      </c>
      <c r="AX234">
        <v>77</v>
      </c>
      <c r="AY234">
        <v>73</v>
      </c>
      <c r="AZ234">
        <v>36</v>
      </c>
      <c r="BA234" t="s">
        <v>731</v>
      </c>
      <c r="BB234">
        <v>75</v>
      </c>
      <c r="KG234" s="4">
        <f t="shared" ca="1" si="77"/>
        <v>46</v>
      </c>
      <c r="KH234" s="4">
        <f>AX234</f>
        <v>77</v>
      </c>
      <c r="KI234" s="4">
        <f t="shared" ref="KI234" si="89">AY234</f>
        <v>73</v>
      </c>
      <c r="KJ234" s="4">
        <f t="shared" ref="KJ234" si="90">AZ234</f>
        <v>36</v>
      </c>
      <c r="KK234" s="4">
        <f>BB234</f>
        <v>75</v>
      </c>
      <c r="KL234" s="3" t="str">
        <f t="shared" si="82"/>
        <v>male_211</v>
      </c>
      <c r="KM234">
        <v>7.4809999999999999</v>
      </c>
      <c r="KN234">
        <v>24.423999999999999</v>
      </c>
      <c r="KO234">
        <v>25.109000000000002</v>
      </c>
      <c r="KP234">
        <v>12</v>
      </c>
      <c r="KQ234">
        <v>4</v>
      </c>
      <c r="KR234" t="s">
        <v>53</v>
      </c>
      <c r="KS234">
        <v>4</v>
      </c>
      <c r="KT234">
        <v>3</v>
      </c>
      <c r="KU234" t="s">
        <v>53</v>
      </c>
      <c r="KV234" t="s">
        <v>48</v>
      </c>
      <c r="KW234" t="s">
        <v>9</v>
      </c>
      <c r="KX234" t="s">
        <v>8</v>
      </c>
      <c r="KZ234" t="s">
        <v>2171</v>
      </c>
      <c r="LA234">
        <v>78</v>
      </c>
      <c r="LF234">
        <v>10</v>
      </c>
      <c r="LG234">
        <v>0</v>
      </c>
      <c r="LH234">
        <v>1</v>
      </c>
      <c r="LO234">
        <v>4</v>
      </c>
      <c r="LP234">
        <v>30</v>
      </c>
      <c r="LQ234">
        <v>5</v>
      </c>
      <c r="LR234">
        <v>10.103999999999999</v>
      </c>
      <c r="LS234">
        <v>24.568999999999999</v>
      </c>
      <c r="LT234">
        <v>25.655999999999999</v>
      </c>
      <c r="LU234">
        <v>6</v>
      </c>
      <c r="LW234" t="s">
        <v>29</v>
      </c>
      <c r="LX234" t="s">
        <v>961</v>
      </c>
      <c r="LY234" t="s">
        <v>2170</v>
      </c>
      <c r="LZ234">
        <v>1</v>
      </c>
      <c r="MA234" t="s">
        <v>26</v>
      </c>
      <c r="MB234" t="s">
        <v>49</v>
      </c>
      <c r="MD234" t="s">
        <v>0</v>
      </c>
    </row>
    <row r="235" spans="1:342" x14ac:dyDescent="0.25">
      <c r="A235" t="s">
        <v>3221</v>
      </c>
      <c r="B235">
        <v>1147</v>
      </c>
      <c r="C235">
        <v>39</v>
      </c>
      <c r="D235" s="5" t="s">
        <v>3210</v>
      </c>
      <c r="E235" t="s">
        <v>22</v>
      </c>
      <c r="F235" t="s">
        <v>36</v>
      </c>
      <c r="G235" t="s">
        <v>3222</v>
      </c>
      <c r="H235" t="s">
        <v>3215</v>
      </c>
      <c r="I235" t="s">
        <v>3218</v>
      </c>
      <c r="J235" t="s">
        <v>3217</v>
      </c>
      <c r="K235" t="s">
        <v>35</v>
      </c>
      <c r="L235" t="s">
        <v>1708</v>
      </c>
      <c r="M235" t="s">
        <v>8</v>
      </c>
      <c r="O235" t="s">
        <v>56</v>
      </c>
      <c r="R235">
        <v>27</v>
      </c>
      <c r="S235" s="1">
        <f t="shared" si="70"/>
        <v>96</v>
      </c>
      <c r="T235" s="1">
        <f t="shared" si="71"/>
        <v>80</v>
      </c>
      <c r="U235" s="1">
        <f t="shared" si="72"/>
        <v>100</v>
      </c>
      <c r="V235" s="1">
        <f t="shared" si="73"/>
        <v>100</v>
      </c>
      <c r="W235" s="1">
        <f t="shared" si="74"/>
        <v>95</v>
      </c>
      <c r="AD235" t="s">
        <v>67</v>
      </c>
      <c r="AE235" t="s">
        <v>13</v>
      </c>
      <c r="AF235" t="str">
        <f t="shared" si="75"/>
        <v>PS</v>
      </c>
      <c r="AG235" t="str">
        <f t="shared" si="76"/>
        <v>Own Party</v>
      </c>
      <c r="AH235" t="s">
        <v>12</v>
      </c>
      <c r="IA235">
        <v>70</v>
      </c>
      <c r="IB235">
        <v>61</v>
      </c>
      <c r="IC235">
        <v>70</v>
      </c>
      <c r="ID235">
        <v>51</v>
      </c>
      <c r="IE235" t="s">
        <v>294</v>
      </c>
      <c r="IF235">
        <v>58</v>
      </c>
      <c r="KG235" s="4">
        <f t="shared" ca="1" si="77"/>
        <v>70</v>
      </c>
      <c r="KH235" s="4">
        <f t="shared" ca="1" si="78"/>
        <v>61</v>
      </c>
      <c r="KI235" s="4">
        <f t="shared" ca="1" si="79"/>
        <v>70</v>
      </c>
      <c r="KJ235" s="4">
        <f t="shared" ca="1" si="80"/>
        <v>51</v>
      </c>
      <c r="KK235" s="4">
        <f t="shared" ca="1" si="81"/>
        <v>58</v>
      </c>
      <c r="KL235" s="3" t="str">
        <f t="shared" si="82"/>
        <v>female_222</v>
      </c>
      <c r="KM235">
        <v>23.927</v>
      </c>
      <c r="KN235">
        <v>67.013999999999996</v>
      </c>
      <c r="KO235">
        <v>68.974000000000004</v>
      </c>
      <c r="KP235">
        <v>5</v>
      </c>
      <c r="KQ235">
        <v>3</v>
      </c>
      <c r="KR235">
        <v>4</v>
      </c>
      <c r="KS235" t="s">
        <v>53</v>
      </c>
      <c r="KT235">
        <v>4</v>
      </c>
      <c r="KU235">
        <v>2</v>
      </c>
      <c r="KV235" t="s">
        <v>10</v>
      </c>
      <c r="KW235" t="s">
        <v>44</v>
      </c>
      <c r="KX235" t="s">
        <v>99</v>
      </c>
      <c r="KZ235" t="s">
        <v>2169</v>
      </c>
      <c r="LA235">
        <v>17</v>
      </c>
      <c r="LC235">
        <v>2</v>
      </c>
      <c r="LD235">
        <v>6</v>
      </c>
      <c r="LE235">
        <v>9</v>
      </c>
      <c r="LI235">
        <v>96</v>
      </c>
      <c r="LJ235">
        <v>80</v>
      </c>
      <c r="LK235">
        <v>100</v>
      </c>
      <c r="LL235">
        <v>100</v>
      </c>
      <c r="LM235">
        <v>95</v>
      </c>
      <c r="LN235" t="s">
        <v>64</v>
      </c>
      <c r="LO235">
        <v>1</v>
      </c>
      <c r="LP235">
        <v>41</v>
      </c>
      <c r="LQ235">
        <v>6</v>
      </c>
      <c r="LR235">
        <v>24.388999999999999</v>
      </c>
      <c r="LS235">
        <v>29.324000000000002</v>
      </c>
      <c r="LT235">
        <v>30.643999999999998</v>
      </c>
      <c r="LU235">
        <v>2</v>
      </c>
      <c r="LW235" t="s">
        <v>5</v>
      </c>
      <c r="LX235" t="s">
        <v>2168</v>
      </c>
      <c r="LY235" t="s">
        <v>2167</v>
      </c>
      <c r="LZ235">
        <v>1</v>
      </c>
      <c r="MA235" t="s">
        <v>2</v>
      </c>
      <c r="MC235" t="s">
        <v>95</v>
      </c>
      <c r="MD235" t="s">
        <v>24</v>
      </c>
    </row>
    <row r="236" spans="1:342" x14ac:dyDescent="0.25">
      <c r="A236" t="s">
        <v>3221</v>
      </c>
      <c r="B236">
        <v>886</v>
      </c>
      <c r="C236">
        <v>34</v>
      </c>
      <c r="D236" s="5" t="s">
        <v>3210</v>
      </c>
      <c r="E236" t="s">
        <v>60</v>
      </c>
      <c r="F236" t="s">
        <v>36</v>
      </c>
      <c r="G236" t="s">
        <v>268</v>
      </c>
      <c r="H236" t="s">
        <v>3212</v>
      </c>
      <c r="I236" t="s">
        <v>3217</v>
      </c>
      <c r="J236" t="s">
        <v>3217</v>
      </c>
      <c r="K236" t="s">
        <v>17</v>
      </c>
      <c r="L236" t="s">
        <v>2166</v>
      </c>
      <c r="M236" t="s">
        <v>32</v>
      </c>
      <c r="O236" t="s">
        <v>43</v>
      </c>
      <c r="Q236">
        <v>88</v>
      </c>
      <c r="R236">
        <v>75</v>
      </c>
      <c r="S236" s="1">
        <f t="shared" si="70"/>
        <v>26</v>
      </c>
      <c r="T236" s="1">
        <f t="shared" si="71"/>
        <v>69</v>
      </c>
      <c r="U236" s="1">
        <f t="shared" si="72"/>
        <v>100</v>
      </c>
      <c r="V236" s="1">
        <f t="shared" si="73"/>
        <v>100</v>
      </c>
      <c r="W236" s="1">
        <f t="shared" si="74"/>
        <v>100</v>
      </c>
      <c r="AD236" t="s">
        <v>99</v>
      </c>
      <c r="AE236" t="s">
        <v>13</v>
      </c>
      <c r="AF236" t="str">
        <f t="shared" si="75"/>
        <v>PEV</v>
      </c>
      <c r="AG236" t="str">
        <f t="shared" si="76"/>
        <v>Other Party</v>
      </c>
      <c r="AH236" t="s">
        <v>181</v>
      </c>
      <c r="FS236">
        <v>70</v>
      </c>
      <c r="FT236">
        <v>100</v>
      </c>
      <c r="FU236">
        <v>76</v>
      </c>
      <c r="FV236">
        <v>84</v>
      </c>
      <c r="FW236" t="s">
        <v>294</v>
      </c>
      <c r="FX236">
        <v>82</v>
      </c>
      <c r="KG236" s="4">
        <f t="shared" ca="1" si="77"/>
        <v>70</v>
      </c>
      <c r="KH236" s="4">
        <f t="shared" ca="1" si="78"/>
        <v>100</v>
      </c>
      <c r="KI236" s="4">
        <f t="shared" ca="1" si="79"/>
        <v>76</v>
      </c>
      <c r="KJ236" s="4">
        <f t="shared" ca="1" si="80"/>
        <v>84</v>
      </c>
      <c r="KK236" s="4">
        <f t="shared" ca="1" si="81"/>
        <v>82</v>
      </c>
      <c r="KL236" s="3" t="str">
        <f t="shared" si="82"/>
        <v>female_211_image</v>
      </c>
      <c r="KM236">
        <v>40.375999999999998</v>
      </c>
      <c r="KN236">
        <v>65.301000000000002</v>
      </c>
      <c r="KO236">
        <v>66.340999999999994</v>
      </c>
      <c r="KP236">
        <v>9</v>
      </c>
      <c r="KQ236">
        <v>3</v>
      </c>
      <c r="KR236" t="s">
        <v>53</v>
      </c>
      <c r="KS236" t="s">
        <v>107</v>
      </c>
      <c r="KT236" t="s">
        <v>53</v>
      </c>
      <c r="KU236" t="s">
        <v>107</v>
      </c>
      <c r="KV236" t="s">
        <v>10</v>
      </c>
      <c r="KW236" t="s">
        <v>9</v>
      </c>
      <c r="KX236" t="s">
        <v>32</v>
      </c>
      <c r="KZ236" t="s">
        <v>2165</v>
      </c>
      <c r="LA236">
        <v>63</v>
      </c>
      <c r="LC236">
        <v>7</v>
      </c>
      <c r="LD236">
        <v>3</v>
      </c>
      <c r="LE236">
        <v>9</v>
      </c>
      <c r="LI236">
        <v>26</v>
      </c>
      <c r="LJ236">
        <v>69</v>
      </c>
      <c r="LK236">
        <v>100</v>
      </c>
      <c r="LL236">
        <v>100</v>
      </c>
      <c r="LM236">
        <v>100</v>
      </c>
      <c r="LN236" t="s">
        <v>370</v>
      </c>
      <c r="LO236">
        <v>3</v>
      </c>
      <c r="LP236">
        <v>26</v>
      </c>
      <c r="LQ236">
        <v>5</v>
      </c>
      <c r="LR236">
        <v>14.569000000000001</v>
      </c>
      <c r="LS236">
        <v>51.512999999999998</v>
      </c>
      <c r="LT236">
        <v>53.423000000000002</v>
      </c>
      <c r="LU236">
        <v>10</v>
      </c>
      <c r="LW236" t="s">
        <v>327</v>
      </c>
      <c r="LX236" t="s">
        <v>2164</v>
      </c>
      <c r="LY236" t="s">
        <v>2163</v>
      </c>
      <c r="LZ236">
        <v>1</v>
      </c>
      <c r="MA236" t="s">
        <v>2</v>
      </c>
      <c r="MC236" t="s">
        <v>151</v>
      </c>
      <c r="MD236" t="s">
        <v>24</v>
      </c>
    </row>
    <row r="237" spans="1:342" x14ac:dyDescent="0.25">
      <c r="A237" t="s">
        <v>3221</v>
      </c>
      <c r="B237">
        <v>340</v>
      </c>
      <c r="C237">
        <v>58</v>
      </c>
      <c r="D237" s="5" t="s">
        <v>3224</v>
      </c>
      <c r="E237" t="s">
        <v>22</v>
      </c>
      <c r="F237" t="s">
        <v>36</v>
      </c>
      <c r="G237" t="s">
        <v>37</v>
      </c>
      <c r="H237" t="s">
        <v>3215</v>
      </c>
      <c r="I237" t="s">
        <v>3217</v>
      </c>
      <c r="J237" t="s">
        <v>3217</v>
      </c>
      <c r="K237" t="s">
        <v>78</v>
      </c>
      <c r="L237" t="s">
        <v>2162</v>
      </c>
      <c r="M237" t="s">
        <v>15</v>
      </c>
      <c r="O237" t="s">
        <v>99</v>
      </c>
      <c r="Q237">
        <v>71</v>
      </c>
      <c r="R237">
        <v>63</v>
      </c>
      <c r="S237" s="1">
        <f t="shared" si="70"/>
        <v>71</v>
      </c>
      <c r="T237" s="1">
        <f t="shared" si="71"/>
        <v>82</v>
      </c>
      <c r="U237" s="1">
        <f t="shared" si="72"/>
        <v>70</v>
      </c>
      <c r="V237" s="1">
        <f t="shared" si="73"/>
        <v>70</v>
      </c>
      <c r="W237" s="1">
        <f t="shared" si="74"/>
        <v>81</v>
      </c>
      <c r="X237">
        <v>71</v>
      </c>
      <c r="Y237">
        <v>82</v>
      </c>
      <c r="Z237">
        <v>70</v>
      </c>
      <c r="AA237">
        <v>70</v>
      </c>
      <c r="AB237">
        <v>81</v>
      </c>
      <c r="AD237" t="s">
        <v>43</v>
      </c>
      <c r="AE237" t="s">
        <v>55</v>
      </c>
      <c r="AF237" t="str">
        <f t="shared" si="75"/>
        <v>PEV</v>
      </c>
      <c r="AG237" t="str">
        <f t="shared" si="76"/>
        <v>2nd Party</v>
      </c>
      <c r="AH237" t="s">
        <v>77</v>
      </c>
      <c r="EC237">
        <v>74</v>
      </c>
      <c r="ED237">
        <v>64</v>
      </c>
      <c r="EE237">
        <v>78</v>
      </c>
      <c r="EF237">
        <v>74</v>
      </c>
      <c r="EG237" t="s">
        <v>205</v>
      </c>
      <c r="EH237">
        <v>62</v>
      </c>
      <c r="KG237" s="4">
        <f t="shared" ca="1" si="77"/>
        <v>74</v>
      </c>
      <c r="KH237" s="4">
        <f t="shared" ca="1" si="78"/>
        <v>64</v>
      </c>
      <c r="KI237" s="4">
        <f t="shared" ca="1" si="79"/>
        <v>78</v>
      </c>
      <c r="KJ237" s="4">
        <f t="shared" ca="1" si="80"/>
        <v>74</v>
      </c>
      <c r="KK237" s="4">
        <f t="shared" ca="1" si="81"/>
        <v>62</v>
      </c>
      <c r="KL237" s="3" t="str">
        <f t="shared" si="82"/>
        <v>male_233_left</v>
      </c>
      <c r="KM237">
        <v>4.8390000000000004</v>
      </c>
      <c r="KN237">
        <v>14.618</v>
      </c>
      <c r="KO237">
        <v>15.845000000000001</v>
      </c>
      <c r="KP237">
        <v>5</v>
      </c>
      <c r="KQ237">
        <v>4</v>
      </c>
      <c r="KR237">
        <v>4</v>
      </c>
      <c r="KS237">
        <v>3</v>
      </c>
      <c r="KT237">
        <v>3</v>
      </c>
      <c r="KU237">
        <v>3</v>
      </c>
      <c r="KV237" t="s">
        <v>48</v>
      </c>
      <c r="KW237" t="s">
        <v>9</v>
      </c>
      <c r="KX237" t="s">
        <v>15</v>
      </c>
      <c r="KZ237" t="s">
        <v>2161</v>
      </c>
      <c r="LA237">
        <v>63</v>
      </c>
      <c r="LF237">
        <v>7</v>
      </c>
      <c r="LG237">
        <v>9</v>
      </c>
      <c r="LH237">
        <v>7</v>
      </c>
      <c r="LO237">
        <v>3</v>
      </c>
      <c r="LP237">
        <v>40</v>
      </c>
      <c r="LQ237">
        <v>4</v>
      </c>
      <c r="LR237">
        <v>10.750999999999999</v>
      </c>
      <c r="LS237">
        <v>46.643000000000001</v>
      </c>
      <c r="LT237">
        <v>49.128</v>
      </c>
      <c r="LU237">
        <v>2</v>
      </c>
      <c r="LV237" t="s">
        <v>2160</v>
      </c>
      <c r="LW237" t="s">
        <v>29</v>
      </c>
      <c r="LX237" t="s">
        <v>83</v>
      </c>
      <c r="LY237" t="s">
        <v>2159</v>
      </c>
      <c r="LZ237">
        <v>1</v>
      </c>
      <c r="MA237" t="s">
        <v>26</v>
      </c>
      <c r="MB237" t="s">
        <v>251</v>
      </c>
      <c r="MD237" t="s">
        <v>0</v>
      </c>
    </row>
    <row r="238" spans="1:342" x14ac:dyDescent="0.25">
      <c r="A238" t="s">
        <v>3221</v>
      </c>
      <c r="B238">
        <v>413</v>
      </c>
      <c r="C238">
        <v>44</v>
      </c>
      <c r="D238" s="5" t="s">
        <v>3210</v>
      </c>
      <c r="E238" t="s">
        <v>60</v>
      </c>
      <c r="F238" t="s">
        <v>512</v>
      </c>
      <c r="G238" t="s">
        <v>268</v>
      </c>
      <c r="H238" t="s">
        <v>3216</v>
      </c>
      <c r="I238" t="s">
        <v>3217</v>
      </c>
      <c r="J238" t="s">
        <v>3217</v>
      </c>
      <c r="K238" t="s">
        <v>35</v>
      </c>
      <c r="L238" t="s">
        <v>1568</v>
      </c>
      <c r="M238" t="s">
        <v>56</v>
      </c>
      <c r="O238" t="s">
        <v>43</v>
      </c>
      <c r="Q238">
        <v>71</v>
      </c>
      <c r="R238">
        <v>60</v>
      </c>
      <c r="S238" s="1">
        <f t="shared" si="70"/>
        <v>93</v>
      </c>
      <c r="T238" s="1">
        <f t="shared" si="71"/>
        <v>92</v>
      </c>
      <c r="U238" s="1">
        <f t="shared" si="72"/>
        <v>93</v>
      </c>
      <c r="V238" s="1">
        <f t="shared" si="73"/>
        <v>91</v>
      </c>
      <c r="W238" s="1">
        <f t="shared" si="74"/>
        <v>91</v>
      </c>
      <c r="AD238" t="s">
        <v>67</v>
      </c>
      <c r="AE238" t="s">
        <v>55</v>
      </c>
      <c r="AF238" t="str">
        <f t="shared" si="75"/>
        <v>PDC</v>
      </c>
      <c r="AG238" t="str">
        <f t="shared" si="76"/>
        <v>2nd Party</v>
      </c>
      <c r="AH238" t="s">
        <v>77</v>
      </c>
      <c r="EI238">
        <v>70</v>
      </c>
      <c r="EJ238">
        <v>70</v>
      </c>
      <c r="EK238">
        <v>71</v>
      </c>
      <c r="EL238">
        <v>71</v>
      </c>
      <c r="EM238" t="s">
        <v>215</v>
      </c>
      <c r="EN238">
        <v>57</v>
      </c>
      <c r="KG238" s="4">
        <f t="shared" ca="1" si="77"/>
        <v>70</v>
      </c>
      <c r="KH238" s="4">
        <f t="shared" ca="1" si="78"/>
        <v>70</v>
      </c>
      <c r="KI238" s="4">
        <f t="shared" ca="1" si="79"/>
        <v>71</v>
      </c>
      <c r="KJ238" s="4">
        <f t="shared" ca="1" si="80"/>
        <v>71</v>
      </c>
      <c r="KK238" s="4">
        <f t="shared" ca="1" si="81"/>
        <v>57</v>
      </c>
      <c r="KL238" s="3" t="str">
        <f t="shared" si="82"/>
        <v>male_233_right</v>
      </c>
      <c r="KM238">
        <v>12.646000000000001</v>
      </c>
      <c r="KN238">
        <v>27.09</v>
      </c>
      <c r="KO238">
        <v>27.925000000000001</v>
      </c>
      <c r="KP238">
        <v>5</v>
      </c>
      <c r="KQ238">
        <v>4</v>
      </c>
      <c r="KR238">
        <v>4</v>
      </c>
      <c r="KS238">
        <v>3</v>
      </c>
      <c r="KT238">
        <v>4</v>
      </c>
      <c r="KU238">
        <v>3</v>
      </c>
      <c r="KV238" t="s">
        <v>48</v>
      </c>
      <c r="KW238" t="s">
        <v>44</v>
      </c>
      <c r="KX238" t="s">
        <v>43</v>
      </c>
      <c r="KZ238" t="s">
        <v>2158</v>
      </c>
      <c r="LA238">
        <v>59</v>
      </c>
      <c r="LC238">
        <v>1</v>
      </c>
      <c r="LD238">
        <v>9</v>
      </c>
      <c r="LE238">
        <v>6</v>
      </c>
      <c r="LI238">
        <v>93</v>
      </c>
      <c r="LJ238">
        <v>92</v>
      </c>
      <c r="LK238">
        <v>93</v>
      </c>
      <c r="LL238">
        <v>91</v>
      </c>
      <c r="LM238">
        <v>91</v>
      </c>
      <c r="LN238" t="s">
        <v>6</v>
      </c>
      <c r="LO238">
        <v>5</v>
      </c>
      <c r="LP238">
        <v>30</v>
      </c>
      <c r="LQ238">
        <v>6</v>
      </c>
      <c r="LR238">
        <v>16.172000000000001</v>
      </c>
      <c r="LS238">
        <v>16.172000000000001</v>
      </c>
      <c r="LT238">
        <v>28.94</v>
      </c>
      <c r="LU238">
        <v>1</v>
      </c>
      <c r="LW238" t="s">
        <v>29</v>
      </c>
      <c r="LX238" t="s">
        <v>40</v>
      </c>
      <c r="LY238" t="s">
        <v>2157</v>
      </c>
      <c r="LZ238">
        <v>1</v>
      </c>
      <c r="MA238" t="s">
        <v>2</v>
      </c>
      <c r="MB238" t="s">
        <v>324</v>
      </c>
      <c r="MD238" t="s">
        <v>24</v>
      </c>
    </row>
    <row r="239" spans="1:342" x14ac:dyDescent="0.25">
      <c r="A239" t="s">
        <v>3221</v>
      </c>
      <c r="B239">
        <v>341</v>
      </c>
      <c r="C239">
        <v>49</v>
      </c>
      <c r="D239" s="5" t="s">
        <v>3224</v>
      </c>
      <c r="E239" t="s">
        <v>22</v>
      </c>
      <c r="F239" t="s">
        <v>36</v>
      </c>
      <c r="G239" t="s">
        <v>70</v>
      </c>
      <c r="H239" t="s">
        <v>3215</v>
      </c>
      <c r="I239" t="s">
        <v>3218</v>
      </c>
      <c r="J239" t="s">
        <v>3217</v>
      </c>
      <c r="K239" t="s">
        <v>17</v>
      </c>
      <c r="M239" t="s">
        <v>56</v>
      </c>
      <c r="O239" t="s">
        <v>8</v>
      </c>
      <c r="Q239">
        <v>61</v>
      </c>
      <c r="R239">
        <v>66</v>
      </c>
      <c r="S239" s="1">
        <f t="shared" si="70"/>
        <v>60</v>
      </c>
      <c r="T239" s="1">
        <f t="shared" si="71"/>
        <v>72</v>
      </c>
      <c r="U239" s="1">
        <f t="shared" si="72"/>
        <v>69</v>
      </c>
      <c r="V239" s="1">
        <f t="shared" si="73"/>
        <v>63</v>
      </c>
      <c r="W239" s="1">
        <f t="shared" si="74"/>
        <v>84</v>
      </c>
      <c r="X239">
        <v>60</v>
      </c>
      <c r="Y239">
        <v>72</v>
      </c>
      <c r="Z239">
        <v>69</v>
      </c>
      <c r="AA239">
        <v>63</v>
      </c>
      <c r="AB239">
        <v>84</v>
      </c>
      <c r="AD239" t="s">
        <v>93</v>
      </c>
      <c r="AE239" t="s">
        <v>13</v>
      </c>
      <c r="AF239" t="str">
        <f t="shared" si="75"/>
        <v>PVL</v>
      </c>
      <c r="AG239" t="str">
        <f t="shared" si="76"/>
        <v>Own Party</v>
      </c>
      <c r="AH239" t="s">
        <v>12</v>
      </c>
      <c r="GW239">
        <v>62</v>
      </c>
      <c r="GX239">
        <v>77</v>
      </c>
      <c r="GY239">
        <v>51</v>
      </c>
      <c r="GZ239">
        <v>65</v>
      </c>
      <c r="HA239" t="s">
        <v>130</v>
      </c>
      <c r="HB239">
        <v>61</v>
      </c>
      <c r="KG239" s="4">
        <f t="shared" ca="1" si="77"/>
        <v>62</v>
      </c>
      <c r="KH239" s="4">
        <f t="shared" ca="1" si="78"/>
        <v>77</v>
      </c>
      <c r="KI239" s="4">
        <f t="shared" ca="1" si="79"/>
        <v>51</v>
      </c>
      <c r="KJ239" s="4">
        <f t="shared" ca="1" si="80"/>
        <v>65</v>
      </c>
      <c r="KK239" s="4">
        <f t="shared" ca="1" si="81"/>
        <v>61</v>
      </c>
      <c r="KL239" s="3" t="str">
        <f t="shared" si="82"/>
        <v>female_122</v>
      </c>
      <c r="KM239">
        <v>2.048</v>
      </c>
      <c r="KN239">
        <v>4.6310000000000002</v>
      </c>
      <c r="KO239">
        <v>5.8479999999999999</v>
      </c>
      <c r="KP239">
        <v>5</v>
      </c>
      <c r="KQ239">
        <v>4</v>
      </c>
      <c r="KR239">
        <v>3</v>
      </c>
      <c r="KS239" t="s">
        <v>107</v>
      </c>
      <c r="KT239">
        <v>4</v>
      </c>
      <c r="KU239">
        <v>3</v>
      </c>
      <c r="KV239" t="s">
        <v>48</v>
      </c>
      <c r="KW239" t="s">
        <v>44</v>
      </c>
      <c r="KX239" t="s">
        <v>56</v>
      </c>
      <c r="KZ239" t="s">
        <v>2156</v>
      </c>
      <c r="LA239">
        <v>55</v>
      </c>
      <c r="LF239">
        <v>6</v>
      </c>
      <c r="LG239">
        <v>5</v>
      </c>
      <c r="LH239">
        <v>7</v>
      </c>
      <c r="LO239">
        <v>3</v>
      </c>
      <c r="LP239">
        <v>43</v>
      </c>
      <c r="LQ239">
        <v>5</v>
      </c>
      <c r="LR239">
        <v>1.0009999999999999</v>
      </c>
      <c r="LS239">
        <v>3.052</v>
      </c>
      <c r="LT239">
        <v>12.285</v>
      </c>
      <c r="LU239">
        <v>3</v>
      </c>
      <c r="LW239" t="s">
        <v>5</v>
      </c>
      <c r="LX239" t="s">
        <v>83</v>
      </c>
      <c r="LY239" t="s">
        <v>2155</v>
      </c>
      <c r="LZ239">
        <v>1</v>
      </c>
      <c r="MA239" t="s">
        <v>26</v>
      </c>
      <c r="MC239" t="s">
        <v>1</v>
      </c>
      <c r="MD239" t="s">
        <v>0</v>
      </c>
    </row>
    <row r="240" spans="1:342" x14ac:dyDescent="0.25">
      <c r="A240" t="s">
        <v>3221</v>
      </c>
      <c r="B240">
        <v>701</v>
      </c>
      <c r="C240">
        <v>60</v>
      </c>
      <c r="D240" s="5" t="s">
        <v>3210</v>
      </c>
      <c r="E240" t="s">
        <v>22</v>
      </c>
      <c r="F240" t="s">
        <v>36</v>
      </c>
      <c r="G240" t="s">
        <v>250</v>
      </c>
      <c r="H240" t="s">
        <v>3214</v>
      </c>
      <c r="I240" t="s">
        <v>3219</v>
      </c>
      <c r="J240" t="s">
        <v>3219</v>
      </c>
      <c r="K240" t="s">
        <v>69</v>
      </c>
      <c r="L240" t="s">
        <v>249</v>
      </c>
      <c r="M240" t="s">
        <v>32</v>
      </c>
      <c r="O240" t="s">
        <v>8</v>
      </c>
      <c r="Q240">
        <v>62</v>
      </c>
      <c r="R240">
        <v>60</v>
      </c>
      <c r="S240" s="1">
        <f t="shared" si="70"/>
        <v>85</v>
      </c>
      <c r="T240" s="1">
        <f t="shared" si="71"/>
        <v>67</v>
      </c>
      <c r="U240" s="1">
        <f t="shared" si="72"/>
        <v>84</v>
      </c>
      <c r="V240" s="1">
        <f t="shared" si="73"/>
        <v>81</v>
      </c>
      <c r="W240" s="1">
        <f t="shared" si="74"/>
        <v>84</v>
      </c>
      <c r="AD240" t="s">
        <v>15</v>
      </c>
      <c r="AE240" t="s">
        <v>55</v>
      </c>
      <c r="AF240" t="str">
        <f t="shared" si="75"/>
        <v>PS</v>
      </c>
      <c r="AG240" t="str">
        <f t="shared" si="76"/>
        <v>2nd Party</v>
      </c>
      <c r="AH240" t="s">
        <v>77</v>
      </c>
      <c r="CG240">
        <v>65</v>
      </c>
      <c r="CH240">
        <v>55</v>
      </c>
      <c r="CI240">
        <v>57</v>
      </c>
      <c r="CJ240">
        <v>61</v>
      </c>
      <c r="CK240" t="s">
        <v>735</v>
      </c>
      <c r="CL240">
        <v>55</v>
      </c>
      <c r="KG240" s="4">
        <f t="shared" ca="1" si="77"/>
        <v>65</v>
      </c>
      <c r="KH240" s="4">
        <f t="shared" ca="1" si="78"/>
        <v>55</v>
      </c>
      <c r="KI240" s="4">
        <f t="shared" ca="1" si="79"/>
        <v>57</v>
      </c>
      <c r="KJ240" s="4">
        <f t="shared" ca="1" si="80"/>
        <v>61</v>
      </c>
      <c r="KK240" s="4">
        <f t="shared" ca="1" si="81"/>
        <v>55</v>
      </c>
      <c r="KL240" s="3" t="str">
        <f t="shared" si="82"/>
        <v>male_122</v>
      </c>
      <c r="KM240">
        <v>23.388999999999999</v>
      </c>
      <c r="KN240">
        <v>35.606999999999999</v>
      </c>
      <c r="KO240">
        <v>38.244999999999997</v>
      </c>
      <c r="KP240">
        <v>5</v>
      </c>
      <c r="KQ240">
        <v>3</v>
      </c>
      <c r="KR240">
        <v>3</v>
      </c>
      <c r="KS240">
        <v>3</v>
      </c>
      <c r="KT240">
        <v>3</v>
      </c>
      <c r="KU240">
        <v>3</v>
      </c>
      <c r="KV240" t="s">
        <v>48</v>
      </c>
      <c r="KW240" t="s">
        <v>9</v>
      </c>
      <c r="KX240" t="s">
        <v>18</v>
      </c>
      <c r="KZ240" t="s">
        <v>2154</v>
      </c>
      <c r="LA240">
        <v>61</v>
      </c>
      <c r="LF240">
        <v>5</v>
      </c>
      <c r="LG240">
        <v>5</v>
      </c>
      <c r="LH240">
        <v>6</v>
      </c>
      <c r="LI240">
        <v>85</v>
      </c>
      <c r="LJ240">
        <v>67</v>
      </c>
      <c r="LK240">
        <v>84</v>
      </c>
      <c r="LL240">
        <v>81</v>
      </c>
      <c r="LM240">
        <v>84</v>
      </c>
      <c r="LN240" t="s">
        <v>405</v>
      </c>
      <c r="LO240">
        <v>2</v>
      </c>
      <c r="LP240">
        <v>32</v>
      </c>
      <c r="LQ240">
        <v>3</v>
      </c>
      <c r="LR240">
        <v>41.773000000000003</v>
      </c>
      <c r="LS240">
        <v>70.501000000000005</v>
      </c>
      <c r="LT240">
        <v>96.424000000000007</v>
      </c>
      <c r="LU240">
        <v>2</v>
      </c>
      <c r="LV240" t="s">
        <v>2153</v>
      </c>
      <c r="LW240" t="s">
        <v>5</v>
      </c>
      <c r="LX240" t="s">
        <v>103</v>
      </c>
      <c r="LY240" t="s">
        <v>2152</v>
      </c>
      <c r="LZ240">
        <v>1</v>
      </c>
      <c r="MA240" t="s">
        <v>2</v>
      </c>
      <c r="MB240" t="s">
        <v>244</v>
      </c>
      <c r="MD240" t="s">
        <v>0</v>
      </c>
    </row>
    <row r="241" spans="1:342" x14ac:dyDescent="0.25">
      <c r="A241" t="s">
        <v>3221</v>
      </c>
      <c r="B241">
        <v>386</v>
      </c>
      <c r="C241">
        <v>46</v>
      </c>
      <c r="D241" s="5" t="s">
        <v>3224</v>
      </c>
      <c r="E241" t="s">
        <v>109</v>
      </c>
      <c r="F241" t="s">
        <v>36</v>
      </c>
      <c r="G241" t="s">
        <v>37</v>
      </c>
      <c r="H241" t="s">
        <v>3215</v>
      </c>
      <c r="I241" t="s">
        <v>3217</v>
      </c>
      <c r="J241" t="s">
        <v>3217</v>
      </c>
      <c r="K241" t="s">
        <v>17</v>
      </c>
      <c r="L241" t="s">
        <v>2151</v>
      </c>
      <c r="M241" t="s">
        <v>18</v>
      </c>
      <c r="S241" s="1">
        <f t="shared" si="70"/>
        <v>100</v>
      </c>
      <c r="T241" s="1">
        <f t="shared" si="71"/>
        <v>82</v>
      </c>
      <c r="U241" s="1" t="str">
        <f t="shared" si="72"/>
        <v xml:space="preserve"> </v>
      </c>
      <c r="V241" s="1">
        <f t="shared" si="73"/>
        <v>82</v>
      </c>
      <c r="W241" s="1" t="str">
        <f t="shared" si="74"/>
        <v xml:space="preserve"> </v>
      </c>
      <c r="X241">
        <v>100</v>
      </c>
      <c r="Y241">
        <v>82</v>
      </c>
      <c r="AA241">
        <v>82</v>
      </c>
      <c r="AD241" t="s">
        <v>32</v>
      </c>
      <c r="AE241" t="s">
        <v>55</v>
      </c>
      <c r="AF241" t="str">
        <f t="shared" si="75"/>
        <v>None</v>
      </c>
      <c r="AG241" t="str">
        <f t="shared" si="76"/>
        <v>No Party</v>
      </c>
      <c r="EM241" t="s">
        <v>413</v>
      </c>
      <c r="KG241" s="4">
        <f t="shared" ca="1" si="77"/>
        <v>0</v>
      </c>
      <c r="KH241" s="4">
        <f t="shared" ca="1" si="78"/>
        <v>0</v>
      </c>
      <c r="KI241" s="4">
        <f t="shared" ca="1" si="79"/>
        <v>0</v>
      </c>
      <c r="KJ241" s="4">
        <f t="shared" ca="1" si="80"/>
        <v>0</v>
      </c>
      <c r="KK241" s="4">
        <f t="shared" ca="1" si="81"/>
        <v>0</v>
      </c>
      <c r="KL241" s="3" t="str">
        <f t="shared" si="82"/>
        <v>male_233_right</v>
      </c>
      <c r="KM241">
        <v>18.311</v>
      </c>
      <c r="KN241">
        <v>21.527999999999999</v>
      </c>
      <c r="KO241">
        <v>23.132000000000001</v>
      </c>
      <c r="KP241">
        <v>5</v>
      </c>
      <c r="KQ241">
        <v>3</v>
      </c>
      <c r="KR241">
        <v>3</v>
      </c>
      <c r="KS241">
        <v>3</v>
      </c>
      <c r="KT241">
        <v>3</v>
      </c>
      <c r="KU241">
        <v>3</v>
      </c>
      <c r="KV241" t="s">
        <v>48</v>
      </c>
      <c r="KW241" t="s">
        <v>9</v>
      </c>
      <c r="KX241" t="s">
        <v>18</v>
      </c>
      <c r="KZ241" t="s">
        <v>2150</v>
      </c>
      <c r="LO241">
        <v>4</v>
      </c>
      <c r="LP241">
        <v>10</v>
      </c>
      <c r="LQ241">
        <v>4</v>
      </c>
      <c r="LR241">
        <v>47.975999999999999</v>
      </c>
      <c r="LS241">
        <v>47.975999999999999</v>
      </c>
      <c r="LT241">
        <v>53.045000000000002</v>
      </c>
      <c r="LU241">
        <v>1</v>
      </c>
      <c r="LW241" t="s">
        <v>327</v>
      </c>
      <c r="LX241" t="s">
        <v>2149</v>
      </c>
      <c r="LY241" t="s">
        <v>2148</v>
      </c>
      <c r="LZ241">
        <v>1</v>
      </c>
      <c r="MA241" t="s">
        <v>26</v>
      </c>
      <c r="MB241" t="s">
        <v>324</v>
      </c>
      <c r="MD241" t="s">
        <v>24</v>
      </c>
    </row>
    <row r="242" spans="1:342" x14ac:dyDescent="0.25">
      <c r="A242" t="s">
        <v>3221</v>
      </c>
      <c r="B242">
        <v>335</v>
      </c>
      <c r="C242">
        <v>43</v>
      </c>
      <c r="D242" s="5" t="s">
        <v>3210</v>
      </c>
      <c r="E242" t="s">
        <v>23</v>
      </c>
      <c r="F242" t="s">
        <v>36</v>
      </c>
      <c r="G242" t="s">
        <v>37</v>
      </c>
      <c r="H242" t="s">
        <v>3215</v>
      </c>
      <c r="I242" t="s">
        <v>3218</v>
      </c>
      <c r="J242" t="s">
        <v>3217</v>
      </c>
      <c r="K242" t="s">
        <v>17</v>
      </c>
      <c r="L242" t="s">
        <v>995</v>
      </c>
      <c r="M242" t="s">
        <v>255</v>
      </c>
      <c r="N242" t="s">
        <v>1927</v>
      </c>
      <c r="O242" t="s">
        <v>255</v>
      </c>
      <c r="P242" t="s">
        <v>1927</v>
      </c>
      <c r="Q242">
        <v>100</v>
      </c>
      <c r="S242" s="1">
        <f t="shared" si="70"/>
        <v>43</v>
      </c>
      <c r="T242" s="1">
        <f t="shared" si="71"/>
        <v>30</v>
      </c>
      <c r="U242" s="1">
        <f t="shared" si="72"/>
        <v>76</v>
      </c>
      <c r="V242" s="1">
        <f t="shared" si="73"/>
        <v>0</v>
      </c>
      <c r="W242" s="1">
        <f t="shared" si="74"/>
        <v>0</v>
      </c>
      <c r="AD242" t="s">
        <v>99</v>
      </c>
      <c r="AE242" t="s">
        <v>55</v>
      </c>
      <c r="AF242" t="str">
        <f t="shared" si="75"/>
        <v>PEV</v>
      </c>
      <c r="AG242" t="str">
        <f t="shared" si="76"/>
        <v>Other Party</v>
      </c>
      <c r="AH242" t="s">
        <v>181</v>
      </c>
      <c r="BU242">
        <v>50</v>
      </c>
      <c r="BV242">
        <v>0</v>
      </c>
      <c r="BW242">
        <v>0</v>
      </c>
      <c r="BX242">
        <v>0</v>
      </c>
      <c r="BY242" t="s">
        <v>284</v>
      </c>
      <c r="BZ242">
        <v>53</v>
      </c>
      <c r="KG242" s="4">
        <f t="shared" ca="1" si="77"/>
        <v>50</v>
      </c>
      <c r="KH242" s="4">
        <f t="shared" ca="1" si="78"/>
        <v>0</v>
      </c>
      <c r="KI242" s="4">
        <f t="shared" ca="1" si="79"/>
        <v>0</v>
      </c>
      <c r="KJ242" s="4">
        <f t="shared" ca="1" si="80"/>
        <v>0</v>
      </c>
      <c r="KK242" s="4">
        <f t="shared" ca="1" si="81"/>
        <v>53</v>
      </c>
      <c r="KL242" s="3" t="str">
        <f t="shared" si="82"/>
        <v>male_311_image_left</v>
      </c>
      <c r="KM242">
        <v>15.532999999999999</v>
      </c>
      <c r="KN242">
        <v>31.643000000000001</v>
      </c>
      <c r="KO242">
        <v>32.155999999999999</v>
      </c>
      <c r="KP242">
        <v>8</v>
      </c>
      <c r="KQ242">
        <v>3</v>
      </c>
      <c r="KR242">
        <v>3</v>
      </c>
      <c r="KS242">
        <v>3</v>
      </c>
      <c r="KT242">
        <v>3</v>
      </c>
      <c r="KU242" t="s">
        <v>53</v>
      </c>
      <c r="KV242" t="s">
        <v>48</v>
      </c>
      <c r="KW242" t="s">
        <v>9</v>
      </c>
      <c r="KX242" t="s">
        <v>18</v>
      </c>
      <c r="KZ242" t="s">
        <v>2147</v>
      </c>
      <c r="LE242">
        <v>0</v>
      </c>
      <c r="LI242">
        <v>43</v>
      </c>
      <c r="LJ242">
        <v>30</v>
      </c>
      <c r="LK242">
        <v>76</v>
      </c>
      <c r="LL242">
        <v>0</v>
      </c>
      <c r="LM242">
        <v>0</v>
      </c>
      <c r="LN242" t="s">
        <v>542</v>
      </c>
      <c r="LO242">
        <v>1</v>
      </c>
      <c r="LP242">
        <v>14</v>
      </c>
      <c r="LR242">
        <v>4.1989999999999998</v>
      </c>
      <c r="LS242">
        <v>43.3</v>
      </c>
      <c r="LT242">
        <v>44.363999999999997</v>
      </c>
      <c r="LU242">
        <v>6</v>
      </c>
      <c r="LV242" t="s">
        <v>2146</v>
      </c>
      <c r="LW242" t="s">
        <v>5</v>
      </c>
      <c r="LX242" t="s">
        <v>1257</v>
      </c>
      <c r="LY242" t="s">
        <v>2145</v>
      </c>
      <c r="LZ242">
        <v>1</v>
      </c>
      <c r="MA242" t="s">
        <v>2</v>
      </c>
      <c r="MB242" t="s">
        <v>211</v>
      </c>
      <c r="MD242" t="s">
        <v>24</v>
      </c>
    </row>
    <row r="243" spans="1:342" x14ac:dyDescent="0.25">
      <c r="A243" t="s">
        <v>3221</v>
      </c>
      <c r="B243">
        <v>613</v>
      </c>
      <c r="C243">
        <v>24</v>
      </c>
      <c r="D243" s="5" t="s">
        <v>3210</v>
      </c>
      <c r="E243" t="s">
        <v>22</v>
      </c>
      <c r="F243" t="s">
        <v>36</v>
      </c>
      <c r="G243" t="s">
        <v>3225</v>
      </c>
      <c r="H243" t="s">
        <v>3215</v>
      </c>
      <c r="I243" t="s">
        <v>3218</v>
      </c>
      <c r="J243" t="s">
        <v>3218</v>
      </c>
      <c r="K243" t="s">
        <v>17</v>
      </c>
      <c r="L243" t="s">
        <v>2144</v>
      </c>
      <c r="M243" t="s">
        <v>93</v>
      </c>
      <c r="O243" t="s">
        <v>15</v>
      </c>
      <c r="Q243">
        <v>86</v>
      </c>
      <c r="R243">
        <v>83</v>
      </c>
      <c r="S243" s="1">
        <f t="shared" si="70"/>
        <v>78</v>
      </c>
      <c r="T243" s="1">
        <f t="shared" si="71"/>
        <v>81</v>
      </c>
      <c r="U243" s="1">
        <f t="shared" si="72"/>
        <v>85</v>
      </c>
      <c r="V243" s="1">
        <f t="shared" si="73"/>
        <v>62</v>
      </c>
      <c r="W243" s="1">
        <f t="shared" si="74"/>
        <v>65</v>
      </c>
      <c r="AD243" t="s">
        <v>99</v>
      </c>
      <c r="AE243" t="s">
        <v>13</v>
      </c>
      <c r="AF243" t="str">
        <f t="shared" si="75"/>
        <v>PEV</v>
      </c>
      <c r="AG243" t="str">
        <f t="shared" si="76"/>
        <v>Other Party</v>
      </c>
      <c r="AH243" t="s">
        <v>181</v>
      </c>
      <c r="HC243">
        <v>61</v>
      </c>
      <c r="HD243">
        <v>65</v>
      </c>
      <c r="HE243">
        <v>70</v>
      </c>
      <c r="HF243">
        <v>76</v>
      </c>
      <c r="HG243" t="s">
        <v>567</v>
      </c>
      <c r="HH243">
        <v>80</v>
      </c>
      <c r="KG243" s="4">
        <f t="shared" ca="1" si="77"/>
        <v>61</v>
      </c>
      <c r="KH243" s="4">
        <f t="shared" ca="1" si="78"/>
        <v>65</v>
      </c>
      <c r="KI243" s="4">
        <f t="shared" ca="1" si="79"/>
        <v>70</v>
      </c>
      <c r="KJ243" s="4">
        <f t="shared" ca="1" si="80"/>
        <v>76</v>
      </c>
      <c r="KK243" s="4">
        <f t="shared" ca="1" si="81"/>
        <v>80</v>
      </c>
      <c r="KL243" s="3" t="str">
        <f t="shared" si="82"/>
        <v>female_123_left</v>
      </c>
      <c r="KM243">
        <v>32.436</v>
      </c>
      <c r="KN243">
        <v>52.180999999999997</v>
      </c>
      <c r="KO243">
        <v>52.68</v>
      </c>
      <c r="KP243">
        <v>14</v>
      </c>
      <c r="KQ243">
        <v>3</v>
      </c>
      <c r="KR243">
        <v>4</v>
      </c>
      <c r="KS243" t="s">
        <v>107</v>
      </c>
      <c r="KT243">
        <v>4</v>
      </c>
      <c r="KU243">
        <v>3</v>
      </c>
      <c r="KV243" t="s">
        <v>10</v>
      </c>
      <c r="KW243" t="s">
        <v>44</v>
      </c>
      <c r="KX243" t="s">
        <v>56</v>
      </c>
      <c r="KZ243" t="s">
        <v>2143</v>
      </c>
      <c r="LA243">
        <v>62</v>
      </c>
      <c r="LF243">
        <v>8</v>
      </c>
      <c r="LG243">
        <v>3</v>
      </c>
      <c r="LH243">
        <v>3</v>
      </c>
      <c r="LI243">
        <v>78</v>
      </c>
      <c r="LJ243">
        <v>81</v>
      </c>
      <c r="LK243">
        <v>85</v>
      </c>
      <c r="LL243">
        <v>62</v>
      </c>
      <c r="LM243">
        <v>65</v>
      </c>
      <c r="LN243" t="s">
        <v>862</v>
      </c>
      <c r="LO243">
        <v>4</v>
      </c>
      <c r="LP243">
        <v>34</v>
      </c>
      <c r="LQ243">
        <v>5</v>
      </c>
      <c r="LR243">
        <v>0.69599999999999995</v>
      </c>
      <c r="LS243">
        <v>21.908999999999999</v>
      </c>
      <c r="LT243">
        <v>22.988</v>
      </c>
      <c r="LU243">
        <v>11</v>
      </c>
      <c r="LV243" t="s">
        <v>2142</v>
      </c>
      <c r="LW243" t="s">
        <v>5</v>
      </c>
      <c r="LX243" t="s">
        <v>356</v>
      </c>
      <c r="LY243" t="s">
        <v>2141</v>
      </c>
      <c r="LZ243">
        <v>1</v>
      </c>
      <c r="MA243" t="s">
        <v>2</v>
      </c>
      <c r="MC243" t="s">
        <v>269</v>
      </c>
      <c r="MD243" t="s">
        <v>0</v>
      </c>
    </row>
    <row r="244" spans="1:342" x14ac:dyDescent="0.25">
      <c r="A244" t="s">
        <v>3221</v>
      </c>
      <c r="B244">
        <v>678</v>
      </c>
      <c r="C244">
        <v>58</v>
      </c>
      <c r="D244" s="5" t="s">
        <v>3210</v>
      </c>
      <c r="E244" t="s">
        <v>22</v>
      </c>
      <c r="F244" t="s">
        <v>23</v>
      </c>
      <c r="G244" t="s">
        <v>37</v>
      </c>
      <c r="H244" t="s">
        <v>3215</v>
      </c>
      <c r="I244" t="s">
        <v>3218</v>
      </c>
      <c r="J244" t="s">
        <v>3217</v>
      </c>
      <c r="K244" t="s">
        <v>35</v>
      </c>
      <c r="M244" t="s">
        <v>67</v>
      </c>
      <c r="O244" t="s">
        <v>8</v>
      </c>
      <c r="Q244">
        <v>90</v>
      </c>
      <c r="R244">
        <v>3</v>
      </c>
      <c r="S244" s="1">
        <f t="shared" si="70"/>
        <v>100</v>
      </c>
      <c r="T244" s="1">
        <f t="shared" si="71"/>
        <v>72</v>
      </c>
      <c r="U244" s="1">
        <f t="shared" si="72"/>
        <v>93</v>
      </c>
      <c r="V244" s="1">
        <f t="shared" si="73"/>
        <v>90</v>
      </c>
      <c r="W244" s="1">
        <f t="shared" si="74"/>
        <v>70</v>
      </c>
      <c r="X244">
        <v>100</v>
      </c>
      <c r="Y244">
        <v>72</v>
      </c>
      <c r="Z244">
        <v>93</v>
      </c>
      <c r="AA244">
        <v>90</v>
      </c>
      <c r="AB244">
        <v>70</v>
      </c>
      <c r="AD244" t="s">
        <v>32</v>
      </c>
      <c r="AE244" t="s">
        <v>13</v>
      </c>
      <c r="AF244" t="str">
        <f t="shared" si="75"/>
        <v>PS</v>
      </c>
      <c r="AG244" t="str">
        <f t="shared" si="76"/>
        <v>2nd Party</v>
      </c>
      <c r="AH244" t="s">
        <v>77</v>
      </c>
      <c r="JG244">
        <v>87</v>
      </c>
      <c r="JH244">
        <v>90</v>
      </c>
      <c r="JI244">
        <v>89</v>
      </c>
      <c r="JJ244">
        <v>88</v>
      </c>
      <c r="JK244" t="s">
        <v>11</v>
      </c>
      <c r="JL244">
        <v>84</v>
      </c>
      <c r="KG244" s="4">
        <f t="shared" ca="1" si="77"/>
        <v>87</v>
      </c>
      <c r="KH244" s="4">
        <f t="shared" ca="1" si="78"/>
        <v>90</v>
      </c>
      <c r="KI244" s="4">
        <f t="shared" ca="1" si="79"/>
        <v>89</v>
      </c>
      <c r="KJ244" s="4">
        <f t="shared" ca="1" si="80"/>
        <v>88</v>
      </c>
      <c r="KK244" s="4">
        <f t="shared" ca="1" si="81"/>
        <v>84</v>
      </c>
      <c r="KL244" s="3" t="str">
        <f t="shared" si="82"/>
        <v>female_233_right</v>
      </c>
      <c r="KM244">
        <v>15.954000000000001</v>
      </c>
      <c r="KN244">
        <v>50.718000000000004</v>
      </c>
      <c r="KO244">
        <v>52.747</v>
      </c>
      <c r="KP244">
        <v>5</v>
      </c>
      <c r="KQ244" t="s">
        <v>107</v>
      </c>
      <c r="KR244" t="s">
        <v>107</v>
      </c>
      <c r="KS244" t="s">
        <v>53</v>
      </c>
      <c r="KT244">
        <v>2</v>
      </c>
      <c r="KU244" t="s">
        <v>53</v>
      </c>
      <c r="KV244" t="s">
        <v>10</v>
      </c>
      <c r="KW244" t="s">
        <v>9</v>
      </c>
      <c r="KX244" t="s">
        <v>8</v>
      </c>
      <c r="KZ244" t="s">
        <v>2140</v>
      </c>
      <c r="LA244">
        <v>6</v>
      </c>
      <c r="LF244">
        <v>1</v>
      </c>
      <c r="LG244">
        <v>10</v>
      </c>
      <c r="LH244">
        <v>0</v>
      </c>
      <c r="LO244">
        <v>2</v>
      </c>
      <c r="LP244">
        <v>30</v>
      </c>
      <c r="LQ244">
        <v>4</v>
      </c>
      <c r="LR244">
        <v>23.934000000000001</v>
      </c>
      <c r="LS244">
        <v>23.934000000000001</v>
      </c>
      <c r="LT244">
        <v>28.954000000000001</v>
      </c>
      <c r="LU244">
        <v>1</v>
      </c>
      <c r="LW244" t="s">
        <v>29</v>
      </c>
      <c r="LX244" t="s">
        <v>40</v>
      </c>
      <c r="LY244" t="s">
        <v>2139</v>
      </c>
      <c r="LZ244">
        <v>1</v>
      </c>
      <c r="MA244" t="s">
        <v>26</v>
      </c>
      <c r="MC244" t="s">
        <v>359</v>
      </c>
      <c r="MD244" t="s">
        <v>0</v>
      </c>
    </row>
    <row r="245" spans="1:342" x14ac:dyDescent="0.25">
      <c r="A245" t="s">
        <v>3221</v>
      </c>
      <c r="B245">
        <v>283</v>
      </c>
      <c r="C245">
        <v>23</v>
      </c>
      <c r="D245" s="5" t="s">
        <v>3210</v>
      </c>
      <c r="E245" t="s">
        <v>22</v>
      </c>
      <c r="F245" t="s">
        <v>36</v>
      </c>
      <c r="G245" t="s">
        <v>3226</v>
      </c>
      <c r="H245" t="s">
        <v>3212</v>
      </c>
      <c r="I245" t="s">
        <v>3217</v>
      </c>
      <c r="J245" t="s">
        <v>3219</v>
      </c>
      <c r="K245" t="s">
        <v>69</v>
      </c>
      <c r="L245" t="s">
        <v>2138</v>
      </c>
      <c r="M245" t="s">
        <v>67</v>
      </c>
      <c r="O245" t="s">
        <v>18</v>
      </c>
      <c r="R245">
        <v>55</v>
      </c>
      <c r="S245" s="1">
        <f t="shared" si="70"/>
        <v>86</v>
      </c>
      <c r="T245" s="1">
        <f t="shared" si="71"/>
        <v>67</v>
      </c>
      <c r="U245" s="1">
        <f t="shared" si="72"/>
        <v>96</v>
      </c>
      <c r="V245" s="1">
        <f t="shared" si="73"/>
        <v>95</v>
      </c>
      <c r="W245" s="1">
        <f t="shared" si="74"/>
        <v>95</v>
      </c>
      <c r="X245">
        <v>86</v>
      </c>
      <c r="Y245">
        <v>67</v>
      </c>
      <c r="Z245">
        <v>96</v>
      </c>
      <c r="AA245">
        <v>95</v>
      </c>
      <c r="AB245">
        <v>95</v>
      </c>
      <c r="AD245" t="s">
        <v>93</v>
      </c>
      <c r="AE245" t="s">
        <v>55</v>
      </c>
      <c r="AF245" t="str">
        <f t="shared" si="75"/>
        <v>PBD</v>
      </c>
      <c r="AG245" t="str">
        <f t="shared" si="76"/>
        <v>Other Party</v>
      </c>
      <c r="AH245" t="s">
        <v>181</v>
      </c>
      <c r="DE245">
        <v>79</v>
      </c>
      <c r="DF245">
        <v>90</v>
      </c>
      <c r="DG245">
        <v>97</v>
      </c>
      <c r="DH245">
        <v>80</v>
      </c>
      <c r="DI245" t="s">
        <v>136</v>
      </c>
      <c r="DJ245">
        <v>66</v>
      </c>
      <c r="KG245" s="4">
        <f t="shared" ca="1" si="77"/>
        <v>79</v>
      </c>
      <c r="KH245" s="4">
        <f t="shared" ca="1" si="78"/>
        <v>90</v>
      </c>
      <c r="KI245" s="4">
        <f t="shared" ca="1" si="79"/>
        <v>97</v>
      </c>
      <c r="KJ245" s="4">
        <f t="shared" ca="1" si="80"/>
        <v>80</v>
      </c>
      <c r="KK245" s="4">
        <f t="shared" ca="1" si="81"/>
        <v>66</v>
      </c>
      <c r="KL245" s="3" t="str">
        <f t="shared" si="82"/>
        <v>male_133_right</v>
      </c>
      <c r="KM245">
        <v>17.388000000000002</v>
      </c>
      <c r="KN245">
        <v>28.094000000000001</v>
      </c>
      <c r="KO245">
        <v>28.669</v>
      </c>
      <c r="KP245">
        <v>7</v>
      </c>
      <c r="KQ245" t="s">
        <v>107</v>
      </c>
      <c r="KR245">
        <v>4</v>
      </c>
      <c r="KS245">
        <v>3</v>
      </c>
      <c r="KT245">
        <v>4</v>
      </c>
      <c r="KU245">
        <v>3</v>
      </c>
      <c r="KV245" t="s">
        <v>48</v>
      </c>
      <c r="KW245" t="s">
        <v>9</v>
      </c>
      <c r="KX245" t="s">
        <v>18</v>
      </c>
      <c r="KZ245" t="s">
        <v>2137</v>
      </c>
      <c r="LA245">
        <v>44</v>
      </c>
      <c r="LC245">
        <v>10</v>
      </c>
      <c r="LD245">
        <v>10</v>
      </c>
      <c r="LE245">
        <v>10</v>
      </c>
      <c r="LO245">
        <v>2</v>
      </c>
      <c r="LP245">
        <v>66</v>
      </c>
      <c r="LQ245">
        <v>4</v>
      </c>
      <c r="LR245">
        <v>1.177</v>
      </c>
      <c r="LS245">
        <v>5.6529999999999996</v>
      </c>
      <c r="LT245">
        <v>6.5540000000000003</v>
      </c>
      <c r="LU245">
        <v>3</v>
      </c>
      <c r="LW245" t="s">
        <v>5</v>
      </c>
      <c r="LX245" t="s">
        <v>356</v>
      </c>
      <c r="LY245" t="s">
        <v>2136</v>
      </c>
      <c r="LZ245">
        <v>1</v>
      </c>
      <c r="MA245" t="s">
        <v>26</v>
      </c>
      <c r="MB245" t="s">
        <v>116</v>
      </c>
      <c r="MD245" t="s">
        <v>24</v>
      </c>
    </row>
    <row r="246" spans="1:342" x14ac:dyDescent="0.25">
      <c r="A246" t="s">
        <v>3221</v>
      </c>
      <c r="B246">
        <v>779</v>
      </c>
      <c r="C246">
        <v>39</v>
      </c>
      <c r="D246" s="5" t="s">
        <v>3210</v>
      </c>
      <c r="E246" t="s">
        <v>79</v>
      </c>
      <c r="F246" t="s">
        <v>36</v>
      </c>
      <c r="G246" t="s">
        <v>218</v>
      </c>
      <c r="H246" t="s">
        <v>3215</v>
      </c>
      <c r="I246" t="s">
        <v>3217</v>
      </c>
      <c r="J246" t="s">
        <v>3217</v>
      </c>
      <c r="K246" t="s">
        <v>69</v>
      </c>
      <c r="L246" t="s">
        <v>2126</v>
      </c>
      <c r="M246" t="s">
        <v>8</v>
      </c>
      <c r="O246" t="s">
        <v>32</v>
      </c>
      <c r="Q246">
        <v>81</v>
      </c>
      <c r="R246">
        <v>22</v>
      </c>
      <c r="S246" s="1">
        <f t="shared" si="70"/>
        <v>93</v>
      </c>
      <c r="T246" s="1">
        <f t="shared" si="71"/>
        <v>93</v>
      </c>
      <c r="U246" s="1">
        <f t="shared" si="72"/>
        <v>91</v>
      </c>
      <c r="V246" s="1">
        <f t="shared" si="73"/>
        <v>83</v>
      </c>
      <c r="W246" s="1">
        <f t="shared" si="74"/>
        <v>76</v>
      </c>
      <c r="AD246" t="s">
        <v>15</v>
      </c>
      <c r="AE246" t="s">
        <v>55</v>
      </c>
      <c r="AF246" t="str">
        <f t="shared" si="75"/>
        <v>PS</v>
      </c>
      <c r="AG246" t="str">
        <f t="shared" si="76"/>
        <v>Own Party</v>
      </c>
      <c r="AH246" t="s">
        <v>12</v>
      </c>
      <c r="CS246">
        <v>32</v>
      </c>
      <c r="CT246">
        <v>61</v>
      </c>
      <c r="CU246">
        <v>34</v>
      </c>
      <c r="CV246">
        <v>53</v>
      </c>
      <c r="CW246" t="s">
        <v>323</v>
      </c>
      <c r="CX246">
        <v>58</v>
      </c>
      <c r="KG246" s="4">
        <f t="shared" ca="1" si="77"/>
        <v>32</v>
      </c>
      <c r="KH246" s="4">
        <f t="shared" ca="1" si="78"/>
        <v>61</v>
      </c>
      <c r="KI246" s="4">
        <f t="shared" ca="1" si="79"/>
        <v>34</v>
      </c>
      <c r="KJ246" s="4">
        <f t="shared" ca="1" si="80"/>
        <v>53</v>
      </c>
      <c r="KK246" s="4">
        <f t="shared" ca="1" si="81"/>
        <v>58</v>
      </c>
      <c r="KL246" s="3" t="str">
        <f t="shared" si="82"/>
        <v>male_123_right</v>
      </c>
      <c r="KM246">
        <v>53.536999999999999</v>
      </c>
      <c r="KN246">
        <v>67.168000000000006</v>
      </c>
      <c r="KO246">
        <v>68.126000000000005</v>
      </c>
      <c r="KP246">
        <v>6</v>
      </c>
      <c r="KQ246">
        <v>2</v>
      </c>
      <c r="KR246">
        <v>3</v>
      </c>
      <c r="KS246">
        <v>3</v>
      </c>
      <c r="KT246">
        <v>3</v>
      </c>
      <c r="KU246">
        <v>2</v>
      </c>
      <c r="KV246" t="s">
        <v>48</v>
      </c>
      <c r="KW246" t="s">
        <v>44</v>
      </c>
      <c r="KX246" t="s">
        <v>8</v>
      </c>
      <c r="KZ246" t="s">
        <v>2135</v>
      </c>
      <c r="LA246">
        <v>16</v>
      </c>
      <c r="LC246">
        <v>1</v>
      </c>
      <c r="LD246">
        <v>8</v>
      </c>
      <c r="LE246">
        <v>3</v>
      </c>
      <c r="LI246">
        <v>93</v>
      </c>
      <c r="LJ246">
        <v>93</v>
      </c>
      <c r="LK246">
        <v>91</v>
      </c>
      <c r="LL246">
        <v>83</v>
      </c>
      <c r="LM246">
        <v>76</v>
      </c>
      <c r="LN246" t="s">
        <v>527</v>
      </c>
      <c r="LO246">
        <v>3</v>
      </c>
      <c r="LP246">
        <v>25</v>
      </c>
      <c r="LQ246">
        <v>5</v>
      </c>
      <c r="LR246">
        <v>14.132</v>
      </c>
      <c r="LS246">
        <v>19.876000000000001</v>
      </c>
      <c r="LT246">
        <v>20.978000000000002</v>
      </c>
      <c r="LU246">
        <v>3</v>
      </c>
      <c r="LW246" t="s">
        <v>5</v>
      </c>
      <c r="LX246" t="s">
        <v>2134</v>
      </c>
      <c r="LY246" t="s">
        <v>2133</v>
      </c>
      <c r="LZ246">
        <v>1</v>
      </c>
      <c r="MA246" t="s">
        <v>2</v>
      </c>
      <c r="MB246" t="s">
        <v>219</v>
      </c>
      <c r="MD246" t="s">
        <v>24</v>
      </c>
    </row>
    <row r="247" spans="1:342" x14ac:dyDescent="0.25">
      <c r="A247" t="s">
        <v>3221</v>
      </c>
      <c r="B247">
        <v>340</v>
      </c>
      <c r="C247">
        <v>46</v>
      </c>
      <c r="D247" s="5" t="s">
        <v>3210</v>
      </c>
      <c r="E247" t="s">
        <v>60</v>
      </c>
      <c r="F247" t="s">
        <v>36</v>
      </c>
      <c r="G247" t="s">
        <v>218</v>
      </c>
      <c r="H247" t="s">
        <v>3215</v>
      </c>
      <c r="I247" t="s">
        <v>3217</v>
      </c>
      <c r="J247" t="s">
        <v>3217</v>
      </c>
      <c r="K247" t="s">
        <v>35</v>
      </c>
      <c r="L247" t="s">
        <v>2132</v>
      </c>
      <c r="M247" t="s">
        <v>18</v>
      </c>
      <c r="R247">
        <v>53</v>
      </c>
      <c r="S247" s="1">
        <f t="shared" si="70"/>
        <v>51</v>
      </c>
      <c r="T247" s="1">
        <f t="shared" si="71"/>
        <v>51</v>
      </c>
      <c r="U247" s="1">
        <f t="shared" si="72"/>
        <v>51</v>
      </c>
      <c r="V247" s="1">
        <f t="shared" si="73"/>
        <v>51</v>
      </c>
      <c r="W247" s="1">
        <f t="shared" si="74"/>
        <v>51</v>
      </c>
      <c r="AD247" t="s">
        <v>67</v>
      </c>
      <c r="AE247" t="s">
        <v>13</v>
      </c>
      <c r="AF247" t="str">
        <f t="shared" si="75"/>
        <v>None</v>
      </c>
      <c r="AG247" t="str">
        <f t="shared" si="76"/>
        <v>No Party</v>
      </c>
      <c r="GE247">
        <v>51</v>
      </c>
      <c r="GF247">
        <v>51</v>
      </c>
      <c r="GG247">
        <v>51</v>
      </c>
      <c r="GH247">
        <v>51</v>
      </c>
      <c r="GI247" t="s">
        <v>92</v>
      </c>
      <c r="GJ247">
        <v>51</v>
      </c>
      <c r="KG247" s="4">
        <f t="shared" ca="1" si="77"/>
        <v>51</v>
      </c>
      <c r="KH247" s="4">
        <f t="shared" ca="1" si="78"/>
        <v>51</v>
      </c>
      <c r="KI247" s="4">
        <f t="shared" ca="1" si="79"/>
        <v>51</v>
      </c>
      <c r="KJ247" s="4">
        <f t="shared" ca="1" si="80"/>
        <v>51</v>
      </c>
      <c r="KK247" s="4">
        <f t="shared" ca="1" si="81"/>
        <v>51</v>
      </c>
      <c r="KL247" s="3" t="str">
        <f t="shared" si="82"/>
        <v>female_311_right</v>
      </c>
      <c r="KM247">
        <v>4.4729999999999999</v>
      </c>
      <c r="KN247">
        <v>14.808</v>
      </c>
      <c r="KO247">
        <v>16.094000000000001</v>
      </c>
      <c r="KP247">
        <v>9</v>
      </c>
      <c r="KQ247" t="s">
        <v>53</v>
      </c>
      <c r="KR247" t="s">
        <v>53</v>
      </c>
      <c r="KS247" t="s">
        <v>53</v>
      </c>
      <c r="KT247" t="s">
        <v>53</v>
      </c>
      <c r="KU247" t="s">
        <v>53</v>
      </c>
      <c r="KV247" t="s">
        <v>10</v>
      </c>
      <c r="KW247" t="s">
        <v>9</v>
      </c>
      <c r="KX247" t="s">
        <v>18</v>
      </c>
      <c r="KZ247" t="s">
        <v>2131</v>
      </c>
      <c r="LA247">
        <v>51</v>
      </c>
      <c r="LF247">
        <v>5</v>
      </c>
      <c r="LG247">
        <v>5</v>
      </c>
      <c r="LH247">
        <v>5</v>
      </c>
      <c r="LI247">
        <v>51</v>
      </c>
      <c r="LJ247">
        <v>51</v>
      </c>
      <c r="LK247">
        <v>51</v>
      </c>
      <c r="LL247">
        <v>51</v>
      </c>
      <c r="LM247">
        <v>51</v>
      </c>
      <c r="LN247" t="s">
        <v>869</v>
      </c>
      <c r="LO247">
        <v>2</v>
      </c>
      <c r="LP247">
        <v>20</v>
      </c>
      <c r="LQ247">
        <v>2</v>
      </c>
      <c r="LR247">
        <v>5.48</v>
      </c>
      <c r="LS247">
        <v>16.603999999999999</v>
      </c>
      <c r="LT247">
        <v>17.683</v>
      </c>
      <c r="LU247">
        <v>10</v>
      </c>
      <c r="LV247" t="s">
        <v>554</v>
      </c>
      <c r="LW247" t="s">
        <v>5</v>
      </c>
      <c r="LX247" t="s">
        <v>160</v>
      </c>
      <c r="LY247" t="s">
        <v>2130</v>
      </c>
      <c r="LZ247">
        <v>1</v>
      </c>
      <c r="MA247" t="s">
        <v>2</v>
      </c>
      <c r="MC247" t="s">
        <v>87</v>
      </c>
      <c r="MD247" t="s">
        <v>0</v>
      </c>
    </row>
    <row r="248" spans="1:342" x14ac:dyDescent="0.25">
      <c r="A248" t="s">
        <v>3221</v>
      </c>
      <c r="B248">
        <v>791</v>
      </c>
      <c r="C248">
        <v>39</v>
      </c>
      <c r="D248" s="5" t="s">
        <v>3210</v>
      </c>
      <c r="E248" t="s">
        <v>79</v>
      </c>
      <c r="F248" t="s">
        <v>36</v>
      </c>
      <c r="G248" t="s">
        <v>37</v>
      </c>
      <c r="H248" t="s">
        <v>3216</v>
      </c>
      <c r="I248" t="s">
        <v>3218</v>
      </c>
      <c r="J248" t="s">
        <v>3219</v>
      </c>
      <c r="K248" t="s">
        <v>69</v>
      </c>
      <c r="L248" t="s">
        <v>2129</v>
      </c>
      <c r="M248" t="s">
        <v>14</v>
      </c>
      <c r="O248" t="s">
        <v>43</v>
      </c>
      <c r="Q248">
        <v>67</v>
      </c>
      <c r="R248">
        <v>61</v>
      </c>
      <c r="S248" s="1">
        <f t="shared" si="70"/>
        <v>94</v>
      </c>
      <c r="T248" s="1">
        <f t="shared" si="71"/>
        <v>85</v>
      </c>
      <c r="U248" s="1">
        <f t="shared" si="72"/>
        <v>95</v>
      </c>
      <c r="V248" s="1">
        <f t="shared" si="73"/>
        <v>37</v>
      </c>
      <c r="W248" s="1">
        <f t="shared" si="74"/>
        <v>42</v>
      </c>
      <c r="X248">
        <v>94</v>
      </c>
      <c r="Y248">
        <v>85</v>
      </c>
      <c r="Z248">
        <v>95</v>
      </c>
      <c r="AA248">
        <v>37</v>
      </c>
      <c r="AB248">
        <v>42</v>
      </c>
      <c r="AD248" t="s">
        <v>93</v>
      </c>
      <c r="AE248" t="s">
        <v>13</v>
      </c>
      <c r="AF248" t="str">
        <f t="shared" si="75"/>
        <v>PBD</v>
      </c>
      <c r="AG248" t="str">
        <f t="shared" si="76"/>
        <v>Other Party</v>
      </c>
      <c r="AH248" t="s">
        <v>181</v>
      </c>
      <c r="JM248">
        <v>13.255000000000001</v>
      </c>
      <c r="JN248">
        <v>183.33799999999999</v>
      </c>
      <c r="JO248">
        <v>186.74100000000001</v>
      </c>
      <c r="JP248">
        <v>39</v>
      </c>
      <c r="JQ248">
        <v>45</v>
      </c>
      <c r="JR248">
        <v>63</v>
      </c>
      <c r="JS248">
        <v>55</v>
      </c>
      <c r="JT248">
        <v>56</v>
      </c>
      <c r="JU248" t="s">
        <v>294</v>
      </c>
      <c r="JV248">
        <v>52</v>
      </c>
      <c r="KG248" s="4">
        <f t="shared" ca="1" si="77"/>
        <v>45</v>
      </c>
      <c r="KH248" s="4">
        <f t="shared" ca="1" si="78"/>
        <v>63</v>
      </c>
      <c r="KI248" s="4">
        <f t="shared" ca="1" si="79"/>
        <v>55</v>
      </c>
      <c r="KJ248" s="4">
        <f t="shared" ca="1" si="80"/>
        <v>56</v>
      </c>
      <c r="KK248" s="4">
        <f t="shared" ca="1" si="81"/>
        <v>52</v>
      </c>
      <c r="KL248" s="3" t="str">
        <f t="shared" si="82"/>
        <v>female_333_left</v>
      </c>
      <c r="KM248">
        <v>23.094999999999999</v>
      </c>
      <c r="KN248">
        <v>45.89</v>
      </c>
      <c r="KO248">
        <v>46.551000000000002</v>
      </c>
      <c r="KP248">
        <v>9</v>
      </c>
      <c r="KQ248">
        <v>3</v>
      </c>
      <c r="KR248">
        <v>3</v>
      </c>
      <c r="KS248" t="s">
        <v>53</v>
      </c>
      <c r="KT248">
        <v>3</v>
      </c>
      <c r="KU248">
        <v>2</v>
      </c>
      <c r="KV248" t="s">
        <v>10</v>
      </c>
      <c r="KW248" t="s">
        <v>44</v>
      </c>
      <c r="KX248" t="s">
        <v>56</v>
      </c>
      <c r="KZ248" t="s">
        <v>2128</v>
      </c>
      <c r="LA248">
        <v>38</v>
      </c>
      <c r="LC248">
        <v>7</v>
      </c>
      <c r="LD248">
        <v>7</v>
      </c>
      <c r="LE248">
        <v>3</v>
      </c>
      <c r="LO248">
        <v>3</v>
      </c>
      <c r="LP248">
        <v>36</v>
      </c>
      <c r="LQ248">
        <v>5</v>
      </c>
      <c r="LR248">
        <v>8.9149999999999991</v>
      </c>
      <c r="LS248">
        <v>21.03</v>
      </c>
      <c r="LT248">
        <v>23.602</v>
      </c>
      <c r="LU248">
        <v>4</v>
      </c>
      <c r="LW248" t="s">
        <v>5</v>
      </c>
      <c r="LX248" t="s">
        <v>356</v>
      </c>
      <c r="LY248" t="s">
        <v>2127</v>
      </c>
      <c r="LZ248">
        <v>1</v>
      </c>
      <c r="MA248" t="s">
        <v>26</v>
      </c>
      <c r="MC248" t="s">
        <v>38</v>
      </c>
      <c r="MD248" t="s">
        <v>24</v>
      </c>
    </row>
    <row r="249" spans="1:342" x14ac:dyDescent="0.25">
      <c r="A249" t="s">
        <v>3221</v>
      </c>
      <c r="B249">
        <v>567</v>
      </c>
      <c r="C249">
        <v>66</v>
      </c>
      <c r="D249" s="5" t="s">
        <v>3224</v>
      </c>
      <c r="E249" t="s">
        <v>80</v>
      </c>
      <c r="F249" t="s">
        <v>22</v>
      </c>
      <c r="G249" t="s">
        <v>37</v>
      </c>
      <c r="H249" t="s">
        <v>3215</v>
      </c>
      <c r="I249" t="s">
        <v>3217</v>
      </c>
      <c r="J249" t="s">
        <v>3217</v>
      </c>
      <c r="K249" t="s">
        <v>35</v>
      </c>
      <c r="L249" t="s">
        <v>2126</v>
      </c>
      <c r="M249" t="s">
        <v>18</v>
      </c>
      <c r="R249">
        <v>47</v>
      </c>
      <c r="S249" s="1">
        <f t="shared" si="70"/>
        <v>95</v>
      </c>
      <c r="T249" s="1">
        <f t="shared" si="71"/>
        <v>29</v>
      </c>
      <c r="U249" s="1">
        <f t="shared" si="72"/>
        <v>100</v>
      </c>
      <c r="V249" s="1">
        <f t="shared" si="73"/>
        <v>0</v>
      </c>
      <c r="W249" s="1">
        <f t="shared" si="74"/>
        <v>13</v>
      </c>
      <c r="X249">
        <v>95</v>
      </c>
      <c r="Y249">
        <v>29</v>
      </c>
      <c r="Z249">
        <v>100</v>
      </c>
      <c r="AA249">
        <v>0</v>
      </c>
      <c r="AB249">
        <v>13</v>
      </c>
      <c r="AD249" t="s">
        <v>67</v>
      </c>
      <c r="AE249" t="s">
        <v>13</v>
      </c>
      <c r="AF249" t="str">
        <f t="shared" si="75"/>
        <v>None</v>
      </c>
      <c r="AG249" t="str">
        <f t="shared" si="76"/>
        <v>No Party</v>
      </c>
      <c r="FG249">
        <v>51</v>
      </c>
      <c r="FH249">
        <v>9</v>
      </c>
      <c r="FI249">
        <v>8</v>
      </c>
      <c r="FJ249">
        <v>39</v>
      </c>
      <c r="FK249" t="s">
        <v>567</v>
      </c>
      <c r="KG249" s="4">
        <f t="shared" ca="1" si="77"/>
        <v>51</v>
      </c>
      <c r="KH249" s="4">
        <f t="shared" ca="1" si="78"/>
        <v>9</v>
      </c>
      <c r="KI249" s="4">
        <f t="shared" ca="1" si="79"/>
        <v>8</v>
      </c>
      <c r="KJ249" s="4">
        <f t="shared" ca="1" si="80"/>
        <v>39</v>
      </c>
      <c r="KK249" s="4">
        <f t="shared" ca="1" si="81"/>
        <v>0</v>
      </c>
      <c r="KL249" s="3" t="str">
        <f t="shared" si="82"/>
        <v>female_111_image</v>
      </c>
      <c r="KM249">
        <v>14.201000000000001</v>
      </c>
      <c r="KN249">
        <v>38.9</v>
      </c>
      <c r="KO249">
        <v>39.701000000000001</v>
      </c>
      <c r="KP249">
        <v>7</v>
      </c>
      <c r="KQ249" t="s">
        <v>53</v>
      </c>
      <c r="KR249" t="s">
        <v>53</v>
      </c>
      <c r="KS249">
        <v>2</v>
      </c>
      <c r="KT249" t="s">
        <v>53</v>
      </c>
      <c r="KU249" t="s">
        <v>53</v>
      </c>
      <c r="KV249" t="s">
        <v>10</v>
      </c>
      <c r="KW249" t="s">
        <v>9</v>
      </c>
      <c r="KX249" t="s">
        <v>18</v>
      </c>
      <c r="KZ249" t="s">
        <v>2125</v>
      </c>
      <c r="LA249">
        <v>54</v>
      </c>
      <c r="LF249">
        <v>3</v>
      </c>
      <c r="LG249">
        <v>10</v>
      </c>
      <c r="LH249">
        <v>2</v>
      </c>
      <c r="LO249">
        <v>2</v>
      </c>
      <c r="LP249">
        <v>29</v>
      </c>
      <c r="LQ249">
        <v>5</v>
      </c>
      <c r="LR249">
        <v>11.775</v>
      </c>
      <c r="LS249">
        <v>36.377000000000002</v>
      </c>
      <c r="LT249">
        <v>38.759</v>
      </c>
      <c r="LU249">
        <v>2</v>
      </c>
      <c r="LV249" t="s">
        <v>2124</v>
      </c>
      <c r="LW249" t="s">
        <v>5</v>
      </c>
      <c r="LX249" t="s">
        <v>40</v>
      </c>
      <c r="LY249" t="s">
        <v>2123</v>
      </c>
      <c r="LZ249">
        <v>1</v>
      </c>
      <c r="MA249" t="s">
        <v>26</v>
      </c>
      <c r="MC249" t="s">
        <v>313</v>
      </c>
      <c r="MD249" t="s">
        <v>0</v>
      </c>
    </row>
    <row r="250" spans="1:342" x14ac:dyDescent="0.25">
      <c r="A250" t="s">
        <v>3221</v>
      </c>
      <c r="B250">
        <v>774</v>
      </c>
      <c r="C250">
        <v>59</v>
      </c>
      <c r="D250" s="5" t="s">
        <v>3224</v>
      </c>
      <c r="E250" t="s">
        <v>80</v>
      </c>
      <c r="F250" t="s">
        <v>36</v>
      </c>
      <c r="G250" t="s">
        <v>37</v>
      </c>
      <c r="H250" t="s">
        <v>3215</v>
      </c>
      <c r="I250" t="s">
        <v>3218</v>
      </c>
      <c r="K250" t="s">
        <v>35</v>
      </c>
      <c r="L250" t="s">
        <v>2122</v>
      </c>
      <c r="M250" t="s">
        <v>14</v>
      </c>
      <c r="O250" t="s">
        <v>43</v>
      </c>
      <c r="Q250">
        <v>60</v>
      </c>
      <c r="R250">
        <v>93</v>
      </c>
      <c r="S250" s="1">
        <f t="shared" si="70"/>
        <v>100</v>
      </c>
      <c r="T250" s="1">
        <f t="shared" si="71"/>
        <v>90</v>
      </c>
      <c r="U250" s="1">
        <f t="shared" si="72"/>
        <v>100</v>
      </c>
      <c r="V250" s="1">
        <f t="shared" si="73"/>
        <v>70</v>
      </c>
      <c r="W250" s="1">
        <f t="shared" si="74"/>
        <v>83</v>
      </c>
      <c r="AD250" t="s">
        <v>8</v>
      </c>
      <c r="AE250" t="s">
        <v>55</v>
      </c>
      <c r="AF250" t="str">
        <f t="shared" si="75"/>
        <v>PDC</v>
      </c>
      <c r="AG250" t="str">
        <f t="shared" si="76"/>
        <v>2nd Party</v>
      </c>
      <c r="AH250" t="s">
        <v>77</v>
      </c>
      <c r="BC250">
        <v>57</v>
      </c>
      <c r="BD250">
        <v>62</v>
      </c>
      <c r="BE250">
        <v>68</v>
      </c>
      <c r="BF250">
        <v>62</v>
      </c>
      <c r="BG250" t="s">
        <v>215</v>
      </c>
      <c r="BH250">
        <v>68</v>
      </c>
      <c r="KG250" s="4">
        <f t="shared" ca="1" si="77"/>
        <v>57</v>
      </c>
      <c r="KH250" s="4">
        <f t="shared" ca="1" si="78"/>
        <v>62</v>
      </c>
      <c r="KI250" s="4">
        <f t="shared" ca="1" si="79"/>
        <v>68</v>
      </c>
      <c r="KJ250" s="4">
        <f t="shared" ca="1" si="80"/>
        <v>62</v>
      </c>
      <c r="KK250" s="4">
        <f t="shared" ca="1" si="81"/>
        <v>68</v>
      </c>
      <c r="KL250" s="3" t="str">
        <f t="shared" si="82"/>
        <v>male_211_image</v>
      </c>
      <c r="KM250">
        <v>20.449000000000002</v>
      </c>
      <c r="KN250">
        <v>46.88</v>
      </c>
      <c r="KO250">
        <v>48.02</v>
      </c>
      <c r="KP250">
        <v>5</v>
      </c>
      <c r="KQ250">
        <v>4</v>
      </c>
      <c r="KR250">
        <v>4</v>
      </c>
      <c r="KS250" t="s">
        <v>107</v>
      </c>
      <c r="KT250">
        <v>4</v>
      </c>
      <c r="KU250">
        <v>4</v>
      </c>
      <c r="KV250" t="s">
        <v>48</v>
      </c>
      <c r="KW250" t="s">
        <v>9</v>
      </c>
      <c r="KX250" t="s">
        <v>43</v>
      </c>
      <c r="KZ250" t="s">
        <v>2121</v>
      </c>
      <c r="LA250">
        <v>86</v>
      </c>
      <c r="LF250">
        <v>2</v>
      </c>
      <c r="LG250">
        <v>8</v>
      </c>
      <c r="LH250">
        <v>2</v>
      </c>
      <c r="LI250">
        <v>100</v>
      </c>
      <c r="LJ250">
        <v>90</v>
      </c>
      <c r="LK250">
        <v>100</v>
      </c>
      <c r="LL250">
        <v>70</v>
      </c>
      <c r="LM250">
        <v>83</v>
      </c>
      <c r="LN250" t="s">
        <v>64</v>
      </c>
      <c r="LO250">
        <v>5</v>
      </c>
      <c r="LP250">
        <v>39</v>
      </c>
      <c r="LQ250">
        <v>4</v>
      </c>
      <c r="LR250">
        <v>43.69</v>
      </c>
      <c r="LS250">
        <v>57.723999999999997</v>
      </c>
      <c r="LT250">
        <v>62.154000000000003</v>
      </c>
      <c r="LU250">
        <v>3</v>
      </c>
      <c r="LW250" t="s">
        <v>5</v>
      </c>
      <c r="LX250" t="s">
        <v>379</v>
      </c>
      <c r="LY250" t="s">
        <v>2120</v>
      </c>
      <c r="LZ250">
        <v>1</v>
      </c>
      <c r="MA250" t="s">
        <v>2</v>
      </c>
      <c r="MB250" t="s">
        <v>165</v>
      </c>
      <c r="MD250" t="s">
        <v>0</v>
      </c>
    </row>
    <row r="251" spans="1:342" x14ac:dyDescent="0.25">
      <c r="A251" t="s">
        <v>3221</v>
      </c>
      <c r="B251">
        <v>401</v>
      </c>
      <c r="C251">
        <v>68</v>
      </c>
      <c r="D251" s="5" t="s">
        <v>3224</v>
      </c>
      <c r="E251" t="s">
        <v>22</v>
      </c>
      <c r="F251" t="s">
        <v>285</v>
      </c>
      <c r="G251" t="s">
        <v>3226</v>
      </c>
      <c r="H251" t="s">
        <v>3216</v>
      </c>
      <c r="I251" t="s">
        <v>3217</v>
      </c>
      <c r="J251" t="s">
        <v>3217</v>
      </c>
      <c r="K251" t="s">
        <v>78</v>
      </c>
      <c r="M251" t="s">
        <v>15</v>
      </c>
      <c r="O251" t="s">
        <v>99</v>
      </c>
      <c r="Q251">
        <v>9</v>
      </c>
      <c r="R251">
        <v>53</v>
      </c>
      <c r="S251" s="1">
        <f t="shared" si="70"/>
        <v>65</v>
      </c>
      <c r="T251" s="1">
        <f t="shared" si="71"/>
        <v>77</v>
      </c>
      <c r="U251" s="1">
        <f t="shared" si="72"/>
        <v>76</v>
      </c>
      <c r="V251" s="1">
        <f t="shared" si="73"/>
        <v>86</v>
      </c>
      <c r="W251" s="1">
        <f t="shared" si="74"/>
        <v>67</v>
      </c>
      <c r="AD251" t="s">
        <v>56</v>
      </c>
      <c r="AE251" t="s">
        <v>55</v>
      </c>
      <c r="AF251" t="str">
        <f t="shared" si="75"/>
        <v>PEV</v>
      </c>
      <c r="AG251" t="str">
        <f t="shared" si="76"/>
        <v>2nd Party</v>
      </c>
      <c r="AH251" t="s">
        <v>77</v>
      </c>
      <c r="DW251">
        <v>75</v>
      </c>
      <c r="DX251">
        <v>78</v>
      </c>
      <c r="DY251">
        <v>72</v>
      </c>
      <c r="DZ251">
        <v>68</v>
      </c>
      <c r="EA251" t="s">
        <v>205</v>
      </c>
      <c r="EB251">
        <v>71</v>
      </c>
      <c r="KG251" s="4">
        <f t="shared" ca="1" si="77"/>
        <v>75</v>
      </c>
      <c r="KH251" s="4">
        <f t="shared" ca="1" si="78"/>
        <v>78</v>
      </c>
      <c r="KI251" s="4">
        <f t="shared" ca="1" si="79"/>
        <v>72</v>
      </c>
      <c r="KJ251" s="4">
        <f t="shared" ca="1" si="80"/>
        <v>68</v>
      </c>
      <c r="KK251" s="4">
        <f t="shared" ca="1" si="81"/>
        <v>71</v>
      </c>
      <c r="KL251" s="3" t="str">
        <f t="shared" si="82"/>
        <v>male_322_right</v>
      </c>
      <c r="KM251">
        <v>6.3710000000000004</v>
      </c>
      <c r="KN251">
        <v>27.786000000000001</v>
      </c>
      <c r="KO251">
        <v>28.417999999999999</v>
      </c>
      <c r="KP251">
        <v>9</v>
      </c>
      <c r="KQ251">
        <v>4</v>
      </c>
      <c r="KR251">
        <v>4</v>
      </c>
      <c r="KS251">
        <v>3</v>
      </c>
      <c r="KT251">
        <v>3</v>
      </c>
      <c r="KU251">
        <v>2</v>
      </c>
      <c r="KV251" t="s">
        <v>48</v>
      </c>
      <c r="KW251" t="s">
        <v>9</v>
      </c>
      <c r="KX251" t="s">
        <v>15</v>
      </c>
      <c r="KZ251" t="s">
        <v>2119</v>
      </c>
      <c r="LA251">
        <v>72</v>
      </c>
      <c r="LC251">
        <v>2</v>
      </c>
      <c r="LD251">
        <v>9</v>
      </c>
      <c r="LE251">
        <v>5</v>
      </c>
      <c r="LI251">
        <v>65</v>
      </c>
      <c r="LJ251">
        <v>77</v>
      </c>
      <c r="LK251">
        <v>76</v>
      </c>
      <c r="LL251">
        <v>86</v>
      </c>
      <c r="LM251">
        <v>67</v>
      </c>
      <c r="LN251" t="s">
        <v>137</v>
      </c>
      <c r="LO251">
        <v>1</v>
      </c>
      <c r="LP251">
        <v>51</v>
      </c>
      <c r="LQ251">
        <v>4</v>
      </c>
      <c r="LR251">
        <v>2.3580000000000001</v>
      </c>
      <c r="LS251">
        <v>6.5069999999999997</v>
      </c>
      <c r="LT251">
        <v>7.649</v>
      </c>
      <c r="LU251">
        <v>3</v>
      </c>
      <c r="LW251" t="s">
        <v>29</v>
      </c>
      <c r="LX251" t="s">
        <v>738</v>
      </c>
      <c r="LY251" t="s">
        <v>2118</v>
      </c>
      <c r="LZ251">
        <v>1</v>
      </c>
      <c r="MA251" t="s">
        <v>2</v>
      </c>
      <c r="MB251" t="s">
        <v>110</v>
      </c>
      <c r="MD251" t="s">
        <v>24</v>
      </c>
    </row>
    <row r="252" spans="1:342" x14ac:dyDescent="0.25">
      <c r="A252" t="s">
        <v>3221</v>
      </c>
      <c r="B252">
        <v>803</v>
      </c>
      <c r="C252">
        <v>58</v>
      </c>
      <c r="D252" s="5" t="s">
        <v>3210</v>
      </c>
      <c r="E252" t="s">
        <v>22</v>
      </c>
      <c r="F252" t="s">
        <v>36</v>
      </c>
      <c r="G252" t="s">
        <v>218</v>
      </c>
      <c r="H252" t="s">
        <v>3216</v>
      </c>
      <c r="I252" t="s">
        <v>3217</v>
      </c>
      <c r="J252" t="s">
        <v>3217</v>
      </c>
      <c r="K252" t="s">
        <v>17</v>
      </c>
      <c r="L252" t="s">
        <v>2117</v>
      </c>
      <c r="M252" t="s">
        <v>8</v>
      </c>
      <c r="O252" t="s">
        <v>18</v>
      </c>
      <c r="R252">
        <v>9</v>
      </c>
      <c r="S252" s="1">
        <f t="shared" si="70"/>
        <v>72</v>
      </c>
      <c r="T252" s="1">
        <f t="shared" si="71"/>
        <v>84</v>
      </c>
      <c r="U252" s="1">
        <f t="shared" si="72"/>
        <v>77</v>
      </c>
      <c r="V252" s="1">
        <f t="shared" si="73"/>
        <v>94</v>
      </c>
      <c r="W252" s="1">
        <f t="shared" si="74"/>
        <v>48</v>
      </c>
      <c r="X252">
        <v>72</v>
      </c>
      <c r="Y252">
        <v>84</v>
      </c>
      <c r="Z252">
        <v>77</v>
      </c>
      <c r="AA252">
        <v>94</v>
      </c>
      <c r="AB252">
        <v>48</v>
      </c>
      <c r="AD252" t="s">
        <v>67</v>
      </c>
      <c r="AE252" t="s">
        <v>55</v>
      </c>
      <c r="AF252" t="str">
        <f t="shared" si="75"/>
        <v>PST/POP</v>
      </c>
      <c r="AG252" t="str">
        <f t="shared" si="76"/>
        <v>Other Party</v>
      </c>
      <c r="AH252" t="s">
        <v>181</v>
      </c>
      <c r="BI252">
        <v>39</v>
      </c>
      <c r="BJ252">
        <v>42</v>
      </c>
      <c r="BK252">
        <v>34</v>
      </c>
      <c r="BL252">
        <v>40</v>
      </c>
      <c r="BM252" t="s">
        <v>399</v>
      </c>
      <c r="BN252">
        <v>53</v>
      </c>
      <c r="KG252" s="4">
        <f t="shared" ca="1" si="77"/>
        <v>39</v>
      </c>
      <c r="KH252" s="4">
        <f t="shared" ca="1" si="78"/>
        <v>42</v>
      </c>
      <c r="KI252" s="4">
        <f t="shared" ca="1" si="79"/>
        <v>34</v>
      </c>
      <c r="KJ252" s="4">
        <f t="shared" ca="1" si="80"/>
        <v>40</v>
      </c>
      <c r="KK252" s="4">
        <f t="shared" ca="1" si="81"/>
        <v>53</v>
      </c>
      <c r="KL252" s="3" t="str">
        <f t="shared" si="82"/>
        <v>male_311_left</v>
      </c>
      <c r="KM252">
        <v>5.8570000000000002</v>
      </c>
      <c r="KN252">
        <v>28.524000000000001</v>
      </c>
      <c r="KO252">
        <v>29.201000000000001</v>
      </c>
      <c r="KP252">
        <v>15</v>
      </c>
      <c r="KQ252">
        <v>2</v>
      </c>
      <c r="KR252">
        <v>2</v>
      </c>
      <c r="KS252">
        <v>3</v>
      </c>
      <c r="KT252">
        <v>3</v>
      </c>
      <c r="KU252" t="s">
        <v>53</v>
      </c>
      <c r="KV252" t="s">
        <v>48</v>
      </c>
      <c r="KW252" t="s">
        <v>44</v>
      </c>
      <c r="KX252" t="s">
        <v>18</v>
      </c>
      <c r="KZ252" t="s">
        <v>2116</v>
      </c>
      <c r="LA252">
        <v>53</v>
      </c>
      <c r="LF252">
        <v>2</v>
      </c>
      <c r="LG252">
        <v>8</v>
      </c>
      <c r="LH252">
        <v>0</v>
      </c>
      <c r="LO252">
        <v>2</v>
      </c>
      <c r="LP252">
        <v>29</v>
      </c>
      <c r="LQ252">
        <v>5</v>
      </c>
      <c r="LR252">
        <v>2.3330000000000002</v>
      </c>
      <c r="LS252">
        <v>41.22</v>
      </c>
      <c r="LT252">
        <v>42.271999999999998</v>
      </c>
      <c r="LU252">
        <v>20</v>
      </c>
      <c r="LW252" t="s">
        <v>5</v>
      </c>
      <c r="LX252" t="s">
        <v>642</v>
      </c>
      <c r="LY252" t="s">
        <v>2115</v>
      </c>
      <c r="LZ252">
        <v>1</v>
      </c>
      <c r="MA252" t="s">
        <v>26</v>
      </c>
      <c r="MB252" t="s">
        <v>424</v>
      </c>
      <c r="MD252" t="s">
        <v>0</v>
      </c>
    </row>
    <row r="253" spans="1:342" x14ac:dyDescent="0.25">
      <c r="A253" t="s">
        <v>3221</v>
      </c>
      <c r="B253">
        <v>881</v>
      </c>
      <c r="C253">
        <v>56</v>
      </c>
      <c r="D253" s="5" t="s">
        <v>3210</v>
      </c>
      <c r="E253" t="s">
        <v>80</v>
      </c>
      <c r="F253" t="s">
        <v>36</v>
      </c>
      <c r="G253" t="s">
        <v>37</v>
      </c>
      <c r="H253" t="s">
        <v>3215</v>
      </c>
      <c r="I253" t="s">
        <v>3217</v>
      </c>
      <c r="J253" t="s">
        <v>3217</v>
      </c>
      <c r="K253" t="s">
        <v>69</v>
      </c>
      <c r="L253" t="s">
        <v>2114</v>
      </c>
      <c r="M253" t="s">
        <v>18</v>
      </c>
      <c r="S253" s="1">
        <f t="shared" si="70"/>
        <v>97</v>
      </c>
      <c r="T253" s="1">
        <f t="shared" si="71"/>
        <v>71</v>
      </c>
      <c r="U253" s="1">
        <f t="shared" si="72"/>
        <v>89</v>
      </c>
      <c r="V253" s="1">
        <f t="shared" si="73"/>
        <v>70</v>
      </c>
      <c r="W253" s="1">
        <f t="shared" si="74"/>
        <v>58</v>
      </c>
      <c r="X253">
        <v>97</v>
      </c>
      <c r="Y253">
        <v>71</v>
      </c>
      <c r="Z253">
        <v>89</v>
      </c>
      <c r="AA253">
        <v>70</v>
      </c>
      <c r="AB253">
        <v>58</v>
      </c>
      <c r="AD253" t="s">
        <v>43</v>
      </c>
      <c r="AE253" t="s">
        <v>13</v>
      </c>
      <c r="AF253" t="str">
        <f t="shared" si="75"/>
        <v>None</v>
      </c>
      <c r="AG253" t="str">
        <f t="shared" si="76"/>
        <v>No Party</v>
      </c>
      <c r="GW253">
        <v>93</v>
      </c>
      <c r="GX253">
        <v>92</v>
      </c>
      <c r="GY253">
        <v>91</v>
      </c>
      <c r="GZ253">
        <v>92</v>
      </c>
      <c r="HA253" t="s">
        <v>11</v>
      </c>
      <c r="HB253">
        <v>56</v>
      </c>
      <c r="KG253" s="4">
        <f t="shared" ca="1" si="77"/>
        <v>93</v>
      </c>
      <c r="KH253" s="4">
        <f t="shared" ca="1" si="78"/>
        <v>92</v>
      </c>
      <c r="KI253" s="4">
        <f t="shared" ca="1" si="79"/>
        <v>91</v>
      </c>
      <c r="KJ253" s="4">
        <f t="shared" ca="1" si="80"/>
        <v>92</v>
      </c>
      <c r="KK253" s="4">
        <f t="shared" ca="1" si="81"/>
        <v>56</v>
      </c>
      <c r="KL253" s="3" t="str">
        <f t="shared" si="82"/>
        <v>female_122</v>
      </c>
      <c r="KM253">
        <v>12.897</v>
      </c>
      <c r="KN253">
        <v>45.481999999999999</v>
      </c>
      <c r="KO253">
        <v>51.26</v>
      </c>
      <c r="KP253">
        <v>9</v>
      </c>
      <c r="KQ253">
        <v>3</v>
      </c>
      <c r="KR253">
        <v>4</v>
      </c>
      <c r="KS253">
        <v>4</v>
      </c>
      <c r="KT253">
        <v>4</v>
      </c>
      <c r="KU253">
        <v>3</v>
      </c>
      <c r="KV253" t="s">
        <v>10</v>
      </c>
      <c r="KW253" t="s">
        <v>44</v>
      </c>
      <c r="KX253" t="s">
        <v>18</v>
      </c>
      <c r="KZ253" t="s">
        <v>2113</v>
      </c>
      <c r="LC253">
        <v>5</v>
      </c>
      <c r="LD253">
        <v>5</v>
      </c>
      <c r="LE253">
        <v>7</v>
      </c>
      <c r="LO253">
        <v>2</v>
      </c>
      <c r="LP253">
        <v>31</v>
      </c>
      <c r="LQ253">
        <v>4</v>
      </c>
      <c r="LR253">
        <v>3.8769999999999998</v>
      </c>
      <c r="LS253">
        <v>20.414999999999999</v>
      </c>
      <c r="LT253">
        <v>27.167999999999999</v>
      </c>
      <c r="LU253">
        <v>6</v>
      </c>
      <c r="LW253" t="s">
        <v>5</v>
      </c>
      <c r="LX253" t="s">
        <v>2112</v>
      </c>
      <c r="LY253" t="s">
        <v>2111</v>
      </c>
      <c r="LZ253">
        <v>1</v>
      </c>
      <c r="MA253" t="s">
        <v>26</v>
      </c>
      <c r="MC253" t="s">
        <v>1</v>
      </c>
      <c r="MD253" t="s">
        <v>24</v>
      </c>
    </row>
    <row r="254" spans="1:342" x14ac:dyDescent="0.25">
      <c r="A254" t="s">
        <v>3221</v>
      </c>
      <c r="B254">
        <v>462</v>
      </c>
      <c r="C254">
        <v>62</v>
      </c>
      <c r="D254" s="5" t="s">
        <v>3224</v>
      </c>
      <c r="E254" t="s">
        <v>23</v>
      </c>
      <c r="F254" t="s">
        <v>285</v>
      </c>
      <c r="G254" t="s">
        <v>37</v>
      </c>
      <c r="H254" t="s">
        <v>3214</v>
      </c>
      <c r="I254" t="s">
        <v>3217</v>
      </c>
      <c r="J254" t="s">
        <v>3217</v>
      </c>
      <c r="K254" t="s">
        <v>78</v>
      </c>
      <c r="L254" t="s">
        <v>2110</v>
      </c>
      <c r="M254" t="s">
        <v>8</v>
      </c>
      <c r="O254" t="s">
        <v>56</v>
      </c>
      <c r="Q254">
        <v>10</v>
      </c>
      <c r="R254">
        <v>30</v>
      </c>
      <c r="S254" s="1">
        <f t="shared" si="70"/>
        <v>70</v>
      </c>
      <c r="T254" s="1">
        <f t="shared" si="71"/>
        <v>100</v>
      </c>
      <c r="U254" s="1">
        <f t="shared" si="72"/>
        <v>70</v>
      </c>
      <c r="V254" s="1">
        <f t="shared" si="73"/>
        <v>70</v>
      </c>
      <c r="W254" s="1">
        <f t="shared" si="74"/>
        <v>22</v>
      </c>
      <c r="X254">
        <v>70</v>
      </c>
      <c r="Y254">
        <v>100</v>
      </c>
      <c r="Z254">
        <v>70</v>
      </c>
      <c r="AA254">
        <v>70</v>
      </c>
      <c r="AB254">
        <v>22</v>
      </c>
      <c r="AD254" t="s">
        <v>14</v>
      </c>
      <c r="AE254" t="s">
        <v>55</v>
      </c>
      <c r="AF254" t="str">
        <f t="shared" si="75"/>
        <v>PS</v>
      </c>
      <c r="AG254" t="str">
        <f t="shared" si="76"/>
        <v>Own Party</v>
      </c>
      <c r="AH254" t="s">
        <v>12</v>
      </c>
      <c r="AK254">
        <v>65</v>
      </c>
      <c r="AL254">
        <v>65</v>
      </c>
      <c r="AM254">
        <v>83</v>
      </c>
      <c r="AN254">
        <v>65</v>
      </c>
      <c r="AO254" t="s">
        <v>142</v>
      </c>
      <c r="AP254">
        <v>50</v>
      </c>
      <c r="KG254" s="4">
        <f>AK254</f>
        <v>65</v>
      </c>
      <c r="KH254" s="4">
        <f t="shared" ref="KH254" si="91">AL254</f>
        <v>65</v>
      </c>
      <c r="KI254" s="4">
        <f t="shared" ref="KI254" si="92">AM254</f>
        <v>83</v>
      </c>
      <c r="KJ254" s="4">
        <f t="shared" ref="KJ254" si="93">AN254</f>
        <v>65</v>
      </c>
      <c r="KK254" s="4">
        <f>AP254</f>
        <v>50</v>
      </c>
      <c r="KL254" s="3" t="str">
        <f t="shared" si="82"/>
        <v>male_111</v>
      </c>
      <c r="KM254">
        <v>9.6639999999999997</v>
      </c>
      <c r="KN254">
        <v>24.8</v>
      </c>
      <c r="KO254">
        <v>25.742000000000001</v>
      </c>
      <c r="KP254">
        <v>5</v>
      </c>
      <c r="KQ254" t="s">
        <v>53</v>
      </c>
      <c r="KR254">
        <v>3</v>
      </c>
      <c r="KS254" t="s">
        <v>107</v>
      </c>
      <c r="KT254">
        <v>2</v>
      </c>
      <c r="KU254" t="s">
        <v>53</v>
      </c>
      <c r="KV254" t="s">
        <v>48</v>
      </c>
      <c r="KW254" t="s">
        <v>9</v>
      </c>
      <c r="KX254" t="s">
        <v>8</v>
      </c>
      <c r="KZ254" t="s">
        <v>2109</v>
      </c>
      <c r="LA254">
        <v>17</v>
      </c>
      <c r="LC254">
        <v>2</v>
      </c>
      <c r="LD254">
        <v>8</v>
      </c>
      <c r="LE254">
        <v>0</v>
      </c>
      <c r="LO254">
        <v>2</v>
      </c>
      <c r="LP254">
        <v>9</v>
      </c>
      <c r="LQ254">
        <v>3</v>
      </c>
      <c r="LR254">
        <v>16.457000000000001</v>
      </c>
      <c r="LS254">
        <v>23.495000000000001</v>
      </c>
      <c r="LT254">
        <v>26.600999999999999</v>
      </c>
      <c r="LU254">
        <v>2</v>
      </c>
      <c r="LV254" t="s">
        <v>1417</v>
      </c>
      <c r="LW254" t="s">
        <v>5</v>
      </c>
      <c r="LX254" t="s">
        <v>103</v>
      </c>
      <c r="LY254" t="s">
        <v>2108</v>
      </c>
      <c r="LZ254">
        <v>1</v>
      </c>
      <c r="MA254" t="s">
        <v>26</v>
      </c>
      <c r="MB254" t="s">
        <v>139</v>
      </c>
      <c r="MD254" t="s">
        <v>24</v>
      </c>
    </row>
    <row r="255" spans="1:342" x14ac:dyDescent="0.25">
      <c r="A255" t="s">
        <v>3221</v>
      </c>
      <c r="B255">
        <v>468</v>
      </c>
      <c r="C255">
        <v>66</v>
      </c>
      <c r="D255" s="5" t="s">
        <v>3210</v>
      </c>
      <c r="E255" t="s">
        <v>22</v>
      </c>
      <c r="F255" t="s">
        <v>36</v>
      </c>
      <c r="G255" t="s">
        <v>37</v>
      </c>
      <c r="H255" t="s">
        <v>3214</v>
      </c>
      <c r="I255" t="s">
        <v>3217</v>
      </c>
      <c r="J255" t="s">
        <v>3217</v>
      </c>
      <c r="K255" t="s">
        <v>69</v>
      </c>
      <c r="M255" t="s">
        <v>8</v>
      </c>
      <c r="O255" t="s">
        <v>43</v>
      </c>
      <c r="Q255">
        <v>82</v>
      </c>
      <c r="R255">
        <v>0</v>
      </c>
      <c r="S255" s="1">
        <f t="shared" si="70"/>
        <v>100</v>
      </c>
      <c r="T255" s="1">
        <f t="shared" si="71"/>
        <v>93</v>
      </c>
      <c r="U255" s="1">
        <f t="shared" si="72"/>
        <v>94</v>
      </c>
      <c r="V255" s="1">
        <f t="shared" si="73"/>
        <v>75</v>
      </c>
      <c r="W255" s="1">
        <f t="shared" si="74"/>
        <v>94</v>
      </c>
      <c r="AD255" t="s">
        <v>56</v>
      </c>
      <c r="AE255" t="s">
        <v>13</v>
      </c>
      <c r="AF255" t="str">
        <f t="shared" si="75"/>
        <v>PVL</v>
      </c>
      <c r="AG255" t="str">
        <f t="shared" si="76"/>
        <v>Other Party</v>
      </c>
      <c r="AH255" t="s">
        <v>181</v>
      </c>
      <c r="FS255">
        <v>79</v>
      </c>
      <c r="FT255">
        <v>64</v>
      </c>
      <c r="FU255">
        <v>77</v>
      </c>
      <c r="FV255">
        <v>62</v>
      </c>
      <c r="FW255" t="s">
        <v>76</v>
      </c>
      <c r="FX255">
        <v>82</v>
      </c>
      <c r="KG255" s="4">
        <f t="shared" ca="1" si="77"/>
        <v>79</v>
      </c>
      <c r="KH255" s="4">
        <f t="shared" ca="1" si="78"/>
        <v>64</v>
      </c>
      <c r="KI255" s="4">
        <f t="shared" ca="1" si="79"/>
        <v>77</v>
      </c>
      <c r="KJ255" s="4">
        <f t="shared" ca="1" si="80"/>
        <v>62</v>
      </c>
      <c r="KK255" s="4">
        <f t="shared" ca="1" si="81"/>
        <v>82</v>
      </c>
      <c r="KL255" s="3" t="str">
        <f t="shared" si="82"/>
        <v>female_211_image</v>
      </c>
      <c r="KM255">
        <v>13.608000000000001</v>
      </c>
      <c r="KN255">
        <v>26.015999999999998</v>
      </c>
      <c r="KO255">
        <v>26.957000000000001</v>
      </c>
      <c r="KP255">
        <v>5</v>
      </c>
      <c r="KQ255">
        <v>3</v>
      </c>
      <c r="KR255">
        <v>4</v>
      </c>
      <c r="KS255">
        <v>4</v>
      </c>
      <c r="KT255">
        <v>3</v>
      </c>
      <c r="KU255">
        <v>2</v>
      </c>
      <c r="KV255" t="s">
        <v>10</v>
      </c>
      <c r="KW255" t="s">
        <v>9</v>
      </c>
      <c r="KX255" t="s">
        <v>56</v>
      </c>
      <c r="KZ255" t="s">
        <v>2107</v>
      </c>
      <c r="LA255">
        <v>70</v>
      </c>
      <c r="LF255">
        <v>3</v>
      </c>
      <c r="LG255">
        <v>8</v>
      </c>
      <c r="LH255">
        <v>1</v>
      </c>
      <c r="LI255">
        <v>100</v>
      </c>
      <c r="LJ255">
        <v>93</v>
      </c>
      <c r="LK255">
        <v>94</v>
      </c>
      <c r="LL255">
        <v>75</v>
      </c>
      <c r="LM255">
        <v>94</v>
      </c>
      <c r="LN255" t="s">
        <v>448</v>
      </c>
      <c r="LO255">
        <v>2</v>
      </c>
      <c r="LP255">
        <v>10</v>
      </c>
      <c r="LQ255">
        <v>6</v>
      </c>
      <c r="LR255">
        <v>16.699000000000002</v>
      </c>
      <c r="LS255">
        <v>23.786000000000001</v>
      </c>
      <c r="LT255">
        <v>70.450999999999993</v>
      </c>
      <c r="LU255">
        <v>3</v>
      </c>
      <c r="LV255" t="s">
        <v>2106</v>
      </c>
      <c r="LW255" t="s">
        <v>5</v>
      </c>
      <c r="LX255" t="s">
        <v>309</v>
      </c>
      <c r="LY255" t="s">
        <v>2105</v>
      </c>
      <c r="LZ255">
        <v>1</v>
      </c>
      <c r="MA255" t="s">
        <v>2</v>
      </c>
      <c r="MC255" t="s">
        <v>151</v>
      </c>
      <c r="MD255" t="s">
        <v>0</v>
      </c>
    </row>
    <row r="256" spans="1:342" x14ac:dyDescent="0.25">
      <c r="A256" t="s">
        <v>3221</v>
      </c>
      <c r="B256">
        <v>402</v>
      </c>
      <c r="C256">
        <v>65</v>
      </c>
      <c r="D256" s="5" t="s">
        <v>3210</v>
      </c>
      <c r="E256" t="s">
        <v>22</v>
      </c>
      <c r="F256" t="s">
        <v>79</v>
      </c>
      <c r="G256" t="s">
        <v>37</v>
      </c>
      <c r="H256" t="s">
        <v>3215</v>
      </c>
      <c r="I256" t="s">
        <v>3218</v>
      </c>
      <c r="J256" t="s">
        <v>3217</v>
      </c>
      <c r="K256" t="s">
        <v>47</v>
      </c>
      <c r="L256" t="s">
        <v>2104</v>
      </c>
      <c r="M256" t="s">
        <v>18</v>
      </c>
      <c r="R256">
        <v>51</v>
      </c>
      <c r="S256" s="1" t="str">
        <f t="shared" si="70"/>
        <v xml:space="preserve"> </v>
      </c>
      <c r="T256" s="1" t="str">
        <f t="shared" si="71"/>
        <v xml:space="preserve"> </v>
      </c>
      <c r="U256" s="1" t="str">
        <f t="shared" si="72"/>
        <v xml:space="preserve"> </v>
      </c>
      <c r="V256" s="1" t="str">
        <f t="shared" si="73"/>
        <v xml:space="preserve"> </v>
      </c>
      <c r="W256" s="1" t="str">
        <f t="shared" si="74"/>
        <v xml:space="preserve"> </v>
      </c>
      <c r="AD256" t="s">
        <v>99</v>
      </c>
      <c r="AE256" t="s">
        <v>13</v>
      </c>
      <c r="AF256" t="str">
        <f t="shared" si="75"/>
        <v>None</v>
      </c>
      <c r="AG256" t="str">
        <f t="shared" si="76"/>
        <v>No Party</v>
      </c>
      <c r="GI256" t="s">
        <v>294</v>
      </c>
      <c r="KG256" s="4">
        <f t="shared" ca="1" si="77"/>
        <v>0</v>
      </c>
      <c r="KH256" s="4">
        <f t="shared" ca="1" si="78"/>
        <v>0</v>
      </c>
      <c r="KI256" s="4">
        <f t="shared" ca="1" si="79"/>
        <v>0</v>
      </c>
      <c r="KJ256" s="4">
        <f t="shared" ca="1" si="80"/>
        <v>0</v>
      </c>
      <c r="KK256" s="4">
        <f t="shared" ca="1" si="81"/>
        <v>0</v>
      </c>
      <c r="KL256" s="3" t="str">
        <f t="shared" si="82"/>
        <v>female_311_right</v>
      </c>
      <c r="KM256">
        <v>16.350999999999999</v>
      </c>
      <c r="KN256">
        <v>29.279</v>
      </c>
      <c r="KO256">
        <v>30.068000000000001</v>
      </c>
      <c r="KP256">
        <v>7</v>
      </c>
      <c r="KQ256">
        <v>3</v>
      </c>
      <c r="KR256">
        <v>3</v>
      </c>
      <c r="KS256">
        <v>3</v>
      </c>
      <c r="KT256">
        <v>3</v>
      </c>
      <c r="KU256">
        <v>3</v>
      </c>
      <c r="KV256" t="s">
        <v>10</v>
      </c>
      <c r="KW256" t="s">
        <v>44</v>
      </c>
      <c r="KX256" t="s">
        <v>18</v>
      </c>
      <c r="KZ256" t="s">
        <v>2103</v>
      </c>
      <c r="LC256">
        <v>3</v>
      </c>
      <c r="LD256">
        <v>2</v>
      </c>
      <c r="LE256">
        <v>1</v>
      </c>
      <c r="LN256" t="s">
        <v>143</v>
      </c>
      <c r="LO256">
        <v>2</v>
      </c>
      <c r="LR256">
        <v>10.781000000000001</v>
      </c>
      <c r="LS256">
        <v>13.301</v>
      </c>
      <c r="LT256">
        <v>16.202000000000002</v>
      </c>
      <c r="LU256">
        <v>2</v>
      </c>
      <c r="LW256" t="s">
        <v>5</v>
      </c>
      <c r="LX256" t="s">
        <v>103</v>
      </c>
      <c r="LY256" t="s">
        <v>2102</v>
      </c>
      <c r="LZ256">
        <v>1</v>
      </c>
      <c r="MA256" t="s">
        <v>2</v>
      </c>
      <c r="MC256" t="s">
        <v>87</v>
      </c>
      <c r="MD256" t="s">
        <v>24</v>
      </c>
    </row>
    <row r="257" spans="1:342" x14ac:dyDescent="0.25">
      <c r="A257" t="s">
        <v>3221</v>
      </c>
      <c r="B257">
        <v>568</v>
      </c>
      <c r="C257">
        <v>52</v>
      </c>
      <c r="D257" s="5" t="s">
        <v>3224</v>
      </c>
      <c r="E257" t="s">
        <v>79</v>
      </c>
      <c r="F257" t="s">
        <v>36</v>
      </c>
      <c r="G257" t="s">
        <v>70</v>
      </c>
      <c r="H257" t="s">
        <v>3215</v>
      </c>
      <c r="I257" t="s">
        <v>3217</v>
      </c>
      <c r="J257" t="s">
        <v>3217</v>
      </c>
      <c r="K257" t="s">
        <v>47</v>
      </c>
      <c r="L257" t="s">
        <v>2101</v>
      </c>
      <c r="M257" t="s">
        <v>43</v>
      </c>
      <c r="O257" t="s">
        <v>56</v>
      </c>
      <c r="Q257">
        <v>60</v>
      </c>
      <c r="R257">
        <v>65</v>
      </c>
      <c r="S257" s="1">
        <f t="shared" si="70"/>
        <v>93</v>
      </c>
      <c r="T257" s="1">
        <f t="shared" si="71"/>
        <v>100</v>
      </c>
      <c r="U257" s="1">
        <f t="shared" si="72"/>
        <v>100</v>
      </c>
      <c r="V257" s="1">
        <f t="shared" si="73"/>
        <v>89</v>
      </c>
      <c r="W257" s="1">
        <f t="shared" si="74"/>
        <v>97</v>
      </c>
      <c r="X257">
        <v>93</v>
      </c>
      <c r="Y257">
        <v>100</v>
      </c>
      <c r="Z257">
        <v>100</v>
      </c>
      <c r="AA257">
        <v>89</v>
      </c>
      <c r="AB257">
        <v>97</v>
      </c>
      <c r="AD257" t="s">
        <v>15</v>
      </c>
      <c r="AE257" t="s">
        <v>13</v>
      </c>
      <c r="AF257" t="str">
        <f t="shared" si="75"/>
        <v>PLR</v>
      </c>
      <c r="AG257" t="str">
        <f t="shared" si="76"/>
        <v>Other Party</v>
      </c>
      <c r="AH257" t="s">
        <v>181</v>
      </c>
      <c r="HO257">
        <v>0</v>
      </c>
      <c r="HP257">
        <v>1</v>
      </c>
      <c r="HQ257">
        <v>7</v>
      </c>
      <c r="HR257">
        <v>0</v>
      </c>
      <c r="HS257" t="s">
        <v>197</v>
      </c>
      <c r="HT257">
        <v>4</v>
      </c>
      <c r="KG257" s="4">
        <f t="shared" ca="1" si="77"/>
        <v>0</v>
      </c>
      <c r="KH257" s="4">
        <f t="shared" ca="1" si="78"/>
        <v>1</v>
      </c>
      <c r="KI257" s="4">
        <f t="shared" ca="1" si="79"/>
        <v>7</v>
      </c>
      <c r="KJ257" s="4">
        <f t="shared" ca="1" si="80"/>
        <v>0</v>
      </c>
      <c r="KK257" s="4">
        <f t="shared" ca="1" si="81"/>
        <v>4</v>
      </c>
      <c r="KL257" s="3" t="str">
        <f t="shared" si="82"/>
        <v>female_133_left</v>
      </c>
      <c r="KM257">
        <v>12.849</v>
      </c>
      <c r="KN257">
        <v>33.244</v>
      </c>
      <c r="KO257">
        <v>34.401000000000003</v>
      </c>
      <c r="KP257">
        <v>15</v>
      </c>
      <c r="KQ257" t="s">
        <v>53</v>
      </c>
      <c r="KR257" t="s">
        <v>53</v>
      </c>
      <c r="KS257" t="s">
        <v>107</v>
      </c>
      <c r="KT257">
        <v>3</v>
      </c>
      <c r="KU257" t="s">
        <v>53</v>
      </c>
      <c r="KV257" t="s">
        <v>10</v>
      </c>
      <c r="KW257" t="s">
        <v>44</v>
      </c>
      <c r="KX257" t="s">
        <v>15</v>
      </c>
      <c r="KZ257" t="s">
        <v>2100</v>
      </c>
      <c r="LA257">
        <v>68</v>
      </c>
      <c r="LF257">
        <v>8</v>
      </c>
      <c r="LG257">
        <v>2</v>
      </c>
      <c r="LH257">
        <v>0</v>
      </c>
      <c r="LO257">
        <v>3</v>
      </c>
      <c r="LP257">
        <v>37</v>
      </c>
      <c r="LQ257">
        <v>6</v>
      </c>
      <c r="LR257">
        <v>11.625999999999999</v>
      </c>
      <c r="LS257">
        <v>25.332999999999998</v>
      </c>
      <c r="LT257">
        <v>30.760999999999999</v>
      </c>
      <c r="LU257">
        <v>9</v>
      </c>
      <c r="LW257" t="s">
        <v>5</v>
      </c>
      <c r="LX257" t="s">
        <v>356</v>
      </c>
      <c r="LY257" t="s">
        <v>2099</v>
      </c>
      <c r="LZ257">
        <v>1</v>
      </c>
      <c r="MA257" t="s">
        <v>26</v>
      </c>
      <c r="MC257" t="s">
        <v>350</v>
      </c>
      <c r="MD257" t="s">
        <v>0</v>
      </c>
    </row>
    <row r="258" spans="1:342" x14ac:dyDescent="0.25">
      <c r="A258" t="s">
        <v>3221</v>
      </c>
      <c r="B258">
        <v>453</v>
      </c>
      <c r="C258">
        <v>37</v>
      </c>
      <c r="D258" s="5" t="s">
        <v>3224</v>
      </c>
      <c r="E258" t="s">
        <v>22</v>
      </c>
      <c r="F258" t="s">
        <v>36</v>
      </c>
      <c r="G258" t="s">
        <v>268</v>
      </c>
      <c r="H258" t="s">
        <v>3215</v>
      </c>
      <c r="I258" t="s">
        <v>3218</v>
      </c>
      <c r="J258" t="s">
        <v>3217</v>
      </c>
      <c r="K258" t="s">
        <v>69</v>
      </c>
      <c r="L258" t="s">
        <v>744</v>
      </c>
      <c r="M258" t="s">
        <v>15</v>
      </c>
      <c r="O258" t="s">
        <v>56</v>
      </c>
      <c r="Q258">
        <v>70</v>
      </c>
      <c r="R258">
        <v>85</v>
      </c>
      <c r="S258" s="1">
        <f t="shared" ref="S258:S321" si="94">IF(NOT(ISBLANK(X258)),X258,
        IF(NOT(ISBLANK(LI258)),LI258," "))</f>
        <v>70</v>
      </c>
      <c r="T258" s="1">
        <f t="shared" ref="T258:T321" si="95">IF(NOT(ISBLANK(Y258)),Y258,
        IF(NOT(ISBLANK(LJ258)),LJ258," "))</f>
        <v>60</v>
      </c>
      <c r="U258" s="1">
        <f t="shared" ref="U258:U321" si="96">IF(NOT(ISBLANK(Z258)),Z258,
        IF(NOT(ISBLANK(LK258)),LK258," "))</f>
        <v>90</v>
      </c>
      <c r="V258" s="1">
        <f t="shared" ref="V258:V321" si="97">IF(NOT(ISBLANK(AA258)),AA258,
        IF(NOT(ISBLANK(LL258)),LL258," "))</f>
        <v>80</v>
      </c>
      <c r="W258" s="1">
        <f t="shared" ref="W258:W321" si="98">IF(NOT(ISBLANK(AB258)),AB258,
        IF(NOT(ISBLANK(LM258)),LM258," "))</f>
        <v>30</v>
      </c>
      <c r="AD258" t="s">
        <v>99</v>
      </c>
      <c r="AE258" t="s">
        <v>13</v>
      </c>
      <c r="AF258" t="str">
        <f t="shared" si="75"/>
        <v>PLR</v>
      </c>
      <c r="AG258" t="str">
        <f t="shared" si="76"/>
        <v>Own Party</v>
      </c>
      <c r="AH258" t="s">
        <v>12</v>
      </c>
      <c r="JW258">
        <v>14.977</v>
      </c>
      <c r="JX258">
        <v>115.547</v>
      </c>
      <c r="JY258">
        <v>116.31100000000001</v>
      </c>
      <c r="JZ258">
        <v>20</v>
      </c>
      <c r="KA258">
        <v>70</v>
      </c>
      <c r="KB258">
        <v>60</v>
      </c>
      <c r="KC258">
        <v>60</v>
      </c>
      <c r="KD258">
        <v>70</v>
      </c>
      <c r="KE258" t="s">
        <v>173</v>
      </c>
      <c r="KF258">
        <v>70</v>
      </c>
      <c r="KG258" s="4">
        <f t="shared" ca="1" si="77"/>
        <v>70</v>
      </c>
      <c r="KH258" s="4">
        <f t="shared" ca="1" si="78"/>
        <v>60</v>
      </c>
      <c r="KI258" s="4">
        <f t="shared" ca="1" si="79"/>
        <v>60</v>
      </c>
      <c r="KJ258" s="4">
        <f t="shared" ca="1" si="80"/>
        <v>70</v>
      </c>
      <c r="KK258" s="4">
        <f t="shared" ca="1" si="81"/>
        <v>70</v>
      </c>
      <c r="KL258" s="3" t="str">
        <f t="shared" si="82"/>
        <v>female_333_right</v>
      </c>
      <c r="KM258">
        <v>13.446</v>
      </c>
      <c r="KN258">
        <v>31.617000000000001</v>
      </c>
      <c r="KO258">
        <v>33.343000000000004</v>
      </c>
      <c r="KP258">
        <v>11</v>
      </c>
      <c r="KQ258">
        <v>4</v>
      </c>
      <c r="KR258">
        <v>4</v>
      </c>
      <c r="KS258">
        <v>2</v>
      </c>
      <c r="KT258">
        <v>4</v>
      </c>
      <c r="KU258">
        <v>3</v>
      </c>
      <c r="KV258" t="s">
        <v>10</v>
      </c>
      <c r="KW258" t="s">
        <v>9</v>
      </c>
      <c r="KX258" t="s">
        <v>15</v>
      </c>
      <c r="KZ258" t="s">
        <v>2098</v>
      </c>
      <c r="LA258">
        <v>80</v>
      </c>
      <c r="LC258">
        <v>2</v>
      </c>
      <c r="LD258">
        <v>8</v>
      </c>
      <c r="LI258">
        <v>70</v>
      </c>
      <c r="LJ258">
        <v>60</v>
      </c>
      <c r="LK258">
        <v>90</v>
      </c>
      <c r="LL258">
        <v>80</v>
      </c>
      <c r="LM258">
        <v>30</v>
      </c>
      <c r="LN258" t="s">
        <v>1234</v>
      </c>
      <c r="LO258">
        <v>3</v>
      </c>
      <c r="LP258">
        <v>40</v>
      </c>
      <c r="LQ258">
        <v>4</v>
      </c>
      <c r="LR258">
        <v>0.70099999999999996</v>
      </c>
      <c r="LS258">
        <v>13.212999999999999</v>
      </c>
      <c r="LT258">
        <v>13.287000000000001</v>
      </c>
      <c r="LU258">
        <v>6</v>
      </c>
      <c r="LW258" t="s">
        <v>5</v>
      </c>
      <c r="LX258" t="s">
        <v>2097</v>
      </c>
      <c r="LY258" t="s">
        <v>2096</v>
      </c>
      <c r="LZ258">
        <v>1</v>
      </c>
      <c r="MA258" t="s">
        <v>2</v>
      </c>
      <c r="MC258" t="s">
        <v>81</v>
      </c>
      <c r="MD258" t="s">
        <v>24</v>
      </c>
    </row>
    <row r="259" spans="1:342" x14ac:dyDescent="0.25">
      <c r="A259" t="s">
        <v>3221</v>
      </c>
      <c r="B259">
        <v>392</v>
      </c>
      <c r="C259">
        <v>68</v>
      </c>
      <c r="D259" s="5" t="s">
        <v>3224</v>
      </c>
      <c r="E259" t="s">
        <v>79</v>
      </c>
      <c r="F259" t="s">
        <v>60</v>
      </c>
      <c r="G259" t="s">
        <v>37</v>
      </c>
      <c r="H259" t="s">
        <v>3215</v>
      </c>
      <c r="I259" t="s">
        <v>3218</v>
      </c>
      <c r="J259" t="s">
        <v>3217</v>
      </c>
      <c r="K259" t="s">
        <v>78</v>
      </c>
      <c r="L259" t="s">
        <v>249</v>
      </c>
      <c r="M259" t="s">
        <v>15</v>
      </c>
      <c r="O259" t="s">
        <v>43</v>
      </c>
      <c r="Q259">
        <v>81</v>
      </c>
      <c r="R259">
        <v>61</v>
      </c>
      <c r="S259" s="1">
        <f t="shared" si="94"/>
        <v>92</v>
      </c>
      <c r="T259" s="1">
        <f t="shared" si="95"/>
        <v>92</v>
      </c>
      <c r="U259" s="1">
        <f t="shared" si="96"/>
        <v>92</v>
      </c>
      <c r="V259" s="1">
        <f t="shared" si="97"/>
        <v>90</v>
      </c>
      <c r="W259" s="1">
        <f t="shared" si="98"/>
        <v>92</v>
      </c>
      <c r="X259">
        <v>92</v>
      </c>
      <c r="Y259">
        <v>92</v>
      </c>
      <c r="Z259">
        <v>92</v>
      </c>
      <c r="AA259">
        <v>90</v>
      </c>
      <c r="AB259">
        <v>92</v>
      </c>
      <c r="AD259" t="s">
        <v>8</v>
      </c>
      <c r="AE259" t="s">
        <v>13</v>
      </c>
      <c r="AF259" t="str">
        <f t="shared" ref="AF259:AF321" si="99">IF(AG259="No Party","None",
IF(AG259="Other Party",AD259,
IF(AG259="Own Party",M259,
IF(AG259="2nd Party",O259))))</f>
        <v>PS</v>
      </c>
      <c r="AG259" t="str">
        <f t="shared" ref="AG259:AG322" si="100">IF(AH259="${q://QID14/ChoiceGroup/SelectedChoicesTextEntry}.", "Own Party",
       IF(AH259="${q://QID49/ChoiceGroup/SelectedChoicesTextEntry}.","2nd Party",
       IF(AH259="${q://QID289/ChoiceGroup/DisplayedChoices}.","Other Party", "No Party")))</f>
        <v>Other Party</v>
      </c>
      <c r="AH259" t="s">
        <v>181</v>
      </c>
      <c r="FA259">
        <v>40</v>
      </c>
      <c r="FB259">
        <v>40</v>
      </c>
      <c r="FC259">
        <v>40</v>
      </c>
      <c r="FD259">
        <v>40</v>
      </c>
      <c r="FE259" t="s">
        <v>262</v>
      </c>
      <c r="FF259">
        <v>47</v>
      </c>
      <c r="KG259" s="4">
        <f t="shared" ref="KG259:KG321" ca="1" si="101">OFFSET(AZ259,0,MATCH("*",BA259:KF259,0)-4)</f>
        <v>40</v>
      </c>
      <c r="KH259" s="4">
        <f t="shared" ref="KH259:KH321" ca="1" si="102">OFFSET(BA259,0,MATCH("*",BB259:KG259,0)-3)</f>
        <v>40</v>
      </c>
      <c r="KI259" s="4">
        <f t="shared" ref="KI259:KI321" ca="1" si="103">OFFSET(BB259,0,MATCH("*",BC259:KH259,0)-2)</f>
        <v>40</v>
      </c>
      <c r="KJ259" s="4">
        <f t="shared" ref="KJ259:KJ321" ca="1" si="104">OFFSET(BC259,0,MATCH("*",BD259:KI259,0)-1)</f>
        <v>40</v>
      </c>
      <c r="KK259" s="4">
        <f t="shared" ref="KK259:KK321" ca="1" si="105">OFFSET(BD259,0,MATCH("*",BE259:KJ259,0)+1)</f>
        <v>47</v>
      </c>
      <c r="KL259" s="3" t="str">
        <f t="shared" ref="KL259:KL321" si="106">IF(NOT(ISBLANK(MB259)),MB259,
        IF(NOT(ISBLANK(MC259)),MC259," "))</f>
        <v>female_111</v>
      </c>
      <c r="KM259">
        <v>9.07</v>
      </c>
      <c r="KN259">
        <v>18.526</v>
      </c>
      <c r="KO259">
        <v>19.678000000000001</v>
      </c>
      <c r="KP259">
        <v>6</v>
      </c>
      <c r="KQ259">
        <v>2</v>
      </c>
      <c r="KR259">
        <v>2</v>
      </c>
      <c r="KS259">
        <v>2</v>
      </c>
      <c r="KT259">
        <v>2</v>
      </c>
      <c r="KU259" t="s">
        <v>53</v>
      </c>
      <c r="KV259" t="s">
        <v>10</v>
      </c>
      <c r="KW259" t="s">
        <v>9</v>
      </c>
      <c r="KX259" t="s">
        <v>18</v>
      </c>
      <c r="KZ259" t="s">
        <v>2095</v>
      </c>
      <c r="LA259">
        <v>45</v>
      </c>
      <c r="LF259">
        <v>4</v>
      </c>
      <c r="LG259">
        <v>6</v>
      </c>
      <c r="LH259">
        <v>10</v>
      </c>
      <c r="LO259">
        <v>2</v>
      </c>
      <c r="LP259">
        <v>40</v>
      </c>
      <c r="LQ259">
        <v>5</v>
      </c>
      <c r="LR259">
        <v>9.0429999999999993</v>
      </c>
      <c r="LS259">
        <v>9.0429999999999993</v>
      </c>
      <c r="LT259">
        <v>10.231</v>
      </c>
      <c r="LU259">
        <v>1</v>
      </c>
      <c r="LW259" t="s">
        <v>29</v>
      </c>
      <c r="LX259" t="s">
        <v>83</v>
      </c>
      <c r="LY259" t="s">
        <v>2094</v>
      </c>
      <c r="LZ259">
        <v>1</v>
      </c>
      <c r="MA259" t="s">
        <v>26</v>
      </c>
      <c r="MC259" t="s">
        <v>300</v>
      </c>
      <c r="MD259" t="s">
        <v>0</v>
      </c>
    </row>
    <row r="260" spans="1:342" x14ac:dyDescent="0.25">
      <c r="A260" t="s">
        <v>3221</v>
      </c>
      <c r="B260">
        <v>472</v>
      </c>
      <c r="C260">
        <v>65</v>
      </c>
      <c r="D260" s="5" t="s">
        <v>3224</v>
      </c>
      <c r="E260" t="s">
        <v>109</v>
      </c>
      <c r="F260" t="s">
        <v>22</v>
      </c>
      <c r="G260" t="s">
        <v>3222</v>
      </c>
      <c r="H260" t="s">
        <v>3213</v>
      </c>
      <c r="I260" t="s">
        <v>3218</v>
      </c>
      <c r="J260" t="s">
        <v>3217</v>
      </c>
      <c r="K260" t="s">
        <v>69</v>
      </c>
      <c r="M260" t="s">
        <v>56</v>
      </c>
      <c r="O260" t="s">
        <v>43</v>
      </c>
      <c r="Q260">
        <v>85</v>
      </c>
      <c r="R260">
        <v>60</v>
      </c>
      <c r="S260" s="1">
        <f t="shared" si="94"/>
        <v>100</v>
      </c>
      <c r="T260" s="1">
        <f t="shared" si="95"/>
        <v>90</v>
      </c>
      <c r="U260" s="1">
        <f t="shared" si="96"/>
        <v>100</v>
      </c>
      <c r="V260" s="1">
        <f t="shared" si="97"/>
        <v>90</v>
      </c>
      <c r="W260" s="1">
        <f t="shared" si="98"/>
        <v>100</v>
      </c>
      <c r="AD260" t="s">
        <v>99</v>
      </c>
      <c r="AE260" t="s">
        <v>55</v>
      </c>
      <c r="AF260" t="str">
        <f t="shared" si="99"/>
        <v>PEV</v>
      </c>
      <c r="AG260" t="str">
        <f t="shared" si="100"/>
        <v>Other Party</v>
      </c>
      <c r="AH260" t="s">
        <v>181</v>
      </c>
      <c r="AW260">
        <v>50</v>
      </c>
      <c r="AX260">
        <v>50</v>
      </c>
      <c r="AY260">
        <v>50</v>
      </c>
      <c r="AZ260">
        <v>50</v>
      </c>
      <c r="BA260" t="s">
        <v>136</v>
      </c>
      <c r="BB260">
        <v>50</v>
      </c>
      <c r="KG260" s="4">
        <f t="shared" ca="1" si="101"/>
        <v>50</v>
      </c>
      <c r="KH260" s="4">
        <f>AX260</f>
        <v>50</v>
      </c>
      <c r="KI260" s="4">
        <f t="shared" ref="KI260" si="107">AY260</f>
        <v>50</v>
      </c>
      <c r="KJ260" s="4">
        <f t="shared" ref="KJ260" si="108">AZ260</f>
        <v>50</v>
      </c>
      <c r="KK260" s="4">
        <f>BB260</f>
        <v>50</v>
      </c>
      <c r="KL260" s="3" t="str">
        <f t="shared" si="106"/>
        <v>male_211</v>
      </c>
      <c r="KM260">
        <v>10.3</v>
      </c>
      <c r="KN260">
        <v>12.726000000000001</v>
      </c>
      <c r="KO260">
        <v>21.53</v>
      </c>
      <c r="KP260">
        <v>5</v>
      </c>
      <c r="KQ260">
        <v>3</v>
      </c>
      <c r="KR260">
        <v>3</v>
      </c>
      <c r="KS260">
        <v>3</v>
      </c>
      <c r="KT260">
        <v>3</v>
      </c>
      <c r="KU260">
        <v>3</v>
      </c>
      <c r="KV260" t="s">
        <v>48</v>
      </c>
      <c r="KW260" t="s">
        <v>9</v>
      </c>
      <c r="KX260" t="s">
        <v>99</v>
      </c>
      <c r="KZ260" t="s">
        <v>2093</v>
      </c>
      <c r="LA260">
        <v>50</v>
      </c>
      <c r="LF260">
        <v>5</v>
      </c>
      <c r="LG260">
        <v>5</v>
      </c>
      <c r="LH260">
        <v>2</v>
      </c>
      <c r="LI260">
        <v>100</v>
      </c>
      <c r="LJ260">
        <v>90</v>
      </c>
      <c r="LK260">
        <v>100</v>
      </c>
      <c r="LL260">
        <v>90</v>
      </c>
      <c r="LM260">
        <v>100</v>
      </c>
      <c r="LN260" t="s">
        <v>376</v>
      </c>
      <c r="LO260">
        <v>2</v>
      </c>
      <c r="LP260">
        <v>40</v>
      </c>
      <c r="LQ260">
        <v>6</v>
      </c>
      <c r="LR260">
        <v>12.875999999999999</v>
      </c>
      <c r="LS260">
        <v>12.875999999999999</v>
      </c>
      <c r="LT260">
        <v>15.836</v>
      </c>
      <c r="LU260">
        <v>1</v>
      </c>
      <c r="LW260" t="s">
        <v>5</v>
      </c>
      <c r="LX260" t="s">
        <v>954</v>
      </c>
      <c r="LY260" t="s">
        <v>2092</v>
      </c>
      <c r="LZ260">
        <v>1</v>
      </c>
      <c r="MA260" t="s">
        <v>2</v>
      </c>
      <c r="MB260" t="s">
        <v>49</v>
      </c>
      <c r="MD260" t="s">
        <v>0</v>
      </c>
    </row>
    <row r="261" spans="1:342" x14ac:dyDescent="0.25">
      <c r="A261" t="s">
        <v>3221</v>
      </c>
      <c r="B261">
        <v>376</v>
      </c>
      <c r="C261">
        <v>53</v>
      </c>
      <c r="D261" s="5" t="s">
        <v>3210</v>
      </c>
      <c r="E261" t="s">
        <v>22</v>
      </c>
      <c r="F261" t="s">
        <v>36</v>
      </c>
      <c r="G261" t="s">
        <v>37</v>
      </c>
      <c r="H261" t="s">
        <v>3211</v>
      </c>
      <c r="I261" t="s">
        <v>3218</v>
      </c>
      <c r="J261" t="s">
        <v>3218</v>
      </c>
      <c r="K261" t="s">
        <v>78</v>
      </c>
      <c r="M261" t="s">
        <v>14</v>
      </c>
      <c r="O261" t="s">
        <v>93</v>
      </c>
      <c r="Q261">
        <v>60</v>
      </c>
      <c r="R261">
        <v>91</v>
      </c>
      <c r="S261" s="1">
        <f t="shared" si="94"/>
        <v>100</v>
      </c>
      <c r="T261" s="1">
        <f t="shared" si="95"/>
        <v>93</v>
      </c>
      <c r="U261" s="1">
        <f t="shared" si="96"/>
        <v>92</v>
      </c>
      <c r="V261" s="1">
        <f t="shared" si="97"/>
        <v>66</v>
      </c>
      <c r="W261" s="1">
        <f t="shared" si="98"/>
        <v>57</v>
      </c>
      <c r="AD261" t="s">
        <v>56</v>
      </c>
      <c r="AE261" t="s">
        <v>55</v>
      </c>
      <c r="AF261" t="str">
        <f t="shared" si="99"/>
        <v>UDC</v>
      </c>
      <c r="AG261" t="str">
        <f t="shared" si="100"/>
        <v>Own Party</v>
      </c>
      <c r="AH261" t="s">
        <v>12</v>
      </c>
      <c r="DQ261">
        <v>81</v>
      </c>
      <c r="DR261">
        <v>71</v>
      </c>
      <c r="DS261">
        <v>79</v>
      </c>
      <c r="DT261">
        <v>78</v>
      </c>
      <c r="DU261" t="s">
        <v>180</v>
      </c>
      <c r="DV261">
        <v>69</v>
      </c>
      <c r="KG261" s="4">
        <f t="shared" ca="1" si="101"/>
        <v>81</v>
      </c>
      <c r="KH261" s="4">
        <f t="shared" ca="1" si="102"/>
        <v>71</v>
      </c>
      <c r="KI261" s="4">
        <f t="shared" ca="1" si="103"/>
        <v>79</v>
      </c>
      <c r="KJ261" s="4">
        <f t="shared" ca="1" si="104"/>
        <v>78</v>
      </c>
      <c r="KK261" s="4">
        <f t="shared" ca="1" si="105"/>
        <v>69</v>
      </c>
      <c r="KL261" s="3" t="str">
        <f t="shared" si="106"/>
        <v>male_322_left</v>
      </c>
      <c r="KM261">
        <v>10.02</v>
      </c>
      <c r="KN261">
        <v>34.261000000000003</v>
      </c>
      <c r="KO261">
        <v>35.023000000000003</v>
      </c>
      <c r="KP261">
        <v>18</v>
      </c>
      <c r="KQ261">
        <v>4</v>
      </c>
      <c r="KR261">
        <v>3</v>
      </c>
      <c r="KS261">
        <v>3</v>
      </c>
      <c r="KT261">
        <v>4</v>
      </c>
      <c r="KU261">
        <v>4</v>
      </c>
      <c r="KV261" t="s">
        <v>10</v>
      </c>
      <c r="KW261" t="s">
        <v>44</v>
      </c>
      <c r="KX261" t="s">
        <v>14</v>
      </c>
      <c r="KZ261" t="s">
        <v>2091</v>
      </c>
      <c r="LA261">
        <v>95</v>
      </c>
      <c r="LC261">
        <v>7</v>
      </c>
      <c r="LD261">
        <v>6</v>
      </c>
      <c r="LE261">
        <v>7</v>
      </c>
      <c r="LI261">
        <v>100</v>
      </c>
      <c r="LJ261">
        <v>93</v>
      </c>
      <c r="LK261">
        <v>92</v>
      </c>
      <c r="LL261">
        <v>66</v>
      </c>
      <c r="LM261">
        <v>57</v>
      </c>
      <c r="LN261" t="s">
        <v>431</v>
      </c>
      <c r="LO261">
        <v>2</v>
      </c>
      <c r="LP261">
        <v>40</v>
      </c>
      <c r="LQ261">
        <v>4</v>
      </c>
      <c r="LR261">
        <v>8.4169999999999998</v>
      </c>
      <c r="LS261">
        <v>10.997999999999999</v>
      </c>
      <c r="LT261">
        <v>12.073</v>
      </c>
      <c r="LU261">
        <v>3</v>
      </c>
      <c r="LW261" t="s">
        <v>5</v>
      </c>
      <c r="LX261" t="s">
        <v>724</v>
      </c>
      <c r="LY261" t="s">
        <v>2090</v>
      </c>
      <c r="LZ261">
        <v>1</v>
      </c>
      <c r="MA261" t="s">
        <v>2</v>
      </c>
      <c r="MB261" t="s">
        <v>61</v>
      </c>
      <c r="MD261" t="s">
        <v>24</v>
      </c>
    </row>
    <row r="262" spans="1:342" x14ac:dyDescent="0.25">
      <c r="A262" t="s">
        <v>3221</v>
      </c>
      <c r="B262">
        <v>700</v>
      </c>
      <c r="C262">
        <v>45</v>
      </c>
      <c r="D262" s="5" t="s">
        <v>3210</v>
      </c>
      <c r="E262" t="s">
        <v>22</v>
      </c>
      <c r="F262" t="s">
        <v>36</v>
      </c>
      <c r="G262" t="s">
        <v>268</v>
      </c>
      <c r="H262" t="s">
        <v>3212</v>
      </c>
      <c r="I262" t="s">
        <v>3217</v>
      </c>
      <c r="J262" t="s">
        <v>3217</v>
      </c>
      <c r="K262" t="s">
        <v>17</v>
      </c>
      <c r="L262" t="s">
        <v>2089</v>
      </c>
      <c r="M262" t="s">
        <v>18</v>
      </c>
      <c r="R262">
        <v>40</v>
      </c>
      <c r="S262" s="1">
        <f t="shared" si="94"/>
        <v>92</v>
      </c>
      <c r="T262" s="1">
        <f t="shared" si="95"/>
        <v>83</v>
      </c>
      <c r="U262" s="1">
        <f t="shared" si="96"/>
        <v>94</v>
      </c>
      <c r="V262" s="1">
        <f t="shared" si="97"/>
        <v>73</v>
      </c>
      <c r="W262" s="1">
        <f t="shared" si="98"/>
        <v>82</v>
      </c>
      <c r="X262">
        <v>92</v>
      </c>
      <c r="Y262">
        <v>83</v>
      </c>
      <c r="Z262">
        <v>94</v>
      </c>
      <c r="AA262">
        <v>73</v>
      </c>
      <c r="AB262">
        <v>82</v>
      </c>
      <c r="AD262" t="s">
        <v>99</v>
      </c>
      <c r="AE262" t="s">
        <v>13</v>
      </c>
      <c r="AF262" t="str">
        <f t="shared" si="99"/>
        <v>None</v>
      </c>
      <c r="AG262" t="str">
        <f t="shared" si="100"/>
        <v>No Party</v>
      </c>
      <c r="JG262">
        <v>12</v>
      </c>
      <c r="JH262">
        <v>5</v>
      </c>
      <c r="JI262">
        <v>22</v>
      </c>
      <c r="JJ262">
        <v>13</v>
      </c>
      <c r="JK262" t="s">
        <v>163</v>
      </c>
      <c r="JL262">
        <v>16</v>
      </c>
      <c r="KG262" s="4">
        <f t="shared" ca="1" si="101"/>
        <v>12</v>
      </c>
      <c r="KH262" s="4">
        <f t="shared" ca="1" si="102"/>
        <v>5</v>
      </c>
      <c r="KI262" s="4">
        <f t="shared" ca="1" si="103"/>
        <v>22</v>
      </c>
      <c r="KJ262" s="4">
        <f t="shared" ca="1" si="104"/>
        <v>13</v>
      </c>
      <c r="KK262" s="4">
        <f t="shared" ca="1" si="105"/>
        <v>16</v>
      </c>
      <c r="KL262" s="3" t="str">
        <f t="shared" si="106"/>
        <v>female_233_right</v>
      </c>
      <c r="KM262">
        <v>11.801</v>
      </c>
      <c r="KN262">
        <v>23.431000000000001</v>
      </c>
      <c r="KO262">
        <v>24.359000000000002</v>
      </c>
      <c r="KP262">
        <v>5</v>
      </c>
      <c r="KQ262" t="s">
        <v>53</v>
      </c>
      <c r="KR262" t="s">
        <v>53</v>
      </c>
      <c r="KS262" t="s">
        <v>53</v>
      </c>
      <c r="KT262" t="s">
        <v>53</v>
      </c>
      <c r="KU262" t="s">
        <v>53</v>
      </c>
      <c r="KV262" t="s">
        <v>10</v>
      </c>
      <c r="KW262" t="s">
        <v>9</v>
      </c>
      <c r="KX262" t="s">
        <v>18</v>
      </c>
      <c r="KZ262" t="s">
        <v>2088</v>
      </c>
      <c r="LA262">
        <v>76</v>
      </c>
      <c r="LC262">
        <v>2</v>
      </c>
      <c r="LD262">
        <v>8</v>
      </c>
      <c r="LE262">
        <v>2</v>
      </c>
      <c r="LO262">
        <v>1</v>
      </c>
      <c r="LP262">
        <v>40</v>
      </c>
      <c r="LQ262">
        <v>5</v>
      </c>
      <c r="LR262">
        <v>22.983000000000001</v>
      </c>
      <c r="LS262">
        <v>22.983000000000001</v>
      </c>
      <c r="LT262">
        <v>25.196999999999999</v>
      </c>
      <c r="LU262">
        <v>1</v>
      </c>
      <c r="LW262" t="s">
        <v>5</v>
      </c>
      <c r="LX262" t="s">
        <v>1053</v>
      </c>
      <c r="LY262" t="s">
        <v>2087</v>
      </c>
      <c r="LZ262">
        <v>1</v>
      </c>
      <c r="MA262" t="s">
        <v>26</v>
      </c>
      <c r="MC262" t="s">
        <v>359</v>
      </c>
      <c r="MD262" t="s">
        <v>24</v>
      </c>
    </row>
    <row r="263" spans="1:342" x14ac:dyDescent="0.25">
      <c r="A263" t="s">
        <v>3221</v>
      </c>
      <c r="B263">
        <v>402</v>
      </c>
      <c r="C263">
        <v>21</v>
      </c>
      <c r="D263" s="5" t="s">
        <v>3210</v>
      </c>
      <c r="E263" t="s">
        <v>79</v>
      </c>
      <c r="F263" t="s">
        <v>36</v>
      </c>
      <c r="G263" t="s">
        <v>70</v>
      </c>
      <c r="H263" t="s">
        <v>3215</v>
      </c>
      <c r="I263" t="s">
        <v>3218</v>
      </c>
      <c r="J263" t="s">
        <v>3217</v>
      </c>
      <c r="K263" t="s">
        <v>69</v>
      </c>
      <c r="L263" t="s">
        <v>2086</v>
      </c>
      <c r="M263" t="s">
        <v>18</v>
      </c>
      <c r="R263">
        <v>53</v>
      </c>
      <c r="S263" s="1">
        <f t="shared" si="94"/>
        <v>53</v>
      </c>
      <c r="T263" s="1">
        <f t="shared" si="95"/>
        <v>81</v>
      </c>
      <c r="U263" s="1">
        <f t="shared" si="96"/>
        <v>80</v>
      </c>
      <c r="V263" s="1">
        <f t="shared" si="97"/>
        <v>94</v>
      </c>
      <c r="W263" s="1">
        <f t="shared" si="98"/>
        <v>95</v>
      </c>
      <c r="AD263" t="s">
        <v>14</v>
      </c>
      <c r="AE263" t="s">
        <v>13</v>
      </c>
      <c r="AF263" t="str">
        <f t="shared" si="99"/>
        <v>None</v>
      </c>
      <c r="AG263" t="str">
        <f t="shared" si="100"/>
        <v>No Party</v>
      </c>
      <c r="GQ263">
        <v>23</v>
      </c>
      <c r="GR263">
        <v>27</v>
      </c>
      <c r="GS263">
        <v>34</v>
      </c>
      <c r="GT263">
        <v>32</v>
      </c>
      <c r="GU263" t="s">
        <v>546</v>
      </c>
      <c r="GV263">
        <v>43</v>
      </c>
      <c r="KG263" s="4">
        <f t="shared" ca="1" si="101"/>
        <v>23</v>
      </c>
      <c r="KH263" s="4">
        <f t="shared" ca="1" si="102"/>
        <v>27</v>
      </c>
      <c r="KI263" s="4">
        <f t="shared" ca="1" si="103"/>
        <v>34</v>
      </c>
      <c r="KJ263" s="4">
        <f t="shared" ca="1" si="104"/>
        <v>32</v>
      </c>
      <c r="KK263" s="4">
        <f t="shared" ca="1" si="105"/>
        <v>43</v>
      </c>
      <c r="KL263" s="3" t="str">
        <f t="shared" si="106"/>
        <v>female_311_image_right</v>
      </c>
      <c r="KM263">
        <v>20.757999999999999</v>
      </c>
      <c r="KN263">
        <v>34.677999999999997</v>
      </c>
      <c r="KO263">
        <v>36.557000000000002</v>
      </c>
      <c r="KP263">
        <v>5</v>
      </c>
      <c r="KQ263" t="s">
        <v>53</v>
      </c>
      <c r="KR263" t="s">
        <v>53</v>
      </c>
      <c r="KS263" t="s">
        <v>107</v>
      </c>
      <c r="KT263">
        <v>3</v>
      </c>
      <c r="KU263" t="s">
        <v>53</v>
      </c>
      <c r="KV263" t="s">
        <v>10</v>
      </c>
      <c r="KW263" t="s">
        <v>9</v>
      </c>
      <c r="KX263" t="s">
        <v>18</v>
      </c>
      <c r="KZ263" t="s">
        <v>2085</v>
      </c>
      <c r="LA263">
        <v>46</v>
      </c>
      <c r="LF263">
        <v>7</v>
      </c>
      <c r="LG263">
        <v>9</v>
      </c>
      <c r="LH263">
        <v>8</v>
      </c>
      <c r="LI263">
        <v>53</v>
      </c>
      <c r="LJ263">
        <v>81</v>
      </c>
      <c r="LK263">
        <v>80</v>
      </c>
      <c r="LL263">
        <v>94</v>
      </c>
      <c r="LM263">
        <v>95</v>
      </c>
      <c r="LN263" t="s">
        <v>305</v>
      </c>
      <c r="LO263" t="s">
        <v>155</v>
      </c>
      <c r="LP263">
        <v>63</v>
      </c>
      <c r="LQ263">
        <v>6</v>
      </c>
      <c r="LR263">
        <v>12.667999999999999</v>
      </c>
      <c r="LS263">
        <v>12.667999999999999</v>
      </c>
      <c r="LT263">
        <v>17.748999999999999</v>
      </c>
      <c r="LU263">
        <v>1</v>
      </c>
      <c r="LW263" t="s">
        <v>5</v>
      </c>
      <c r="LX263" t="s">
        <v>929</v>
      </c>
      <c r="LY263" t="s">
        <v>2084</v>
      </c>
      <c r="LZ263">
        <v>1</v>
      </c>
      <c r="MA263" t="s">
        <v>2</v>
      </c>
      <c r="MC263" t="s">
        <v>307</v>
      </c>
      <c r="MD263" t="s">
        <v>0</v>
      </c>
    </row>
    <row r="264" spans="1:342" x14ac:dyDescent="0.25">
      <c r="A264" t="s">
        <v>3221</v>
      </c>
      <c r="B264">
        <v>479</v>
      </c>
      <c r="C264">
        <v>38</v>
      </c>
      <c r="D264" s="5" t="s">
        <v>3210</v>
      </c>
      <c r="E264" t="s">
        <v>22</v>
      </c>
      <c r="F264" t="s">
        <v>36</v>
      </c>
      <c r="G264" t="s">
        <v>3225</v>
      </c>
      <c r="H264" t="s">
        <v>3215</v>
      </c>
      <c r="I264" t="s">
        <v>3217</v>
      </c>
      <c r="J264" t="s">
        <v>3218</v>
      </c>
      <c r="K264" t="s">
        <v>35</v>
      </c>
      <c r="L264" t="s">
        <v>1077</v>
      </c>
      <c r="M264" t="s">
        <v>43</v>
      </c>
      <c r="O264" t="s">
        <v>93</v>
      </c>
      <c r="Q264">
        <v>66</v>
      </c>
      <c r="R264">
        <v>59</v>
      </c>
      <c r="S264" s="1">
        <f t="shared" si="94"/>
        <v>59</v>
      </c>
      <c r="T264" s="1">
        <f t="shared" si="95"/>
        <v>69</v>
      </c>
      <c r="U264" s="1">
        <f t="shared" si="96"/>
        <v>62</v>
      </c>
      <c r="V264" s="1">
        <f t="shared" si="97"/>
        <v>36</v>
      </c>
      <c r="W264" s="1">
        <f t="shared" si="98"/>
        <v>60</v>
      </c>
      <c r="AC264" t="s">
        <v>8</v>
      </c>
      <c r="AD264" t="s">
        <v>8</v>
      </c>
      <c r="AE264" t="s">
        <v>55</v>
      </c>
      <c r="AF264" t="str">
        <f t="shared" si="99"/>
        <v>PDC</v>
      </c>
      <c r="AG264" t="str">
        <f t="shared" si="100"/>
        <v>Own Party</v>
      </c>
      <c r="AH264" t="s">
        <v>12</v>
      </c>
      <c r="EC264">
        <v>69</v>
      </c>
      <c r="ED264">
        <v>65</v>
      </c>
      <c r="EE264">
        <v>60</v>
      </c>
      <c r="EF264">
        <v>33</v>
      </c>
      <c r="EG264" t="s">
        <v>477</v>
      </c>
      <c r="EH264">
        <v>70</v>
      </c>
      <c r="KG264" s="4">
        <f t="shared" ca="1" si="101"/>
        <v>69</v>
      </c>
      <c r="KH264" s="4">
        <f t="shared" ca="1" si="102"/>
        <v>65</v>
      </c>
      <c r="KI264" s="4">
        <f t="shared" ca="1" si="103"/>
        <v>60</v>
      </c>
      <c r="KJ264" s="4">
        <f t="shared" ca="1" si="104"/>
        <v>33</v>
      </c>
      <c r="KK264" s="4">
        <f t="shared" ca="1" si="105"/>
        <v>70</v>
      </c>
      <c r="KL264" s="3" t="str">
        <f t="shared" si="106"/>
        <v>male_233_left</v>
      </c>
      <c r="KM264">
        <v>1.5109999999999999</v>
      </c>
      <c r="KN264">
        <v>15.231</v>
      </c>
      <c r="KO264">
        <v>16.239000000000001</v>
      </c>
      <c r="KP264">
        <v>7</v>
      </c>
      <c r="KQ264">
        <v>2</v>
      </c>
      <c r="KR264">
        <v>3</v>
      </c>
      <c r="KS264">
        <v>4</v>
      </c>
      <c r="KT264">
        <v>3</v>
      </c>
      <c r="KU264">
        <v>4</v>
      </c>
      <c r="KV264" t="s">
        <v>10</v>
      </c>
      <c r="KW264" t="s">
        <v>9</v>
      </c>
      <c r="KX264" t="s">
        <v>43</v>
      </c>
      <c r="KZ264" t="s">
        <v>2083</v>
      </c>
      <c r="LA264">
        <v>66</v>
      </c>
      <c r="LF264">
        <v>6</v>
      </c>
      <c r="LG264">
        <v>4</v>
      </c>
      <c r="LH264">
        <v>7</v>
      </c>
      <c r="LI264">
        <v>59</v>
      </c>
      <c r="LJ264">
        <v>69</v>
      </c>
      <c r="LK264">
        <v>62</v>
      </c>
      <c r="LL264">
        <v>36</v>
      </c>
      <c r="LM264">
        <v>60</v>
      </c>
      <c r="LN264" t="s">
        <v>1251</v>
      </c>
      <c r="LO264">
        <v>4</v>
      </c>
      <c r="LP264">
        <v>30</v>
      </c>
      <c r="LQ264">
        <v>4</v>
      </c>
      <c r="LR264">
        <v>46.277000000000001</v>
      </c>
      <c r="LS264">
        <v>47.177999999999997</v>
      </c>
      <c r="LT264">
        <v>49.853999999999999</v>
      </c>
      <c r="LU264">
        <v>2</v>
      </c>
      <c r="LW264" t="s">
        <v>29</v>
      </c>
      <c r="LX264" t="s">
        <v>83</v>
      </c>
      <c r="LY264" t="s">
        <v>2082</v>
      </c>
      <c r="LZ264">
        <v>1</v>
      </c>
      <c r="MA264" t="s">
        <v>2</v>
      </c>
      <c r="MB264" t="s">
        <v>251</v>
      </c>
      <c r="MD264" t="s">
        <v>0</v>
      </c>
    </row>
    <row r="265" spans="1:342" x14ac:dyDescent="0.25">
      <c r="A265" t="s">
        <v>3221</v>
      </c>
      <c r="B265">
        <v>160</v>
      </c>
      <c r="C265">
        <v>23</v>
      </c>
      <c r="D265" s="5" t="s">
        <v>3210</v>
      </c>
      <c r="E265" t="s">
        <v>79</v>
      </c>
      <c r="F265" t="s">
        <v>36</v>
      </c>
      <c r="G265" t="s">
        <v>218</v>
      </c>
      <c r="H265" t="s">
        <v>3215</v>
      </c>
      <c r="I265" t="s">
        <v>3217</v>
      </c>
      <c r="J265" t="s">
        <v>3217</v>
      </c>
      <c r="K265" t="s">
        <v>69</v>
      </c>
      <c r="L265" t="s">
        <v>1423</v>
      </c>
      <c r="M265" t="s">
        <v>18</v>
      </c>
      <c r="R265">
        <v>53</v>
      </c>
      <c r="S265" s="1">
        <f t="shared" si="94"/>
        <v>53</v>
      </c>
      <c r="T265" s="1">
        <f t="shared" si="95"/>
        <v>53</v>
      </c>
      <c r="U265" s="1">
        <f t="shared" si="96"/>
        <v>52</v>
      </c>
      <c r="V265" s="1">
        <f t="shared" si="97"/>
        <v>52</v>
      </c>
      <c r="W265" s="1">
        <f t="shared" si="98"/>
        <v>53</v>
      </c>
      <c r="AC265" t="s">
        <v>43</v>
      </c>
      <c r="AD265" t="s">
        <v>43</v>
      </c>
      <c r="AE265" t="s">
        <v>55</v>
      </c>
      <c r="AF265" t="str">
        <f t="shared" si="99"/>
        <v>None</v>
      </c>
      <c r="AG265" t="str">
        <f t="shared" si="100"/>
        <v>No Party</v>
      </c>
      <c r="DK265">
        <v>45</v>
      </c>
      <c r="DL265">
        <v>46</v>
      </c>
      <c r="DM265">
        <v>53</v>
      </c>
      <c r="DN265">
        <v>53</v>
      </c>
      <c r="DO265" t="s">
        <v>731</v>
      </c>
      <c r="DP265">
        <v>53</v>
      </c>
      <c r="KG265" s="4">
        <f t="shared" ca="1" si="101"/>
        <v>45</v>
      </c>
      <c r="KH265" s="4">
        <f t="shared" ca="1" si="102"/>
        <v>46</v>
      </c>
      <c r="KI265" s="4">
        <f t="shared" ca="1" si="103"/>
        <v>53</v>
      </c>
      <c r="KJ265" s="4">
        <f t="shared" ca="1" si="104"/>
        <v>53</v>
      </c>
      <c r="KK265" s="4">
        <f t="shared" ca="1" si="105"/>
        <v>53</v>
      </c>
      <c r="KL265" s="3" t="str">
        <f t="shared" si="106"/>
        <v>male_222</v>
      </c>
      <c r="KM265">
        <v>0.96499999999999997</v>
      </c>
      <c r="KN265">
        <v>5.0469999999999997</v>
      </c>
      <c r="KO265">
        <v>5.0789999999999997</v>
      </c>
      <c r="KP265">
        <v>9</v>
      </c>
      <c r="KQ265">
        <v>3</v>
      </c>
      <c r="KR265">
        <v>3</v>
      </c>
      <c r="KS265">
        <v>3</v>
      </c>
      <c r="KT265">
        <v>3</v>
      </c>
      <c r="KU265">
        <v>3</v>
      </c>
      <c r="KV265" t="s">
        <v>10</v>
      </c>
      <c r="KW265" t="s">
        <v>9</v>
      </c>
      <c r="KX265" t="s">
        <v>18</v>
      </c>
      <c r="KZ265" t="s">
        <v>2081</v>
      </c>
      <c r="LA265">
        <v>53</v>
      </c>
      <c r="LC265">
        <v>5</v>
      </c>
      <c r="LD265">
        <v>5</v>
      </c>
      <c r="LE265">
        <v>5</v>
      </c>
      <c r="LI265">
        <v>53</v>
      </c>
      <c r="LJ265">
        <v>53</v>
      </c>
      <c r="LK265">
        <v>52</v>
      </c>
      <c r="LL265">
        <v>52</v>
      </c>
      <c r="LM265">
        <v>53</v>
      </c>
      <c r="LN265" t="s">
        <v>157</v>
      </c>
      <c r="LO265">
        <v>3</v>
      </c>
      <c r="LP265">
        <v>5</v>
      </c>
      <c r="LQ265">
        <v>3</v>
      </c>
      <c r="LR265">
        <v>0.89200000000000002</v>
      </c>
      <c r="LS265">
        <v>5.2619999999999996</v>
      </c>
      <c r="LT265">
        <v>5.8310000000000004</v>
      </c>
      <c r="LU265">
        <v>6</v>
      </c>
      <c r="LW265" t="s">
        <v>327</v>
      </c>
      <c r="LX265" t="s">
        <v>501</v>
      </c>
      <c r="LY265" t="s">
        <v>2080</v>
      </c>
      <c r="LZ265">
        <v>1</v>
      </c>
      <c r="MA265" t="s">
        <v>2</v>
      </c>
      <c r="MB265" t="s">
        <v>200</v>
      </c>
      <c r="MD265" t="s">
        <v>24</v>
      </c>
    </row>
    <row r="266" spans="1:342" x14ac:dyDescent="0.25">
      <c r="A266" t="s">
        <v>3221</v>
      </c>
      <c r="B266">
        <v>441</v>
      </c>
      <c r="C266">
        <v>67</v>
      </c>
      <c r="D266" s="5" t="s">
        <v>3224</v>
      </c>
      <c r="E266" t="s">
        <v>80</v>
      </c>
      <c r="F266" t="s">
        <v>79</v>
      </c>
      <c r="G266" t="s">
        <v>37</v>
      </c>
      <c r="H266" t="s">
        <v>3215</v>
      </c>
      <c r="I266" t="s">
        <v>3218</v>
      </c>
      <c r="J266" t="s">
        <v>3217</v>
      </c>
      <c r="K266" t="s">
        <v>17</v>
      </c>
      <c r="L266" t="s">
        <v>206</v>
      </c>
      <c r="M266" t="s">
        <v>8</v>
      </c>
      <c r="O266" t="s">
        <v>99</v>
      </c>
      <c r="Q266">
        <v>9</v>
      </c>
      <c r="R266">
        <v>0</v>
      </c>
      <c r="S266" s="1">
        <f t="shared" si="94"/>
        <v>100</v>
      </c>
      <c r="T266" s="1">
        <f t="shared" si="95"/>
        <v>78</v>
      </c>
      <c r="U266" s="1">
        <f t="shared" si="96"/>
        <v>100</v>
      </c>
      <c r="V266" s="1">
        <f t="shared" si="97"/>
        <v>88</v>
      </c>
      <c r="W266" s="1">
        <f t="shared" si="98"/>
        <v>89</v>
      </c>
      <c r="X266">
        <v>100</v>
      </c>
      <c r="Y266">
        <v>78</v>
      </c>
      <c r="Z266">
        <v>100</v>
      </c>
      <c r="AA266">
        <v>88</v>
      </c>
      <c r="AB266">
        <v>89</v>
      </c>
      <c r="AD266" t="s">
        <v>43</v>
      </c>
      <c r="AE266" t="s">
        <v>13</v>
      </c>
      <c r="AF266" t="str">
        <f t="shared" si="99"/>
        <v>PEV</v>
      </c>
      <c r="AG266" t="str">
        <f t="shared" si="100"/>
        <v>2nd Party</v>
      </c>
      <c r="AH266" t="s">
        <v>77</v>
      </c>
      <c r="FY266">
        <v>56</v>
      </c>
      <c r="FZ266">
        <v>57</v>
      </c>
      <c r="GA266">
        <v>54</v>
      </c>
      <c r="GB266">
        <v>63</v>
      </c>
      <c r="GC266" t="s">
        <v>294</v>
      </c>
      <c r="GD266">
        <v>51</v>
      </c>
      <c r="KG266" s="4">
        <f t="shared" ca="1" si="101"/>
        <v>56</v>
      </c>
      <c r="KH266" s="4">
        <f t="shared" ca="1" si="102"/>
        <v>57</v>
      </c>
      <c r="KI266" s="4">
        <f t="shared" ca="1" si="103"/>
        <v>54</v>
      </c>
      <c r="KJ266" s="4">
        <f t="shared" ca="1" si="104"/>
        <v>63</v>
      </c>
      <c r="KK266" s="4">
        <f t="shared" ca="1" si="105"/>
        <v>51</v>
      </c>
      <c r="KL266" s="3" t="str">
        <f t="shared" si="106"/>
        <v>female_311_left</v>
      </c>
      <c r="KM266">
        <v>13.106999999999999</v>
      </c>
      <c r="KN266">
        <v>26.5</v>
      </c>
      <c r="KO266">
        <v>27.423999999999999</v>
      </c>
      <c r="KP266">
        <v>5</v>
      </c>
      <c r="KQ266" t="s">
        <v>107</v>
      </c>
      <c r="KR266">
        <v>4</v>
      </c>
      <c r="KS266" t="s">
        <v>107</v>
      </c>
      <c r="KT266" t="s">
        <v>107</v>
      </c>
      <c r="KU266">
        <v>4</v>
      </c>
      <c r="KV266" t="s">
        <v>10</v>
      </c>
      <c r="KW266" t="s">
        <v>9</v>
      </c>
      <c r="KX266" t="s">
        <v>99</v>
      </c>
      <c r="KZ266" t="s">
        <v>2079</v>
      </c>
      <c r="LA266">
        <v>24</v>
      </c>
      <c r="LF266">
        <v>0</v>
      </c>
      <c r="LG266">
        <v>10</v>
      </c>
      <c r="LH266">
        <v>0</v>
      </c>
      <c r="LO266">
        <v>2</v>
      </c>
      <c r="LP266">
        <v>30</v>
      </c>
      <c r="LQ266">
        <v>6</v>
      </c>
      <c r="LR266">
        <v>9.452</v>
      </c>
      <c r="LS266">
        <v>20.725000000000001</v>
      </c>
      <c r="LT266">
        <v>24.925000000000001</v>
      </c>
      <c r="LU266">
        <v>3</v>
      </c>
      <c r="LV266" t="s">
        <v>2078</v>
      </c>
      <c r="LW266" t="s">
        <v>5</v>
      </c>
      <c r="LX266" t="s">
        <v>1408</v>
      </c>
      <c r="LY266" t="s">
        <v>2077</v>
      </c>
      <c r="LZ266">
        <v>1</v>
      </c>
      <c r="MA266" t="s">
        <v>26</v>
      </c>
      <c r="MC266" t="s">
        <v>25</v>
      </c>
      <c r="MD266" t="s">
        <v>0</v>
      </c>
    </row>
    <row r="267" spans="1:342" x14ac:dyDescent="0.25">
      <c r="A267" t="s">
        <v>3221</v>
      </c>
      <c r="B267">
        <v>623</v>
      </c>
      <c r="C267">
        <v>51</v>
      </c>
      <c r="D267" s="5" t="s">
        <v>3210</v>
      </c>
      <c r="E267" t="s">
        <v>79</v>
      </c>
      <c r="F267" t="s">
        <v>36</v>
      </c>
      <c r="G267" t="s">
        <v>3223</v>
      </c>
      <c r="H267" t="s">
        <v>3215</v>
      </c>
      <c r="I267" t="s">
        <v>3217</v>
      </c>
      <c r="J267" t="s">
        <v>3218</v>
      </c>
      <c r="K267" t="s">
        <v>35</v>
      </c>
      <c r="L267" t="s">
        <v>2076</v>
      </c>
      <c r="M267" t="s">
        <v>8</v>
      </c>
      <c r="O267" t="s">
        <v>18</v>
      </c>
      <c r="S267" s="1">
        <f t="shared" si="94"/>
        <v>100</v>
      </c>
      <c r="T267" s="1">
        <f t="shared" si="95"/>
        <v>100</v>
      </c>
      <c r="U267" s="1">
        <f t="shared" si="96"/>
        <v>100</v>
      </c>
      <c r="V267" s="1">
        <f t="shared" si="97"/>
        <v>100</v>
      </c>
      <c r="W267" s="1">
        <f t="shared" si="98"/>
        <v>70</v>
      </c>
      <c r="X267">
        <v>100</v>
      </c>
      <c r="Y267">
        <v>100</v>
      </c>
      <c r="Z267">
        <v>100</v>
      </c>
      <c r="AA267">
        <v>100</v>
      </c>
      <c r="AB267">
        <v>70</v>
      </c>
      <c r="AD267" t="s">
        <v>14</v>
      </c>
      <c r="AE267" t="s">
        <v>55</v>
      </c>
      <c r="AF267" t="str">
        <f t="shared" si="99"/>
        <v>PS</v>
      </c>
      <c r="AG267" t="str">
        <f t="shared" si="100"/>
        <v>Own Party</v>
      </c>
      <c r="AH267" t="s">
        <v>12</v>
      </c>
      <c r="AQ267">
        <v>89</v>
      </c>
      <c r="AR267">
        <v>91</v>
      </c>
      <c r="AS267">
        <v>90</v>
      </c>
      <c r="AT267">
        <v>90</v>
      </c>
      <c r="AU267" t="s">
        <v>121</v>
      </c>
      <c r="AV267">
        <v>95</v>
      </c>
      <c r="KG267" s="4">
        <f>AQ267</f>
        <v>89</v>
      </c>
      <c r="KH267" s="4">
        <f t="shared" ref="KH267" si="109">AR267</f>
        <v>91</v>
      </c>
      <c r="KI267" s="4">
        <f t="shared" ref="KI267" si="110">AS267</f>
        <v>90</v>
      </c>
      <c r="KJ267" s="4">
        <f t="shared" ref="KJ267" si="111">AT267</f>
        <v>90</v>
      </c>
      <c r="KK267" s="4">
        <f>AV267</f>
        <v>95</v>
      </c>
      <c r="KL267" s="3" t="str">
        <f t="shared" si="106"/>
        <v>male_111_image</v>
      </c>
      <c r="KM267">
        <v>8.5839999999999996</v>
      </c>
      <c r="KN267">
        <v>20.071999999999999</v>
      </c>
      <c r="KO267">
        <v>21.07</v>
      </c>
      <c r="KP267">
        <v>9</v>
      </c>
      <c r="KQ267" t="s">
        <v>107</v>
      </c>
      <c r="KR267" t="s">
        <v>107</v>
      </c>
      <c r="KS267" t="s">
        <v>107</v>
      </c>
      <c r="KT267" t="s">
        <v>107</v>
      </c>
      <c r="KU267" t="s">
        <v>107</v>
      </c>
      <c r="KV267" t="s">
        <v>48</v>
      </c>
      <c r="KW267" t="s">
        <v>44</v>
      </c>
      <c r="KX267" t="s">
        <v>8</v>
      </c>
      <c r="KZ267" t="s">
        <v>2075</v>
      </c>
      <c r="LA267">
        <v>43</v>
      </c>
      <c r="LC267">
        <v>8</v>
      </c>
      <c r="LD267">
        <v>8</v>
      </c>
      <c r="LE267">
        <v>10</v>
      </c>
      <c r="LO267">
        <v>2</v>
      </c>
      <c r="LP267">
        <v>40</v>
      </c>
      <c r="LR267">
        <v>2.3959999999999999</v>
      </c>
      <c r="LS267">
        <v>9.1829999999999998</v>
      </c>
      <c r="LT267">
        <v>10.302</v>
      </c>
      <c r="LU267">
        <v>5</v>
      </c>
      <c r="LX267" t="s">
        <v>2074</v>
      </c>
      <c r="LY267" t="s">
        <v>2073</v>
      </c>
      <c r="LZ267">
        <v>1</v>
      </c>
      <c r="MA267" t="s">
        <v>26</v>
      </c>
      <c r="MB267" t="s">
        <v>183</v>
      </c>
      <c r="MD267" t="s">
        <v>24</v>
      </c>
    </row>
    <row r="268" spans="1:342" x14ac:dyDescent="0.25">
      <c r="A268" t="s">
        <v>3221</v>
      </c>
      <c r="B268">
        <v>420</v>
      </c>
      <c r="C268">
        <v>36</v>
      </c>
      <c r="D268" s="5" t="s">
        <v>3210</v>
      </c>
      <c r="E268" t="s">
        <v>285</v>
      </c>
      <c r="F268" t="s">
        <v>79</v>
      </c>
      <c r="G268" t="s">
        <v>268</v>
      </c>
      <c r="H268" t="s">
        <v>3216</v>
      </c>
      <c r="I268" t="s">
        <v>3218</v>
      </c>
      <c r="J268" t="s">
        <v>3217</v>
      </c>
      <c r="K268" t="s">
        <v>35</v>
      </c>
      <c r="L268" t="s">
        <v>2072</v>
      </c>
      <c r="M268" t="s">
        <v>8</v>
      </c>
      <c r="O268" t="s">
        <v>67</v>
      </c>
      <c r="Q268">
        <v>29</v>
      </c>
      <c r="R268">
        <v>33</v>
      </c>
      <c r="S268" s="1">
        <f t="shared" si="94"/>
        <v>83</v>
      </c>
      <c r="T268" s="1">
        <f t="shared" si="95"/>
        <v>82</v>
      </c>
      <c r="U268" s="1">
        <f t="shared" si="96"/>
        <v>91</v>
      </c>
      <c r="V268" s="1">
        <f t="shared" si="97"/>
        <v>74</v>
      </c>
      <c r="W268" s="1">
        <f t="shared" si="98"/>
        <v>81</v>
      </c>
      <c r="AD268" t="s">
        <v>32</v>
      </c>
      <c r="AE268" t="s">
        <v>55</v>
      </c>
      <c r="AF268" t="str">
        <f t="shared" si="99"/>
        <v>PES</v>
      </c>
      <c r="AG268" t="str">
        <f t="shared" si="100"/>
        <v>Other Party</v>
      </c>
      <c r="AH268" t="s">
        <v>181</v>
      </c>
      <c r="CY268">
        <v>57</v>
      </c>
      <c r="CZ268">
        <v>54</v>
      </c>
      <c r="DA268">
        <v>61</v>
      </c>
      <c r="DB268">
        <v>36</v>
      </c>
      <c r="DC268" t="s">
        <v>54</v>
      </c>
      <c r="DD268">
        <v>60</v>
      </c>
      <c r="KG268" s="4">
        <f t="shared" ca="1" si="101"/>
        <v>57</v>
      </c>
      <c r="KH268" s="4">
        <f t="shared" ca="1" si="102"/>
        <v>54</v>
      </c>
      <c r="KI268" s="4">
        <f t="shared" ca="1" si="103"/>
        <v>61</v>
      </c>
      <c r="KJ268" s="4">
        <f t="shared" ca="1" si="104"/>
        <v>36</v>
      </c>
      <c r="KK268" s="4">
        <f t="shared" ca="1" si="105"/>
        <v>60</v>
      </c>
      <c r="KL268" s="3" t="str">
        <f t="shared" si="106"/>
        <v>male_133_left</v>
      </c>
      <c r="KM268">
        <v>5.2670000000000003</v>
      </c>
      <c r="KN268">
        <v>19.210999999999999</v>
      </c>
      <c r="KO268">
        <v>20.314</v>
      </c>
      <c r="KP268">
        <v>6</v>
      </c>
      <c r="KQ268">
        <v>4</v>
      </c>
      <c r="KR268">
        <v>4</v>
      </c>
      <c r="KS268">
        <v>4</v>
      </c>
      <c r="KT268">
        <v>3</v>
      </c>
      <c r="KU268">
        <v>3</v>
      </c>
      <c r="KV268" t="s">
        <v>48</v>
      </c>
      <c r="KW268" t="s">
        <v>44</v>
      </c>
      <c r="KX268" t="s">
        <v>67</v>
      </c>
      <c r="KZ268" t="s">
        <v>2071</v>
      </c>
      <c r="LA268">
        <v>30</v>
      </c>
      <c r="LF268">
        <v>8</v>
      </c>
      <c r="LG268">
        <v>4</v>
      </c>
      <c r="LH268">
        <v>10</v>
      </c>
      <c r="LI268">
        <v>83</v>
      </c>
      <c r="LJ268">
        <v>82</v>
      </c>
      <c r="LK268">
        <v>91</v>
      </c>
      <c r="LL268">
        <v>74</v>
      </c>
      <c r="LM268">
        <v>81</v>
      </c>
      <c r="LN268" t="s">
        <v>198</v>
      </c>
      <c r="LO268">
        <v>3</v>
      </c>
      <c r="LP268">
        <v>29</v>
      </c>
      <c r="LQ268">
        <v>5</v>
      </c>
      <c r="LR268">
        <v>4.5640000000000001</v>
      </c>
      <c r="LS268">
        <v>10.148999999999999</v>
      </c>
      <c r="LT268">
        <v>11.215999999999999</v>
      </c>
      <c r="LU268">
        <v>3</v>
      </c>
      <c r="LW268" t="s">
        <v>5</v>
      </c>
      <c r="LX268" t="s">
        <v>51</v>
      </c>
      <c r="LY268" t="s">
        <v>2070</v>
      </c>
      <c r="LZ268">
        <v>1</v>
      </c>
      <c r="MA268" t="s">
        <v>2</v>
      </c>
      <c r="MB268" t="s">
        <v>225</v>
      </c>
      <c r="MD268" t="s">
        <v>0</v>
      </c>
    </row>
    <row r="269" spans="1:342" x14ac:dyDescent="0.25">
      <c r="A269" t="s">
        <v>3221</v>
      </c>
      <c r="B269">
        <v>1192</v>
      </c>
      <c r="C269">
        <v>67</v>
      </c>
      <c r="D269" s="5" t="s">
        <v>3224</v>
      </c>
      <c r="E269" t="s">
        <v>285</v>
      </c>
      <c r="F269" t="s">
        <v>594</v>
      </c>
      <c r="G269" t="s">
        <v>3223</v>
      </c>
      <c r="H269" t="s">
        <v>3215</v>
      </c>
      <c r="I269" t="s">
        <v>3217</v>
      </c>
      <c r="J269" t="s">
        <v>3217</v>
      </c>
      <c r="K269" t="s">
        <v>78</v>
      </c>
      <c r="L269" t="s">
        <v>2069</v>
      </c>
      <c r="M269" t="s">
        <v>56</v>
      </c>
      <c r="O269" t="s">
        <v>15</v>
      </c>
      <c r="Q269">
        <v>99</v>
      </c>
      <c r="R269">
        <v>100</v>
      </c>
      <c r="S269" s="1">
        <f t="shared" si="94"/>
        <v>93</v>
      </c>
      <c r="T269" s="1">
        <f t="shared" si="95"/>
        <v>71</v>
      </c>
      <c r="U269" s="1">
        <f t="shared" si="96"/>
        <v>95</v>
      </c>
      <c r="V269" s="1">
        <f t="shared" si="97"/>
        <v>31</v>
      </c>
      <c r="W269" s="1">
        <f t="shared" si="98"/>
        <v>40</v>
      </c>
      <c r="X269">
        <v>93</v>
      </c>
      <c r="Y269">
        <v>71</v>
      </c>
      <c r="Z269">
        <v>95</v>
      </c>
      <c r="AA269">
        <v>31</v>
      </c>
      <c r="AB269">
        <v>40</v>
      </c>
      <c r="AD269" t="s">
        <v>8</v>
      </c>
      <c r="AE269" t="s">
        <v>55</v>
      </c>
      <c r="AF269" t="str">
        <f t="shared" si="99"/>
        <v>PLR</v>
      </c>
      <c r="AG269" t="str">
        <f t="shared" si="100"/>
        <v>2nd Party</v>
      </c>
      <c r="AH269" t="s">
        <v>77</v>
      </c>
      <c r="EO269">
        <v>71</v>
      </c>
      <c r="EP269">
        <v>51</v>
      </c>
      <c r="EQ269">
        <v>82</v>
      </c>
      <c r="ER269">
        <v>61</v>
      </c>
      <c r="ES269" t="s">
        <v>323</v>
      </c>
      <c r="ET269">
        <v>51</v>
      </c>
      <c r="KG269" s="4">
        <f t="shared" ca="1" si="101"/>
        <v>71</v>
      </c>
      <c r="KH269" s="4">
        <f t="shared" ca="1" si="102"/>
        <v>51</v>
      </c>
      <c r="KI269" s="4">
        <f t="shared" ca="1" si="103"/>
        <v>82</v>
      </c>
      <c r="KJ269" s="4">
        <f t="shared" ca="1" si="104"/>
        <v>61</v>
      </c>
      <c r="KK269" s="4">
        <f t="shared" ca="1" si="105"/>
        <v>51</v>
      </c>
      <c r="KL269" s="3" t="str">
        <f t="shared" si="106"/>
        <v>male_333_left</v>
      </c>
      <c r="KM269">
        <v>6.2910000000000004</v>
      </c>
      <c r="KN269">
        <v>32.082999999999998</v>
      </c>
      <c r="KO269">
        <v>33.853000000000002</v>
      </c>
      <c r="KP269">
        <v>5</v>
      </c>
      <c r="KQ269">
        <v>4</v>
      </c>
      <c r="KR269">
        <v>4</v>
      </c>
      <c r="KS269">
        <v>3</v>
      </c>
      <c r="KT269">
        <v>3</v>
      </c>
      <c r="KU269" t="s">
        <v>53</v>
      </c>
      <c r="KV269" t="s">
        <v>48</v>
      </c>
      <c r="KW269" t="s">
        <v>44</v>
      </c>
      <c r="KX269" t="s">
        <v>15</v>
      </c>
      <c r="KZ269" t="s">
        <v>2068</v>
      </c>
      <c r="LA269">
        <v>81</v>
      </c>
      <c r="LC269">
        <v>1</v>
      </c>
      <c r="LD269">
        <v>9</v>
      </c>
      <c r="LE269">
        <v>8</v>
      </c>
      <c r="LO269">
        <v>2</v>
      </c>
      <c r="LP269">
        <v>23</v>
      </c>
      <c r="LQ269">
        <v>3</v>
      </c>
      <c r="LR269">
        <v>56.271000000000001</v>
      </c>
      <c r="LS269">
        <v>353.87799999999999</v>
      </c>
      <c r="LT269">
        <v>359.10899999999998</v>
      </c>
      <c r="LU269">
        <v>2</v>
      </c>
      <c r="LV269" t="s">
        <v>2067</v>
      </c>
      <c r="LW269" t="s">
        <v>5</v>
      </c>
      <c r="LX269" t="s">
        <v>309</v>
      </c>
      <c r="LY269" t="s">
        <v>2066</v>
      </c>
      <c r="LZ269">
        <v>1</v>
      </c>
      <c r="MA269" t="s">
        <v>26</v>
      </c>
      <c r="MB269" t="s">
        <v>176</v>
      </c>
      <c r="MD269" t="s">
        <v>24</v>
      </c>
    </row>
    <row r="270" spans="1:342" x14ac:dyDescent="0.25">
      <c r="A270" t="s">
        <v>3221</v>
      </c>
      <c r="B270">
        <v>337</v>
      </c>
      <c r="C270">
        <v>33</v>
      </c>
      <c r="D270" s="5" t="s">
        <v>3210</v>
      </c>
      <c r="E270" t="s">
        <v>594</v>
      </c>
      <c r="F270" t="s">
        <v>109</v>
      </c>
      <c r="G270" t="s">
        <v>1488</v>
      </c>
      <c r="H270" t="s">
        <v>3215</v>
      </c>
      <c r="I270" t="s">
        <v>3218</v>
      </c>
      <c r="J270" t="s">
        <v>3217</v>
      </c>
      <c r="K270" t="s">
        <v>35</v>
      </c>
      <c r="L270" t="s">
        <v>1743</v>
      </c>
      <c r="M270" t="s">
        <v>32</v>
      </c>
      <c r="O270" t="s">
        <v>56</v>
      </c>
      <c r="Q270">
        <v>70</v>
      </c>
      <c r="R270">
        <v>39</v>
      </c>
      <c r="S270" s="1">
        <f t="shared" si="94"/>
        <v>93</v>
      </c>
      <c r="T270" s="1">
        <f t="shared" si="95"/>
        <v>81</v>
      </c>
      <c r="U270" s="1">
        <f t="shared" si="96"/>
        <v>87</v>
      </c>
      <c r="V270" s="1">
        <f t="shared" si="97"/>
        <v>63</v>
      </c>
      <c r="W270" s="1">
        <f t="shared" si="98"/>
        <v>58</v>
      </c>
      <c r="AD270" t="s">
        <v>8</v>
      </c>
      <c r="AE270" t="s">
        <v>55</v>
      </c>
      <c r="AF270" t="str">
        <f t="shared" si="99"/>
        <v>PS</v>
      </c>
      <c r="AG270" t="str">
        <f t="shared" si="100"/>
        <v>Other Party</v>
      </c>
      <c r="AH270" t="s">
        <v>181</v>
      </c>
      <c r="BO270">
        <v>66</v>
      </c>
      <c r="BP270">
        <v>44</v>
      </c>
      <c r="BQ270">
        <v>31</v>
      </c>
      <c r="BR270">
        <v>41</v>
      </c>
      <c r="BS270" t="s">
        <v>180</v>
      </c>
      <c r="BT270">
        <v>45</v>
      </c>
      <c r="KG270" s="4">
        <f t="shared" ca="1" si="101"/>
        <v>66</v>
      </c>
      <c r="KH270" s="4">
        <f t="shared" ca="1" si="102"/>
        <v>44</v>
      </c>
      <c r="KI270" s="4">
        <f t="shared" ca="1" si="103"/>
        <v>31</v>
      </c>
      <c r="KJ270" s="4">
        <f t="shared" ca="1" si="104"/>
        <v>41</v>
      </c>
      <c r="KK270" s="4">
        <f t="shared" ca="1" si="105"/>
        <v>45</v>
      </c>
      <c r="KL270" s="3" t="str">
        <f t="shared" si="106"/>
        <v>male_311_right</v>
      </c>
      <c r="KM270">
        <v>7.319</v>
      </c>
      <c r="KN270">
        <v>23.207999999999998</v>
      </c>
      <c r="KO270">
        <v>24.013000000000002</v>
      </c>
      <c r="KP270">
        <v>5</v>
      </c>
      <c r="KQ270">
        <v>4</v>
      </c>
      <c r="KR270">
        <v>3</v>
      </c>
      <c r="KS270">
        <v>2</v>
      </c>
      <c r="KT270">
        <v>4</v>
      </c>
      <c r="KU270">
        <v>3</v>
      </c>
      <c r="KV270" t="s">
        <v>48</v>
      </c>
      <c r="KW270" t="s">
        <v>9</v>
      </c>
      <c r="KX270" t="s">
        <v>56</v>
      </c>
      <c r="KZ270" t="s">
        <v>2065</v>
      </c>
      <c r="LA270">
        <v>60</v>
      </c>
      <c r="LF270">
        <v>4</v>
      </c>
      <c r="LG270">
        <v>7</v>
      </c>
      <c r="LH270">
        <v>6</v>
      </c>
      <c r="LI270">
        <v>93</v>
      </c>
      <c r="LJ270">
        <v>81</v>
      </c>
      <c r="LK270">
        <v>87</v>
      </c>
      <c r="LL270">
        <v>63</v>
      </c>
      <c r="LM270">
        <v>58</v>
      </c>
      <c r="LN270" t="s">
        <v>508</v>
      </c>
      <c r="LO270">
        <v>1</v>
      </c>
      <c r="LP270">
        <v>30</v>
      </c>
      <c r="LQ270">
        <v>4</v>
      </c>
      <c r="LR270">
        <v>7.6669999999999998</v>
      </c>
      <c r="LS270">
        <v>7.6669999999999998</v>
      </c>
      <c r="LT270">
        <v>9.6440000000000001</v>
      </c>
      <c r="LU270">
        <v>1</v>
      </c>
      <c r="LW270" t="s">
        <v>327</v>
      </c>
      <c r="LX270" t="s">
        <v>239</v>
      </c>
      <c r="LY270" t="s">
        <v>2064</v>
      </c>
      <c r="LZ270">
        <v>1</v>
      </c>
      <c r="MA270" t="s">
        <v>2</v>
      </c>
      <c r="MB270" t="s">
        <v>275</v>
      </c>
      <c r="MD270" t="s">
        <v>0</v>
      </c>
    </row>
    <row r="271" spans="1:342" x14ac:dyDescent="0.25">
      <c r="A271" t="s">
        <v>3221</v>
      </c>
      <c r="B271">
        <v>154</v>
      </c>
      <c r="C271">
        <v>37</v>
      </c>
      <c r="D271" s="5" t="s">
        <v>3210</v>
      </c>
      <c r="E271" t="s">
        <v>109</v>
      </c>
      <c r="F271" t="s">
        <v>36</v>
      </c>
      <c r="G271" t="s">
        <v>37</v>
      </c>
      <c r="H271" t="s">
        <v>3215</v>
      </c>
      <c r="I271" t="s">
        <v>3217</v>
      </c>
      <c r="J271" t="s">
        <v>3217</v>
      </c>
      <c r="K271" t="s">
        <v>35</v>
      </c>
      <c r="M271" t="s">
        <v>18</v>
      </c>
      <c r="R271">
        <v>51</v>
      </c>
      <c r="S271" s="1">
        <f t="shared" si="94"/>
        <v>53</v>
      </c>
      <c r="T271" s="1">
        <f t="shared" si="95"/>
        <v>53</v>
      </c>
      <c r="U271" s="1">
        <f t="shared" si="96"/>
        <v>53</v>
      </c>
      <c r="V271" s="1">
        <f t="shared" si="97"/>
        <v>53</v>
      </c>
      <c r="W271" s="1">
        <f t="shared" si="98"/>
        <v>53</v>
      </c>
      <c r="AD271" t="s">
        <v>56</v>
      </c>
      <c r="AE271" t="s">
        <v>13</v>
      </c>
      <c r="AF271" t="str">
        <f t="shared" si="99"/>
        <v>None</v>
      </c>
      <c r="AG271" t="str">
        <f t="shared" si="100"/>
        <v>No Party</v>
      </c>
      <c r="FM271">
        <v>53</v>
      </c>
      <c r="FN271">
        <v>51</v>
      </c>
      <c r="FO271">
        <v>53</v>
      </c>
      <c r="FP271">
        <v>49</v>
      </c>
      <c r="FQ271" t="s">
        <v>266</v>
      </c>
      <c r="FR271">
        <v>54</v>
      </c>
      <c r="KG271" s="4">
        <f t="shared" ca="1" si="101"/>
        <v>53</v>
      </c>
      <c r="KH271" s="4">
        <f t="shared" ca="1" si="102"/>
        <v>51</v>
      </c>
      <c r="KI271" s="4">
        <f t="shared" ca="1" si="103"/>
        <v>53</v>
      </c>
      <c r="KJ271" s="4">
        <f t="shared" ca="1" si="104"/>
        <v>49</v>
      </c>
      <c r="KK271" s="4">
        <f t="shared" ca="1" si="105"/>
        <v>54</v>
      </c>
      <c r="KL271" s="3" t="str">
        <f t="shared" si="106"/>
        <v>female_211</v>
      </c>
      <c r="KM271">
        <v>1.492</v>
      </c>
      <c r="KN271">
        <v>11.157</v>
      </c>
      <c r="KO271">
        <v>12.068</v>
      </c>
      <c r="KP271">
        <v>13</v>
      </c>
      <c r="KQ271">
        <v>3</v>
      </c>
      <c r="KR271">
        <v>3</v>
      </c>
      <c r="KS271">
        <v>3</v>
      </c>
      <c r="KT271">
        <v>3</v>
      </c>
      <c r="KU271">
        <v>3</v>
      </c>
      <c r="KV271" t="s">
        <v>10</v>
      </c>
      <c r="KW271" t="s">
        <v>44</v>
      </c>
      <c r="KX271" t="s">
        <v>18</v>
      </c>
      <c r="KZ271" t="s">
        <v>2063</v>
      </c>
      <c r="LA271">
        <v>53</v>
      </c>
      <c r="LC271">
        <v>5</v>
      </c>
      <c r="LD271">
        <v>5</v>
      </c>
      <c r="LE271">
        <v>5</v>
      </c>
      <c r="LI271">
        <v>53</v>
      </c>
      <c r="LJ271">
        <v>53</v>
      </c>
      <c r="LK271">
        <v>53</v>
      </c>
      <c r="LL271">
        <v>53</v>
      </c>
      <c r="LM271">
        <v>53</v>
      </c>
      <c r="LN271" t="s">
        <v>340</v>
      </c>
      <c r="LO271">
        <v>4</v>
      </c>
      <c r="LP271">
        <v>38</v>
      </c>
      <c r="LQ271">
        <v>4</v>
      </c>
      <c r="LR271">
        <v>0.73099999999999998</v>
      </c>
      <c r="LS271">
        <v>4.45</v>
      </c>
      <c r="LT271">
        <v>5.5439999999999996</v>
      </c>
      <c r="LU271">
        <v>4</v>
      </c>
      <c r="LW271" t="s">
        <v>5</v>
      </c>
      <c r="LX271" t="s">
        <v>356</v>
      </c>
      <c r="LY271" t="s">
        <v>2062</v>
      </c>
      <c r="LZ271">
        <v>1</v>
      </c>
      <c r="MA271" t="s">
        <v>2</v>
      </c>
      <c r="MC271" t="s">
        <v>258</v>
      </c>
      <c r="MD271" t="s">
        <v>24</v>
      </c>
    </row>
    <row r="272" spans="1:342" x14ac:dyDescent="0.25">
      <c r="A272" t="s">
        <v>3221</v>
      </c>
      <c r="B272">
        <v>383</v>
      </c>
      <c r="C272">
        <v>59</v>
      </c>
      <c r="D272" s="5" t="s">
        <v>3210</v>
      </c>
      <c r="E272" t="s">
        <v>285</v>
      </c>
      <c r="F272" t="s">
        <v>36</v>
      </c>
      <c r="G272" t="s">
        <v>3223</v>
      </c>
      <c r="H272" t="s">
        <v>3216</v>
      </c>
      <c r="I272" t="s">
        <v>3217</v>
      </c>
      <c r="J272" t="s">
        <v>3217</v>
      </c>
      <c r="K272" t="s">
        <v>78</v>
      </c>
      <c r="M272" t="s">
        <v>14</v>
      </c>
      <c r="O272" t="s">
        <v>67</v>
      </c>
      <c r="Q272">
        <v>1</v>
      </c>
      <c r="R272">
        <v>97</v>
      </c>
      <c r="S272" s="1">
        <f t="shared" si="94"/>
        <v>100</v>
      </c>
      <c r="T272" s="1">
        <f t="shared" si="95"/>
        <v>100</v>
      </c>
      <c r="U272" s="1">
        <f t="shared" si="96"/>
        <v>100</v>
      </c>
      <c r="V272" s="1">
        <f t="shared" si="97"/>
        <v>100</v>
      </c>
      <c r="W272" s="1">
        <f t="shared" si="98"/>
        <v>100</v>
      </c>
      <c r="X272">
        <v>100</v>
      </c>
      <c r="Y272">
        <v>100</v>
      </c>
      <c r="Z272">
        <v>100</v>
      </c>
      <c r="AA272">
        <v>100</v>
      </c>
      <c r="AB272">
        <v>100</v>
      </c>
      <c r="AD272" t="s">
        <v>43</v>
      </c>
      <c r="AE272" t="s">
        <v>13</v>
      </c>
      <c r="AF272" t="str">
        <f t="shared" si="99"/>
        <v>PDC</v>
      </c>
      <c r="AG272" t="str">
        <f t="shared" si="100"/>
        <v>Other Party</v>
      </c>
      <c r="AH272" t="s">
        <v>181</v>
      </c>
      <c r="IW272">
        <v>42.695999999999998</v>
      </c>
      <c r="IX272">
        <v>54.8</v>
      </c>
      <c r="IY272">
        <v>56.356999999999999</v>
      </c>
      <c r="IZ272">
        <v>5</v>
      </c>
      <c r="JA272">
        <v>2</v>
      </c>
      <c r="JB272">
        <v>5</v>
      </c>
      <c r="JC272">
        <v>5</v>
      </c>
      <c r="JD272">
        <v>6</v>
      </c>
      <c r="JE272" t="s">
        <v>163</v>
      </c>
      <c r="JF272">
        <v>51</v>
      </c>
      <c r="KG272" s="4">
        <f t="shared" ca="1" si="101"/>
        <v>2</v>
      </c>
      <c r="KH272" s="4">
        <f t="shared" ca="1" si="102"/>
        <v>5</v>
      </c>
      <c r="KI272" s="4">
        <f t="shared" ca="1" si="103"/>
        <v>5</v>
      </c>
      <c r="KJ272" s="4">
        <f t="shared" ca="1" si="104"/>
        <v>6</v>
      </c>
      <c r="KK272" s="4">
        <f t="shared" ca="1" si="105"/>
        <v>51</v>
      </c>
      <c r="KL272" s="3" t="str">
        <f t="shared" si="106"/>
        <v>female_233_left</v>
      </c>
      <c r="KM272">
        <v>19.751999999999999</v>
      </c>
      <c r="KN272">
        <v>39.787999999999997</v>
      </c>
      <c r="KO272">
        <v>40.924999999999997</v>
      </c>
      <c r="KP272">
        <v>5</v>
      </c>
      <c r="KQ272">
        <v>3</v>
      </c>
      <c r="KR272" t="s">
        <v>53</v>
      </c>
      <c r="KS272">
        <v>2</v>
      </c>
      <c r="KT272" t="s">
        <v>53</v>
      </c>
      <c r="KU272" t="s">
        <v>53</v>
      </c>
      <c r="KV272" t="s">
        <v>10</v>
      </c>
      <c r="KW272" t="s">
        <v>9</v>
      </c>
      <c r="KX272" t="s">
        <v>43</v>
      </c>
      <c r="KZ272" t="s">
        <v>2061</v>
      </c>
      <c r="LA272">
        <v>39</v>
      </c>
      <c r="LF272">
        <v>5</v>
      </c>
      <c r="LG272">
        <v>5</v>
      </c>
      <c r="LH272">
        <v>7</v>
      </c>
      <c r="LO272">
        <v>2</v>
      </c>
      <c r="LP272">
        <v>20</v>
      </c>
      <c r="LR272">
        <v>8.2439999999999998</v>
      </c>
      <c r="LS272">
        <v>8.2439999999999998</v>
      </c>
      <c r="LT272">
        <v>11.044</v>
      </c>
      <c r="LU272">
        <v>1</v>
      </c>
      <c r="LW272" t="s">
        <v>327</v>
      </c>
      <c r="LX272" t="s">
        <v>467</v>
      </c>
      <c r="LY272" t="s">
        <v>2060</v>
      </c>
      <c r="LZ272">
        <v>1</v>
      </c>
      <c r="MA272" t="s">
        <v>26</v>
      </c>
      <c r="MC272" t="s">
        <v>145</v>
      </c>
      <c r="MD272" t="s">
        <v>0</v>
      </c>
    </row>
    <row r="273" spans="1:342" x14ac:dyDescent="0.25">
      <c r="A273" t="s">
        <v>3221</v>
      </c>
      <c r="B273">
        <v>487</v>
      </c>
      <c r="C273">
        <v>36</v>
      </c>
      <c r="D273" s="5" t="s">
        <v>3210</v>
      </c>
      <c r="E273" t="s">
        <v>22</v>
      </c>
      <c r="F273" t="s">
        <v>36</v>
      </c>
      <c r="G273" t="s">
        <v>70</v>
      </c>
      <c r="H273" t="s">
        <v>3215</v>
      </c>
      <c r="I273" t="s">
        <v>3217</v>
      </c>
      <c r="J273" t="s">
        <v>3217</v>
      </c>
      <c r="K273" t="s">
        <v>17</v>
      </c>
      <c r="L273" t="s">
        <v>2059</v>
      </c>
      <c r="M273" t="s">
        <v>18</v>
      </c>
      <c r="R273">
        <v>50</v>
      </c>
      <c r="S273" s="1">
        <f t="shared" si="94"/>
        <v>51</v>
      </c>
      <c r="T273" s="1">
        <f t="shared" si="95"/>
        <v>61</v>
      </c>
      <c r="U273" s="1">
        <f t="shared" si="96"/>
        <v>62</v>
      </c>
      <c r="V273" s="1">
        <f t="shared" si="97"/>
        <v>51</v>
      </c>
      <c r="W273" s="1">
        <f t="shared" si="98"/>
        <v>51</v>
      </c>
      <c r="X273">
        <v>51</v>
      </c>
      <c r="Y273">
        <v>61</v>
      </c>
      <c r="Z273">
        <v>62</v>
      </c>
      <c r="AA273">
        <v>51</v>
      </c>
      <c r="AB273">
        <v>51</v>
      </c>
      <c r="AD273" t="s">
        <v>93</v>
      </c>
      <c r="AE273" t="s">
        <v>55</v>
      </c>
      <c r="AF273" t="str">
        <f t="shared" si="99"/>
        <v>None</v>
      </c>
      <c r="AG273" t="str">
        <f t="shared" si="100"/>
        <v>No Party</v>
      </c>
      <c r="CA273">
        <v>51</v>
      </c>
      <c r="CB273">
        <v>51</v>
      </c>
      <c r="CC273">
        <v>42</v>
      </c>
      <c r="CD273">
        <v>39</v>
      </c>
      <c r="CE273" t="s">
        <v>193</v>
      </c>
      <c r="CF273">
        <v>50</v>
      </c>
      <c r="KG273" s="4">
        <f t="shared" ca="1" si="101"/>
        <v>51</v>
      </c>
      <c r="KH273" s="4">
        <f t="shared" ca="1" si="102"/>
        <v>51</v>
      </c>
      <c r="KI273" s="4">
        <f t="shared" ca="1" si="103"/>
        <v>42</v>
      </c>
      <c r="KJ273" s="4">
        <f t="shared" ca="1" si="104"/>
        <v>39</v>
      </c>
      <c r="KK273" s="4">
        <f t="shared" ca="1" si="105"/>
        <v>50</v>
      </c>
      <c r="KL273" s="3" t="str">
        <f t="shared" si="106"/>
        <v>male_311_image_right</v>
      </c>
      <c r="KM273">
        <v>8.3770000000000007</v>
      </c>
      <c r="KN273">
        <v>14.301</v>
      </c>
      <c r="KO273">
        <v>15.327</v>
      </c>
      <c r="KP273">
        <v>6</v>
      </c>
      <c r="KQ273">
        <v>3</v>
      </c>
      <c r="KR273">
        <v>3</v>
      </c>
      <c r="KS273">
        <v>3</v>
      </c>
      <c r="KT273">
        <v>3</v>
      </c>
      <c r="KU273">
        <v>2</v>
      </c>
      <c r="KV273" t="s">
        <v>48</v>
      </c>
      <c r="KW273" t="s">
        <v>9</v>
      </c>
      <c r="KX273" t="s">
        <v>18</v>
      </c>
      <c r="KZ273" t="s">
        <v>2058</v>
      </c>
      <c r="LA273">
        <v>51</v>
      </c>
      <c r="LC273">
        <v>4</v>
      </c>
      <c r="LD273">
        <v>6</v>
      </c>
      <c r="LE273">
        <v>6</v>
      </c>
      <c r="LO273">
        <v>4</v>
      </c>
      <c r="LP273">
        <v>20</v>
      </c>
      <c r="LQ273">
        <v>5</v>
      </c>
      <c r="LR273">
        <v>8.8559999999999999</v>
      </c>
      <c r="LS273">
        <v>8.8559999999999999</v>
      </c>
      <c r="LT273">
        <v>10.058999999999999</v>
      </c>
      <c r="LU273">
        <v>1</v>
      </c>
      <c r="LW273" t="s">
        <v>327</v>
      </c>
      <c r="LX273" t="s">
        <v>83</v>
      </c>
      <c r="LY273" t="s">
        <v>2057</v>
      </c>
      <c r="LZ273">
        <v>1</v>
      </c>
      <c r="MA273" t="s">
        <v>26</v>
      </c>
      <c r="MB273" t="s">
        <v>189</v>
      </c>
      <c r="MD273" t="s">
        <v>24</v>
      </c>
    </row>
    <row r="274" spans="1:342" x14ac:dyDescent="0.25">
      <c r="A274" t="s">
        <v>3221</v>
      </c>
      <c r="B274">
        <v>461</v>
      </c>
      <c r="C274">
        <v>67</v>
      </c>
      <c r="D274" s="5" t="s">
        <v>3224</v>
      </c>
      <c r="E274" t="s">
        <v>22</v>
      </c>
      <c r="F274" t="s">
        <v>36</v>
      </c>
      <c r="G274" t="s">
        <v>70</v>
      </c>
      <c r="H274" t="s">
        <v>3215</v>
      </c>
      <c r="I274" t="s">
        <v>3217</v>
      </c>
      <c r="J274" t="s">
        <v>3217</v>
      </c>
      <c r="K274" t="s">
        <v>35</v>
      </c>
      <c r="M274" t="s">
        <v>18</v>
      </c>
      <c r="R274">
        <v>37</v>
      </c>
      <c r="S274" s="1">
        <f t="shared" si="94"/>
        <v>92</v>
      </c>
      <c r="T274" s="1">
        <f t="shared" si="95"/>
        <v>74</v>
      </c>
      <c r="U274" s="1">
        <f t="shared" si="96"/>
        <v>72</v>
      </c>
      <c r="V274" s="1">
        <f t="shared" si="97"/>
        <v>18</v>
      </c>
      <c r="W274" s="1">
        <f t="shared" si="98"/>
        <v>19</v>
      </c>
      <c r="AD274" t="s">
        <v>67</v>
      </c>
      <c r="AE274" t="s">
        <v>55</v>
      </c>
      <c r="AF274" t="str">
        <f t="shared" si="99"/>
        <v>None</v>
      </c>
      <c r="AG274" t="str">
        <f t="shared" si="100"/>
        <v>No Party</v>
      </c>
      <c r="CM274">
        <v>14</v>
      </c>
      <c r="CN274">
        <v>1</v>
      </c>
      <c r="CO274">
        <v>10</v>
      </c>
      <c r="CP274">
        <v>2</v>
      </c>
      <c r="CQ274" t="s">
        <v>477</v>
      </c>
      <c r="CR274">
        <v>4</v>
      </c>
      <c r="KG274" s="4">
        <f t="shared" ca="1" si="101"/>
        <v>14</v>
      </c>
      <c r="KH274" s="4">
        <f t="shared" ca="1" si="102"/>
        <v>1</v>
      </c>
      <c r="KI274" s="4">
        <f t="shared" ca="1" si="103"/>
        <v>10</v>
      </c>
      <c r="KJ274" s="4">
        <f t="shared" ca="1" si="104"/>
        <v>2</v>
      </c>
      <c r="KK274" s="4">
        <f t="shared" ca="1" si="105"/>
        <v>4</v>
      </c>
      <c r="KL274" s="3" t="str">
        <f t="shared" si="106"/>
        <v>male_123_left</v>
      </c>
      <c r="KM274">
        <v>13.648999999999999</v>
      </c>
      <c r="KN274">
        <v>29.501000000000001</v>
      </c>
      <c r="KO274">
        <v>30.596</v>
      </c>
      <c r="KP274">
        <v>6</v>
      </c>
      <c r="KQ274" t="s">
        <v>53</v>
      </c>
      <c r="KR274" t="s">
        <v>53</v>
      </c>
      <c r="KS274" t="s">
        <v>53</v>
      </c>
      <c r="KT274" t="s">
        <v>53</v>
      </c>
      <c r="KU274" t="s">
        <v>53</v>
      </c>
      <c r="KV274" t="s">
        <v>48</v>
      </c>
      <c r="KW274" t="s">
        <v>9</v>
      </c>
      <c r="KX274" t="s">
        <v>43</v>
      </c>
      <c r="KZ274" t="s">
        <v>2056</v>
      </c>
      <c r="LA274">
        <v>68</v>
      </c>
      <c r="LC274">
        <v>2</v>
      </c>
      <c r="LD274">
        <v>8</v>
      </c>
      <c r="LE274">
        <v>3</v>
      </c>
      <c r="LI274">
        <v>92</v>
      </c>
      <c r="LJ274">
        <v>74</v>
      </c>
      <c r="LK274">
        <v>72</v>
      </c>
      <c r="LL274">
        <v>18</v>
      </c>
      <c r="LM274">
        <v>19</v>
      </c>
      <c r="LN274" t="s">
        <v>1251</v>
      </c>
      <c r="LO274">
        <v>1</v>
      </c>
      <c r="LP274">
        <v>27</v>
      </c>
      <c r="LQ274">
        <v>4</v>
      </c>
      <c r="LR274">
        <v>5.593</v>
      </c>
      <c r="LS274">
        <v>11.426</v>
      </c>
      <c r="LT274">
        <v>14.073</v>
      </c>
      <c r="LU274">
        <v>4</v>
      </c>
      <c r="LW274" t="s">
        <v>5</v>
      </c>
      <c r="LX274" t="s">
        <v>2055</v>
      </c>
      <c r="LY274" t="s">
        <v>2054</v>
      </c>
      <c r="LZ274">
        <v>1</v>
      </c>
      <c r="MA274" t="s">
        <v>2</v>
      </c>
      <c r="MB274" t="s">
        <v>295</v>
      </c>
      <c r="MD274" t="s">
        <v>24</v>
      </c>
    </row>
    <row r="275" spans="1:342" x14ac:dyDescent="0.25">
      <c r="A275" t="s">
        <v>3221</v>
      </c>
      <c r="B275">
        <v>314</v>
      </c>
      <c r="C275">
        <v>24</v>
      </c>
      <c r="D275" s="5" t="s">
        <v>3210</v>
      </c>
      <c r="E275" t="s">
        <v>79</v>
      </c>
      <c r="F275" t="s">
        <v>36</v>
      </c>
      <c r="G275" t="s">
        <v>37</v>
      </c>
      <c r="H275" t="s">
        <v>3214</v>
      </c>
      <c r="I275" t="s">
        <v>3217</v>
      </c>
      <c r="J275" t="s">
        <v>3217</v>
      </c>
      <c r="K275" t="s">
        <v>69</v>
      </c>
      <c r="L275" t="s">
        <v>2053</v>
      </c>
      <c r="M275" t="s">
        <v>18</v>
      </c>
      <c r="R275">
        <v>50</v>
      </c>
      <c r="S275" s="1">
        <f t="shared" si="94"/>
        <v>100</v>
      </c>
      <c r="T275" s="1">
        <f t="shared" si="95"/>
        <v>49</v>
      </c>
      <c r="U275" s="1">
        <f t="shared" si="96"/>
        <v>51</v>
      </c>
      <c r="V275" s="1">
        <f t="shared" si="97"/>
        <v>0</v>
      </c>
      <c r="W275" s="1">
        <f t="shared" si="98"/>
        <v>0</v>
      </c>
      <c r="X275">
        <v>100</v>
      </c>
      <c r="Y275">
        <v>49</v>
      </c>
      <c r="Z275">
        <v>51</v>
      </c>
      <c r="AA275">
        <v>0</v>
      </c>
      <c r="AB275">
        <v>0</v>
      </c>
      <c r="AD275" t="s">
        <v>32</v>
      </c>
      <c r="AE275" t="s">
        <v>13</v>
      </c>
      <c r="AF275" t="str">
        <f t="shared" si="99"/>
        <v>None</v>
      </c>
      <c r="AG275" t="str">
        <f t="shared" si="100"/>
        <v>No Party</v>
      </c>
      <c r="IG275">
        <v>0</v>
      </c>
      <c r="IH275">
        <v>0</v>
      </c>
      <c r="II275">
        <v>0</v>
      </c>
      <c r="IJ275">
        <v>0</v>
      </c>
      <c r="IK275" t="s">
        <v>197</v>
      </c>
      <c r="IL275">
        <v>50</v>
      </c>
      <c r="KG275" s="4">
        <f t="shared" ca="1" si="101"/>
        <v>0</v>
      </c>
      <c r="KH275" s="4">
        <f t="shared" ca="1" si="102"/>
        <v>0</v>
      </c>
      <c r="KI275" s="4">
        <f t="shared" ca="1" si="103"/>
        <v>0</v>
      </c>
      <c r="KJ275" s="4">
        <f t="shared" ca="1" si="104"/>
        <v>0</v>
      </c>
      <c r="KK275" s="4">
        <f t="shared" ca="1" si="105"/>
        <v>50</v>
      </c>
      <c r="KL275" s="3" t="str">
        <f t="shared" si="106"/>
        <v>female_322_left</v>
      </c>
      <c r="KM275">
        <v>4.6680000000000001</v>
      </c>
      <c r="KN275">
        <v>9.5009999999999994</v>
      </c>
      <c r="KO275">
        <v>10.411</v>
      </c>
      <c r="KP275">
        <v>6</v>
      </c>
      <c r="KQ275">
        <v>3</v>
      </c>
      <c r="KR275">
        <v>3</v>
      </c>
      <c r="KS275">
        <v>3</v>
      </c>
      <c r="KT275">
        <v>3</v>
      </c>
      <c r="KU275">
        <v>3</v>
      </c>
      <c r="KV275" t="s">
        <v>10</v>
      </c>
      <c r="KW275" t="s">
        <v>44</v>
      </c>
      <c r="KX275" t="s">
        <v>18</v>
      </c>
      <c r="KZ275" t="s">
        <v>2052</v>
      </c>
      <c r="LA275">
        <v>50</v>
      </c>
      <c r="LF275">
        <v>5</v>
      </c>
      <c r="LG275">
        <v>5</v>
      </c>
      <c r="LH275">
        <v>5</v>
      </c>
      <c r="LO275">
        <v>4</v>
      </c>
      <c r="LP275">
        <v>19</v>
      </c>
      <c r="LQ275">
        <v>5</v>
      </c>
      <c r="LR275">
        <v>9.5640000000000001</v>
      </c>
      <c r="LS275">
        <v>37.125999999999998</v>
      </c>
      <c r="LT275">
        <v>38.116999999999997</v>
      </c>
      <c r="LU275">
        <v>6</v>
      </c>
      <c r="LV275" t="s">
        <v>2051</v>
      </c>
      <c r="LW275" t="s">
        <v>29</v>
      </c>
      <c r="LX275" t="s">
        <v>309</v>
      </c>
      <c r="LY275" t="s">
        <v>2050</v>
      </c>
      <c r="LZ275">
        <v>1</v>
      </c>
      <c r="MA275" t="s">
        <v>26</v>
      </c>
      <c r="MC275" t="s">
        <v>124</v>
      </c>
      <c r="MD275" t="s">
        <v>0</v>
      </c>
    </row>
    <row r="276" spans="1:342" x14ac:dyDescent="0.25">
      <c r="A276" t="s">
        <v>3221</v>
      </c>
      <c r="B276">
        <v>792</v>
      </c>
      <c r="C276">
        <v>47</v>
      </c>
      <c r="D276" s="5" t="s">
        <v>3224</v>
      </c>
      <c r="E276" t="s">
        <v>22</v>
      </c>
      <c r="F276" t="s">
        <v>36</v>
      </c>
      <c r="G276" t="s">
        <v>1488</v>
      </c>
      <c r="H276" t="s">
        <v>3215</v>
      </c>
      <c r="I276" t="s">
        <v>3217</v>
      </c>
      <c r="J276" t="s">
        <v>3217</v>
      </c>
      <c r="K276" t="s">
        <v>78</v>
      </c>
      <c r="M276" t="s">
        <v>56</v>
      </c>
      <c r="O276" t="s">
        <v>43</v>
      </c>
      <c r="R276">
        <v>34</v>
      </c>
      <c r="S276" s="1">
        <f t="shared" si="94"/>
        <v>92</v>
      </c>
      <c r="T276" s="1">
        <f t="shared" si="95"/>
        <v>87</v>
      </c>
      <c r="U276" s="1">
        <f t="shared" si="96"/>
        <v>92</v>
      </c>
      <c r="V276" s="1" t="str">
        <f t="shared" si="97"/>
        <v xml:space="preserve"> </v>
      </c>
      <c r="W276" s="1">
        <f t="shared" si="98"/>
        <v>78</v>
      </c>
      <c r="AD276" t="s">
        <v>32</v>
      </c>
      <c r="AE276" t="s">
        <v>55</v>
      </c>
      <c r="AF276" t="str">
        <f t="shared" si="99"/>
        <v>PVL</v>
      </c>
      <c r="AG276" t="str">
        <f t="shared" si="100"/>
        <v>Own Party</v>
      </c>
      <c r="AH276" t="s">
        <v>12</v>
      </c>
      <c r="EU276">
        <v>63</v>
      </c>
      <c r="EV276">
        <v>68</v>
      </c>
      <c r="EW276">
        <v>68</v>
      </c>
      <c r="EX276">
        <v>74</v>
      </c>
      <c r="EY276" t="s">
        <v>278</v>
      </c>
      <c r="EZ276">
        <v>64</v>
      </c>
      <c r="KG276" s="4">
        <f t="shared" ca="1" si="101"/>
        <v>63</v>
      </c>
      <c r="KH276" s="4">
        <f t="shared" ca="1" si="102"/>
        <v>68</v>
      </c>
      <c r="KI276" s="4">
        <f t="shared" ca="1" si="103"/>
        <v>68</v>
      </c>
      <c r="KJ276" s="4">
        <f t="shared" ca="1" si="104"/>
        <v>74</v>
      </c>
      <c r="KK276" s="4">
        <f t="shared" ca="1" si="105"/>
        <v>64</v>
      </c>
      <c r="KL276" s="3" t="str">
        <f t="shared" si="106"/>
        <v>male_333_right</v>
      </c>
      <c r="KM276">
        <v>27.652000000000001</v>
      </c>
      <c r="KN276">
        <v>52.89</v>
      </c>
      <c r="KO276">
        <v>53.517000000000003</v>
      </c>
      <c r="KP276">
        <v>9</v>
      </c>
      <c r="KQ276">
        <v>4</v>
      </c>
      <c r="KR276">
        <v>3</v>
      </c>
      <c r="KS276">
        <v>3</v>
      </c>
      <c r="KT276" t="s">
        <v>107</v>
      </c>
      <c r="KU276">
        <v>4</v>
      </c>
      <c r="KV276" t="s">
        <v>48</v>
      </c>
      <c r="KW276" t="s">
        <v>9</v>
      </c>
      <c r="KX276" t="s">
        <v>43</v>
      </c>
      <c r="KZ276" t="s">
        <v>2049</v>
      </c>
      <c r="LA276">
        <v>65</v>
      </c>
      <c r="LF276">
        <v>2</v>
      </c>
      <c r="LG276">
        <v>9</v>
      </c>
      <c r="LH276">
        <v>2</v>
      </c>
      <c r="LI276">
        <v>92</v>
      </c>
      <c r="LJ276">
        <v>87</v>
      </c>
      <c r="LK276">
        <v>92</v>
      </c>
      <c r="LM276">
        <v>78</v>
      </c>
      <c r="LN276" t="s">
        <v>260</v>
      </c>
      <c r="LO276">
        <v>4</v>
      </c>
      <c r="LP276">
        <v>33</v>
      </c>
      <c r="LQ276">
        <v>5</v>
      </c>
      <c r="LR276">
        <v>12.519</v>
      </c>
      <c r="LS276">
        <v>27.512</v>
      </c>
      <c r="LT276">
        <v>27.952999999999999</v>
      </c>
      <c r="LU276">
        <v>5</v>
      </c>
      <c r="LW276" t="s">
        <v>5</v>
      </c>
      <c r="LX276" t="s">
        <v>2048</v>
      </c>
      <c r="LY276" t="s">
        <v>2047</v>
      </c>
      <c r="LZ276">
        <v>1</v>
      </c>
      <c r="MA276" t="s">
        <v>2</v>
      </c>
      <c r="MB276" t="s">
        <v>132</v>
      </c>
      <c r="MD276" t="s">
        <v>0</v>
      </c>
    </row>
    <row r="277" spans="1:342" x14ac:dyDescent="0.25">
      <c r="A277" t="s">
        <v>3221</v>
      </c>
      <c r="B277">
        <v>226</v>
      </c>
      <c r="C277">
        <v>53</v>
      </c>
      <c r="D277" s="5" t="s">
        <v>3224</v>
      </c>
      <c r="E277" t="s">
        <v>285</v>
      </c>
      <c r="F277" t="s">
        <v>36</v>
      </c>
      <c r="G277" t="s">
        <v>3222</v>
      </c>
      <c r="H277" t="s">
        <v>3214</v>
      </c>
      <c r="I277" t="s">
        <v>3217</v>
      </c>
      <c r="J277" t="s">
        <v>3217</v>
      </c>
      <c r="K277" t="s">
        <v>69</v>
      </c>
      <c r="L277" t="s">
        <v>525</v>
      </c>
      <c r="M277" t="s">
        <v>18</v>
      </c>
      <c r="R277">
        <v>37</v>
      </c>
      <c r="S277" s="1">
        <f t="shared" si="94"/>
        <v>74</v>
      </c>
      <c r="T277" s="1">
        <f t="shared" si="95"/>
        <v>62</v>
      </c>
      <c r="U277" s="1">
        <f t="shared" si="96"/>
        <v>40</v>
      </c>
      <c r="V277" s="1">
        <f t="shared" si="97"/>
        <v>73</v>
      </c>
      <c r="W277" s="1">
        <f t="shared" si="98"/>
        <v>43</v>
      </c>
      <c r="X277">
        <v>74</v>
      </c>
      <c r="Y277">
        <v>62</v>
      </c>
      <c r="Z277">
        <v>40</v>
      </c>
      <c r="AA277">
        <v>73</v>
      </c>
      <c r="AB277">
        <v>43</v>
      </c>
      <c r="AD277" t="s">
        <v>67</v>
      </c>
      <c r="AE277" t="s">
        <v>55</v>
      </c>
      <c r="AF277" t="str">
        <f t="shared" si="99"/>
        <v>None</v>
      </c>
      <c r="AG277" t="str">
        <f t="shared" si="100"/>
        <v>No Party</v>
      </c>
      <c r="BI277">
        <v>51</v>
      </c>
      <c r="BJ277">
        <v>51</v>
      </c>
      <c r="BK277">
        <v>51</v>
      </c>
      <c r="BL277">
        <v>51</v>
      </c>
      <c r="BM277" t="s">
        <v>113</v>
      </c>
      <c r="BN277">
        <v>51</v>
      </c>
      <c r="KG277" s="4">
        <f t="shared" ca="1" si="101"/>
        <v>51</v>
      </c>
      <c r="KH277" s="4">
        <f t="shared" ca="1" si="102"/>
        <v>51</v>
      </c>
      <c r="KI277" s="4">
        <f t="shared" ca="1" si="103"/>
        <v>51</v>
      </c>
      <c r="KJ277" s="4">
        <f t="shared" ca="1" si="104"/>
        <v>51</v>
      </c>
      <c r="KK277" s="4">
        <f t="shared" ca="1" si="105"/>
        <v>51</v>
      </c>
      <c r="KL277" s="3" t="str">
        <f t="shared" si="106"/>
        <v>male_311_left</v>
      </c>
      <c r="KM277">
        <v>4.58</v>
      </c>
      <c r="KN277">
        <v>9.4359999999999999</v>
      </c>
      <c r="KO277">
        <v>10.505000000000001</v>
      </c>
      <c r="KP277">
        <v>5</v>
      </c>
      <c r="KQ277">
        <v>2</v>
      </c>
      <c r="KR277">
        <v>2</v>
      </c>
      <c r="KS277">
        <v>2</v>
      </c>
      <c r="KT277">
        <v>2</v>
      </c>
      <c r="KU277" t="s">
        <v>53</v>
      </c>
      <c r="KV277" t="s">
        <v>48</v>
      </c>
      <c r="KW277" t="s">
        <v>44</v>
      </c>
      <c r="KX277" t="s">
        <v>99</v>
      </c>
      <c r="KZ277" t="s">
        <v>2046</v>
      </c>
      <c r="LA277">
        <v>42</v>
      </c>
      <c r="LC277">
        <v>5</v>
      </c>
      <c r="LD277">
        <v>5</v>
      </c>
      <c r="LE277">
        <v>5</v>
      </c>
      <c r="LO277">
        <v>2</v>
      </c>
      <c r="LP277">
        <v>31</v>
      </c>
      <c r="LQ277">
        <v>5</v>
      </c>
      <c r="LR277">
        <v>6.1459999999999999</v>
      </c>
      <c r="LS277">
        <v>13.634</v>
      </c>
      <c r="LT277">
        <v>15.817</v>
      </c>
      <c r="LU277">
        <v>2</v>
      </c>
      <c r="LV277" t="s">
        <v>2045</v>
      </c>
      <c r="LW277" t="s">
        <v>5</v>
      </c>
      <c r="LX277" t="s">
        <v>83</v>
      </c>
      <c r="LY277" t="s">
        <v>2044</v>
      </c>
      <c r="LZ277">
        <v>1</v>
      </c>
      <c r="MA277" t="s">
        <v>26</v>
      </c>
      <c r="MB277" t="s">
        <v>424</v>
      </c>
      <c r="MD277" t="s">
        <v>24</v>
      </c>
    </row>
    <row r="278" spans="1:342" x14ac:dyDescent="0.25">
      <c r="A278" t="s">
        <v>3221</v>
      </c>
      <c r="B278">
        <v>395</v>
      </c>
      <c r="C278">
        <v>70</v>
      </c>
      <c r="D278" s="5" t="s">
        <v>3224</v>
      </c>
      <c r="E278" t="s">
        <v>22</v>
      </c>
      <c r="F278" t="s">
        <v>36</v>
      </c>
      <c r="G278" t="s">
        <v>218</v>
      </c>
      <c r="H278" t="s">
        <v>3216</v>
      </c>
      <c r="I278" t="s">
        <v>3218</v>
      </c>
      <c r="J278" t="s">
        <v>3217</v>
      </c>
      <c r="K278" t="s">
        <v>69</v>
      </c>
      <c r="M278" t="s">
        <v>43</v>
      </c>
      <c r="O278" t="s">
        <v>15</v>
      </c>
      <c r="Q278">
        <v>51</v>
      </c>
      <c r="R278">
        <v>58</v>
      </c>
      <c r="S278" s="1">
        <f t="shared" si="94"/>
        <v>73</v>
      </c>
      <c r="T278" s="1">
        <f t="shared" si="95"/>
        <v>40</v>
      </c>
      <c r="U278" s="1">
        <f t="shared" si="96"/>
        <v>64</v>
      </c>
      <c r="V278" s="1">
        <f t="shared" si="97"/>
        <v>61</v>
      </c>
      <c r="W278" s="1">
        <f t="shared" si="98"/>
        <v>72</v>
      </c>
      <c r="AD278" t="s">
        <v>56</v>
      </c>
      <c r="AE278" t="s">
        <v>55</v>
      </c>
      <c r="AF278" t="str">
        <f t="shared" si="99"/>
        <v>PVL</v>
      </c>
      <c r="AG278" t="str">
        <f t="shared" si="100"/>
        <v>Other Party</v>
      </c>
      <c r="AH278" t="s">
        <v>181</v>
      </c>
      <c r="EO278">
        <v>64</v>
      </c>
      <c r="EP278">
        <v>55</v>
      </c>
      <c r="EQ278">
        <v>58</v>
      </c>
      <c r="ER278">
        <v>62</v>
      </c>
      <c r="ES278" t="s">
        <v>413</v>
      </c>
      <c r="ET278">
        <v>76</v>
      </c>
      <c r="KG278" s="4">
        <f t="shared" ca="1" si="101"/>
        <v>64</v>
      </c>
      <c r="KH278" s="4">
        <f t="shared" ca="1" si="102"/>
        <v>55</v>
      </c>
      <c r="KI278" s="4">
        <f t="shared" ca="1" si="103"/>
        <v>58</v>
      </c>
      <c r="KJ278" s="4">
        <f t="shared" ca="1" si="104"/>
        <v>62</v>
      </c>
      <c r="KK278" s="4">
        <f t="shared" ca="1" si="105"/>
        <v>76</v>
      </c>
      <c r="KL278" s="3" t="str">
        <f t="shared" si="106"/>
        <v>male_333_left</v>
      </c>
      <c r="KM278">
        <v>9.2260000000000009</v>
      </c>
      <c r="KN278">
        <v>25.218</v>
      </c>
      <c r="KO278">
        <v>26.369</v>
      </c>
      <c r="KP278">
        <v>5</v>
      </c>
      <c r="KQ278">
        <v>3</v>
      </c>
      <c r="KR278">
        <v>3</v>
      </c>
      <c r="KS278">
        <v>2</v>
      </c>
      <c r="KT278">
        <v>4</v>
      </c>
      <c r="KU278">
        <v>2</v>
      </c>
      <c r="KV278" t="s">
        <v>48</v>
      </c>
      <c r="KW278" t="s">
        <v>44</v>
      </c>
      <c r="KX278" t="s">
        <v>99</v>
      </c>
      <c r="KZ278" t="s">
        <v>2043</v>
      </c>
      <c r="LA278">
        <v>39</v>
      </c>
      <c r="LC278">
        <v>3</v>
      </c>
      <c r="LD278">
        <v>8</v>
      </c>
      <c r="LE278">
        <v>6</v>
      </c>
      <c r="LI278">
        <v>73</v>
      </c>
      <c r="LJ278">
        <v>40</v>
      </c>
      <c r="LK278">
        <v>64</v>
      </c>
      <c r="LL278">
        <v>61</v>
      </c>
      <c r="LM278">
        <v>72</v>
      </c>
      <c r="LN278" t="s">
        <v>292</v>
      </c>
      <c r="LO278">
        <v>2</v>
      </c>
      <c r="LP278">
        <v>40</v>
      </c>
      <c r="LQ278">
        <v>4</v>
      </c>
      <c r="LR278">
        <v>19.498000000000001</v>
      </c>
      <c r="LS278">
        <v>21.436</v>
      </c>
      <c r="LT278">
        <v>29.309000000000001</v>
      </c>
      <c r="LU278">
        <v>2</v>
      </c>
      <c r="LW278" t="s">
        <v>5</v>
      </c>
      <c r="LX278" t="s">
        <v>83</v>
      </c>
      <c r="LY278" t="s">
        <v>2042</v>
      </c>
      <c r="LZ278">
        <v>1</v>
      </c>
      <c r="MA278" t="s">
        <v>2</v>
      </c>
      <c r="MB278" t="s">
        <v>176</v>
      </c>
      <c r="MD278" t="s">
        <v>24</v>
      </c>
    </row>
    <row r="279" spans="1:342" x14ac:dyDescent="0.25">
      <c r="A279" t="s">
        <v>3221</v>
      </c>
      <c r="B279">
        <v>181</v>
      </c>
      <c r="C279">
        <v>53</v>
      </c>
      <c r="D279" s="5" t="s">
        <v>3210</v>
      </c>
      <c r="E279" t="s">
        <v>285</v>
      </c>
      <c r="F279" t="s">
        <v>36</v>
      </c>
      <c r="G279" t="s">
        <v>70</v>
      </c>
      <c r="H279" t="s">
        <v>3214</v>
      </c>
      <c r="I279" t="s">
        <v>3217</v>
      </c>
      <c r="J279" t="s">
        <v>3217</v>
      </c>
      <c r="K279" t="s">
        <v>35</v>
      </c>
      <c r="M279" t="s">
        <v>18</v>
      </c>
      <c r="R279">
        <v>51</v>
      </c>
      <c r="S279" s="1">
        <f t="shared" si="94"/>
        <v>51</v>
      </c>
      <c r="T279" s="1">
        <f t="shared" si="95"/>
        <v>69</v>
      </c>
      <c r="U279" s="1">
        <f t="shared" si="96"/>
        <v>64</v>
      </c>
      <c r="V279" s="1">
        <f t="shared" si="97"/>
        <v>62</v>
      </c>
      <c r="W279" s="1">
        <f t="shared" si="98"/>
        <v>32</v>
      </c>
      <c r="X279">
        <v>51</v>
      </c>
      <c r="Y279">
        <v>69</v>
      </c>
      <c r="Z279">
        <v>64</v>
      </c>
      <c r="AA279">
        <v>62</v>
      </c>
      <c r="AB279">
        <v>32</v>
      </c>
      <c r="AD279" t="s">
        <v>8</v>
      </c>
      <c r="AE279" t="s">
        <v>55</v>
      </c>
      <c r="AF279" t="str">
        <f t="shared" si="99"/>
        <v>None</v>
      </c>
      <c r="AG279" t="str">
        <f t="shared" si="100"/>
        <v>No Party</v>
      </c>
      <c r="BU279">
        <v>51</v>
      </c>
      <c r="BV279">
        <v>51</v>
      </c>
      <c r="BW279">
        <v>51</v>
      </c>
      <c r="BX279">
        <v>51</v>
      </c>
      <c r="BY279" t="s">
        <v>428</v>
      </c>
      <c r="BZ279">
        <v>51</v>
      </c>
      <c r="KG279" s="4">
        <f t="shared" ca="1" si="101"/>
        <v>51</v>
      </c>
      <c r="KH279" s="4">
        <f t="shared" ca="1" si="102"/>
        <v>51</v>
      </c>
      <c r="KI279" s="4">
        <f t="shared" ca="1" si="103"/>
        <v>51</v>
      </c>
      <c r="KJ279" s="4">
        <f t="shared" ca="1" si="104"/>
        <v>51</v>
      </c>
      <c r="KK279" s="4">
        <f t="shared" ca="1" si="105"/>
        <v>51</v>
      </c>
      <c r="KL279" s="3" t="str">
        <f t="shared" si="106"/>
        <v>male_311_image_left</v>
      </c>
      <c r="KM279">
        <v>2.3580000000000001</v>
      </c>
      <c r="KN279">
        <v>5.9820000000000002</v>
      </c>
      <c r="KO279">
        <v>6.9240000000000004</v>
      </c>
      <c r="KP279">
        <v>5</v>
      </c>
      <c r="KQ279">
        <v>3</v>
      </c>
      <c r="KR279">
        <v>3</v>
      </c>
      <c r="KS279">
        <v>3</v>
      </c>
      <c r="KT279">
        <v>3</v>
      </c>
      <c r="KU279">
        <v>3</v>
      </c>
      <c r="KV279" t="s">
        <v>48</v>
      </c>
      <c r="KW279" t="s">
        <v>9</v>
      </c>
      <c r="KX279" t="s">
        <v>18</v>
      </c>
      <c r="KZ279" t="s">
        <v>2041</v>
      </c>
      <c r="LA279">
        <v>45</v>
      </c>
      <c r="LF279">
        <v>5</v>
      </c>
      <c r="LG279">
        <v>5</v>
      </c>
      <c r="LH279">
        <v>5</v>
      </c>
      <c r="LO279">
        <v>2</v>
      </c>
      <c r="LP279">
        <v>36</v>
      </c>
      <c r="LQ279">
        <v>4</v>
      </c>
      <c r="LR279">
        <v>2.5230000000000001</v>
      </c>
      <c r="LS279">
        <v>2.5230000000000001</v>
      </c>
      <c r="LT279">
        <v>4.7960000000000003</v>
      </c>
      <c r="LU279">
        <v>1</v>
      </c>
      <c r="LW279" t="s">
        <v>5</v>
      </c>
      <c r="LX279" t="s">
        <v>83</v>
      </c>
      <c r="LY279" t="s">
        <v>2040</v>
      </c>
      <c r="LZ279">
        <v>1</v>
      </c>
      <c r="MA279" t="s">
        <v>26</v>
      </c>
      <c r="MB279" t="s">
        <v>211</v>
      </c>
      <c r="MD279" t="s">
        <v>0</v>
      </c>
    </row>
    <row r="280" spans="1:342" x14ac:dyDescent="0.25">
      <c r="A280" t="s">
        <v>3221</v>
      </c>
      <c r="B280">
        <v>417</v>
      </c>
      <c r="C280">
        <v>53</v>
      </c>
      <c r="D280" s="5" t="s">
        <v>3210</v>
      </c>
      <c r="E280" t="s">
        <v>79</v>
      </c>
      <c r="F280" t="s">
        <v>36</v>
      </c>
      <c r="G280" t="s">
        <v>268</v>
      </c>
      <c r="H280" t="s">
        <v>3216</v>
      </c>
      <c r="I280" t="s">
        <v>3219</v>
      </c>
      <c r="J280" t="s">
        <v>3217</v>
      </c>
      <c r="K280" t="s">
        <v>69</v>
      </c>
      <c r="L280" t="s">
        <v>2039</v>
      </c>
      <c r="M280" t="s">
        <v>32</v>
      </c>
      <c r="O280" t="s">
        <v>56</v>
      </c>
      <c r="Q280">
        <v>29</v>
      </c>
      <c r="R280">
        <v>24</v>
      </c>
      <c r="S280" s="1">
        <f t="shared" si="94"/>
        <v>72</v>
      </c>
      <c r="T280" s="1">
        <f t="shared" si="95"/>
        <v>81</v>
      </c>
      <c r="U280" s="1">
        <f t="shared" si="96"/>
        <v>92</v>
      </c>
      <c r="V280" s="1">
        <f t="shared" si="97"/>
        <v>83</v>
      </c>
      <c r="W280" s="1">
        <f t="shared" si="98"/>
        <v>81</v>
      </c>
      <c r="AD280" t="s">
        <v>43</v>
      </c>
      <c r="AE280" t="s">
        <v>55</v>
      </c>
      <c r="AF280" t="str">
        <f t="shared" si="99"/>
        <v>PDC</v>
      </c>
      <c r="AG280" t="str">
        <f t="shared" si="100"/>
        <v>Other Party</v>
      </c>
      <c r="AH280" t="s">
        <v>181</v>
      </c>
      <c r="DE280">
        <v>20</v>
      </c>
      <c r="DF280">
        <v>11</v>
      </c>
      <c r="DG280">
        <v>0</v>
      </c>
      <c r="DH280">
        <v>1</v>
      </c>
      <c r="DI280" t="s">
        <v>278</v>
      </c>
      <c r="DJ280">
        <v>8</v>
      </c>
      <c r="KG280" s="4">
        <f t="shared" ca="1" si="101"/>
        <v>20</v>
      </c>
      <c r="KH280" s="4">
        <f t="shared" ca="1" si="102"/>
        <v>11</v>
      </c>
      <c r="KI280" s="4">
        <f t="shared" ca="1" si="103"/>
        <v>0</v>
      </c>
      <c r="KJ280" s="4">
        <f t="shared" ca="1" si="104"/>
        <v>1</v>
      </c>
      <c r="KK280" s="4">
        <f t="shared" ca="1" si="105"/>
        <v>8</v>
      </c>
      <c r="KL280" s="3" t="str">
        <f t="shared" si="106"/>
        <v>male_133_right</v>
      </c>
      <c r="KM280">
        <v>12.167999999999999</v>
      </c>
      <c r="KN280">
        <v>27.956</v>
      </c>
      <c r="KO280">
        <v>29.117999999999999</v>
      </c>
      <c r="KP280">
        <v>6</v>
      </c>
      <c r="KQ280" t="s">
        <v>53</v>
      </c>
      <c r="KR280" t="s">
        <v>53</v>
      </c>
      <c r="KS280" t="s">
        <v>107</v>
      </c>
      <c r="KT280">
        <v>2</v>
      </c>
      <c r="KU280" t="s">
        <v>53</v>
      </c>
      <c r="KV280" t="s">
        <v>48</v>
      </c>
      <c r="KW280" t="s">
        <v>44</v>
      </c>
      <c r="KX280" t="s">
        <v>43</v>
      </c>
      <c r="KZ280" t="s">
        <v>2038</v>
      </c>
      <c r="LA280">
        <v>88</v>
      </c>
      <c r="LF280">
        <v>2</v>
      </c>
      <c r="LG280">
        <v>8</v>
      </c>
      <c r="LH280">
        <v>0</v>
      </c>
      <c r="LI280">
        <v>72</v>
      </c>
      <c r="LJ280">
        <v>81</v>
      </c>
      <c r="LK280">
        <v>92</v>
      </c>
      <c r="LL280">
        <v>83</v>
      </c>
      <c r="LM280">
        <v>81</v>
      </c>
      <c r="LN280" t="s">
        <v>862</v>
      </c>
      <c r="LO280">
        <v>1</v>
      </c>
      <c r="LP280">
        <v>30</v>
      </c>
      <c r="LQ280">
        <v>5</v>
      </c>
      <c r="LR280">
        <v>16.315000000000001</v>
      </c>
      <c r="LS280">
        <v>16.315000000000001</v>
      </c>
      <c r="LT280">
        <v>19.64</v>
      </c>
      <c r="LU280">
        <v>1</v>
      </c>
      <c r="LW280" t="s">
        <v>29</v>
      </c>
      <c r="LX280" t="s">
        <v>345</v>
      </c>
      <c r="LY280" t="s">
        <v>2037</v>
      </c>
      <c r="LZ280">
        <v>1</v>
      </c>
      <c r="MA280" t="s">
        <v>2</v>
      </c>
      <c r="MB280" t="s">
        <v>116</v>
      </c>
      <c r="MD280" t="s">
        <v>0</v>
      </c>
    </row>
    <row r="281" spans="1:342" x14ac:dyDescent="0.25">
      <c r="A281" t="s">
        <v>3221</v>
      </c>
      <c r="B281">
        <v>1022</v>
      </c>
      <c r="C281">
        <v>44</v>
      </c>
      <c r="D281" s="5" t="s">
        <v>3224</v>
      </c>
      <c r="E281" t="s">
        <v>109</v>
      </c>
      <c r="F281" t="s">
        <v>36</v>
      </c>
      <c r="G281" t="s">
        <v>3223</v>
      </c>
      <c r="H281" t="s">
        <v>3215</v>
      </c>
      <c r="I281" t="s">
        <v>3217</v>
      </c>
      <c r="J281" t="s">
        <v>3217</v>
      </c>
      <c r="K281" t="s">
        <v>78</v>
      </c>
      <c r="L281" t="s">
        <v>2036</v>
      </c>
      <c r="M281" t="s">
        <v>43</v>
      </c>
      <c r="O281" t="s">
        <v>14</v>
      </c>
      <c r="Q281">
        <v>70</v>
      </c>
      <c r="R281">
        <v>80</v>
      </c>
      <c r="S281" s="1">
        <f t="shared" si="94"/>
        <v>65</v>
      </c>
      <c r="T281" s="1">
        <f t="shared" si="95"/>
        <v>80</v>
      </c>
      <c r="U281" s="1">
        <f t="shared" si="96"/>
        <v>70</v>
      </c>
      <c r="V281" s="1">
        <f t="shared" si="97"/>
        <v>40</v>
      </c>
      <c r="W281" s="1">
        <f t="shared" si="98"/>
        <v>70</v>
      </c>
      <c r="AD281" t="s">
        <v>56</v>
      </c>
      <c r="AE281" t="s">
        <v>13</v>
      </c>
      <c r="AF281" t="str">
        <f t="shared" si="99"/>
        <v>PVL</v>
      </c>
      <c r="AG281" t="str">
        <f t="shared" si="100"/>
        <v>Other Party</v>
      </c>
      <c r="AH281" t="s">
        <v>181</v>
      </c>
      <c r="HC281">
        <v>80</v>
      </c>
      <c r="HD281">
        <v>74</v>
      </c>
      <c r="HE281">
        <v>77</v>
      </c>
      <c r="HF281">
        <v>70</v>
      </c>
      <c r="HG281" t="s">
        <v>76</v>
      </c>
      <c r="HH281">
        <v>55</v>
      </c>
      <c r="KG281" s="4">
        <f t="shared" ca="1" si="101"/>
        <v>80</v>
      </c>
      <c r="KH281" s="4">
        <f t="shared" ca="1" si="102"/>
        <v>74</v>
      </c>
      <c r="KI281" s="4">
        <f t="shared" ca="1" si="103"/>
        <v>77</v>
      </c>
      <c r="KJ281" s="4">
        <f t="shared" ca="1" si="104"/>
        <v>70</v>
      </c>
      <c r="KK281" s="4">
        <f t="shared" ca="1" si="105"/>
        <v>55</v>
      </c>
      <c r="KL281" s="3" t="str">
        <f t="shared" si="106"/>
        <v>female_123_left</v>
      </c>
      <c r="KM281">
        <v>19.637</v>
      </c>
      <c r="KN281">
        <v>48.420999999999999</v>
      </c>
      <c r="KO281">
        <v>50.41</v>
      </c>
      <c r="KP281">
        <v>6</v>
      </c>
      <c r="KQ281">
        <v>3</v>
      </c>
      <c r="KR281">
        <v>4</v>
      </c>
      <c r="KS281">
        <v>3</v>
      </c>
      <c r="KT281">
        <v>4</v>
      </c>
      <c r="KU281">
        <v>2</v>
      </c>
      <c r="KV281" t="s">
        <v>10</v>
      </c>
      <c r="KW281" t="s">
        <v>44</v>
      </c>
      <c r="KX281" t="s">
        <v>18</v>
      </c>
      <c r="KZ281" t="s">
        <v>2035</v>
      </c>
      <c r="LA281">
        <v>40</v>
      </c>
      <c r="LC281">
        <v>4</v>
      </c>
      <c r="LD281">
        <v>4</v>
      </c>
      <c r="LE281">
        <v>3</v>
      </c>
      <c r="LI281">
        <v>65</v>
      </c>
      <c r="LJ281">
        <v>80</v>
      </c>
      <c r="LK281">
        <v>70</v>
      </c>
      <c r="LL281">
        <v>40</v>
      </c>
      <c r="LM281">
        <v>70</v>
      </c>
      <c r="LN281" t="s">
        <v>361</v>
      </c>
      <c r="LO281">
        <v>3</v>
      </c>
      <c r="LP281">
        <v>24</v>
      </c>
      <c r="LQ281">
        <v>4</v>
      </c>
      <c r="LR281">
        <v>84.903000000000006</v>
      </c>
      <c r="LS281">
        <v>122.447</v>
      </c>
      <c r="LT281">
        <v>126.57</v>
      </c>
      <c r="LU281">
        <v>11</v>
      </c>
      <c r="LV281" t="s">
        <v>2034</v>
      </c>
      <c r="LW281" t="s">
        <v>29</v>
      </c>
      <c r="LX281" t="s">
        <v>83</v>
      </c>
      <c r="LY281" t="s">
        <v>2033</v>
      </c>
      <c r="LZ281">
        <v>1</v>
      </c>
      <c r="MA281" t="s">
        <v>2</v>
      </c>
      <c r="MC281" t="s">
        <v>269</v>
      </c>
      <c r="MD281" t="s">
        <v>24</v>
      </c>
    </row>
    <row r="282" spans="1:342" x14ac:dyDescent="0.25">
      <c r="A282" t="s">
        <v>3221</v>
      </c>
      <c r="B282">
        <v>1866</v>
      </c>
      <c r="C282">
        <v>40</v>
      </c>
      <c r="D282" s="5" t="s">
        <v>3210</v>
      </c>
      <c r="E282" t="s">
        <v>60</v>
      </c>
      <c r="F282" t="s">
        <v>36</v>
      </c>
      <c r="G282" t="s">
        <v>37</v>
      </c>
      <c r="H282" t="s">
        <v>3215</v>
      </c>
      <c r="I282" t="s">
        <v>3217</v>
      </c>
      <c r="J282" t="s">
        <v>3217</v>
      </c>
      <c r="K282" t="s">
        <v>69</v>
      </c>
      <c r="L282" t="s">
        <v>2032</v>
      </c>
      <c r="M282" t="s">
        <v>18</v>
      </c>
      <c r="R282">
        <v>5</v>
      </c>
      <c r="S282" s="1">
        <f t="shared" si="94"/>
        <v>95</v>
      </c>
      <c r="T282" s="1">
        <f t="shared" si="95"/>
        <v>26</v>
      </c>
      <c r="U282" s="1">
        <f t="shared" si="96"/>
        <v>90</v>
      </c>
      <c r="V282" s="1">
        <f t="shared" si="97"/>
        <v>90</v>
      </c>
      <c r="W282" s="1">
        <f t="shared" si="98"/>
        <v>50</v>
      </c>
      <c r="X282">
        <v>95</v>
      </c>
      <c r="Y282">
        <v>26</v>
      </c>
      <c r="Z282">
        <v>90</v>
      </c>
      <c r="AA282">
        <v>90</v>
      </c>
      <c r="AB282">
        <v>50</v>
      </c>
      <c r="AD282" t="s">
        <v>15</v>
      </c>
      <c r="AE282" t="s">
        <v>55</v>
      </c>
      <c r="AF282" t="str">
        <f t="shared" si="99"/>
        <v>None</v>
      </c>
      <c r="AG282" t="str">
        <f t="shared" si="100"/>
        <v>No Party</v>
      </c>
      <c r="AW282">
        <v>65</v>
      </c>
      <c r="AX282">
        <v>65</v>
      </c>
      <c r="AY282">
        <v>90</v>
      </c>
      <c r="AZ282">
        <v>70</v>
      </c>
      <c r="BA282" t="s">
        <v>278</v>
      </c>
      <c r="BB282">
        <v>70</v>
      </c>
      <c r="KG282" s="4">
        <f t="shared" ca="1" si="101"/>
        <v>65</v>
      </c>
      <c r="KH282" s="4">
        <f>AX282</f>
        <v>65</v>
      </c>
      <c r="KI282" s="4">
        <f t="shared" ref="KI282" si="112">AY282</f>
        <v>90</v>
      </c>
      <c r="KJ282" s="4">
        <f t="shared" ref="KJ282" si="113">AZ282</f>
        <v>70</v>
      </c>
      <c r="KK282" s="4">
        <f>BB282</f>
        <v>70</v>
      </c>
      <c r="KL282" s="3" t="str">
        <f t="shared" si="106"/>
        <v>male_211</v>
      </c>
      <c r="KM282">
        <v>20.041</v>
      </c>
      <c r="KN282">
        <v>52.457000000000001</v>
      </c>
      <c r="KO282">
        <v>53.512999999999998</v>
      </c>
      <c r="KP282">
        <v>8</v>
      </c>
      <c r="KQ282">
        <v>4</v>
      </c>
      <c r="KR282">
        <v>4</v>
      </c>
      <c r="KS282">
        <v>4</v>
      </c>
      <c r="KT282">
        <v>2</v>
      </c>
      <c r="KU282">
        <v>2</v>
      </c>
      <c r="KV282" t="s">
        <v>48</v>
      </c>
      <c r="KW282" t="s">
        <v>44</v>
      </c>
      <c r="KX282" t="s">
        <v>8</v>
      </c>
      <c r="KZ282" t="s">
        <v>2031</v>
      </c>
      <c r="LA282">
        <v>35</v>
      </c>
      <c r="LF282">
        <v>4</v>
      </c>
      <c r="LG282">
        <v>7</v>
      </c>
      <c r="LH282">
        <v>3</v>
      </c>
      <c r="LO282">
        <v>5</v>
      </c>
      <c r="LP282">
        <v>27</v>
      </c>
      <c r="LQ282">
        <v>5</v>
      </c>
      <c r="LR282">
        <v>14.714</v>
      </c>
      <c r="LS282">
        <v>696.68799999999999</v>
      </c>
      <c r="LT282">
        <v>701.09699999999998</v>
      </c>
      <c r="LU282">
        <v>10</v>
      </c>
      <c r="LV282" t="s">
        <v>2030</v>
      </c>
      <c r="LW282" t="s">
        <v>5</v>
      </c>
      <c r="LX282" t="s">
        <v>2029</v>
      </c>
      <c r="LY282" t="s">
        <v>2028</v>
      </c>
      <c r="LZ282">
        <v>1</v>
      </c>
      <c r="MA282" t="s">
        <v>26</v>
      </c>
      <c r="MB282" t="s">
        <v>49</v>
      </c>
      <c r="MD282" t="s">
        <v>0</v>
      </c>
    </row>
    <row r="283" spans="1:342" x14ac:dyDescent="0.25">
      <c r="A283" t="s">
        <v>3221</v>
      </c>
      <c r="B283">
        <v>813</v>
      </c>
      <c r="C283">
        <v>52</v>
      </c>
      <c r="D283" s="5" t="s">
        <v>3224</v>
      </c>
      <c r="E283" t="s">
        <v>79</v>
      </c>
      <c r="F283" t="s">
        <v>36</v>
      </c>
      <c r="G283" t="s">
        <v>70</v>
      </c>
      <c r="H283" t="s">
        <v>3215</v>
      </c>
      <c r="I283" t="s">
        <v>3217</v>
      </c>
      <c r="J283" t="s">
        <v>3217</v>
      </c>
      <c r="K283" t="s">
        <v>47</v>
      </c>
      <c r="L283" t="s">
        <v>2027</v>
      </c>
      <c r="M283" t="s">
        <v>43</v>
      </c>
      <c r="O283" t="s">
        <v>56</v>
      </c>
      <c r="Q283">
        <v>45</v>
      </c>
      <c r="R283">
        <v>61</v>
      </c>
      <c r="S283" s="1">
        <f t="shared" si="94"/>
        <v>99</v>
      </c>
      <c r="T283" s="1">
        <f t="shared" si="95"/>
        <v>87</v>
      </c>
      <c r="U283" s="1">
        <f t="shared" si="96"/>
        <v>92</v>
      </c>
      <c r="V283" s="1">
        <f t="shared" si="97"/>
        <v>81</v>
      </c>
      <c r="W283" s="1">
        <f t="shared" si="98"/>
        <v>100</v>
      </c>
      <c r="AD283" t="s">
        <v>67</v>
      </c>
      <c r="AE283" t="s">
        <v>13</v>
      </c>
      <c r="AF283" t="str">
        <f t="shared" si="99"/>
        <v>PST/POP</v>
      </c>
      <c r="AG283" t="str">
        <f t="shared" si="100"/>
        <v>Other Party</v>
      </c>
      <c r="AH283" t="s">
        <v>181</v>
      </c>
      <c r="HI283">
        <v>10</v>
      </c>
      <c r="HJ283">
        <v>2</v>
      </c>
      <c r="HK283">
        <v>0</v>
      </c>
      <c r="HL283">
        <v>0</v>
      </c>
      <c r="HM283" t="s">
        <v>173</v>
      </c>
      <c r="HN283">
        <v>0</v>
      </c>
      <c r="KG283" s="4">
        <f t="shared" ca="1" si="101"/>
        <v>10</v>
      </c>
      <c r="KH283" s="4">
        <f t="shared" ca="1" si="102"/>
        <v>2</v>
      </c>
      <c r="KI283" s="4">
        <f t="shared" ca="1" si="103"/>
        <v>0</v>
      </c>
      <c r="KJ283" s="4">
        <f t="shared" ca="1" si="104"/>
        <v>0</v>
      </c>
      <c r="KK283" s="4">
        <f t="shared" ca="1" si="105"/>
        <v>0</v>
      </c>
      <c r="KL283" s="3" t="str">
        <f t="shared" si="106"/>
        <v>female_123_right</v>
      </c>
      <c r="KM283">
        <v>7.8120000000000003</v>
      </c>
      <c r="KN283">
        <v>62.475999999999999</v>
      </c>
      <c r="KO283">
        <v>63.65</v>
      </c>
      <c r="KP283">
        <v>24</v>
      </c>
      <c r="KQ283">
        <v>2</v>
      </c>
      <c r="KR283" t="s">
        <v>53</v>
      </c>
      <c r="KS283" t="s">
        <v>53</v>
      </c>
      <c r="KT283">
        <v>2</v>
      </c>
      <c r="KU283" t="s">
        <v>53</v>
      </c>
      <c r="KV283" t="s">
        <v>10</v>
      </c>
      <c r="KW283" t="s">
        <v>9</v>
      </c>
      <c r="KX283" t="s">
        <v>15</v>
      </c>
      <c r="KZ283" t="s">
        <v>2026</v>
      </c>
      <c r="LA283">
        <v>87</v>
      </c>
      <c r="LC283">
        <v>4</v>
      </c>
      <c r="LD283">
        <v>7</v>
      </c>
      <c r="LE283">
        <v>0</v>
      </c>
      <c r="LI283">
        <v>99</v>
      </c>
      <c r="LJ283">
        <v>87</v>
      </c>
      <c r="LK283">
        <v>92</v>
      </c>
      <c r="LL283">
        <v>81</v>
      </c>
      <c r="LM283">
        <v>100</v>
      </c>
      <c r="LN283" t="s">
        <v>486</v>
      </c>
      <c r="LO283">
        <v>3</v>
      </c>
      <c r="LP283">
        <v>40</v>
      </c>
      <c r="LQ283">
        <v>6</v>
      </c>
      <c r="LR283">
        <v>4.1779999999999999</v>
      </c>
      <c r="LS283">
        <v>7.58</v>
      </c>
      <c r="LT283">
        <v>9.6349999999999998</v>
      </c>
      <c r="LU283">
        <v>3</v>
      </c>
      <c r="LW283" t="s">
        <v>5</v>
      </c>
      <c r="LX283" t="s">
        <v>356</v>
      </c>
      <c r="LY283" t="s">
        <v>2025</v>
      </c>
      <c r="LZ283">
        <v>1</v>
      </c>
      <c r="MA283" t="s">
        <v>2</v>
      </c>
      <c r="MC283" t="s">
        <v>71</v>
      </c>
      <c r="MD283" t="s">
        <v>24</v>
      </c>
    </row>
    <row r="284" spans="1:342" x14ac:dyDescent="0.25">
      <c r="A284" t="s">
        <v>3221</v>
      </c>
      <c r="B284">
        <v>585</v>
      </c>
      <c r="C284">
        <v>61</v>
      </c>
      <c r="D284" s="5" t="s">
        <v>3224</v>
      </c>
      <c r="E284" t="s">
        <v>22</v>
      </c>
      <c r="F284" t="s">
        <v>36</v>
      </c>
      <c r="G284" t="s">
        <v>250</v>
      </c>
      <c r="H284" t="s">
        <v>3216</v>
      </c>
      <c r="I284" t="s">
        <v>3218</v>
      </c>
      <c r="J284" t="s">
        <v>3217</v>
      </c>
      <c r="K284" t="s">
        <v>69</v>
      </c>
      <c r="M284" t="s">
        <v>56</v>
      </c>
      <c r="O284" t="s">
        <v>8</v>
      </c>
      <c r="Q284">
        <v>74</v>
      </c>
      <c r="R284">
        <v>31</v>
      </c>
      <c r="S284" s="1">
        <f t="shared" si="94"/>
        <v>92</v>
      </c>
      <c r="T284" s="1">
        <f t="shared" si="95"/>
        <v>70</v>
      </c>
      <c r="U284" s="1">
        <f t="shared" si="96"/>
        <v>97</v>
      </c>
      <c r="V284" s="1">
        <f t="shared" si="97"/>
        <v>93</v>
      </c>
      <c r="W284" s="1">
        <f t="shared" si="98"/>
        <v>26</v>
      </c>
      <c r="X284">
        <v>92</v>
      </c>
      <c r="Y284">
        <v>70</v>
      </c>
      <c r="Z284">
        <v>97</v>
      </c>
      <c r="AA284">
        <v>93</v>
      </c>
      <c r="AB284">
        <v>26</v>
      </c>
      <c r="AD284" t="s">
        <v>99</v>
      </c>
      <c r="AE284" t="s">
        <v>55</v>
      </c>
      <c r="AF284" t="str">
        <f t="shared" si="99"/>
        <v>PVL</v>
      </c>
      <c r="AG284" t="str">
        <f t="shared" si="100"/>
        <v>Own Party</v>
      </c>
      <c r="AH284" t="s">
        <v>12</v>
      </c>
      <c r="CY284">
        <v>65</v>
      </c>
      <c r="CZ284">
        <v>62</v>
      </c>
      <c r="DA284">
        <v>59</v>
      </c>
      <c r="DB284">
        <v>60</v>
      </c>
      <c r="DC284" t="s">
        <v>180</v>
      </c>
      <c r="DD284">
        <v>62</v>
      </c>
      <c r="KG284" s="4">
        <f t="shared" ca="1" si="101"/>
        <v>65</v>
      </c>
      <c r="KH284" s="4">
        <f t="shared" ca="1" si="102"/>
        <v>62</v>
      </c>
      <c r="KI284" s="4">
        <f t="shared" ca="1" si="103"/>
        <v>59</v>
      </c>
      <c r="KJ284" s="4">
        <f t="shared" ca="1" si="104"/>
        <v>60</v>
      </c>
      <c r="KK284" s="4">
        <f t="shared" ca="1" si="105"/>
        <v>62</v>
      </c>
      <c r="KL284" s="3" t="str">
        <f t="shared" si="106"/>
        <v>male_133_left</v>
      </c>
      <c r="KM284">
        <v>11.89</v>
      </c>
      <c r="KN284">
        <v>23.186</v>
      </c>
      <c r="KO284">
        <v>24.934000000000001</v>
      </c>
      <c r="KP284">
        <v>5</v>
      </c>
      <c r="KQ284">
        <v>4</v>
      </c>
      <c r="KR284">
        <v>3</v>
      </c>
      <c r="KS284">
        <v>2</v>
      </c>
      <c r="KT284">
        <v>3</v>
      </c>
      <c r="KU284">
        <v>3</v>
      </c>
      <c r="KV284" t="s">
        <v>48</v>
      </c>
      <c r="KW284" t="s">
        <v>9</v>
      </c>
      <c r="KX284" t="s">
        <v>56</v>
      </c>
      <c r="KZ284" t="s">
        <v>2024</v>
      </c>
      <c r="LA284">
        <v>55</v>
      </c>
      <c r="LF284">
        <v>4</v>
      </c>
      <c r="LG284">
        <v>8</v>
      </c>
      <c r="LH284">
        <v>9</v>
      </c>
      <c r="LO284">
        <v>3</v>
      </c>
      <c r="LP284">
        <v>50</v>
      </c>
      <c r="LQ284">
        <v>6</v>
      </c>
      <c r="LR284">
        <v>16.437000000000001</v>
      </c>
      <c r="LS284">
        <v>146.31700000000001</v>
      </c>
      <c r="LT284">
        <v>151.542</v>
      </c>
      <c r="LU284">
        <v>2</v>
      </c>
      <c r="LV284" t="s">
        <v>2023</v>
      </c>
      <c r="LW284" t="s">
        <v>5</v>
      </c>
      <c r="LX284" t="s">
        <v>393</v>
      </c>
      <c r="LY284" t="s">
        <v>2022</v>
      </c>
      <c r="LZ284">
        <v>1</v>
      </c>
      <c r="MA284" t="s">
        <v>26</v>
      </c>
      <c r="MB284" t="s">
        <v>225</v>
      </c>
      <c r="MD284" t="s">
        <v>0</v>
      </c>
    </row>
    <row r="285" spans="1:342" x14ac:dyDescent="0.25">
      <c r="A285" t="s">
        <v>3221</v>
      </c>
      <c r="B285">
        <v>309</v>
      </c>
      <c r="C285">
        <v>25</v>
      </c>
      <c r="D285" s="5" t="s">
        <v>3210</v>
      </c>
      <c r="E285" t="s">
        <v>80</v>
      </c>
      <c r="F285" t="s">
        <v>36</v>
      </c>
      <c r="G285" t="s">
        <v>37</v>
      </c>
      <c r="H285" t="s">
        <v>3215</v>
      </c>
      <c r="I285" t="s">
        <v>3218</v>
      </c>
      <c r="J285" t="s">
        <v>3217</v>
      </c>
      <c r="K285" t="s">
        <v>35</v>
      </c>
      <c r="L285" t="s">
        <v>2021</v>
      </c>
      <c r="M285" t="s">
        <v>43</v>
      </c>
      <c r="O285" t="s">
        <v>18</v>
      </c>
      <c r="R285">
        <v>57</v>
      </c>
      <c r="S285" s="1">
        <f t="shared" si="94"/>
        <v>62</v>
      </c>
      <c r="T285" s="1">
        <f t="shared" si="95"/>
        <v>100</v>
      </c>
      <c r="U285" s="1">
        <f t="shared" si="96"/>
        <v>100</v>
      </c>
      <c r="V285" s="1">
        <f t="shared" si="97"/>
        <v>68</v>
      </c>
      <c r="W285" s="1">
        <f t="shared" si="98"/>
        <v>61</v>
      </c>
      <c r="AD285" t="s">
        <v>56</v>
      </c>
      <c r="AE285" t="s">
        <v>55</v>
      </c>
      <c r="AF285" t="str">
        <f t="shared" si="99"/>
        <v>PDC</v>
      </c>
      <c r="AG285" t="str">
        <f t="shared" si="100"/>
        <v>Own Party</v>
      </c>
      <c r="AH285" t="s">
        <v>12</v>
      </c>
      <c r="DK285">
        <v>77</v>
      </c>
      <c r="DL285">
        <v>62</v>
      </c>
      <c r="DM285">
        <v>54</v>
      </c>
      <c r="DN285">
        <v>64</v>
      </c>
      <c r="DO285" t="s">
        <v>428</v>
      </c>
      <c r="DP285">
        <v>62</v>
      </c>
      <c r="KG285" s="4">
        <f t="shared" ca="1" si="101"/>
        <v>77</v>
      </c>
      <c r="KH285" s="4">
        <f t="shared" ca="1" si="102"/>
        <v>62</v>
      </c>
      <c r="KI285" s="4">
        <f t="shared" ca="1" si="103"/>
        <v>54</v>
      </c>
      <c r="KJ285" s="4">
        <f t="shared" ca="1" si="104"/>
        <v>64</v>
      </c>
      <c r="KK285" s="4">
        <f t="shared" ca="1" si="105"/>
        <v>62</v>
      </c>
      <c r="KL285" s="3" t="str">
        <f t="shared" si="106"/>
        <v>male_222</v>
      </c>
      <c r="KM285">
        <v>2.4359999999999999</v>
      </c>
      <c r="KN285">
        <v>27.603999999999999</v>
      </c>
      <c r="KO285">
        <v>28.501000000000001</v>
      </c>
      <c r="KP285">
        <v>14</v>
      </c>
      <c r="KQ285" t="s">
        <v>107</v>
      </c>
      <c r="KR285">
        <v>4</v>
      </c>
      <c r="KS285">
        <v>4</v>
      </c>
      <c r="KT285" t="s">
        <v>107</v>
      </c>
      <c r="KU285">
        <v>2</v>
      </c>
      <c r="KV285" t="s">
        <v>48</v>
      </c>
      <c r="KW285" t="s">
        <v>44</v>
      </c>
      <c r="KX285" t="s">
        <v>18</v>
      </c>
      <c r="KZ285" t="s">
        <v>2020</v>
      </c>
      <c r="LA285">
        <v>33</v>
      </c>
      <c r="LC285">
        <v>1</v>
      </c>
      <c r="LD285">
        <v>9</v>
      </c>
      <c r="LE285">
        <v>8</v>
      </c>
      <c r="LI285">
        <v>62</v>
      </c>
      <c r="LJ285">
        <v>100</v>
      </c>
      <c r="LK285">
        <v>100</v>
      </c>
      <c r="LL285">
        <v>68</v>
      </c>
      <c r="LM285">
        <v>61</v>
      </c>
      <c r="LN285" t="s">
        <v>328</v>
      </c>
      <c r="LO285">
        <v>2</v>
      </c>
      <c r="LP285">
        <v>25</v>
      </c>
      <c r="LQ285">
        <v>4</v>
      </c>
      <c r="LR285">
        <v>1.333</v>
      </c>
      <c r="LS285">
        <v>3.9670000000000001</v>
      </c>
      <c r="LT285">
        <v>5.843</v>
      </c>
      <c r="LU285">
        <v>3</v>
      </c>
      <c r="LW285" t="s">
        <v>29</v>
      </c>
      <c r="LX285" t="s">
        <v>356</v>
      </c>
      <c r="LY285" t="s">
        <v>2019</v>
      </c>
      <c r="LZ285">
        <v>1</v>
      </c>
      <c r="MA285" t="s">
        <v>2</v>
      </c>
      <c r="MB285" t="s">
        <v>200</v>
      </c>
      <c r="MD285" t="s">
        <v>24</v>
      </c>
    </row>
    <row r="286" spans="1:342" x14ac:dyDescent="0.25">
      <c r="A286" t="s">
        <v>3221</v>
      </c>
      <c r="B286">
        <v>663</v>
      </c>
      <c r="C286">
        <v>47</v>
      </c>
      <c r="D286" s="5" t="s">
        <v>3210</v>
      </c>
      <c r="E286" t="s">
        <v>80</v>
      </c>
      <c r="F286" t="s">
        <v>36</v>
      </c>
      <c r="G286" t="s">
        <v>21</v>
      </c>
      <c r="H286" t="s">
        <v>3211</v>
      </c>
      <c r="I286" t="s">
        <v>3219</v>
      </c>
      <c r="J286" t="s">
        <v>3217</v>
      </c>
      <c r="K286" t="s">
        <v>35</v>
      </c>
      <c r="L286" t="s">
        <v>2018</v>
      </c>
      <c r="M286" t="s">
        <v>18</v>
      </c>
      <c r="S286" s="1">
        <f t="shared" si="94"/>
        <v>0</v>
      </c>
      <c r="T286" s="1">
        <f t="shared" si="95"/>
        <v>0</v>
      </c>
      <c r="U286" s="1">
        <f t="shared" si="96"/>
        <v>0</v>
      </c>
      <c r="V286" s="1">
        <f t="shared" si="97"/>
        <v>0</v>
      </c>
      <c r="W286" s="1">
        <f t="shared" si="98"/>
        <v>0</v>
      </c>
      <c r="X286">
        <v>0</v>
      </c>
      <c r="Y286">
        <v>0</v>
      </c>
      <c r="Z286">
        <v>0</v>
      </c>
      <c r="AA286">
        <v>0</v>
      </c>
      <c r="AB286">
        <v>0</v>
      </c>
      <c r="AD286" t="s">
        <v>32</v>
      </c>
      <c r="AE286" t="s">
        <v>13</v>
      </c>
      <c r="AF286" t="str">
        <f t="shared" si="99"/>
        <v>None</v>
      </c>
      <c r="AG286" t="str">
        <f t="shared" si="100"/>
        <v>No Party</v>
      </c>
      <c r="IM286">
        <v>26.754999999999999</v>
      </c>
      <c r="IN286">
        <v>57.819000000000003</v>
      </c>
      <c r="IO286">
        <v>57.837000000000003</v>
      </c>
      <c r="IP286">
        <v>4</v>
      </c>
      <c r="IU286" t="s">
        <v>130</v>
      </c>
      <c r="KG286" s="4">
        <f t="shared" ca="1" si="101"/>
        <v>0</v>
      </c>
      <c r="KH286" s="4">
        <f t="shared" ca="1" si="102"/>
        <v>0</v>
      </c>
      <c r="KI286" s="4">
        <f t="shared" ca="1" si="103"/>
        <v>0</v>
      </c>
      <c r="KJ286" s="4">
        <f t="shared" ca="1" si="104"/>
        <v>0</v>
      </c>
      <c r="KK286" s="4">
        <f t="shared" ca="1" si="105"/>
        <v>0</v>
      </c>
      <c r="KL286" s="3" t="str">
        <f t="shared" si="106"/>
        <v>female_322_right</v>
      </c>
      <c r="KM286">
        <v>33.698</v>
      </c>
      <c r="KN286">
        <v>43.238</v>
      </c>
      <c r="KO286">
        <v>44.914999999999999</v>
      </c>
      <c r="KP286">
        <v>10</v>
      </c>
      <c r="KQ286">
        <v>3</v>
      </c>
      <c r="KR286">
        <v>3</v>
      </c>
      <c r="KS286">
        <v>3</v>
      </c>
      <c r="KT286">
        <v>3</v>
      </c>
      <c r="KU286">
        <v>3</v>
      </c>
      <c r="KV286" t="s">
        <v>10</v>
      </c>
      <c r="KW286" t="s">
        <v>9</v>
      </c>
      <c r="KX286" t="s">
        <v>18</v>
      </c>
      <c r="KZ286" t="s">
        <v>2017</v>
      </c>
      <c r="LO286">
        <v>3</v>
      </c>
      <c r="LP286">
        <v>17</v>
      </c>
      <c r="LR286">
        <v>19.954000000000001</v>
      </c>
      <c r="LS286">
        <v>74.016999999999996</v>
      </c>
      <c r="LT286">
        <v>77.575999999999993</v>
      </c>
      <c r="LU286">
        <v>5</v>
      </c>
      <c r="LV286" t="s">
        <v>2016</v>
      </c>
      <c r="LW286" t="s">
        <v>5</v>
      </c>
      <c r="LX286" t="s">
        <v>356</v>
      </c>
      <c r="LY286" t="s">
        <v>2015</v>
      </c>
      <c r="LZ286">
        <v>1</v>
      </c>
      <c r="MA286" t="s">
        <v>26</v>
      </c>
      <c r="MC286" t="s">
        <v>263</v>
      </c>
      <c r="MD286" t="s">
        <v>24</v>
      </c>
    </row>
    <row r="287" spans="1:342" x14ac:dyDescent="0.25">
      <c r="A287" t="s">
        <v>3221</v>
      </c>
      <c r="B287">
        <v>467</v>
      </c>
      <c r="C287">
        <v>60</v>
      </c>
      <c r="D287" s="5" t="s">
        <v>3224</v>
      </c>
      <c r="E287" t="s">
        <v>22</v>
      </c>
      <c r="F287" t="s">
        <v>354</v>
      </c>
      <c r="G287" t="s">
        <v>218</v>
      </c>
      <c r="H287" t="s">
        <v>3213</v>
      </c>
      <c r="I287" t="s">
        <v>3217</v>
      </c>
      <c r="J287" t="s">
        <v>3217</v>
      </c>
      <c r="K287" t="s">
        <v>78</v>
      </c>
      <c r="M287" t="s">
        <v>14</v>
      </c>
      <c r="O287" t="s">
        <v>15</v>
      </c>
      <c r="Q287">
        <v>61</v>
      </c>
      <c r="R287">
        <v>68</v>
      </c>
      <c r="S287" s="1">
        <f t="shared" si="94"/>
        <v>81</v>
      </c>
      <c r="T287" s="1">
        <f t="shared" si="95"/>
        <v>20</v>
      </c>
      <c r="U287" s="1">
        <f t="shared" si="96"/>
        <v>82</v>
      </c>
      <c r="V287" s="1">
        <f t="shared" si="97"/>
        <v>65</v>
      </c>
      <c r="W287" s="1">
        <f t="shared" si="98"/>
        <v>9</v>
      </c>
      <c r="X287">
        <v>81</v>
      </c>
      <c r="Y287">
        <v>20</v>
      </c>
      <c r="Z287">
        <v>82</v>
      </c>
      <c r="AA287">
        <v>65</v>
      </c>
      <c r="AB287">
        <v>9</v>
      </c>
      <c r="AD287" t="s">
        <v>67</v>
      </c>
      <c r="AE287" t="s">
        <v>55</v>
      </c>
      <c r="AF287" t="str">
        <f t="shared" si="99"/>
        <v>PST/POP</v>
      </c>
      <c r="AG287" t="str">
        <f t="shared" si="100"/>
        <v>Other Party</v>
      </c>
      <c r="AH287" t="s">
        <v>181</v>
      </c>
      <c r="DQ287">
        <v>75</v>
      </c>
      <c r="DR287">
        <v>14</v>
      </c>
      <c r="DS287">
        <v>13</v>
      </c>
      <c r="DT287">
        <v>13</v>
      </c>
      <c r="DU287" t="s">
        <v>136</v>
      </c>
      <c r="DV287">
        <v>51</v>
      </c>
      <c r="KG287" s="4">
        <f t="shared" ca="1" si="101"/>
        <v>75</v>
      </c>
      <c r="KH287" s="4">
        <f t="shared" ca="1" si="102"/>
        <v>14</v>
      </c>
      <c r="KI287" s="4">
        <f t="shared" ca="1" si="103"/>
        <v>13</v>
      </c>
      <c r="KJ287" s="4">
        <f t="shared" ca="1" si="104"/>
        <v>13</v>
      </c>
      <c r="KK287" s="4">
        <f t="shared" ca="1" si="105"/>
        <v>51</v>
      </c>
      <c r="KL287" s="3" t="str">
        <f t="shared" si="106"/>
        <v>male_322_left</v>
      </c>
      <c r="KM287">
        <v>10.698</v>
      </c>
      <c r="KN287">
        <v>25.042000000000002</v>
      </c>
      <c r="KO287">
        <v>26.396000000000001</v>
      </c>
      <c r="KP287">
        <v>5</v>
      </c>
      <c r="KQ287">
        <v>4</v>
      </c>
      <c r="KR287">
        <v>2</v>
      </c>
      <c r="KS287" t="s">
        <v>107</v>
      </c>
      <c r="KT287" t="s">
        <v>107</v>
      </c>
      <c r="KU287">
        <v>3</v>
      </c>
      <c r="KV287" t="s">
        <v>48</v>
      </c>
      <c r="KW287" t="s">
        <v>44</v>
      </c>
      <c r="KX287" t="s">
        <v>67</v>
      </c>
      <c r="KZ287" t="s">
        <v>2014</v>
      </c>
      <c r="LA287">
        <v>0</v>
      </c>
      <c r="LC287">
        <v>2</v>
      </c>
      <c r="LD287">
        <v>6</v>
      </c>
      <c r="LE287">
        <v>1</v>
      </c>
      <c r="LO287">
        <v>2</v>
      </c>
      <c r="LP287">
        <v>30</v>
      </c>
      <c r="LQ287">
        <v>6</v>
      </c>
      <c r="LR287">
        <v>14.157999999999999</v>
      </c>
      <c r="LS287">
        <v>83.781999999999996</v>
      </c>
      <c r="LT287">
        <v>86.093000000000004</v>
      </c>
      <c r="LU287">
        <v>2</v>
      </c>
      <c r="LV287" t="s">
        <v>2013</v>
      </c>
      <c r="LW287" t="s">
        <v>29</v>
      </c>
      <c r="LX287" t="s">
        <v>83</v>
      </c>
      <c r="LY287" t="s">
        <v>2012</v>
      </c>
      <c r="LZ287">
        <v>1</v>
      </c>
      <c r="MA287" t="s">
        <v>26</v>
      </c>
      <c r="MB287" t="s">
        <v>61</v>
      </c>
      <c r="MD287" t="s">
        <v>24</v>
      </c>
    </row>
    <row r="288" spans="1:342" x14ac:dyDescent="0.25">
      <c r="A288" t="s">
        <v>3221</v>
      </c>
      <c r="B288">
        <v>873</v>
      </c>
      <c r="C288">
        <v>68</v>
      </c>
      <c r="D288" s="5" t="s">
        <v>3224</v>
      </c>
      <c r="E288" t="s">
        <v>22</v>
      </c>
      <c r="F288" t="s">
        <v>36</v>
      </c>
      <c r="G288" t="s">
        <v>70</v>
      </c>
      <c r="H288" t="s">
        <v>3216</v>
      </c>
      <c r="I288" t="s">
        <v>3218</v>
      </c>
      <c r="J288" t="s">
        <v>3217</v>
      </c>
      <c r="K288" t="s">
        <v>17</v>
      </c>
      <c r="M288" t="s">
        <v>8</v>
      </c>
      <c r="O288" t="s">
        <v>32</v>
      </c>
      <c r="Q288">
        <v>81</v>
      </c>
      <c r="R288">
        <v>14</v>
      </c>
      <c r="S288" s="1">
        <f t="shared" si="94"/>
        <v>100</v>
      </c>
      <c r="T288" s="1">
        <f t="shared" si="95"/>
        <v>81</v>
      </c>
      <c r="U288" s="1">
        <f t="shared" si="96"/>
        <v>100</v>
      </c>
      <c r="V288" s="1">
        <f t="shared" si="97"/>
        <v>63</v>
      </c>
      <c r="W288" s="1">
        <f t="shared" si="98"/>
        <v>69</v>
      </c>
      <c r="X288">
        <v>100</v>
      </c>
      <c r="Y288">
        <v>81</v>
      </c>
      <c r="Z288">
        <v>100</v>
      </c>
      <c r="AA288">
        <v>63</v>
      </c>
      <c r="AB288">
        <v>69</v>
      </c>
      <c r="AD288" t="s">
        <v>67</v>
      </c>
      <c r="AE288" t="s">
        <v>13</v>
      </c>
      <c r="AF288" t="str">
        <f t="shared" si="99"/>
        <v>PS</v>
      </c>
      <c r="AG288" t="str">
        <f t="shared" si="100"/>
        <v>Own Party</v>
      </c>
      <c r="AH288" t="s">
        <v>12</v>
      </c>
      <c r="GK288">
        <v>87</v>
      </c>
      <c r="GL288">
        <v>95</v>
      </c>
      <c r="GM288">
        <v>96</v>
      </c>
      <c r="GN288">
        <v>93</v>
      </c>
      <c r="GO288" t="s">
        <v>537</v>
      </c>
      <c r="GP288">
        <v>85</v>
      </c>
      <c r="KG288" s="4">
        <f t="shared" ca="1" si="101"/>
        <v>87</v>
      </c>
      <c r="KH288" s="4">
        <f t="shared" ca="1" si="102"/>
        <v>95</v>
      </c>
      <c r="KI288" s="4">
        <f t="shared" ca="1" si="103"/>
        <v>96</v>
      </c>
      <c r="KJ288" s="4">
        <f t="shared" ca="1" si="104"/>
        <v>93</v>
      </c>
      <c r="KK288" s="4">
        <f t="shared" ca="1" si="105"/>
        <v>85</v>
      </c>
      <c r="KL288" s="3" t="str">
        <f t="shared" si="106"/>
        <v>female_311_image_left</v>
      </c>
      <c r="KM288">
        <v>18.122</v>
      </c>
      <c r="KN288">
        <v>36.700000000000003</v>
      </c>
      <c r="KO288">
        <v>37.828000000000003</v>
      </c>
      <c r="KP288">
        <v>6</v>
      </c>
      <c r="KQ288" t="s">
        <v>107</v>
      </c>
      <c r="KR288" t="s">
        <v>107</v>
      </c>
      <c r="KS288">
        <v>4</v>
      </c>
      <c r="KT288">
        <v>4</v>
      </c>
      <c r="KU288">
        <v>4</v>
      </c>
      <c r="KV288" t="s">
        <v>10</v>
      </c>
      <c r="KW288" t="s">
        <v>44</v>
      </c>
      <c r="KX288" t="s">
        <v>8</v>
      </c>
      <c r="KZ288" t="s">
        <v>2011</v>
      </c>
      <c r="LA288">
        <v>7</v>
      </c>
      <c r="LF288">
        <v>1</v>
      </c>
      <c r="LG288">
        <v>10</v>
      </c>
      <c r="LH288">
        <v>9</v>
      </c>
      <c r="LO288">
        <v>2</v>
      </c>
      <c r="LP288">
        <v>26</v>
      </c>
      <c r="LQ288">
        <v>6</v>
      </c>
      <c r="LR288">
        <v>20.597999999999999</v>
      </c>
      <c r="LS288">
        <v>26.738</v>
      </c>
      <c r="LT288">
        <v>29.971</v>
      </c>
      <c r="LU288">
        <v>4</v>
      </c>
      <c r="LW288" t="s">
        <v>5</v>
      </c>
      <c r="LX288" t="s">
        <v>2010</v>
      </c>
      <c r="LY288" t="s">
        <v>2009</v>
      </c>
      <c r="LZ288">
        <v>1</v>
      </c>
      <c r="MA288" t="s">
        <v>26</v>
      </c>
      <c r="MC288" t="s">
        <v>101</v>
      </c>
      <c r="MD288" t="s">
        <v>0</v>
      </c>
    </row>
    <row r="289" spans="1:342" x14ac:dyDescent="0.25">
      <c r="A289" t="s">
        <v>3221</v>
      </c>
      <c r="B289">
        <v>432</v>
      </c>
      <c r="C289">
        <v>46</v>
      </c>
      <c r="D289" s="5" t="s">
        <v>3224</v>
      </c>
      <c r="E289" t="s">
        <v>285</v>
      </c>
      <c r="F289" t="s">
        <v>36</v>
      </c>
      <c r="G289" t="s">
        <v>37</v>
      </c>
      <c r="H289" t="s">
        <v>3213</v>
      </c>
      <c r="I289" t="s">
        <v>3217</v>
      </c>
      <c r="J289" t="s">
        <v>3217</v>
      </c>
      <c r="K289" t="s">
        <v>78</v>
      </c>
      <c r="M289" t="s">
        <v>15</v>
      </c>
      <c r="O289" t="s">
        <v>43</v>
      </c>
      <c r="Q289">
        <v>63</v>
      </c>
      <c r="R289">
        <v>73</v>
      </c>
      <c r="S289" s="1">
        <f t="shared" si="94"/>
        <v>68</v>
      </c>
      <c r="T289" s="1">
        <f t="shared" si="95"/>
        <v>72</v>
      </c>
      <c r="U289" s="1">
        <f t="shared" si="96"/>
        <v>90</v>
      </c>
      <c r="V289" s="1">
        <f t="shared" si="97"/>
        <v>26</v>
      </c>
      <c r="W289" s="1">
        <f t="shared" si="98"/>
        <v>76</v>
      </c>
      <c r="AD289" t="s">
        <v>8</v>
      </c>
      <c r="AE289" t="s">
        <v>13</v>
      </c>
      <c r="AF289" t="str">
        <f t="shared" si="99"/>
        <v>PDC</v>
      </c>
      <c r="AG289" t="str">
        <f t="shared" si="100"/>
        <v>2nd Party</v>
      </c>
      <c r="AH289" t="s">
        <v>77</v>
      </c>
      <c r="FS289">
        <v>23</v>
      </c>
      <c r="FT289">
        <v>25</v>
      </c>
      <c r="FU289">
        <v>38</v>
      </c>
      <c r="FV289">
        <v>27</v>
      </c>
      <c r="FW289" t="s">
        <v>11</v>
      </c>
      <c r="FX289">
        <v>56</v>
      </c>
      <c r="KG289" s="4">
        <f t="shared" ca="1" si="101"/>
        <v>23</v>
      </c>
      <c r="KH289" s="4">
        <f t="shared" ca="1" si="102"/>
        <v>25</v>
      </c>
      <c r="KI289" s="4">
        <f t="shared" ca="1" si="103"/>
        <v>38</v>
      </c>
      <c r="KJ289" s="4">
        <f t="shared" ca="1" si="104"/>
        <v>27</v>
      </c>
      <c r="KK289" s="4">
        <f t="shared" ca="1" si="105"/>
        <v>56</v>
      </c>
      <c r="KL289" s="3" t="str">
        <f t="shared" si="106"/>
        <v>female_211_image</v>
      </c>
      <c r="KM289">
        <v>8.452</v>
      </c>
      <c r="KN289">
        <v>23.305</v>
      </c>
      <c r="KO289">
        <v>24.454999999999998</v>
      </c>
      <c r="KP289">
        <v>9</v>
      </c>
      <c r="KQ289">
        <v>3</v>
      </c>
      <c r="KR289">
        <v>2</v>
      </c>
      <c r="KS289">
        <v>4</v>
      </c>
      <c r="KT289">
        <v>2</v>
      </c>
      <c r="KU289" t="s">
        <v>53</v>
      </c>
      <c r="KV289" t="s">
        <v>10</v>
      </c>
      <c r="KW289" t="s">
        <v>9</v>
      </c>
      <c r="KX289" t="s">
        <v>43</v>
      </c>
      <c r="KZ289" t="s">
        <v>2008</v>
      </c>
      <c r="LA289">
        <v>74</v>
      </c>
      <c r="LF289">
        <v>8</v>
      </c>
      <c r="LG289">
        <v>4</v>
      </c>
      <c r="LH289">
        <v>3</v>
      </c>
      <c r="LI289">
        <v>68</v>
      </c>
      <c r="LJ289">
        <v>72</v>
      </c>
      <c r="LK289">
        <v>90</v>
      </c>
      <c r="LL289">
        <v>26</v>
      </c>
      <c r="LM289">
        <v>76</v>
      </c>
      <c r="LN289" t="s">
        <v>819</v>
      </c>
      <c r="LO289">
        <v>2</v>
      </c>
      <c r="LP289">
        <v>22</v>
      </c>
      <c r="LQ289">
        <v>4</v>
      </c>
      <c r="LR289">
        <v>2.6269999999999998</v>
      </c>
      <c r="LS289">
        <v>7.8079999999999998</v>
      </c>
      <c r="LT289">
        <v>8.8130000000000006</v>
      </c>
      <c r="LU289">
        <v>3</v>
      </c>
      <c r="LW289" t="s">
        <v>5</v>
      </c>
      <c r="LX289" t="s">
        <v>356</v>
      </c>
      <c r="LY289" t="s">
        <v>2007</v>
      </c>
      <c r="LZ289">
        <v>1</v>
      </c>
      <c r="MA289" t="s">
        <v>2</v>
      </c>
      <c r="MC289" t="s">
        <v>151</v>
      </c>
      <c r="MD289" t="s">
        <v>0</v>
      </c>
    </row>
    <row r="290" spans="1:342" x14ac:dyDescent="0.25">
      <c r="A290" t="s">
        <v>3221</v>
      </c>
      <c r="B290">
        <v>547</v>
      </c>
      <c r="C290">
        <v>53</v>
      </c>
      <c r="D290" s="5" t="s">
        <v>3224</v>
      </c>
      <c r="E290" t="s">
        <v>22</v>
      </c>
      <c r="F290" t="s">
        <v>36</v>
      </c>
      <c r="G290" t="s">
        <v>3225</v>
      </c>
      <c r="H290" t="s">
        <v>3215</v>
      </c>
      <c r="I290" t="s">
        <v>3217</v>
      </c>
      <c r="J290" t="s">
        <v>3217</v>
      </c>
      <c r="K290" t="s">
        <v>69</v>
      </c>
      <c r="M290" t="s">
        <v>43</v>
      </c>
      <c r="O290" t="s">
        <v>255</v>
      </c>
      <c r="P290" t="s">
        <v>554</v>
      </c>
      <c r="Q290">
        <v>97</v>
      </c>
      <c r="R290">
        <v>70</v>
      </c>
      <c r="S290" s="1">
        <f t="shared" si="94"/>
        <v>83</v>
      </c>
      <c r="T290" s="1">
        <f t="shared" si="95"/>
        <v>71</v>
      </c>
      <c r="U290" s="1">
        <f t="shared" si="96"/>
        <v>93</v>
      </c>
      <c r="V290" s="1">
        <f t="shared" si="97"/>
        <v>74</v>
      </c>
      <c r="W290" s="1">
        <f t="shared" si="98"/>
        <v>84</v>
      </c>
      <c r="AD290" t="s">
        <v>14</v>
      </c>
      <c r="AE290" t="s">
        <v>55</v>
      </c>
      <c r="AF290" t="str">
        <f t="shared" si="99"/>
        <v>Parti:</v>
      </c>
      <c r="AG290" t="str">
        <f t="shared" si="100"/>
        <v>2nd Party</v>
      </c>
      <c r="AH290" t="s">
        <v>77</v>
      </c>
      <c r="EI290">
        <v>58</v>
      </c>
      <c r="EJ290">
        <v>42</v>
      </c>
      <c r="EK290">
        <v>74</v>
      </c>
      <c r="EL290">
        <v>25</v>
      </c>
      <c r="EM290" t="s">
        <v>323</v>
      </c>
      <c r="EN290">
        <v>49</v>
      </c>
      <c r="KG290" s="4">
        <f t="shared" ca="1" si="101"/>
        <v>58</v>
      </c>
      <c r="KH290" s="4">
        <f t="shared" ca="1" si="102"/>
        <v>42</v>
      </c>
      <c r="KI290" s="4">
        <f t="shared" ca="1" si="103"/>
        <v>74</v>
      </c>
      <c r="KJ290" s="4">
        <f t="shared" ca="1" si="104"/>
        <v>25</v>
      </c>
      <c r="KK290" s="4">
        <f t="shared" ca="1" si="105"/>
        <v>49</v>
      </c>
      <c r="KL290" s="3" t="str">
        <f t="shared" si="106"/>
        <v>male_233_right</v>
      </c>
      <c r="KM290">
        <v>9.33</v>
      </c>
      <c r="KN290">
        <v>23.934000000000001</v>
      </c>
      <c r="KO290">
        <v>24.686</v>
      </c>
      <c r="KP290">
        <v>5</v>
      </c>
      <c r="KQ290">
        <v>3</v>
      </c>
      <c r="KR290">
        <v>3</v>
      </c>
      <c r="KS290">
        <v>2</v>
      </c>
      <c r="KT290">
        <v>4</v>
      </c>
      <c r="KU290">
        <v>4</v>
      </c>
      <c r="KV290" t="s">
        <v>48</v>
      </c>
      <c r="KW290" t="s">
        <v>44</v>
      </c>
      <c r="KX290" t="s">
        <v>18</v>
      </c>
      <c r="KZ290" t="s">
        <v>2006</v>
      </c>
      <c r="LA290">
        <v>67</v>
      </c>
      <c r="LC290">
        <v>3</v>
      </c>
      <c r="LD290">
        <v>7</v>
      </c>
      <c r="LE290">
        <v>8</v>
      </c>
      <c r="LI290">
        <v>83</v>
      </c>
      <c r="LJ290">
        <v>71</v>
      </c>
      <c r="LK290">
        <v>93</v>
      </c>
      <c r="LL290">
        <v>74</v>
      </c>
      <c r="LM290">
        <v>84</v>
      </c>
      <c r="LN290" t="s">
        <v>1294</v>
      </c>
      <c r="LO290">
        <v>2</v>
      </c>
      <c r="LP290">
        <v>30</v>
      </c>
      <c r="LQ290">
        <v>4</v>
      </c>
      <c r="LR290">
        <v>15.462</v>
      </c>
      <c r="LS290">
        <v>15.462</v>
      </c>
      <c r="LT290">
        <v>20.260000000000002</v>
      </c>
      <c r="LU290">
        <v>1</v>
      </c>
      <c r="LW290" t="s">
        <v>29</v>
      </c>
      <c r="LX290" t="s">
        <v>83</v>
      </c>
      <c r="LY290" t="s">
        <v>2005</v>
      </c>
      <c r="LZ290">
        <v>1</v>
      </c>
      <c r="MA290" t="s">
        <v>2</v>
      </c>
      <c r="MB290" t="s">
        <v>324</v>
      </c>
      <c r="MD290" t="s">
        <v>24</v>
      </c>
    </row>
    <row r="291" spans="1:342" x14ac:dyDescent="0.25">
      <c r="A291" t="s">
        <v>3221</v>
      </c>
      <c r="B291">
        <v>547</v>
      </c>
      <c r="C291">
        <v>66</v>
      </c>
      <c r="D291" s="5" t="s">
        <v>3224</v>
      </c>
      <c r="E291" t="s">
        <v>285</v>
      </c>
      <c r="F291" t="s">
        <v>36</v>
      </c>
      <c r="G291" t="s">
        <v>37</v>
      </c>
      <c r="H291" t="s">
        <v>3214</v>
      </c>
      <c r="I291" t="s">
        <v>3218</v>
      </c>
      <c r="J291" t="s">
        <v>3218</v>
      </c>
      <c r="K291" t="s">
        <v>69</v>
      </c>
      <c r="M291" t="s">
        <v>255</v>
      </c>
      <c r="N291" t="s">
        <v>2004</v>
      </c>
      <c r="O291" t="s">
        <v>255</v>
      </c>
      <c r="P291" t="s">
        <v>2003</v>
      </c>
      <c r="Q291">
        <v>99</v>
      </c>
      <c r="R291">
        <v>32</v>
      </c>
      <c r="S291" s="1">
        <f t="shared" si="94"/>
        <v>100</v>
      </c>
      <c r="T291" s="1">
        <f t="shared" si="95"/>
        <v>100</v>
      </c>
      <c r="U291" s="1">
        <f t="shared" si="96"/>
        <v>100</v>
      </c>
      <c r="V291" s="1">
        <f t="shared" si="97"/>
        <v>100</v>
      </c>
      <c r="W291" s="1">
        <f t="shared" si="98"/>
        <v>100</v>
      </c>
      <c r="AD291" t="s">
        <v>56</v>
      </c>
      <c r="AE291" t="s">
        <v>55</v>
      </c>
      <c r="AF291" t="str">
        <f t="shared" si="99"/>
        <v>Parti:</v>
      </c>
      <c r="AG291" t="str">
        <f t="shared" si="100"/>
        <v>Own Party</v>
      </c>
      <c r="AH291" t="s">
        <v>12</v>
      </c>
      <c r="CG291">
        <v>90</v>
      </c>
      <c r="CH291">
        <v>86</v>
      </c>
      <c r="CI291">
        <v>95</v>
      </c>
      <c r="CJ291">
        <v>91</v>
      </c>
      <c r="CK291" t="s">
        <v>299</v>
      </c>
      <c r="CL291">
        <v>73</v>
      </c>
      <c r="KG291" s="4">
        <f t="shared" ca="1" si="101"/>
        <v>90</v>
      </c>
      <c r="KH291" s="4">
        <f t="shared" ca="1" si="102"/>
        <v>86</v>
      </c>
      <c r="KI291" s="4">
        <f t="shared" ca="1" si="103"/>
        <v>95</v>
      </c>
      <c r="KJ291" s="4">
        <f t="shared" ca="1" si="104"/>
        <v>91</v>
      </c>
      <c r="KK291" s="4">
        <f t="shared" ca="1" si="105"/>
        <v>73</v>
      </c>
      <c r="KL291" s="3" t="str">
        <f t="shared" si="106"/>
        <v>male_122</v>
      </c>
      <c r="KM291">
        <v>13.83</v>
      </c>
      <c r="KN291">
        <v>23.027999999999999</v>
      </c>
      <c r="KO291">
        <v>24.062000000000001</v>
      </c>
      <c r="KP291">
        <v>5</v>
      </c>
      <c r="KQ291">
        <v>3</v>
      </c>
      <c r="KR291">
        <v>4</v>
      </c>
      <c r="KS291">
        <v>4</v>
      </c>
      <c r="KT291">
        <v>4</v>
      </c>
      <c r="KU291">
        <v>4</v>
      </c>
      <c r="KV291" t="s">
        <v>48</v>
      </c>
      <c r="KW291" t="s">
        <v>44</v>
      </c>
      <c r="KX291" t="s">
        <v>18</v>
      </c>
      <c r="KZ291" t="s">
        <v>2002</v>
      </c>
      <c r="LF291">
        <v>7</v>
      </c>
      <c r="LG291">
        <v>3</v>
      </c>
      <c r="LH291">
        <v>0</v>
      </c>
      <c r="LI291">
        <v>100</v>
      </c>
      <c r="LJ291">
        <v>100</v>
      </c>
      <c r="LK291">
        <v>100</v>
      </c>
      <c r="LL291">
        <v>100</v>
      </c>
      <c r="LM291">
        <v>100</v>
      </c>
      <c r="LN291" t="s">
        <v>1251</v>
      </c>
      <c r="LO291">
        <v>2</v>
      </c>
      <c r="LP291">
        <v>29</v>
      </c>
      <c r="LQ291">
        <v>4</v>
      </c>
      <c r="LR291">
        <v>34.524999999999999</v>
      </c>
      <c r="LS291">
        <v>116.661</v>
      </c>
      <c r="LT291">
        <v>119.58199999999999</v>
      </c>
      <c r="LU291">
        <v>2</v>
      </c>
      <c r="LV291" t="s">
        <v>2001</v>
      </c>
      <c r="LW291" t="s">
        <v>5</v>
      </c>
      <c r="LX291" t="s">
        <v>309</v>
      </c>
      <c r="LY291" t="s">
        <v>2000</v>
      </c>
      <c r="LZ291">
        <v>1</v>
      </c>
      <c r="MA291" t="s">
        <v>2</v>
      </c>
      <c r="MB291" t="s">
        <v>244</v>
      </c>
      <c r="MD291" t="s">
        <v>0</v>
      </c>
    </row>
    <row r="292" spans="1:342" x14ac:dyDescent="0.25">
      <c r="A292" t="s">
        <v>3221</v>
      </c>
      <c r="B292">
        <v>1715</v>
      </c>
      <c r="C292">
        <v>48</v>
      </c>
      <c r="D292" s="5" t="s">
        <v>3224</v>
      </c>
      <c r="E292" t="s">
        <v>79</v>
      </c>
      <c r="F292" t="s">
        <v>36</v>
      </c>
      <c r="G292" t="s">
        <v>3226</v>
      </c>
      <c r="H292" t="s">
        <v>3212</v>
      </c>
      <c r="I292" t="s">
        <v>3218</v>
      </c>
      <c r="J292" t="s">
        <v>3217</v>
      </c>
      <c r="K292" t="s">
        <v>17</v>
      </c>
      <c r="M292" t="s">
        <v>56</v>
      </c>
      <c r="O292" t="s">
        <v>18</v>
      </c>
      <c r="R292">
        <v>40</v>
      </c>
      <c r="S292" s="1">
        <f t="shared" si="94"/>
        <v>60</v>
      </c>
      <c r="T292" s="1">
        <f t="shared" si="95"/>
        <v>100</v>
      </c>
      <c r="U292" s="1">
        <f t="shared" si="96"/>
        <v>100</v>
      </c>
      <c r="V292" s="1">
        <f t="shared" si="97"/>
        <v>90</v>
      </c>
      <c r="W292" s="1">
        <f t="shared" si="98"/>
        <v>40</v>
      </c>
      <c r="X292">
        <v>60</v>
      </c>
      <c r="Y292">
        <v>100</v>
      </c>
      <c r="Z292">
        <v>100</v>
      </c>
      <c r="AA292">
        <v>90</v>
      </c>
      <c r="AB292">
        <v>40</v>
      </c>
      <c r="AD292" t="s">
        <v>32</v>
      </c>
      <c r="AE292" t="s">
        <v>13</v>
      </c>
      <c r="AF292" t="str">
        <f t="shared" si="99"/>
        <v>PES</v>
      </c>
      <c r="AG292" t="str">
        <f t="shared" si="100"/>
        <v>Other Party</v>
      </c>
      <c r="AH292" t="s">
        <v>181</v>
      </c>
      <c r="JM292">
        <v>98.587000000000003</v>
      </c>
      <c r="JN292">
        <v>185.47399999999999</v>
      </c>
      <c r="JO292">
        <v>186.54400000000001</v>
      </c>
      <c r="JP292">
        <v>5</v>
      </c>
      <c r="JQ292">
        <v>51</v>
      </c>
      <c r="JR292">
        <v>65</v>
      </c>
      <c r="JS292">
        <v>65</v>
      </c>
      <c r="JT292">
        <v>20</v>
      </c>
      <c r="JU292" t="s">
        <v>163</v>
      </c>
      <c r="JV292">
        <v>25</v>
      </c>
      <c r="KG292" s="4">
        <f t="shared" ca="1" si="101"/>
        <v>51</v>
      </c>
      <c r="KH292" s="4">
        <f t="shared" ca="1" si="102"/>
        <v>65</v>
      </c>
      <c r="KI292" s="4">
        <f t="shared" ca="1" si="103"/>
        <v>65</v>
      </c>
      <c r="KJ292" s="4">
        <f t="shared" ca="1" si="104"/>
        <v>20</v>
      </c>
      <c r="KK292" s="4">
        <f t="shared" ca="1" si="105"/>
        <v>25</v>
      </c>
      <c r="KL292" s="3" t="str">
        <f t="shared" si="106"/>
        <v>female_333_left</v>
      </c>
      <c r="KM292">
        <v>66.231999999999999</v>
      </c>
      <c r="KN292">
        <v>84.655000000000001</v>
      </c>
      <c r="KO292">
        <v>85.491</v>
      </c>
      <c r="KP292">
        <v>5</v>
      </c>
      <c r="KQ292">
        <v>4</v>
      </c>
      <c r="KR292">
        <v>4</v>
      </c>
      <c r="KS292">
        <v>3</v>
      </c>
      <c r="KT292">
        <v>4</v>
      </c>
      <c r="KU292">
        <v>4</v>
      </c>
      <c r="KV292" t="s">
        <v>10</v>
      </c>
      <c r="KW292" t="s">
        <v>9</v>
      </c>
      <c r="KX292" t="s">
        <v>15</v>
      </c>
      <c r="KZ292" t="s">
        <v>1999</v>
      </c>
      <c r="LA292">
        <v>48</v>
      </c>
      <c r="LC292">
        <v>4</v>
      </c>
      <c r="LD292">
        <v>6</v>
      </c>
      <c r="LE292">
        <v>6</v>
      </c>
      <c r="LO292">
        <v>4</v>
      </c>
      <c r="LP292">
        <v>29</v>
      </c>
      <c r="LQ292">
        <v>5</v>
      </c>
      <c r="LR292">
        <v>6.6580000000000004</v>
      </c>
      <c r="LS292">
        <v>6.6580000000000004</v>
      </c>
      <c r="LT292">
        <v>7.9880000000000004</v>
      </c>
      <c r="LU292">
        <v>1</v>
      </c>
      <c r="LW292" t="s">
        <v>5</v>
      </c>
      <c r="LX292" t="s">
        <v>309</v>
      </c>
      <c r="LY292" t="s">
        <v>1998</v>
      </c>
      <c r="LZ292">
        <v>1</v>
      </c>
      <c r="MA292" t="s">
        <v>26</v>
      </c>
      <c r="MC292" t="s">
        <v>38</v>
      </c>
      <c r="MD292" t="s">
        <v>24</v>
      </c>
    </row>
    <row r="293" spans="1:342" x14ac:dyDescent="0.25">
      <c r="A293" t="s">
        <v>3221</v>
      </c>
      <c r="B293">
        <v>1021</v>
      </c>
      <c r="C293">
        <v>53</v>
      </c>
      <c r="D293" s="5" t="s">
        <v>3210</v>
      </c>
      <c r="E293" t="s">
        <v>22</v>
      </c>
      <c r="F293" t="s">
        <v>79</v>
      </c>
      <c r="G293" t="s">
        <v>37</v>
      </c>
      <c r="H293" t="s">
        <v>3216</v>
      </c>
      <c r="I293" t="s">
        <v>3218</v>
      </c>
      <c r="J293" t="s">
        <v>3217</v>
      </c>
      <c r="K293" t="s">
        <v>17</v>
      </c>
      <c r="L293" t="s">
        <v>1997</v>
      </c>
      <c r="M293" t="s">
        <v>255</v>
      </c>
      <c r="N293" t="s">
        <v>554</v>
      </c>
      <c r="O293" t="s">
        <v>255</v>
      </c>
      <c r="P293" t="s">
        <v>554</v>
      </c>
      <c r="Q293">
        <v>100</v>
      </c>
      <c r="R293">
        <v>51</v>
      </c>
      <c r="S293" s="1">
        <f t="shared" si="94"/>
        <v>100</v>
      </c>
      <c r="T293" s="1">
        <f t="shared" si="95"/>
        <v>100</v>
      </c>
      <c r="U293" s="1">
        <f t="shared" si="96"/>
        <v>100</v>
      </c>
      <c r="V293" s="1">
        <f t="shared" si="97"/>
        <v>100</v>
      </c>
      <c r="W293" s="1">
        <f t="shared" si="98"/>
        <v>100</v>
      </c>
      <c r="X293">
        <v>100</v>
      </c>
      <c r="Y293">
        <v>100</v>
      </c>
      <c r="Z293">
        <v>100</v>
      </c>
      <c r="AA293">
        <v>100</v>
      </c>
      <c r="AB293">
        <v>100</v>
      </c>
      <c r="AD293" t="s">
        <v>67</v>
      </c>
      <c r="AE293" t="s">
        <v>55</v>
      </c>
      <c r="AF293" t="str">
        <f t="shared" si="99"/>
        <v>PST/POP</v>
      </c>
      <c r="AG293" t="str">
        <f t="shared" si="100"/>
        <v>Other Party</v>
      </c>
      <c r="AH293" t="s">
        <v>181</v>
      </c>
      <c r="CM293">
        <v>0</v>
      </c>
      <c r="CN293">
        <v>0</v>
      </c>
      <c r="CO293">
        <v>0</v>
      </c>
      <c r="CP293">
        <v>0</v>
      </c>
      <c r="CQ293" t="s">
        <v>413</v>
      </c>
      <c r="CR293">
        <v>0</v>
      </c>
      <c r="KG293" s="4">
        <f t="shared" ca="1" si="101"/>
        <v>0</v>
      </c>
      <c r="KH293" s="4">
        <f t="shared" ca="1" si="102"/>
        <v>0</v>
      </c>
      <c r="KI293" s="4">
        <f t="shared" ca="1" si="103"/>
        <v>0</v>
      </c>
      <c r="KJ293" s="4">
        <f t="shared" ca="1" si="104"/>
        <v>0</v>
      </c>
      <c r="KK293" s="4">
        <f t="shared" ca="1" si="105"/>
        <v>0</v>
      </c>
      <c r="KL293" s="3" t="str">
        <f t="shared" si="106"/>
        <v>male_123_left</v>
      </c>
      <c r="KM293">
        <v>12.552</v>
      </c>
      <c r="KN293">
        <v>33.826000000000001</v>
      </c>
      <c r="KO293">
        <v>36.197000000000003</v>
      </c>
      <c r="KP293">
        <v>5</v>
      </c>
      <c r="KQ293" t="s">
        <v>107</v>
      </c>
      <c r="KR293">
        <v>3</v>
      </c>
      <c r="KS293" t="s">
        <v>53</v>
      </c>
      <c r="KT293">
        <v>3</v>
      </c>
      <c r="KU293" t="s">
        <v>53</v>
      </c>
      <c r="KV293" t="s">
        <v>48</v>
      </c>
      <c r="KW293" t="s">
        <v>9</v>
      </c>
      <c r="KX293" t="s">
        <v>18</v>
      </c>
      <c r="KZ293" t="s">
        <v>1996</v>
      </c>
      <c r="LA293">
        <v>51</v>
      </c>
      <c r="LF293">
        <v>5</v>
      </c>
      <c r="LG293">
        <v>5</v>
      </c>
      <c r="LH293">
        <v>5</v>
      </c>
      <c r="LO293">
        <v>3</v>
      </c>
      <c r="LP293">
        <v>10</v>
      </c>
      <c r="LQ293">
        <v>6</v>
      </c>
      <c r="LR293">
        <v>9.7349999999999994</v>
      </c>
      <c r="LS293">
        <v>361.00200000000001</v>
      </c>
      <c r="LT293">
        <v>365.17200000000003</v>
      </c>
      <c r="LU293">
        <v>6</v>
      </c>
      <c r="LV293" t="s">
        <v>1995</v>
      </c>
      <c r="LW293" t="s">
        <v>29</v>
      </c>
      <c r="LX293" t="s">
        <v>393</v>
      </c>
      <c r="LY293" t="s">
        <v>1994</v>
      </c>
      <c r="LZ293">
        <v>1</v>
      </c>
      <c r="MA293" t="s">
        <v>26</v>
      </c>
      <c r="MB293" t="s">
        <v>295</v>
      </c>
      <c r="MD293" t="s">
        <v>0</v>
      </c>
    </row>
    <row r="294" spans="1:342" x14ac:dyDescent="0.25">
      <c r="A294" t="s">
        <v>3221</v>
      </c>
      <c r="B294">
        <v>617</v>
      </c>
      <c r="C294">
        <v>69</v>
      </c>
      <c r="D294" s="5" t="s">
        <v>3210</v>
      </c>
      <c r="E294" t="s">
        <v>79</v>
      </c>
      <c r="F294" t="s">
        <v>36</v>
      </c>
      <c r="G294" t="s">
        <v>3225</v>
      </c>
      <c r="H294" t="s">
        <v>3213</v>
      </c>
      <c r="I294" t="s">
        <v>3217</v>
      </c>
      <c r="J294" t="s">
        <v>3217</v>
      </c>
      <c r="K294" t="s">
        <v>78</v>
      </c>
      <c r="L294" t="s">
        <v>1993</v>
      </c>
      <c r="M294" t="s">
        <v>15</v>
      </c>
      <c r="O294" t="s">
        <v>56</v>
      </c>
      <c r="Q294">
        <v>41</v>
      </c>
      <c r="R294">
        <v>70</v>
      </c>
      <c r="S294" s="1">
        <f t="shared" si="94"/>
        <v>70</v>
      </c>
      <c r="T294" s="1">
        <f t="shared" si="95"/>
        <v>60</v>
      </c>
      <c r="U294" s="1">
        <f t="shared" si="96"/>
        <v>70</v>
      </c>
      <c r="V294" s="1">
        <f t="shared" si="97"/>
        <v>50</v>
      </c>
      <c r="W294" s="1">
        <f t="shared" si="98"/>
        <v>61</v>
      </c>
      <c r="AD294" t="s">
        <v>32</v>
      </c>
      <c r="AE294" t="s">
        <v>13</v>
      </c>
      <c r="AF294" t="str">
        <f t="shared" si="99"/>
        <v>PVL</v>
      </c>
      <c r="AG294" t="str">
        <f t="shared" si="100"/>
        <v>2nd Party</v>
      </c>
      <c r="AH294" t="s">
        <v>77</v>
      </c>
      <c r="IA294">
        <v>71</v>
      </c>
      <c r="IB294">
        <v>73</v>
      </c>
      <c r="IC294">
        <v>72</v>
      </c>
      <c r="ID294">
        <v>72</v>
      </c>
      <c r="IE294" t="s">
        <v>76</v>
      </c>
      <c r="IF294">
        <v>72</v>
      </c>
      <c r="KG294" s="4">
        <f t="shared" ca="1" si="101"/>
        <v>71</v>
      </c>
      <c r="KH294" s="4">
        <f t="shared" ca="1" si="102"/>
        <v>73</v>
      </c>
      <c r="KI294" s="4">
        <f t="shared" ca="1" si="103"/>
        <v>72</v>
      </c>
      <c r="KJ294" s="4">
        <f t="shared" ca="1" si="104"/>
        <v>72</v>
      </c>
      <c r="KK294" s="4">
        <f t="shared" ca="1" si="105"/>
        <v>72</v>
      </c>
      <c r="KL294" s="3" t="str">
        <f t="shared" si="106"/>
        <v>female_222</v>
      </c>
      <c r="KM294">
        <v>12.545</v>
      </c>
      <c r="KN294">
        <v>30.315999999999999</v>
      </c>
      <c r="KO294">
        <v>31.04</v>
      </c>
      <c r="KP294">
        <v>6</v>
      </c>
      <c r="KQ294">
        <v>4</v>
      </c>
      <c r="KR294">
        <v>4</v>
      </c>
      <c r="KS294">
        <v>3</v>
      </c>
      <c r="KT294">
        <v>3</v>
      </c>
      <c r="KU294">
        <v>4</v>
      </c>
      <c r="KV294" t="s">
        <v>10</v>
      </c>
      <c r="KW294" t="s">
        <v>9</v>
      </c>
      <c r="KX294" t="s">
        <v>56</v>
      </c>
      <c r="KZ294" t="s">
        <v>1992</v>
      </c>
      <c r="LA294">
        <v>61</v>
      </c>
      <c r="LC294">
        <v>4</v>
      </c>
      <c r="LD294">
        <v>8</v>
      </c>
      <c r="LE294">
        <v>4</v>
      </c>
      <c r="LI294">
        <v>70</v>
      </c>
      <c r="LJ294">
        <v>60</v>
      </c>
      <c r="LK294">
        <v>70</v>
      </c>
      <c r="LL294">
        <v>50</v>
      </c>
      <c r="LM294">
        <v>61</v>
      </c>
      <c r="LN294" t="s">
        <v>799</v>
      </c>
      <c r="LO294">
        <v>1</v>
      </c>
      <c r="LP294">
        <v>30</v>
      </c>
      <c r="LQ294">
        <v>3</v>
      </c>
      <c r="LR294">
        <v>28.117999999999999</v>
      </c>
      <c r="LS294">
        <v>119.36199999999999</v>
      </c>
      <c r="LT294">
        <v>124.971</v>
      </c>
      <c r="LU294">
        <v>5</v>
      </c>
      <c r="LV294" t="s">
        <v>1991</v>
      </c>
      <c r="LW294" t="s">
        <v>5</v>
      </c>
      <c r="LX294" t="s">
        <v>51</v>
      </c>
      <c r="LY294" t="s">
        <v>1990</v>
      </c>
      <c r="LZ294">
        <v>1</v>
      </c>
      <c r="MA294" t="s">
        <v>2</v>
      </c>
      <c r="MC294" t="s">
        <v>95</v>
      </c>
      <c r="MD294" t="s">
        <v>24</v>
      </c>
    </row>
    <row r="295" spans="1:342" x14ac:dyDescent="0.25">
      <c r="A295" t="s">
        <v>3221</v>
      </c>
      <c r="B295">
        <v>855</v>
      </c>
      <c r="C295">
        <v>58</v>
      </c>
      <c r="D295" s="5" t="s">
        <v>3210</v>
      </c>
      <c r="E295" t="s">
        <v>22</v>
      </c>
      <c r="F295" t="s">
        <v>36</v>
      </c>
      <c r="G295" t="s">
        <v>59</v>
      </c>
      <c r="H295" t="s">
        <v>3215</v>
      </c>
      <c r="I295" t="s">
        <v>3217</v>
      </c>
      <c r="J295" t="s">
        <v>3217</v>
      </c>
      <c r="K295" t="s">
        <v>69</v>
      </c>
      <c r="M295" t="s">
        <v>15</v>
      </c>
      <c r="O295" t="s">
        <v>18</v>
      </c>
      <c r="R295">
        <v>70</v>
      </c>
      <c r="S295" s="1">
        <f t="shared" si="94"/>
        <v>80</v>
      </c>
      <c r="T295" s="1">
        <f t="shared" si="95"/>
        <v>80</v>
      </c>
      <c r="U295" s="1">
        <f t="shared" si="96"/>
        <v>90</v>
      </c>
      <c r="V295" s="1">
        <f t="shared" si="97"/>
        <v>80</v>
      </c>
      <c r="W295" s="1">
        <f t="shared" si="98"/>
        <v>80</v>
      </c>
      <c r="X295">
        <v>80</v>
      </c>
      <c r="Y295">
        <v>80</v>
      </c>
      <c r="Z295">
        <v>90</v>
      </c>
      <c r="AA295">
        <v>80</v>
      </c>
      <c r="AB295">
        <v>80</v>
      </c>
      <c r="AD295" t="s">
        <v>14</v>
      </c>
      <c r="AE295" t="s">
        <v>13</v>
      </c>
      <c r="AF295" t="str">
        <f t="shared" si="99"/>
        <v>PLR</v>
      </c>
      <c r="AG295" t="str">
        <f t="shared" si="100"/>
        <v>Own Party</v>
      </c>
      <c r="AH295" t="s">
        <v>12</v>
      </c>
      <c r="HU295">
        <v>50</v>
      </c>
      <c r="HV295">
        <v>30</v>
      </c>
      <c r="HX295">
        <v>30</v>
      </c>
      <c r="HY295" t="s">
        <v>173</v>
      </c>
      <c r="HZ295">
        <v>52</v>
      </c>
      <c r="KG295" s="4">
        <f t="shared" ca="1" si="101"/>
        <v>50</v>
      </c>
      <c r="KH295" s="4">
        <f t="shared" ca="1" si="102"/>
        <v>30</v>
      </c>
      <c r="KI295" s="4">
        <f t="shared" ca="1" si="103"/>
        <v>0</v>
      </c>
      <c r="KJ295" s="4">
        <f t="shared" ca="1" si="104"/>
        <v>30</v>
      </c>
      <c r="KK295" s="4">
        <f t="shared" ca="1" si="105"/>
        <v>52</v>
      </c>
      <c r="KL295" s="3" t="str">
        <f t="shared" si="106"/>
        <v>female_133_right</v>
      </c>
      <c r="KM295">
        <v>15.243</v>
      </c>
      <c r="KN295">
        <v>36.164000000000001</v>
      </c>
      <c r="KO295">
        <v>37.341999999999999</v>
      </c>
      <c r="KP295">
        <v>6</v>
      </c>
      <c r="KQ295">
        <v>3</v>
      </c>
      <c r="KR295">
        <v>3</v>
      </c>
      <c r="KS295">
        <v>4</v>
      </c>
      <c r="KT295">
        <v>4</v>
      </c>
      <c r="KU295">
        <v>2</v>
      </c>
      <c r="KV295" t="s">
        <v>10</v>
      </c>
      <c r="KW295" t="s">
        <v>44</v>
      </c>
      <c r="KX295" t="s">
        <v>15</v>
      </c>
      <c r="KZ295" t="s">
        <v>1989</v>
      </c>
      <c r="LA295">
        <v>30</v>
      </c>
      <c r="LF295">
        <v>0</v>
      </c>
      <c r="LG295">
        <v>10</v>
      </c>
      <c r="LH295">
        <v>1</v>
      </c>
      <c r="LO295">
        <v>1</v>
      </c>
      <c r="LP295">
        <v>30</v>
      </c>
      <c r="LQ295">
        <v>4</v>
      </c>
      <c r="LR295">
        <v>25.236999999999998</v>
      </c>
      <c r="LS295">
        <v>26.201000000000001</v>
      </c>
      <c r="LT295">
        <v>30.058</v>
      </c>
      <c r="LU295">
        <v>2</v>
      </c>
      <c r="LW295" t="s">
        <v>5</v>
      </c>
      <c r="LX295" t="s">
        <v>51</v>
      </c>
      <c r="LY295" t="s">
        <v>1988</v>
      </c>
      <c r="LZ295">
        <v>1</v>
      </c>
      <c r="MA295" t="s">
        <v>26</v>
      </c>
      <c r="MC295" t="s">
        <v>237</v>
      </c>
      <c r="MD295" t="s">
        <v>0</v>
      </c>
    </row>
    <row r="296" spans="1:342" x14ac:dyDescent="0.25">
      <c r="A296" t="s">
        <v>3221</v>
      </c>
      <c r="B296">
        <v>774</v>
      </c>
      <c r="C296">
        <v>58</v>
      </c>
      <c r="D296" s="5" t="s">
        <v>3210</v>
      </c>
      <c r="E296" t="s">
        <v>22</v>
      </c>
      <c r="F296" t="s">
        <v>36</v>
      </c>
      <c r="G296" t="s">
        <v>218</v>
      </c>
      <c r="H296" t="s">
        <v>3215</v>
      </c>
      <c r="I296" t="s">
        <v>3217</v>
      </c>
      <c r="J296" t="s">
        <v>3217</v>
      </c>
      <c r="K296" t="s">
        <v>78</v>
      </c>
      <c r="L296" t="s">
        <v>1987</v>
      </c>
      <c r="M296" t="s">
        <v>18</v>
      </c>
      <c r="R296">
        <v>50</v>
      </c>
      <c r="S296" s="1">
        <f t="shared" si="94"/>
        <v>100</v>
      </c>
      <c r="T296" s="1">
        <f t="shared" si="95"/>
        <v>100</v>
      </c>
      <c r="U296" s="1">
        <f t="shared" si="96"/>
        <v>100</v>
      </c>
      <c r="V296" s="1">
        <f t="shared" si="97"/>
        <v>100</v>
      </c>
      <c r="W296" s="1">
        <f t="shared" si="98"/>
        <v>100</v>
      </c>
      <c r="AD296" t="s">
        <v>99</v>
      </c>
      <c r="AE296" t="s">
        <v>13</v>
      </c>
      <c r="AF296" t="str">
        <f t="shared" si="99"/>
        <v>None</v>
      </c>
      <c r="AG296" t="str">
        <f t="shared" si="100"/>
        <v>No Party</v>
      </c>
      <c r="FM296">
        <v>28</v>
      </c>
      <c r="FN296">
        <v>27</v>
      </c>
      <c r="FO296">
        <v>51</v>
      </c>
      <c r="FP296">
        <v>26</v>
      </c>
      <c r="FQ296" t="s">
        <v>76</v>
      </c>
      <c r="FR296">
        <v>51</v>
      </c>
      <c r="KG296" s="4">
        <f t="shared" ca="1" si="101"/>
        <v>28</v>
      </c>
      <c r="KH296" s="4">
        <f t="shared" ca="1" si="102"/>
        <v>27</v>
      </c>
      <c r="KI296" s="4">
        <f t="shared" ca="1" si="103"/>
        <v>51</v>
      </c>
      <c r="KJ296" s="4">
        <f t="shared" ca="1" si="104"/>
        <v>26</v>
      </c>
      <c r="KK296" s="4">
        <f t="shared" ca="1" si="105"/>
        <v>51</v>
      </c>
      <c r="KL296" s="3" t="str">
        <f t="shared" si="106"/>
        <v>female_211</v>
      </c>
      <c r="KM296">
        <v>15.239000000000001</v>
      </c>
      <c r="KN296">
        <v>51.472999999999999</v>
      </c>
      <c r="KO296">
        <v>53.543999999999997</v>
      </c>
      <c r="KP296">
        <v>6</v>
      </c>
      <c r="KQ296">
        <v>3</v>
      </c>
      <c r="KR296">
        <v>2</v>
      </c>
      <c r="KS296" t="s">
        <v>107</v>
      </c>
      <c r="KT296" t="s">
        <v>107</v>
      </c>
      <c r="KU296" t="s">
        <v>53</v>
      </c>
      <c r="KV296" t="s">
        <v>10</v>
      </c>
      <c r="KW296" t="s">
        <v>44</v>
      </c>
      <c r="KX296" t="s">
        <v>8</v>
      </c>
      <c r="KZ296" t="s">
        <v>1986</v>
      </c>
      <c r="LA296">
        <v>51</v>
      </c>
      <c r="LC296">
        <v>0</v>
      </c>
      <c r="LD296">
        <v>9</v>
      </c>
      <c r="LE296">
        <v>0</v>
      </c>
      <c r="LI296">
        <v>100</v>
      </c>
      <c r="LJ296">
        <v>100</v>
      </c>
      <c r="LK296">
        <v>100</v>
      </c>
      <c r="LL296">
        <v>100</v>
      </c>
      <c r="LM296">
        <v>100</v>
      </c>
      <c r="LN296" t="s">
        <v>470</v>
      </c>
      <c r="LO296">
        <v>2</v>
      </c>
      <c r="LP296">
        <v>41</v>
      </c>
      <c r="LQ296">
        <v>4</v>
      </c>
      <c r="LR296">
        <v>29.123999999999999</v>
      </c>
      <c r="LS296">
        <v>180.70099999999999</v>
      </c>
      <c r="LT296">
        <v>186.23099999999999</v>
      </c>
      <c r="LU296">
        <v>5</v>
      </c>
      <c r="LV296" t="s">
        <v>1985</v>
      </c>
      <c r="LW296" t="s">
        <v>29</v>
      </c>
      <c r="LX296" t="s">
        <v>339</v>
      </c>
      <c r="LY296" t="s">
        <v>1984</v>
      </c>
      <c r="LZ296">
        <v>1</v>
      </c>
      <c r="MA296" t="s">
        <v>2</v>
      </c>
      <c r="MC296" t="s">
        <v>258</v>
      </c>
      <c r="MD296" t="s">
        <v>24</v>
      </c>
    </row>
    <row r="297" spans="1:342" x14ac:dyDescent="0.25">
      <c r="A297" t="s">
        <v>3221</v>
      </c>
      <c r="B297">
        <v>2072</v>
      </c>
      <c r="C297">
        <v>54</v>
      </c>
      <c r="D297" s="5" t="s">
        <v>3210</v>
      </c>
      <c r="E297" t="s">
        <v>80</v>
      </c>
      <c r="F297" t="s">
        <v>36</v>
      </c>
      <c r="G297" t="s">
        <v>268</v>
      </c>
      <c r="H297" t="s">
        <v>3216</v>
      </c>
      <c r="I297" t="s">
        <v>3218</v>
      </c>
      <c r="J297" t="s">
        <v>3218</v>
      </c>
      <c r="K297" t="s">
        <v>78</v>
      </c>
      <c r="L297" t="s">
        <v>1983</v>
      </c>
      <c r="M297" t="s">
        <v>8</v>
      </c>
      <c r="O297" t="s">
        <v>56</v>
      </c>
      <c r="Q297">
        <v>70</v>
      </c>
      <c r="R297">
        <v>10</v>
      </c>
      <c r="S297" s="1">
        <f t="shared" si="94"/>
        <v>80</v>
      </c>
      <c r="T297" s="1">
        <f t="shared" si="95"/>
        <v>80</v>
      </c>
      <c r="U297" s="1">
        <f t="shared" si="96"/>
        <v>80</v>
      </c>
      <c r="V297" s="1">
        <f t="shared" si="97"/>
        <v>80</v>
      </c>
      <c r="W297" s="1">
        <f t="shared" si="98"/>
        <v>20</v>
      </c>
      <c r="X297">
        <v>80</v>
      </c>
      <c r="Y297">
        <v>80</v>
      </c>
      <c r="Z297">
        <v>80</v>
      </c>
      <c r="AA297">
        <v>80</v>
      </c>
      <c r="AB297">
        <v>20</v>
      </c>
      <c r="AD297" t="s">
        <v>15</v>
      </c>
      <c r="AE297" t="s">
        <v>13</v>
      </c>
      <c r="AF297" t="str">
        <f t="shared" si="99"/>
        <v>PS</v>
      </c>
      <c r="AG297" t="str">
        <f t="shared" si="100"/>
        <v>Own Party</v>
      </c>
      <c r="AH297" t="s">
        <v>12</v>
      </c>
      <c r="IW297">
        <v>14.430999999999999</v>
      </c>
      <c r="IX297">
        <v>191.679</v>
      </c>
      <c r="IY297">
        <v>196.97</v>
      </c>
      <c r="IZ297">
        <v>49</v>
      </c>
      <c r="JA297">
        <v>75</v>
      </c>
      <c r="JB297">
        <v>56</v>
      </c>
      <c r="JC297">
        <v>50</v>
      </c>
      <c r="JD297">
        <v>50</v>
      </c>
      <c r="JE297" t="s">
        <v>242</v>
      </c>
      <c r="JF297">
        <v>55</v>
      </c>
      <c r="KG297" s="4">
        <f t="shared" ca="1" si="101"/>
        <v>75</v>
      </c>
      <c r="KH297" s="4">
        <f t="shared" ca="1" si="102"/>
        <v>56</v>
      </c>
      <c r="KI297" s="4">
        <f t="shared" ca="1" si="103"/>
        <v>50</v>
      </c>
      <c r="KJ297" s="4">
        <f t="shared" ca="1" si="104"/>
        <v>50</v>
      </c>
      <c r="KK297" s="4">
        <f t="shared" ca="1" si="105"/>
        <v>55</v>
      </c>
      <c r="KL297" s="3" t="str">
        <f t="shared" si="106"/>
        <v>female_233_left</v>
      </c>
      <c r="KM297">
        <v>12.368</v>
      </c>
      <c r="KN297">
        <v>53.634999999999998</v>
      </c>
      <c r="KO297">
        <v>55.866</v>
      </c>
      <c r="KP297">
        <v>14</v>
      </c>
      <c r="KQ297">
        <v>4</v>
      </c>
      <c r="KR297">
        <v>4</v>
      </c>
      <c r="KS297">
        <v>3</v>
      </c>
      <c r="KT297">
        <v>4</v>
      </c>
      <c r="KU297">
        <v>4</v>
      </c>
      <c r="KV297" t="s">
        <v>10</v>
      </c>
      <c r="KW297" t="s">
        <v>44</v>
      </c>
      <c r="KX297" t="s">
        <v>18</v>
      </c>
      <c r="KZ297" t="s">
        <v>1982</v>
      </c>
      <c r="LA297">
        <v>30</v>
      </c>
      <c r="LC297">
        <v>1</v>
      </c>
      <c r="LD297">
        <v>7</v>
      </c>
      <c r="LE297">
        <v>3</v>
      </c>
      <c r="LO297">
        <v>2</v>
      </c>
      <c r="LP297">
        <v>30</v>
      </c>
      <c r="LQ297">
        <v>5</v>
      </c>
      <c r="LR297">
        <v>22.989000000000001</v>
      </c>
      <c r="LS297">
        <v>33.018999999999998</v>
      </c>
      <c r="LT297">
        <v>37.432000000000002</v>
      </c>
      <c r="LU297">
        <v>11</v>
      </c>
      <c r="LW297" t="s">
        <v>5</v>
      </c>
      <c r="LX297" t="s">
        <v>954</v>
      </c>
      <c r="LY297" t="s">
        <v>1981</v>
      </c>
      <c r="LZ297">
        <v>1</v>
      </c>
      <c r="MA297" t="s">
        <v>26</v>
      </c>
      <c r="MC297" t="s">
        <v>145</v>
      </c>
      <c r="MD297" t="s">
        <v>24</v>
      </c>
    </row>
    <row r="298" spans="1:342" x14ac:dyDescent="0.25">
      <c r="A298" t="s">
        <v>3221</v>
      </c>
      <c r="B298">
        <v>822</v>
      </c>
      <c r="C298">
        <v>50</v>
      </c>
      <c r="D298" s="5" t="s">
        <v>3224</v>
      </c>
      <c r="E298" t="s">
        <v>23</v>
      </c>
      <c r="F298" t="s">
        <v>60</v>
      </c>
      <c r="G298" t="s">
        <v>37</v>
      </c>
      <c r="H298" t="s">
        <v>3213</v>
      </c>
      <c r="I298" t="s">
        <v>3217</v>
      </c>
      <c r="J298" t="s">
        <v>3217</v>
      </c>
      <c r="K298" t="s">
        <v>78</v>
      </c>
      <c r="L298" t="s">
        <v>1980</v>
      </c>
      <c r="M298" t="s">
        <v>43</v>
      </c>
      <c r="O298" t="s">
        <v>56</v>
      </c>
      <c r="Q298">
        <v>32</v>
      </c>
      <c r="R298">
        <v>37</v>
      </c>
      <c r="S298" s="1">
        <f t="shared" si="94"/>
        <v>81</v>
      </c>
      <c r="T298" s="1">
        <f t="shared" si="95"/>
        <v>83</v>
      </c>
      <c r="U298" s="1">
        <f t="shared" si="96"/>
        <v>100</v>
      </c>
      <c r="V298" s="1">
        <f t="shared" si="97"/>
        <v>77</v>
      </c>
      <c r="W298" s="1">
        <f t="shared" si="98"/>
        <v>65</v>
      </c>
      <c r="AD298" t="s">
        <v>8</v>
      </c>
      <c r="AE298" t="s">
        <v>55</v>
      </c>
      <c r="AF298" t="str">
        <f t="shared" si="99"/>
        <v>PDC</v>
      </c>
      <c r="AG298" t="str">
        <f t="shared" si="100"/>
        <v>Own Party</v>
      </c>
      <c r="AH298" t="s">
        <v>12</v>
      </c>
      <c r="CW298" t="s">
        <v>113</v>
      </c>
      <c r="KG298" s="4">
        <f t="shared" ca="1" si="101"/>
        <v>0</v>
      </c>
      <c r="KH298" s="4">
        <f t="shared" ca="1" si="102"/>
        <v>0</v>
      </c>
      <c r="KI298" s="4">
        <f t="shared" ca="1" si="103"/>
        <v>0</v>
      </c>
      <c r="KJ298" s="4">
        <f t="shared" ca="1" si="104"/>
        <v>0</v>
      </c>
      <c r="KK298" s="4">
        <f t="shared" ca="1" si="105"/>
        <v>0</v>
      </c>
      <c r="KL298" s="3" t="str">
        <f t="shared" si="106"/>
        <v>male_123_right</v>
      </c>
      <c r="KM298">
        <v>13.287000000000001</v>
      </c>
      <c r="KN298">
        <v>50.252000000000002</v>
      </c>
      <c r="KO298">
        <v>53.088000000000001</v>
      </c>
      <c r="KP298">
        <v>12</v>
      </c>
      <c r="KQ298">
        <v>3</v>
      </c>
      <c r="KR298">
        <v>2</v>
      </c>
      <c r="KS298">
        <v>2</v>
      </c>
      <c r="KT298">
        <v>2</v>
      </c>
      <c r="KU298">
        <v>2</v>
      </c>
      <c r="KV298" t="s">
        <v>48</v>
      </c>
      <c r="KW298" t="s">
        <v>9</v>
      </c>
      <c r="KX298" t="s">
        <v>43</v>
      </c>
      <c r="KZ298" t="s">
        <v>1979</v>
      </c>
      <c r="LA298">
        <v>43</v>
      </c>
      <c r="LI298">
        <v>81</v>
      </c>
      <c r="LJ298">
        <v>83</v>
      </c>
      <c r="LK298">
        <v>100</v>
      </c>
      <c r="LL298">
        <v>77</v>
      </c>
      <c r="LM298">
        <v>65</v>
      </c>
      <c r="LN298" t="s">
        <v>440</v>
      </c>
      <c r="LO298">
        <v>2</v>
      </c>
      <c r="LP298">
        <v>31</v>
      </c>
      <c r="LQ298">
        <v>5</v>
      </c>
      <c r="LR298">
        <v>7.7830000000000004</v>
      </c>
      <c r="LS298">
        <v>35.841000000000001</v>
      </c>
      <c r="LT298">
        <v>37.219000000000001</v>
      </c>
      <c r="LU298">
        <v>6</v>
      </c>
      <c r="LW298" t="s">
        <v>327</v>
      </c>
      <c r="LX298" t="s">
        <v>356</v>
      </c>
      <c r="LY298" t="s">
        <v>1978</v>
      </c>
      <c r="LZ298">
        <v>1</v>
      </c>
      <c r="MA298" t="s">
        <v>2</v>
      </c>
      <c r="MB298" t="s">
        <v>219</v>
      </c>
      <c r="MD298" t="s">
        <v>0</v>
      </c>
    </row>
    <row r="299" spans="1:342" x14ac:dyDescent="0.25">
      <c r="A299" t="s">
        <v>3221</v>
      </c>
      <c r="B299">
        <v>1241</v>
      </c>
      <c r="C299">
        <v>66</v>
      </c>
      <c r="D299" s="5" t="s">
        <v>3210</v>
      </c>
      <c r="E299" t="s">
        <v>285</v>
      </c>
      <c r="F299" t="s">
        <v>36</v>
      </c>
      <c r="G299" t="s">
        <v>70</v>
      </c>
      <c r="H299" t="s">
        <v>3214</v>
      </c>
      <c r="I299" t="s">
        <v>3217</v>
      </c>
      <c r="J299" t="s">
        <v>3217</v>
      </c>
      <c r="K299" t="s">
        <v>78</v>
      </c>
      <c r="M299" t="s">
        <v>15</v>
      </c>
      <c r="O299" t="s">
        <v>43</v>
      </c>
      <c r="Q299">
        <v>29</v>
      </c>
      <c r="R299">
        <v>56</v>
      </c>
      <c r="S299" s="1">
        <f t="shared" si="94"/>
        <v>92</v>
      </c>
      <c r="T299" s="1">
        <f t="shared" si="95"/>
        <v>80</v>
      </c>
      <c r="U299" s="1">
        <f t="shared" si="96"/>
        <v>92</v>
      </c>
      <c r="V299" s="1">
        <f t="shared" si="97"/>
        <v>38</v>
      </c>
      <c r="W299" s="1">
        <f t="shared" si="98"/>
        <v>46</v>
      </c>
      <c r="X299">
        <v>92</v>
      </c>
      <c r="Y299">
        <v>80</v>
      </c>
      <c r="Z299">
        <v>92</v>
      </c>
      <c r="AA299">
        <v>38</v>
      </c>
      <c r="AB299">
        <v>46</v>
      </c>
      <c r="AD299" t="s">
        <v>8</v>
      </c>
      <c r="AE299" t="s">
        <v>13</v>
      </c>
      <c r="AF299" t="str">
        <f t="shared" si="99"/>
        <v>PS</v>
      </c>
      <c r="AG299" t="str">
        <f t="shared" si="100"/>
        <v>Other Party</v>
      </c>
      <c r="AH299" t="s">
        <v>181</v>
      </c>
      <c r="FG299">
        <v>2</v>
      </c>
      <c r="FH299">
        <v>0</v>
      </c>
      <c r="FI299">
        <v>12</v>
      </c>
      <c r="FJ299">
        <v>28</v>
      </c>
      <c r="FK299" t="s">
        <v>567</v>
      </c>
      <c r="FL299">
        <v>9</v>
      </c>
      <c r="KG299" s="4">
        <f t="shared" ca="1" si="101"/>
        <v>2</v>
      </c>
      <c r="KH299" s="4">
        <f t="shared" ca="1" si="102"/>
        <v>0</v>
      </c>
      <c r="KI299" s="4">
        <f t="shared" ca="1" si="103"/>
        <v>12</v>
      </c>
      <c r="KJ299" s="4">
        <f t="shared" ca="1" si="104"/>
        <v>28</v>
      </c>
      <c r="KK299" s="4">
        <f t="shared" ca="1" si="105"/>
        <v>9</v>
      </c>
      <c r="KL299" s="3" t="str">
        <f t="shared" si="106"/>
        <v>female_111_image</v>
      </c>
      <c r="KM299">
        <v>11.548999999999999</v>
      </c>
      <c r="KN299">
        <v>27.53</v>
      </c>
      <c r="KO299">
        <v>29.140999999999998</v>
      </c>
      <c r="KP299">
        <v>8</v>
      </c>
      <c r="KQ299" t="s">
        <v>53</v>
      </c>
      <c r="KR299" t="s">
        <v>53</v>
      </c>
      <c r="KS299">
        <v>4</v>
      </c>
      <c r="KT299" t="s">
        <v>53</v>
      </c>
      <c r="KU299" t="s">
        <v>53</v>
      </c>
      <c r="KV299" t="s">
        <v>10</v>
      </c>
      <c r="KW299" t="s">
        <v>9</v>
      </c>
      <c r="KX299" t="s">
        <v>15</v>
      </c>
      <c r="KZ299" t="s">
        <v>1977</v>
      </c>
      <c r="LA299">
        <v>59</v>
      </c>
      <c r="LF299">
        <v>1</v>
      </c>
      <c r="LG299">
        <v>8</v>
      </c>
      <c r="LH299">
        <v>9</v>
      </c>
      <c r="LO299">
        <v>1</v>
      </c>
      <c r="LP299">
        <v>36</v>
      </c>
      <c r="LQ299">
        <v>4</v>
      </c>
      <c r="LR299">
        <v>18.175999999999998</v>
      </c>
      <c r="LS299">
        <v>390.18</v>
      </c>
      <c r="LT299">
        <v>392.66800000000001</v>
      </c>
      <c r="LU299">
        <v>3</v>
      </c>
      <c r="LV299" t="s">
        <v>1976</v>
      </c>
      <c r="LW299" t="s">
        <v>5</v>
      </c>
      <c r="LX299" t="s">
        <v>446</v>
      </c>
      <c r="LY299" t="s">
        <v>1975</v>
      </c>
      <c r="LZ299">
        <v>1</v>
      </c>
      <c r="MA299" t="s">
        <v>26</v>
      </c>
      <c r="MC299" t="s">
        <v>313</v>
      </c>
      <c r="MD299" t="s">
        <v>0</v>
      </c>
    </row>
    <row r="300" spans="1:342" x14ac:dyDescent="0.25">
      <c r="A300" t="s">
        <v>3221</v>
      </c>
      <c r="B300">
        <v>552</v>
      </c>
      <c r="C300">
        <v>41</v>
      </c>
      <c r="D300" s="5" t="s">
        <v>3210</v>
      </c>
      <c r="E300" t="s">
        <v>22</v>
      </c>
      <c r="F300" t="s">
        <v>36</v>
      </c>
      <c r="G300" t="s">
        <v>3225</v>
      </c>
      <c r="H300" t="s">
        <v>3215</v>
      </c>
      <c r="I300" t="s">
        <v>3218</v>
      </c>
      <c r="J300" t="s">
        <v>3217</v>
      </c>
      <c r="K300" t="s">
        <v>17</v>
      </c>
      <c r="L300" t="s">
        <v>1974</v>
      </c>
      <c r="M300" t="s">
        <v>8</v>
      </c>
      <c r="O300" t="s">
        <v>32</v>
      </c>
      <c r="Q300">
        <v>35</v>
      </c>
      <c r="R300">
        <v>26</v>
      </c>
      <c r="S300" s="1">
        <f t="shared" si="94"/>
        <v>57</v>
      </c>
      <c r="T300" s="1">
        <f t="shared" si="95"/>
        <v>60</v>
      </c>
      <c r="U300" s="1">
        <f t="shared" si="96"/>
        <v>61</v>
      </c>
      <c r="V300" s="1">
        <f t="shared" si="97"/>
        <v>69</v>
      </c>
      <c r="W300" s="1">
        <f t="shared" si="98"/>
        <v>57</v>
      </c>
      <c r="AD300" t="s">
        <v>93</v>
      </c>
      <c r="AE300" t="s">
        <v>13</v>
      </c>
      <c r="AF300" t="str">
        <f t="shared" si="99"/>
        <v>PBD</v>
      </c>
      <c r="AG300" t="str">
        <f t="shared" si="100"/>
        <v>Other Party</v>
      </c>
      <c r="AH300" t="s">
        <v>181</v>
      </c>
      <c r="FY300">
        <v>42</v>
      </c>
      <c r="FZ300">
        <v>30</v>
      </c>
      <c r="GA300">
        <v>25</v>
      </c>
      <c r="GB300">
        <v>36</v>
      </c>
      <c r="GC300" t="s">
        <v>163</v>
      </c>
      <c r="GD300">
        <v>39</v>
      </c>
      <c r="KG300" s="4">
        <f t="shared" ca="1" si="101"/>
        <v>42</v>
      </c>
      <c r="KH300" s="4">
        <f t="shared" ca="1" si="102"/>
        <v>30</v>
      </c>
      <c r="KI300" s="4">
        <f t="shared" ca="1" si="103"/>
        <v>25</v>
      </c>
      <c r="KJ300" s="4">
        <f t="shared" ca="1" si="104"/>
        <v>36</v>
      </c>
      <c r="KK300" s="4">
        <f t="shared" ca="1" si="105"/>
        <v>39</v>
      </c>
      <c r="KL300" s="3" t="str">
        <f t="shared" si="106"/>
        <v>female_311_left</v>
      </c>
      <c r="KM300">
        <v>10.952</v>
      </c>
      <c r="KN300">
        <v>22.856999999999999</v>
      </c>
      <c r="KO300">
        <v>23.783000000000001</v>
      </c>
      <c r="KP300">
        <v>5</v>
      </c>
      <c r="KQ300">
        <v>3</v>
      </c>
      <c r="KR300">
        <v>3</v>
      </c>
      <c r="KS300">
        <v>4</v>
      </c>
      <c r="KT300">
        <v>2</v>
      </c>
      <c r="KU300">
        <v>2</v>
      </c>
      <c r="KV300" t="s">
        <v>10</v>
      </c>
      <c r="KW300" t="s">
        <v>44</v>
      </c>
      <c r="KX300" t="s">
        <v>93</v>
      </c>
      <c r="KZ300" t="s">
        <v>1973</v>
      </c>
      <c r="LA300">
        <v>54</v>
      </c>
      <c r="LF300">
        <v>1</v>
      </c>
      <c r="LG300">
        <v>7</v>
      </c>
      <c r="LH300">
        <v>1</v>
      </c>
      <c r="LI300">
        <v>57</v>
      </c>
      <c r="LJ300">
        <v>60</v>
      </c>
      <c r="LK300">
        <v>61</v>
      </c>
      <c r="LL300">
        <v>69</v>
      </c>
      <c r="LM300">
        <v>57</v>
      </c>
      <c r="LN300" t="s">
        <v>431</v>
      </c>
      <c r="LO300">
        <v>5</v>
      </c>
      <c r="LP300">
        <v>35</v>
      </c>
      <c r="LQ300">
        <v>4</v>
      </c>
      <c r="LR300">
        <v>6.5129999999999999</v>
      </c>
      <c r="LS300">
        <v>6.5129999999999999</v>
      </c>
      <c r="LT300">
        <v>8.6039999999999992</v>
      </c>
      <c r="LU300">
        <v>1</v>
      </c>
      <c r="LW300" t="s">
        <v>29</v>
      </c>
      <c r="LX300" t="s">
        <v>1972</v>
      </c>
      <c r="LY300" t="s">
        <v>1971</v>
      </c>
      <c r="LZ300">
        <v>1</v>
      </c>
      <c r="MA300" t="s">
        <v>2</v>
      </c>
      <c r="MC300" t="s">
        <v>25</v>
      </c>
      <c r="MD300" t="s">
        <v>0</v>
      </c>
    </row>
    <row r="301" spans="1:342" x14ac:dyDescent="0.25">
      <c r="A301" t="s">
        <v>3221</v>
      </c>
      <c r="B301">
        <v>452</v>
      </c>
      <c r="C301">
        <v>32</v>
      </c>
      <c r="D301" s="5" t="s">
        <v>3210</v>
      </c>
      <c r="E301" t="s">
        <v>109</v>
      </c>
      <c r="F301" t="s">
        <v>36</v>
      </c>
      <c r="G301" t="s">
        <v>268</v>
      </c>
      <c r="H301" t="s">
        <v>3216</v>
      </c>
      <c r="I301" t="s">
        <v>3217</v>
      </c>
      <c r="J301" t="s">
        <v>3217</v>
      </c>
      <c r="K301" t="s">
        <v>69</v>
      </c>
      <c r="L301" t="s">
        <v>1970</v>
      </c>
      <c r="M301" t="s">
        <v>18</v>
      </c>
      <c r="R301">
        <v>52</v>
      </c>
      <c r="S301" s="1">
        <f t="shared" si="94"/>
        <v>60</v>
      </c>
      <c r="T301" s="1">
        <f t="shared" si="95"/>
        <v>60</v>
      </c>
      <c r="U301" s="1">
        <f t="shared" si="96"/>
        <v>40</v>
      </c>
      <c r="V301" s="1">
        <f t="shared" si="97"/>
        <v>55</v>
      </c>
      <c r="W301" s="1">
        <f t="shared" si="98"/>
        <v>29</v>
      </c>
      <c r="X301">
        <v>60</v>
      </c>
      <c r="Y301">
        <v>60</v>
      </c>
      <c r="Z301">
        <v>40</v>
      </c>
      <c r="AA301">
        <v>55</v>
      </c>
      <c r="AB301">
        <v>29</v>
      </c>
      <c r="AD301" t="s">
        <v>32</v>
      </c>
      <c r="AE301" t="s">
        <v>13</v>
      </c>
      <c r="AF301" t="str">
        <f t="shared" si="99"/>
        <v>None</v>
      </c>
      <c r="AG301" t="str">
        <f t="shared" si="100"/>
        <v>No Party</v>
      </c>
      <c r="GW301">
        <v>52</v>
      </c>
      <c r="GX301">
        <v>54</v>
      </c>
      <c r="GY301">
        <v>46</v>
      </c>
      <c r="GZ301">
        <v>51</v>
      </c>
      <c r="HA301" t="s">
        <v>546</v>
      </c>
      <c r="HB301">
        <v>50</v>
      </c>
      <c r="KG301" s="4">
        <f t="shared" ca="1" si="101"/>
        <v>52</v>
      </c>
      <c r="KH301" s="4">
        <f t="shared" ca="1" si="102"/>
        <v>54</v>
      </c>
      <c r="KI301" s="4">
        <f t="shared" ca="1" si="103"/>
        <v>46</v>
      </c>
      <c r="KJ301" s="4">
        <f t="shared" ca="1" si="104"/>
        <v>51</v>
      </c>
      <c r="KK301" s="4">
        <f t="shared" ca="1" si="105"/>
        <v>50</v>
      </c>
      <c r="KL301" s="3" t="str">
        <f t="shared" si="106"/>
        <v>female_122</v>
      </c>
      <c r="KM301">
        <v>9.2010000000000005</v>
      </c>
      <c r="KN301">
        <v>22.408999999999999</v>
      </c>
      <c r="KO301">
        <v>23.323</v>
      </c>
      <c r="KP301">
        <v>6</v>
      </c>
      <c r="KQ301">
        <v>2</v>
      </c>
      <c r="KR301">
        <v>3</v>
      </c>
      <c r="KS301">
        <v>2</v>
      </c>
      <c r="KT301">
        <v>2</v>
      </c>
      <c r="KU301">
        <v>2</v>
      </c>
      <c r="KV301" t="s">
        <v>10</v>
      </c>
      <c r="KW301" t="s">
        <v>44</v>
      </c>
      <c r="KX301" t="s">
        <v>8</v>
      </c>
      <c r="KZ301" t="s">
        <v>1969</v>
      </c>
      <c r="LA301">
        <v>33</v>
      </c>
      <c r="LC301">
        <v>2</v>
      </c>
      <c r="LD301">
        <v>8</v>
      </c>
      <c r="LE301">
        <v>3</v>
      </c>
      <c r="LO301">
        <v>2</v>
      </c>
      <c r="LP301">
        <v>42</v>
      </c>
      <c r="LQ301">
        <v>4</v>
      </c>
      <c r="LR301">
        <v>15.997</v>
      </c>
      <c r="LS301">
        <v>15.997</v>
      </c>
      <c r="LT301">
        <v>17.498000000000001</v>
      </c>
      <c r="LU301">
        <v>1</v>
      </c>
      <c r="LW301" t="s">
        <v>5</v>
      </c>
      <c r="LX301" t="s">
        <v>246</v>
      </c>
      <c r="LY301" t="s">
        <v>1968</v>
      </c>
      <c r="LZ301">
        <v>1</v>
      </c>
      <c r="MA301" t="s">
        <v>26</v>
      </c>
      <c r="MC301" t="s">
        <v>1</v>
      </c>
      <c r="MD301" t="s">
        <v>24</v>
      </c>
    </row>
    <row r="302" spans="1:342" x14ac:dyDescent="0.25">
      <c r="A302" t="s">
        <v>3221</v>
      </c>
      <c r="B302">
        <v>242</v>
      </c>
      <c r="C302">
        <v>40</v>
      </c>
      <c r="D302" s="5" t="s">
        <v>3224</v>
      </c>
      <c r="E302" t="s">
        <v>79</v>
      </c>
      <c r="F302" t="s">
        <v>36</v>
      </c>
      <c r="G302" t="s">
        <v>3225</v>
      </c>
      <c r="H302" t="s">
        <v>3215</v>
      </c>
      <c r="I302" t="s">
        <v>3218</v>
      </c>
      <c r="J302" t="s">
        <v>3217</v>
      </c>
      <c r="K302" t="s">
        <v>17</v>
      </c>
      <c r="M302" t="s">
        <v>56</v>
      </c>
      <c r="O302" t="s">
        <v>14</v>
      </c>
      <c r="Q302">
        <v>61</v>
      </c>
      <c r="R302">
        <v>73</v>
      </c>
      <c r="S302" s="1">
        <f t="shared" si="94"/>
        <v>99</v>
      </c>
      <c r="T302" s="1">
        <f t="shared" si="95"/>
        <v>95</v>
      </c>
      <c r="U302" s="1">
        <f t="shared" si="96"/>
        <v>93</v>
      </c>
      <c r="V302" s="1">
        <f t="shared" si="97"/>
        <v>82</v>
      </c>
      <c r="W302" s="1">
        <f t="shared" si="98"/>
        <v>68</v>
      </c>
      <c r="AD302" t="s">
        <v>8</v>
      </c>
      <c r="AE302" t="s">
        <v>13</v>
      </c>
      <c r="AF302" t="str">
        <f t="shared" si="99"/>
        <v>UDC</v>
      </c>
      <c r="AG302" t="str">
        <f t="shared" si="100"/>
        <v>2nd Party</v>
      </c>
      <c r="AH302" t="s">
        <v>77</v>
      </c>
      <c r="IG302">
        <v>63</v>
      </c>
      <c r="IH302">
        <v>81</v>
      </c>
      <c r="II302">
        <v>78</v>
      </c>
      <c r="IJ302">
        <v>69</v>
      </c>
      <c r="IK302" t="s">
        <v>173</v>
      </c>
      <c r="IL302">
        <v>73</v>
      </c>
      <c r="KG302" s="4">
        <f t="shared" ca="1" si="101"/>
        <v>63</v>
      </c>
      <c r="KH302" s="4">
        <f t="shared" ca="1" si="102"/>
        <v>81</v>
      </c>
      <c r="KI302" s="4">
        <f t="shared" ca="1" si="103"/>
        <v>78</v>
      </c>
      <c r="KJ302" s="4">
        <f t="shared" ca="1" si="104"/>
        <v>69</v>
      </c>
      <c r="KK302" s="4">
        <f t="shared" ca="1" si="105"/>
        <v>73</v>
      </c>
      <c r="KL302" s="3" t="str">
        <f t="shared" si="106"/>
        <v>female_322_left</v>
      </c>
      <c r="KM302">
        <v>1.3979999999999999</v>
      </c>
      <c r="KN302">
        <v>5.1020000000000003</v>
      </c>
      <c r="KO302">
        <v>5.6929999999999996</v>
      </c>
      <c r="KP302">
        <v>5</v>
      </c>
      <c r="KQ302">
        <v>3</v>
      </c>
      <c r="KR302">
        <v>3</v>
      </c>
      <c r="KS302">
        <v>4</v>
      </c>
      <c r="KT302">
        <v>4</v>
      </c>
      <c r="KU302">
        <v>3</v>
      </c>
      <c r="KV302" t="s">
        <v>382</v>
      </c>
      <c r="KW302" t="s">
        <v>44</v>
      </c>
      <c r="KX302" t="s">
        <v>18</v>
      </c>
      <c r="KZ302" t="s">
        <v>1967</v>
      </c>
      <c r="LA302">
        <v>45</v>
      </c>
      <c r="LF302">
        <v>4</v>
      </c>
      <c r="LG302">
        <v>8</v>
      </c>
      <c r="LH302">
        <v>10</v>
      </c>
      <c r="LI302">
        <v>99</v>
      </c>
      <c r="LJ302">
        <v>95</v>
      </c>
      <c r="LK302">
        <v>93</v>
      </c>
      <c r="LL302">
        <v>82</v>
      </c>
      <c r="LM302">
        <v>68</v>
      </c>
      <c r="LN302" t="s">
        <v>714</v>
      </c>
      <c r="LO302">
        <v>4</v>
      </c>
      <c r="LP302">
        <v>53</v>
      </c>
      <c r="LQ302">
        <v>3</v>
      </c>
      <c r="LR302">
        <v>3.9129999999999998</v>
      </c>
      <c r="LS302">
        <v>3.9129999999999998</v>
      </c>
      <c r="LT302">
        <v>5.6479999999999997</v>
      </c>
      <c r="LU302">
        <v>1</v>
      </c>
      <c r="LW302" t="s">
        <v>29</v>
      </c>
      <c r="LX302" t="s">
        <v>755</v>
      </c>
      <c r="LY302" t="s">
        <v>1966</v>
      </c>
      <c r="LZ302">
        <v>1</v>
      </c>
      <c r="MA302" t="s">
        <v>2</v>
      </c>
      <c r="MC302" t="s">
        <v>124</v>
      </c>
      <c r="MD302" t="s">
        <v>0</v>
      </c>
    </row>
    <row r="303" spans="1:342" x14ac:dyDescent="0.25">
      <c r="A303" t="s">
        <v>3221</v>
      </c>
      <c r="B303">
        <v>469</v>
      </c>
      <c r="C303">
        <v>55</v>
      </c>
      <c r="D303" s="5" t="s">
        <v>3224</v>
      </c>
      <c r="E303" t="s">
        <v>22</v>
      </c>
      <c r="F303" t="s">
        <v>36</v>
      </c>
      <c r="G303" t="s">
        <v>70</v>
      </c>
      <c r="H303" t="s">
        <v>3216</v>
      </c>
      <c r="I303" t="s">
        <v>3217</v>
      </c>
      <c r="J303" t="s">
        <v>3217</v>
      </c>
      <c r="K303" t="s">
        <v>78</v>
      </c>
      <c r="M303" t="s">
        <v>18</v>
      </c>
      <c r="R303">
        <v>60</v>
      </c>
      <c r="S303" s="1">
        <f t="shared" si="94"/>
        <v>100</v>
      </c>
      <c r="T303" s="1">
        <f t="shared" si="95"/>
        <v>100</v>
      </c>
      <c r="U303" s="1">
        <f t="shared" si="96"/>
        <v>100</v>
      </c>
      <c r="V303" s="1">
        <f t="shared" si="97"/>
        <v>61</v>
      </c>
      <c r="W303" s="1">
        <f t="shared" si="98"/>
        <v>61</v>
      </c>
      <c r="X303">
        <v>100</v>
      </c>
      <c r="Y303">
        <v>100</v>
      </c>
      <c r="Z303">
        <v>100</v>
      </c>
      <c r="AA303">
        <v>61</v>
      </c>
      <c r="AB303">
        <v>61</v>
      </c>
      <c r="AD303" t="s">
        <v>99</v>
      </c>
      <c r="AE303" t="s">
        <v>55</v>
      </c>
      <c r="AF303" t="str">
        <f t="shared" si="99"/>
        <v>None</v>
      </c>
      <c r="AG303" t="str">
        <f t="shared" si="100"/>
        <v>No Party</v>
      </c>
      <c r="DW303">
        <v>65</v>
      </c>
      <c r="DX303">
        <v>77</v>
      </c>
      <c r="DY303">
        <v>65</v>
      </c>
      <c r="DZ303">
        <v>65</v>
      </c>
      <c r="EA303" t="s">
        <v>66</v>
      </c>
      <c r="EB303">
        <v>60</v>
      </c>
      <c r="KG303" s="4">
        <f t="shared" ca="1" si="101"/>
        <v>65</v>
      </c>
      <c r="KH303" s="4">
        <f t="shared" ca="1" si="102"/>
        <v>77</v>
      </c>
      <c r="KI303" s="4">
        <f t="shared" ca="1" si="103"/>
        <v>65</v>
      </c>
      <c r="KJ303" s="4">
        <f t="shared" ca="1" si="104"/>
        <v>65</v>
      </c>
      <c r="KK303" s="4">
        <f t="shared" ca="1" si="105"/>
        <v>60</v>
      </c>
      <c r="KL303" s="3" t="str">
        <f t="shared" si="106"/>
        <v>male_322_right</v>
      </c>
      <c r="KM303">
        <v>11.032</v>
      </c>
      <c r="KN303">
        <v>26.103000000000002</v>
      </c>
      <c r="KO303">
        <v>26.956</v>
      </c>
      <c r="KP303">
        <v>5</v>
      </c>
      <c r="KQ303" t="s">
        <v>107</v>
      </c>
      <c r="KR303">
        <v>4</v>
      </c>
      <c r="KS303">
        <v>3</v>
      </c>
      <c r="KT303">
        <v>4</v>
      </c>
      <c r="KU303" t="s">
        <v>107</v>
      </c>
      <c r="KV303" t="s">
        <v>48</v>
      </c>
      <c r="KW303" t="s">
        <v>44</v>
      </c>
      <c r="KX303" t="s">
        <v>18</v>
      </c>
      <c r="KZ303" t="s">
        <v>1965</v>
      </c>
      <c r="LA303">
        <v>32</v>
      </c>
      <c r="LC303">
        <v>2</v>
      </c>
      <c r="LD303">
        <v>8</v>
      </c>
      <c r="LE303">
        <v>7</v>
      </c>
      <c r="LO303">
        <v>1</v>
      </c>
      <c r="LP303">
        <v>40</v>
      </c>
      <c r="LQ303">
        <v>5</v>
      </c>
      <c r="LR303">
        <v>10.071</v>
      </c>
      <c r="LS303">
        <v>10.071</v>
      </c>
      <c r="LT303">
        <v>14.837</v>
      </c>
      <c r="LU303">
        <v>1</v>
      </c>
      <c r="LW303" t="s">
        <v>5</v>
      </c>
      <c r="LX303" t="s">
        <v>103</v>
      </c>
      <c r="LY303" t="s">
        <v>1964</v>
      </c>
      <c r="LZ303">
        <v>1</v>
      </c>
      <c r="MA303" t="s">
        <v>26</v>
      </c>
      <c r="MB303" t="s">
        <v>110</v>
      </c>
      <c r="MD303" t="s">
        <v>24</v>
      </c>
    </row>
    <row r="304" spans="1:342" x14ac:dyDescent="0.25">
      <c r="A304" t="s">
        <v>3221</v>
      </c>
      <c r="B304">
        <v>177</v>
      </c>
      <c r="C304">
        <v>45</v>
      </c>
      <c r="D304" s="5" t="s">
        <v>3224</v>
      </c>
      <c r="E304" t="s">
        <v>825</v>
      </c>
      <c r="F304" t="s">
        <v>36</v>
      </c>
      <c r="G304" t="s">
        <v>3225</v>
      </c>
      <c r="H304" t="s">
        <v>3215</v>
      </c>
      <c r="I304" t="s">
        <v>3217</v>
      </c>
      <c r="J304" t="s">
        <v>3217</v>
      </c>
      <c r="K304" t="s">
        <v>69</v>
      </c>
      <c r="M304" t="s">
        <v>18</v>
      </c>
      <c r="R304">
        <v>39</v>
      </c>
      <c r="S304" s="1">
        <f t="shared" si="94"/>
        <v>42</v>
      </c>
      <c r="T304" s="1">
        <f t="shared" si="95"/>
        <v>43</v>
      </c>
      <c r="U304" s="1">
        <f t="shared" si="96"/>
        <v>42</v>
      </c>
      <c r="V304" s="1">
        <f t="shared" si="97"/>
        <v>41</v>
      </c>
      <c r="W304" s="1">
        <f t="shared" si="98"/>
        <v>41</v>
      </c>
      <c r="AD304" t="s">
        <v>15</v>
      </c>
      <c r="AE304" t="s">
        <v>13</v>
      </c>
      <c r="AF304" t="str">
        <f t="shared" si="99"/>
        <v>None</v>
      </c>
      <c r="AG304" t="str">
        <f t="shared" si="100"/>
        <v>No Party</v>
      </c>
      <c r="GE304">
        <v>53</v>
      </c>
      <c r="GF304">
        <v>54</v>
      </c>
      <c r="GG304">
        <v>54</v>
      </c>
      <c r="GH304">
        <v>53</v>
      </c>
      <c r="GI304" t="s">
        <v>45</v>
      </c>
      <c r="GJ304">
        <v>54</v>
      </c>
      <c r="KG304" s="4">
        <f t="shared" ca="1" si="101"/>
        <v>53</v>
      </c>
      <c r="KH304" s="4">
        <f t="shared" ca="1" si="102"/>
        <v>54</v>
      </c>
      <c r="KI304" s="4">
        <f t="shared" ca="1" si="103"/>
        <v>54</v>
      </c>
      <c r="KJ304" s="4">
        <f t="shared" ca="1" si="104"/>
        <v>53</v>
      </c>
      <c r="KK304" s="4">
        <f t="shared" ca="1" si="105"/>
        <v>54</v>
      </c>
      <c r="KL304" s="3" t="str">
        <f t="shared" si="106"/>
        <v>female_311_right</v>
      </c>
      <c r="KM304">
        <v>1.1599999999999999</v>
      </c>
      <c r="KN304">
        <v>4.7839999999999998</v>
      </c>
      <c r="KO304">
        <v>6.181</v>
      </c>
      <c r="KP304">
        <v>6</v>
      </c>
      <c r="KQ304">
        <v>3</v>
      </c>
      <c r="KR304">
        <v>2</v>
      </c>
      <c r="KS304">
        <v>3</v>
      </c>
      <c r="KT304">
        <v>4</v>
      </c>
      <c r="KU304">
        <v>3</v>
      </c>
      <c r="KV304" t="s">
        <v>382</v>
      </c>
      <c r="KW304" t="s">
        <v>9</v>
      </c>
      <c r="KX304" t="s">
        <v>18</v>
      </c>
      <c r="KZ304" t="s">
        <v>1963</v>
      </c>
      <c r="LA304">
        <v>48</v>
      </c>
      <c r="LF304">
        <v>4</v>
      </c>
      <c r="LG304">
        <v>4</v>
      </c>
      <c r="LH304">
        <v>4</v>
      </c>
      <c r="LI304">
        <v>42</v>
      </c>
      <c r="LJ304">
        <v>43</v>
      </c>
      <c r="LK304">
        <v>42</v>
      </c>
      <c r="LL304">
        <v>41</v>
      </c>
      <c r="LM304">
        <v>41</v>
      </c>
      <c r="LN304" t="s">
        <v>799</v>
      </c>
      <c r="LO304">
        <v>3</v>
      </c>
      <c r="LP304">
        <v>49</v>
      </c>
      <c r="LQ304">
        <v>2</v>
      </c>
      <c r="LR304">
        <v>2.133</v>
      </c>
      <c r="LS304">
        <v>2.133</v>
      </c>
      <c r="LT304">
        <v>5.3239999999999998</v>
      </c>
      <c r="LU304">
        <v>1</v>
      </c>
      <c r="LW304" t="s">
        <v>5</v>
      </c>
      <c r="LX304" t="s">
        <v>40</v>
      </c>
      <c r="LY304" t="s">
        <v>1962</v>
      </c>
      <c r="LZ304">
        <v>1</v>
      </c>
      <c r="MA304" t="s">
        <v>2</v>
      </c>
      <c r="MC304" t="s">
        <v>87</v>
      </c>
      <c r="MD304" t="s">
        <v>0</v>
      </c>
    </row>
    <row r="305" spans="1:342" x14ac:dyDescent="0.25">
      <c r="A305" t="s">
        <v>3221</v>
      </c>
      <c r="B305">
        <v>420</v>
      </c>
      <c r="C305">
        <v>69</v>
      </c>
      <c r="D305" s="5" t="s">
        <v>3224</v>
      </c>
      <c r="E305" t="s">
        <v>80</v>
      </c>
      <c r="F305" t="s">
        <v>36</v>
      </c>
      <c r="G305" t="s">
        <v>70</v>
      </c>
      <c r="H305" t="s">
        <v>3216</v>
      </c>
      <c r="I305" t="s">
        <v>3218</v>
      </c>
      <c r="J305" t="s">
        <v>3217</v>
      </c>
      <c r="K305" t="s">
        <v>78</v>
      </c>
      <c r="M305" t="s">
        <v>43</v>
      </c>
      <c r="O305" t="s">
        <v>255</v>
      </c>
      <c r="P305" t="s">
        <v>1961</v>
      </c>
      <c r="Q305">
        <v>100</v>
      </c>
      <c r="S305" s="1">
        <f t="shared" si="94"/>
        <v>70</v>
      </c>
      <c r="T305" s="1">
        <f t="shared" si="95"/>
        <v>93</v>
      </c>
      <c r="U305" s="1">
        <f t="shared" si="96"/>
        <v>95</v>
      </c>
      <c r="V305" s="1">
        <f t="shared" si="97"/>
        <v>51</v>
      </c>
      <c r="W305" s="1">
        <f t="shared" si="98"/>
        <v>53</v>
      </c>
      <c r="AD305" t="s">
        <v>99</v>
      </c>
      <c r="AE305" t="s">
        <v>55</v>
      </c>
      <c r="AF305" t="str">
        <f t="shared" si="99"/>
        <v>PDC</v>
      </c>
      <c r="AG305" t="str">
        <f t="shared" si="100"/>
        <v>Own Party</v>
      </c>
      <c r="AH305" t="s">
        <v>12</v>
      </c>
      <c r="EY305" t="s">
        <v>413</v>
      </c>
      <c r="KG305" s="4">
        <f t="shared" ca="1" si="101"/>
        <v>0</v>
      </c>
      <c r="KH305" s="4">
        <f t="shared" ca="1" si="102"/>
        <v>0</v>
      </c>
      <c r="KI305" s="4">
        <f t="shared" ca="1" si="103"/>
        <v>0</v>
      </c>
      <c r="KJ305" s="4">
        <f t="shared" ca="1" si="104"/>
        <v>0</v>
      </c>
      <c r="KK305" s="4">
        <f t="shared" ca="1" si="105"/>
        <v>0</v>
      </c>
      <c r="KL305" s="3" t="str">
        <f t="shared" si="106"/>
        <v>male_333_right</v>
      </c>
      <c r="KM305">
        <v>18.606999999999999</v>
      </c>
      <c r="KN305">
        <v>31.911000000000001</v>
      </c>
      <c r="KO305">
        <v>33.244999999999997</v>
      </c>
      <c r="KP305">
        <v>5</v>
      </c>
      <c r="KQ305">
        <v>4</v>
      </c>
      <c r="KR305">
        <v>4</v>
      </c>
      <c r="KS305">
        <v>4</v>
      </c>
      <c r="KT305">
        <v>4</v>
      </c>
      <c r="KU305">
        <v>3</v>
      </c>
      <c r="KV305" t="s">
        <v>48</v>
      </c>
      <c r="KW305" t="s">
        <v>44</v>
      </c>
      <c r="KX305" t="s">
        <v>18</v>
      </c>
      <c r="KZ305" t="s">
        <v>1960</v>
      </c>
      <c r="LA305">
        <v>51</v>
      </c>
      <c r="LI305">
        <v>70</v>
      </c>
      <c r="LJ305">
        <v>93</v>
      </c>
      <c r="LK305">
        <v>95</v>
      </c>
      <c r="LL305">
        <v>51</v>
      </c>
      <c r="LM305">
        <v>53</v>
      </c>
      <c r="LN305" t="s">
        <v>74</v>
      </c>
      <c r="LO305">
        <v>2</v>
      </c>
      <c r="LP305">
        <v>37</v>
      </c>
      <c r="LQ305">
        <v>5</v>
      </c>
      <c r="LR305">
        <v>10.827</v>
      </c>
      <c r="LS305">
        <v>10.827</v>
      </c>
      <c r="LT305">
        <v>12.629</v>
      </c>
      <c r="LU305">
        <v>1</v>
      </c>
      <c r="LW305" t="s">
        <v>5</v>
      </c>
      <c r="LX305" t="s">
        <v>246</v>
      </c>
      <c r="LY305" t="s">
        <v>1959</v>
      </c>
      <c r="LZ305">
        <v>1</v>
      </c>
      <c r="MA305" t="s">
        <v>2</v>
      </c>
      <c r="MB305" t="s">
        <v>132</v>
      </c>
      <c r="MD305" t="s">
        <v>24</v>
      </c>
    </row>
    <row r="306" spans="1:342" x14ac:dyDescent="0.25">
      <c r="A306" t="s">
        <v>3221</v>
      </c>
      <c r="B306">
        <v>389</v>
      </c>
      <c r="C306">
        <v>61</v>
      </c>
      <c r="D306" s="5" t="s">
        <v>3224</v>
      </c>
      <c r="E306" t="s">
        <v>109</v>
      </c>
      <c r="F306" t="s">
        <v>22</v>
      </c>
      <c r="G306" t="s">
        <v>218</v>
      </c>
      <c r="H306" t="s">
        <v>3216</v>
      </c>
      <c r="I306" t="s">
        <v>3218</v>
      </c>
      <c r="J306" t="s">
        <v>3218</v>
      </c>
      <c r="K306" t="s">
        <v>69</v>
      </c>
      <c r="L306" t="s">
        <v>1958</v>
      </c>
      <c r="M306" t="s">
        <v>32</v>
      </c>
      <c r="O306" t="s">
        <v>18</v>
      </c>
      <c r="R306">
        <v>18</v>
      </c>
      <c r="S306" s="1">
        <f t="shared" si="94"/>
        <v>74</v>
      </c>
      <c r="T306" s="1" t="str">
        <f t="shared" si="95"/>
        <v xml:space="preserve"> </v>
      </c>
      <c r="U306" s="1">
        <f t="shared" si="96"/>
        <v>100</v>
      </c>
      <c r="V306" s="1">
        <f t="shared" si="97"/>
        <v>82</v>
      </c>
      <c r="W306" s="1">
        <f t="shared" si="98"/>
        <v>92</v>
      </c>
      <c r="X306">
        <v>74</v>
      </c>
      <c r="Z306">
        <v>100</v>
      </c>
      <c r="AA306">
        <v>82</v>
      </c>
      <c r="AB306">
        <v>92</v>
      </c>
      <c r="AD306" t="s">
        <v>93</v>
      </c>
      <c r="AE306" t="s">
        <v>13</v>
      </c>
      <c r="AF306" t="str">
        <f t="shared" si="99"/>
        <v>PES</v>
      </c>
      <c r="AG306" t="str">
        <f t="shared" si="100"/>
        <v>Own Party</v>
      </c>
      <c r="AH306" t="s">
        <v>12</v>
      </c>
      <c r="FA306">
        <v>65</v>
      </c>
      <c r="FB306">
        <v>51</v>
      </c>
      <c r="FC306">
        <v>66</v>
      </c>
      <c r="FD306">
        <v>65</v>
      </c>
      <c r="FE306" t="s">
        <v>546</v>
      </c>
      <c r="FF306">
        <v>48</v>
      </c>
      <c r="KG306" s="4">
        <f t="shared" ca="1" si="101"/>
        <v>65</v>
      </c>
      <c r="KH306" s="4">
        <f t="shared" ca="1" si="102"/>
        <v>51</v>
      </c>
      <c r="KI306" s="4">
        <f t="shared" ca="1" si="103"/>
        <v>66</v>
      </c>
      <c r="KJ306" s="4">
        <f t="shared" ca="1" si="104"/>
        <v>65</v>
      </c>
      <c r="KK306" s="4">
        <f t="shared" ca="1" si="105"/>
        <v>48</v>
      </c>
      <c r="KL306" s="3" t="str">
        <f t="shared" si="106"/>
        <v>female_111</v>
      </c>
      <c r="KM306">
        <v>11.583</v>
      </c>
      <c r="KN306">
        <v>27.693000000000001</v>
      </c>
      <c r="KO306">
        <v>29.114999999999998</v>
      </c>
      <c r="KP306">
        <v>6</v>
      </c>
      <c r="KQ306">
        <v>3</v>
      </c>
      <c r="KR306">
        <v>3</v>
      </c>
      <c r="KS306">
        <v>4</v>
      </c>
      <c r="KT306">
        <v>2</v>
      </c>
      <c r="KU306">
        <v>2</v>
      </c>
      <c r="KV306" t="s">
        <v>10</v>
      </c>
      <c r="KW306" t="s">
        <v>44</v>
      </c>
      <c r="KX306" t="s">
        <v>32</v>
      </c>
      <c r="KZ306" t="s">
        <v>1957</v>
      </c>
      <c r="LA306">
        <v>28</v>
      </c>
      <c r="LC306">
        <v>2</v>
      </c>
      <c r="LD306">
        <v>10</v>
      </c>
      <c r="LE306">
        <v>7</v>
      </c>
      <c r="LO306">
        <v>1</v>
      </c>
      <c r="LP306">
        <v>41</v>
      </c>
      <c r="LQ306">
        <v>5</v>
      </c>
      <c r="LR306">
        <v>15.297000000000001</v>
      </c>
      <c r="LS306">
        <v>15.297000000000001</v>
      </c>
      <c r="LT306">
        <v>16.64</v>
      </c>
      <c r="LU306">
        <v>1</v>
      </c>
      <c r="LW306" t="s">
        <v>5</v>
      </c>
      <c r="LX306" t="s">
        <v>1133</v>
      </c>
      <c r="LY306" t="s">
        <v>1956</v>
      </c>
      <c r="LZ306">
        <v>1</v>
      </c>
      <c r="MA306" t="s">
        <v>26</v>
      </c>
      <c r="MC306" t="s">
        <v>300</v>
      </c>
      <c r="MD306" t="s">
        <v>24</v>
      </c>
    </row>
    <row r="307" spans="1:342" x14ac:dyDescent="0.25">
      <c r="A307" t="s">
        <v>3221</v>
      </c>
      <c r="B307">
        <v>646</v>
      </c>
      <c r="C307">
        <v>62</v>
      </c>
      <c r="D307" s="5" t="s">
        <v>3224</v>
      </c>
      <c r="E307" t="s">
        <v>22</v>
      </c>
      <c r="F307" t="s">
        <v>36</v>
      </c>
      <c r="G307" t="s">
        <v>3226</v>
      </c>
      <c r="H307" t="s">
        <v>3215</v>
      </c>
      <c r="I307" t="s">
        <v>3218</v>
      </c>
      <c r="J307" t="s">
        <v>3217</v>
      </c>
      <c r="K307" t="s">
        <v>69</v>
      </c>
      <c r="L307" t="s">
        <v>1955</v>
      </c>
      <c r="M307" t="s">
        <v>56</v>
      </c>
      <c r="O307" t="s">
        <v>32</v>
      </c>
      <c r="Q307">
        <v>71</v>
      </c>
      <c r="R307">
        <v>55</v>
      </c>
      <c r="S307" s="1">
        <f t="shared" si="94"/>
        <v>60</v>
      </c>
      <c r="T307" s="1">
        <f t="shared" si="95"/>
        <v>70</v>
      </c>
      <c r="U307" s="1">
        <f t="shared" si="96"/>
        <v>29</v>
      </c>
      <c r="V307" s="1">
        <f t="shared" si="97"/>
        <v>20</v>
      </c>
      <c r="W307" s="1">
        <f t="shared" si="98"/>
        <v>8</v>
      </c>
      <c r="X307">
        <v>60</v>
      </c>
      <c r="Y307">
        <v>70</v>
      </c>
      <c r="Z307">
        <v>29</v>
      </c>
      <c r="AA307">
        <v>20</v>
      </c>
      <c r="AB307">
        <v>8</v>
      </c>
      <c r="AD307" t="s">
        <v>43</v>
      </c>
      <c r="AE307" t="s">
        <v>55</v>
      </c>
      <c r="AF307" t="str">
        <f t="shared" si="99"/>
        <v>PVL</v>
      </c>
      <c r="AG307" t="str">
        <f t="shared" si="100"/>
        <v>Own Party</v>
      </c>
      <c r="AH307" t="s">
        <v>12</v>
      </c>
      <c r="CA307">
        <v>52</v>
      </c>
      <c r="CB307">
        <v>46</v>
      </c>
      <c r="CC307">
        <v>53</v>
      </c>
      <c r="CD307">
        <v>52</v>
      </c>
      <c r="CE307" t="s">
        <v>428</v>
      </c>
      <c r="CF307">
        <v>62</v>
      </c>
      <c r="KG307" s="4">
        <f t="shared" ca="1" si="101"/>
        <v>52</v>
      </c>
      <c r="KH307" s="4">
        <f t="shared" ca="1" si="102"/>
        <v>46</v>
      </c>
      <c r="KI307" s="4">
        <f t="shared" ca="1" si="103"/>
        <v>53</v>
      </c>
      <c r="KJ307" s="4">
        <f t="shared" ca="1" si="104"/>
        <v>52</v>
      </c>
      <c r="KK307" s="4">
        <f t="shared" ca="1" si="105"/>
        <v>62</v>
      </c>
      <c r="KL307" s="3" t="str">
        <f t="shared" si="106"/>
        <v>male_311_image_right</v>
      </c>
      <c r="KM307">
        <v>10.897</v>
      </c>
      <c r="KN307">
        <v>36.356999999999999</v>
      </c>
      <c r="KO307">
        <v>38.256999999999998</v>
      </c>
      <c r="KP307">
        <v>11</v>
      </c>
      <c r="KQ307">
        <v>3</v>
      </c>
      <c r="KR307">
        <v>2</v>
      </c>
      <c r="KS307">
        <v>4</v>
      </c>
      <c r="KT307" t="s">
        <v>53</v>
      </c>
      <c r="KU307">
        <v>2</v>
      </c>
      <c r="KV307" t="s">
        <v>48</v>
      </c>
      <c r="KW307" t="s">
        <v>9</v>
      </c>
      <c r="KX307" t="s">
        <v>56</v>
      </c>
      <c r="KZ307" t="s">
        <v>1954</v>
      </c>
      <c r="LA307">
        <v>54</v>
      </c>
      <c r="LF307">
        <v>2</v>
      </c>
      <c r="LG307">
        <v>7</v>
      </c>
      <c r="LH307">
        <v>1</v>
      </c>
      <c r="LO307">
        <v>2</v>
      </c>
      <c r="LP307">
        <v>29</v>
      </c>
      <c r="LQ307">
        <v>4</v>
      </c>
      <c r="LR307">
        <v>14.260999999999999</v>
      </c>
      <c r="LS307">
        <v>115.042</v>
      </c>
      <c r="LT307">
        <v>117.593</v>
      </c>
      <c r="LU307">
        <v>8</v>
      </c>
      <c r="LV307" t="s">
        <v>1953</v>
      </c>
      <c r="LW307" t="s">
        <v>29</v>
      </c>
      <c r="LX307" t="s">
        <v>339</v>
      </c>
      <c r="LY307" t="s">
        <v>1952</v>
      </c>
      <c r="LZ307">
        <v>1</v>
      </c>
      <c r="MA307" t="s">
        <v>26</v>
      </c>
      <c r="MB307" t="s">
        <v>189</v>
      </c>
      <c r="MD307" t="s">
        <v>0</v>
      </c>
    </row>
    <row r="308" spans="1:342" x14ac:dyDescent="0.25">
      <c r="A308" t="s">
        <v>3221</v>
      </c>
      <c r="B308">
        <v>367</v>
      </c>
      <c r="C308">
        <v>53</v>
      </c>
      <c r="D308" s="5" t="s">
        <v>3224</v>
      </c>
      <c r="E308" t="s">
        <v>80</v>
      </c>
      <c r="F308" t="s">
        <v>36</v>
      </c>
      <c r="G308" t="s">
        <v>3225</v>
      </c>
      <c r="H308" t="s">
        <v>3215</v>
      </c>
      <c r="I308" t="s">
        <v>3218</v>
      </c>
      <c r="J308" t="s">
        <v>3218</v>
      </c>
      <c r="K308" t="s">
        <v>35</v>
      </c>
      <c r="M308" t="s">
        <v>32</v>
      </c>
      <c r="O308" t="s">
        <v>8</v>
      </c>
      <c r="Q308">
        <v>40</v>
      </c>
      <c r="R308">
        <v>30</v>
      </c>
      <c r="S308" s="1">
        <f t="shared" si="94"/>
        <v>93</v>
      </c>
      <c r="T308" s="1">
        <f t="shared" si="95"/>
        <v>82</v>
      </c>
      <c r="U308" s="1">
        <f t="shared" si="96"/>
        <v>96</v>
      </c>
      <c r="V308" s="1">
        <f t="shared" si="97"/>
        <v>88</v>
      </c>
      <c r="W308" s="1">
        <f t="shared" si="98"/>
        <v>95</v>
      </c>
      <c r="AD308" t="s">
        <v>15</v>
      </c>
      <c r="AE308" t="s">
        <v>13</v>
      </c>
      <c r="AF308" t="str">
        <f t="shared" si="99"/>
        <v>PLR</v>
      </c>
      <c r="AG308" t="str">
        <f t="shared" si="100"/>
        <v>Other Party</v>
      </c>
      <c r="AH308" t="s">
        <v>181</v>
      </c>
      <c r="IM308">
        <v>31.315000000000001</v>
      </c>
      <c r="IN308">
        <v>57.212000000000003</v>
      </c>
      <c r="IO308">
        <v>58.726999999999997</v>
      </c>
      <c r="IP308">
        <v>5</v>
      </c>
      <c r="IQ308">
        <v>54</v>
      </c>
      <c r="IR308">
        <v>6</v>
      </c>
      <c r="IS308">
        <v>0</v>
      </c>
      <c r="IT308">
        <v>33</v>
      </c>
      <c r="IU308" t="s">
        <v>609</v>
      </c>
      <c r="IV308">
        <v>31</v>
      </c>
      <c r="KG308" s="4">
        <f t="shared" ca="1" si="101"/>
        <v>54</v>
      </c>
      <c r="KH308" s="4">
        <f t="shared" ca="1" si="102"/>
        <v>6</v>
      </c>
      <c r="KI308" s="4">
        <f t="shared" ca="1" si="103"/>
        <v>0</v>
      </c>
      <c r="KJ308" s="4">
        <f t="shared" ca="1" si="104"/>
        <v>33</v>
      </c>
      <c r="KK308" s="4">
        <f t="shared" ca="1" si="105"/>
        <v>31</v>
      </c>
      <c r="KL308" s="3" t="str">
        <f t="shared" si="106"/>
        <v>female_322_right</v>
      </c>
      <c r="KM308">
        <v>11.036</v>
      </c>
      <c r="KN308">
        <v>33.106999999999999</v>
      </c>
      <c r="KO308">
        <v>34.866</v>
      </c>
      <c r="KP308">
        <v>6</v>
      </c>
      <c r="KQ308" t="s">
        <v>107</v>
      </c>
      <c r="KR308">
        <v>2</v>
      </c>
      <c r="KS308">
        <v>2</v>
      </c>
      <c r="KT308">
        <v>4</v>
      </c>
      <c r="KU308">
        <v>4</v>
      </c>
      <c r="KV308" t="s">
        <v>10</v>
      </c>
      <c r="KW308" t="s">
        <v>9</v>
      </c>
      <c r="KX308" t="s">
        <v>15</v>
      </c>
      <c r="KZ308" t="s">
        <v>1951</v>
      </c>
      <c r="LA308">
        <v>81</v>
      </c>
      <c r="LF308">
        <v>4</v>
      </c>
      <c r="LG308">
        <v>9</v>
      </c>
      <c r="LH308">
        <v>10</v>
      </c>
      <c r="LI308">
        <v>93</v>
      </c>
      <c r="LJ308">
        <v>82</v>
      </c>
      <c r="LK308">
        <v>96</v>
      </c>
      <c r="LL308">
        <v>88</v>
      </c>
      <c r="LM308">
        <v>95</v>
      </c>
      <c r="LN308" t="s">
        <v>216</v>
      </c>
      <c r="LO308">
        <v>3</v>
      </c>
      <c r="LP308">
        <v>22</v>
      </c>
      <c r="LQ308">
        <v>4</v>
      </c>
      <c r="LR308">
        <v>12.548</v>
      </c>
      <c r="LS308">
        <v>12.548</v>
      </c>
      <c r="LT308">
        <v>18.954000000000001</v>
      </c>
      <c r="LU308">
        <v>1</v>
      </c>
      <c r="LW308" t="s">
        <v>29</v>
      </c>
      <c r="LX308" t="s">
        <v>83</v>
      </c>
      <c r="LY308" t="s">
        <v>1950</v>
      </c>
      <c r="LZ308">
        <v>1</v>
      </c>
      <c r="MA308" t="s">
        <v>2</v>
      </c>
      <c r="MC308" t="s">
        <v>263</v>
      </c>
      <c r="MD308" t="s">
        <v>0</v>
      </c>
    </row>
    <row r="309" spans="1:342" x14ac:dyDescent="0.25">
      <c r="A309" t="s">
        <v>3221</v>
      </c>
      <c r="B309">
        <v>369</v>
      </c>
      <c r="C309">
        <v>57</v>
      </c>
      <c r="D309" s="5" t="s">
        <v>3210</v>
      </c>
      <c r="E309" t="s">
        <v>79</v>
      </c>
      <c r="F309" t="s">
        <v>36</v>
      </c>
      <c r="G309" t="s">
        <v>70</v>
      </c>
      <c r="H309" t="s">
        <v>3216</v>
      </c>
      <c r="I309" t="s">
        <v>3217</v>
      </c>
      <c r="J309" t="s">
        <v>3217</v>
      </c>
      <c r="K309" t="s">
        <v>69</v>
      </c>
      <c r="L309" t="s">
        <v>1877</v>
      </c>
      <c r="M309" t="s">
        <v>8</v>
      </c>
      <c r="O309" t="s">
        <v>56</v>
      </c>
      <c r="R309">
        <v>29</v>
      </c>
      <c r="S309" s="1">
        <f t="shared" si="94"/>
        <v>80</v>
      </c>
      <c r="T309" s="1">
        <f t="shared" si="95"/>
        <v>40</v>
      </c>
      <c r="U309" s="1">
        <f t="shared" si="96"/>
        <v>81</v>
      </c>
      <c r="V309" s="1">
        <f t="shared" si="97"/>
        <v>82</v>
      </c>
      <c r="W309" s="1">
        <f t="shared" si="98"/>
        <v>93</v>
      </c>
      <c r="AD309" t="s">
        <v>93</v>
      </c>
      <c r="AE309" t="s">
        <v>13</v>
      </c>
      <c r="AF309" t="str">
        <f t="shared" si="99"/>
        <v>PBD</v>
      </c>
      <c r="AG309" t="str">
        <f t="shared" si="100"/>
        <v>Other Party</v>
      </c>
      <c r="AH309" t="s">
        <v>181</v>
      </c>
      <c r="GK309">
        <v>74</v>
      </c>
      <c r="GL309">
        <v>51</v>
      </c>
      <c r="GM309">
        <v>51</v>
      </c>
      <c r="GN309">
        <v>51</v>
      </c>
      <c r="GO309" t="s">
        <v>31</v>
      </c>
      <c r="GP309">
        <v>51</v>
      </c>
      <c r="KG309" s="4">
        <f t="shared" ca="1" si="101"/>
        <v>74</v>
      </c>
      <c r="KH309" s="4">
        <f t="shared" ca="1" si="102"/>
        <v>51</v>
      </c>
      <c r="KI309" s="4">
        <f t="shared" ca="1" si="103"/>
        <v>51</v>
      </c>
      <c r="KJ309" s="4">
        <f t="shared" ca="1" si="104"/>
        <v>51</v>
      </c>
      <c r="KK309" s="4">
        <f t="shared" ca="1" si="105"/>
        <v>51</v>
      </c>
      <c r="KL309" s="3" t="str">
        <f t="shared" si="106"/>
        <v>female_311_image_left</v>
      </c>
      <c r="KM309">
        <v>12.087</v>
      </c>
      <c r="KN309">
        <v>25.094999999999999</v>
      </c>
      <c r="KO309">
        <v>26.63</v>
      </c>
      <c r="KP309">
        <v>5</v>
      </c>
      <c r="KQ309">
        <v>4</v>
      </c>
      <c r="KR309">
        <v>4</v>
      </c>
      <c r="KS309" t="s">
        <v>107</v>
      </c>
      <c r="KT309">
        <v>4</v>
      </c>
      <c r="KU309">
        <v>2</v>
      </c>
      <c r="KV309" t="s">
        <v>10</v>
      </c>
      <c r="KW309" t="s">
        <v>9</v>
      </c>
      <c r="KX309" t="s">
        <v>93</v>
      </c>
      <c r="KZ309" t="s">
        <v>1949</v>
      </c>
      <c r="LA309">
        <v>85</v>
      </c>
      <c r="LC309">
        <v>3</v>
      </c>
      <c r="LD309">
        <v>7</v>
      </c>
      <c r="LE309">
        <v>5</v>
      </c>
      <c r="LI309">
        <v>80</v>
      </c>
      <c r="LJ309">
        <v>40</v>
      </c>
      <c r="LK309">
        <v>81</v>
      </c>
      <c r="LL309">
        <v>82</v>
      </c>
      <c r="LM309">
        <v>93</v>
      </c>
      <c r="LN309" t="s">
        <v>203</v>
      </c>
      <c r="LO309">
        <v>2</v>
      </c>
      <c r="LP309">
        <v>30</v>
      </c>
      <c r="LQ309">
        <v>5</v>
      </c>
      <c r="LR309">
        <v>8.4169999999999998</v>
      </c>
      <c r="LS309">
        <v>8.4169999999999998</v>
      </c>
      <c r="LT309">
        <v>11.375</v>
      </c>
      <c r="LU309">
        <v>1</v>
      </c>
      <c r="LW309" t="s">
        <v>5</v>
      </c>
      <c r="LX309" t="s">
        <v>1171</v>
      </c>
      <c r="LY309" t="s">
        <v>1948</v>
      </c>
      <c r="LZ309">
        <v>1</v>
      </c>
      <c r="MA309" t="s">
        <v>2</v>
      </c>
      <c r="MC309" t="s">
        <v>101</v>
      </c>
      <c r="MD309" t="s">
        <v>24</v>
      </c>
    </row>
    <row r="310" spans="1:342" x14ac:dyDescent="0.25">
      <c r="A310" t="s">
        <v>3221</v>
      </c>
      <c r="B310">
        <v>425</v>
      </c>
      <c r="C310">
        <v>69</v>
      </c>
      <c r="D310" s="5" t="s">
        <v>3210</v>
      </c>
      <c r="E310" t="s">
        <v>22</v>
      </c>
      <c r="F310" t="s">
        <v>36</v>
      </c>
      <c r="G310" t="s">
        <v>3223</v>
      </c>
      <c r="H310" t="s">
        <v>3214</v>
      </c>
      <c r="I310" t="s">
        <v>3217</v>
      </c>
      <c r="J310" t="s">
        <v>3217</v>
      </c>
      <c r="K310" t="s">
        <v>78</v>
      </c>
      <c r="M310" t="s">
        <v>18</v>
      </c>
      <c r="R310">
        <v>51</v>
      </c>
      <c r="S310" s="1">
        <f t="shared" si="94"/>
        <v>37</v>
      </c>
      <c r="T310" s="1">
        <f t="shared" si="95"/>
        <v>71</v>
      </c>
      <c r="U310" s="1">
        <f t="shared" si="96"/>
        <v>82</v>
      </c>
      <c r="V310" s="1">
        <f t="shared" si="97"/>
        <v>56</v>
      </c>
      <c r="W310" s="1">
        <f t="shared" si="98"/>
        <v>82</v>
      </c>
      <c r="X310">
        <v>37</v>
      </c>
      <c r="Y310">
        <v>71</v>
      </c>
      <c r="Z310">
        <v>82</v>
      </c>
      <c r="AA310">
        <v>56</v>
      </c>
      <c r="AB310">
        <v>82</v>
      </c>
      <c r="AD310" t="s">
        <v>8</v>
      </c>
      <c r="AE310" t="s">
        <v>13</v>
      </c>
      <c r="AF310" t="str">
        <f t="shared" si="99"/>
        <v>None</v>
      </c>
      <c r="AG310" t="str">
        <f t="shared" si="100"/>
        <v>No Party</v>
      </c>
      <c r="HC310">
        <v>59</v>
      </c>
      <c r="HD310">
        <v>51</v>
      </c>
      <c r="HE310">
        <v>54</v>
      </c>
      <c r="HF310">
        <v>65</v>
      </c>
      <c r="HG310" t="s">
        <v>294</v>
      </c>
      <c r="HH310">
        <v>51</v>
      </c>
      <c r="KG310" s="4">
        <f t="shared" ca="1" si="101"/>
        <v>59</v>
      </c>
      <c r="KH310" s="4">
        <f t="shared" ca="1" si="102"/>
        <v>51</v>
      </c>
      <c r="KI310" s="4">
        <f t="shared" ca="1" si="103"/>
        <v>54</v>
      </c>
      <c r="KJ310" s="4">
        <f t="shared" ca="1" si="104"/>
        <v>65</v>
      </c>
      <c r="KK310" s="4">
        <f t="shared" ca="1" si="105"/>
        <v>51</v>
      </c>
      <c r="KL310" s="3" t="str">
        <f t="shared" si="106"/>
        <v>female_123_left</v>
      </c>
      <c r="KM310">
        <v>16.053999999999998</v>
      </c>
      <c r="KN310">
        <v>34.79</v>
      </c>
      <c r="KO310">
        <v>35.978999999999999</v>
      </c>
      <c r="KP310">
        <v>5</v>
      </c>
      <c r="KQ310">
        <v>4</v>
      </c>
      <c r="KR310">
        <v>4</v>
      </c>
      <c r="KS310">
        <v>2</v>
      </c>
      <c r="KT310">
        <v>3</v>
      </c>
      <c r="KU310">
        <v>2</v>
      </c>
      <c r="KV310" t="s">
        <v>10</v>
      </c>
      <c r="KW310" t="s">
        <v>9</v>
      </c>
      <c r="KX310" t="s">
        <v>15</v>
      </c>
      <c r="KZ310" t="s">
        <v>1947</v>
      </c>
      <c r="LA310">
        <v>48</v>
      </c>
      <c r="LC310">
        <v>10</v>
      </c>
      <c r="LD310">
        <v>2</v>
      </c>
      <c r="LE310">
        <v>1</v>
      </c>
      <c r="LO310">
        <v>2</v>
      </c>
      <c r="LP310">
        <v>39</v>
      </c>
      <c r="LQ310">
        <v>4</v>
      </c>
      <c r="LR310">
        <v>29.463000000000001</v>
      </c>
      <c r="LS310">
        <v>29.463000000000001</v>
      </c>
      <c r="LT310">
        <v>33.753999999999998</v>
      </c>
      <c r="LU310">
        <v>1</v>
      </c>
      <c r="LW310" t="s">
        <v>5</v>
      </c>
      <c r="LX310" t="s">
        <v>160</v>
      </c>
      <c r="LY310" t="s">
        <v>1946</v>
      </c>
      <c r="LZ310">
        <v>1</v>
      </c>
      <c r="MA310" t="s">
        <v>26</v>
      </c>
      <c r="MC310" t="s">
        <v>269</v>
      </c>
      <c r="MD310" t="s">
        <v>24</v>
      </c>
    </row>
    <row r="311" spans="1:342" x14ac:dyDescent="0.25">
      <c r="A311" t="s">
        <v>3221</v>
      </c>
      <c r="B311">
        <v>604</v>
      </c>
      <c r="C311">
        <v>59</v>
      </c>
      <c r="D311" s="5" t="s">
        <v>3210</v>
      </c>
      <c r="E311" t="s">
        <v>79</v>
      </c>
      <c r="F311" t="s">
        <v>36</v>
      </c>
      <c r="G311" t="s">
        <v>37</v>
      </c>
      <c r="H311" t="s">
        <v>3215</v>
      </c>
      <c r="I311" t="s">
        <v>3219</v>
      </c>
      <c r="J311" t="s">
        <v>3217</v>
      </c>
      <c r="K311" t="s">
        <v>69</v>
      </c>
      <c r="L311" t="s">
        <v>1945</v>
      </c>
      <c r="M311" t="s">
        <v>43</v>
      </c>
      <c r="O311" t="s">
        <v>18</v>
      </c>
      <c r="R311">
        <v>47</v>
      </c>
      <c r="S311" s="1">
        <f t="shared" si="94"/>
        <v>86</v>
      </c>
      <c r="T311" s="1">
        <f t="shared" si="95"/>
        <v>81</v>
      </c>
      <c r="U311" s="1">
        <f t="shared" si="96"/>
        <v>93</v>
      </c>
      <c r="V311" s="1">
        <f t="shared" si="97"/>
        <v>75</v>
      </c>
      <c r="W311" s="1">
        <f t="shared" si="98"/>
        <v>83</v>
      </c>
      <c r="X311">
        <v>86</v>
      </c>
      <c r="Y311">
        <v>81</v>
      </c>
      <c r="Z311">
        <v>93</v>
      </c>
      <c r="AA311">
        <v>75</v>
      </c>
      <c r="AB311">
        <v>83</v>
      </c>
      <c r="AD311" t="s">
        <v>93</v>
      </c>
      <c r="AE311" t="s">
        <v>13</v>
      </c>
      <c r="AF311" t="str">
        <f t="shared" si="99"/>
        <v>PDC</v>
      </c>
      <c r="AG311" t="str">
        <f t="shared" si="100"/>
        <v>Own Party</v>
      </c>
      <c r="AH311" t="s">
        <v>12</v>
      </c>
      <c r="HI311">
        <v>65</v>
      </c>
      <c r="HJ311">
        <v>54</v>
      </c>
      <c r="HK311">
        <v>62</v>
      </c>
      <c r="HL311">
        <v>65</v>
      </c>
      <c r="HM311" t="s">
        <v>11</v>
      </c>
      <c r="HN311">
        <v>50</v>
      </c>
      <c r="KG311" s="4">
        <f t="shared" ca="1" si="101"/>
        <v>65</v>
      </c>
      <c r="KH311" s="4">
        <f t="shared" ca="1" si="102"/>
        <v>54</v>
      </c>
      <c r="KI311" s="4">
        <f t="shared" ca="1" si="103"/>
        <v>62</v>
      </c>
      <c r="KJ311" s="4">
        <f t="shared" ca="1" si="104"/>
        <v>65</v>
      </c>
      <c r="KK311" s="4">
        <f t="shared" ca="1" si="105"/>
        <v>50</v>
      </c>
      <c r="KL311" s="3" t="str">
        <f t="shared" si="106"/>
        <v>female_123_right</v>
      </c>
      <c r="KM311">
        <v>17.992999999999999</v>
      </c>
      <c r="KN311">
        <v>33.167999999999999</v>
      </c>
      <c r="KO311">
        <v>34.527999999999999</v>
      </c>
      <c r="KP311">
        <v>5</v>
      </c>
      <c r="KQ311">
        <v>3</v>
      </c>
      <c r="KR311">
        <v>3</v>
      </c>
      <c r="KS311">
        <v>3</v>
      </c>
      <c r="KT311">
        <v>3</v>
      </c>
      <c r="KU311">
        <v>2</v>
      </c>
      <c r="KV311" t="s">
        <v>10</v>
      </c>
      <c r="KW311" t="s">
        <v>44</v>
      </c>
      <c r="KX311" t="s">
        <v>18</v>
      </c>
      <c r="KZ311" t="s">
        <v>1944</v>
      </c>
      <c r="LA311">
        <v>43</v>
      </c>
      <c r="LF311">
        <v>3</v>
      </c>
      <c r="LG311">
        <v>8</v>
      </c>
      <c r="LH311">
        <v>0</v>
      </c>
      <c r="LO311">
        <v>1</v>
      </c>
      <c r="LP311">
        <v>34</v>
      </c>
      <c r="LQ311">
        <v>4</v>
      </c>
      <c r="LR311">
        <v>19.742999999999999</v>
      </c>
      <c r="LS311">
        <v>19.742999999999999</v>
      </c>
      <c r="LT311">
        <v>25.584</v>
      </c>
      <c r="LU311">
        <v>1</v>
      </c>
      <c r="LW311" t="s">
        <v>5</v>
      </c>
      <c r="LX311" t="s">
        <v>83</v>
      </c>
      <c r="LY311" t="s">
        <v>1943</v>
      </c>
      <c r="LZ311">
        <v>1</v>
      </c>
      <c r="MA311" t="s">
        <v>26</v>
      </c>
      <c r="MC311" t="s">
        <v>71</v>
      </c>
      <c r="MD311" t="s">
        <v>0</v>
      </c>
    </row>
    <row r="312" spans="1:342" x14ac:dyDescent="0.25">
      <c r="A312" t="s">
        <v>3221</v>
      </c>
      <c r="B312">
        <v>502</v>
      </c>
      <c r="C312">
        <v>31</v>
      </c>
      <c r="D312" s="5" t="s">
        <v>3210</v>
      </c>
      <c r="E312" t="s">
        <v>60</v>
      </c>
      <c r="F312" t="s">
        <v>36</v>
      </c>
      <c r="G312" t="s">
        <v>3222</v>
      </c>
      <c r="H312" t="s">
        <v>3212</v>
      </c>
      <c r="I312" t="s">
        <v>3217</v>
      </c>
      <c r="J312" t="s">
        <v>3217</v>
      </c>
      <c r="K312" t="s">
        <v>69</v>
      </c>
      <c r="L312" t="s">
        <v>1942</v>
      </c>
      <c r="M312" t="s">
        <v>18</v>
      </c>
      <c r="R312">
        <v>43</v>
      </c>
      <c r="S312" s="1">
        <f t="shared" si="94"/>
        <v>100</v>
      </c>
      <c r="T312" s="1">
        <f t="shared" si="95"/>
        <v>68</v>
      </c>
      <c r="U312" s="1">
        <f t="shared" si="96"/>
        <v>100</v>
      </c>
      <c r="V312" s="1">
        <f t="shared" si="97"/>
        <v>99</v>
      </c>
      <c r="W312" s="1">
        <f t="shared" si="98"/>
        <v>64</v>
      </c>
      <c r="AD312" t="s">
        <v>56</v>
      </c>
      <c r="AE312" t="s">
        <v>55</v>
      </c>
      <c r="AF312" t="str">
        <f t="shared" si="99"/>
        <v>None</v>
      </c>
      <c r="AG312" t="str">
        <f t="shared" si="100"/>
        <v>No Party</v>
      </c>
      <c r="AK312">
        <v>16</v>
      </c>
      <c r="AL312">
        <v>17</v>
      </c>
      <c r="AM312">
        <v>17</v>
      </c>
      <c r="AN312">
        <v>16</v>
      </c>
      <c r="AO312" t="s">
        <v>390</v>
      </c>
      <c r="KG312" s="4">
        <f>AK312</f>
        <v>16</v>
      </c>
      <c r="KH312" s="4">
        <f t="shared" ref="KH312" si="114">AL312</f>
        <v>17</v>
      </c>
      <c r="KI312" s="4">
        <f t="shared" ref="KI312" si="115">AM312</f>
        <v>17</v>
      </c>
      <c r="KJ312" s="4">
        <f t="shared" ref="KJ312" si="116">AN312</f>
        <v>16</v>
      </c>
      <c r="KK312" s="4">
        <f>AP312</f>
        <v>0</v>
      </c>
      <c r="KL312" s="3" t="str">
        <f t="shared" si="106"/>
        <v>male_111</v>
      </c>
      <c r="KM312">
        <v>0.29499999999999998</v>
      </c>
      <c r="KN312">
        <v>17.111000000000001</v>
      </c>
      <c r="KO312">
        <v>18.109000000000002</v>
      </c>
      <c r="KP312">
        <v>8</v>
      </c>
      <c r="KQ312" t="s">
        <v>53</v>
      </c>
      <c r="KR312" t="s">
        <v>53</v>
      </c>
      <c r="KS312">
        <v>4</v>
      </c>
      <c r="KT312">
        <v>3</v>
      </c>
      <c r="KU312" t="s">
        <v>53</v>
      </c>
      <c r="KV312" t="s">
        <v>10</v>
      </c>
      <c r="KW312" t="s">
        <v>9</v>
      </c>
      <c r="KX312" t="s">
        <v>18</v>
      </c>
      <c r="KZ312" t="s">
        <v>1941</v>
      </c>
      <c r="LA312">
        <v>6</v>
      </c>
      <c r="LF312">
        <v>1</v>
      </c>
      <c r="LG312">
        <v>9</v>
      </c>
      <c r="LH312">
        <v>1</v>
      </c>
      <c r="LI312">
        <v>100</v>
      </c>
      <c r="LJ312">
        <v>68</v>
      </c>
      <c r="LK312">
        <v>100</v>
      </c>
      <c r="LL312">
        <v>99</v>
      </c>
      <c r="LM312">
        <v>64</v>
      </c>
      <c r="LN312" t="s">
        <v>86</v>
      </c>
      <c r="LO312">
        <v>1</v>
      </c>
      <c r="LP312">
        <v>41</v>
      </c>
      <c r="LQ312">
        <v>3</v>
      </c>
      <c r="LR312">
        <v>4.3620000000000001</v>
      </c>
      <c r="LS312">
        <v>4.3620000000000001</v>
      </c>
      <c r="LT312">
        <v>6.0129999999999999</v>
      </c>
      <c r="LU312">
        <v>1</v>
      </c>
      <c r="LW312" t="s">
        <v>29</v>
      </c>
      <c r="LX312" t="s">
        <v>1940</v>
      </c>
      <c r="LY312" t="s">
        <v>1939</v>
      </c>
      <c r="LZ312">
        <v>1</v>
      </c>
      <c r="MA312" t="s">
        <v>2</v>
      </c>
      <c r="MB312" t="s">
        <v>139</v>
      </c>
      <c r="MD312" t="s">
        <v>0</v>
      </c>
    </row>
    <row r="313" spans="1:342" x14ac:dyDescent="0.25">
      <c r="A313" t="s">
        <v>3221</v>
      </c>
      <c r="B313">
        <v>187</v>
      </c>
      <c r="C313">
        <v>37</v>
      </c>
      <c r="D313" s="5" t="s">
        <v>3210</v>
      </c>
      <c r="E313" t="s">
        <v>79</v>
      </c>
      <c r="F313" t="s">
        <v>1938</v>
      </c>
      <c r="G313" t="s">
        <v>3225</v>
      </c>
      <c r="H313" t="s">
        <v>3211</v>
      </c>
      <c r="I313" t="s">
        <v>3218</v>
      </c>
      <c r="J313" t="s">
        <v>3218</v>
      </c>
      <c r="K313" t="s">
        <v>20</v>
      </c>
      <c r="L313" t="s">
        <v>1936</v>
      </c>
      <c r="M313" t="s">
        <v>99</v>
      </c>
      <c r="O313" t="s">
        <v>56</v>
      </c>
      <c r="Q313">
        <v>81</v>
      </c>
      <c r="R313">
        <v>72</v>
      </c>
      <c r="S313" s="1">
        <f t="shared" si="94"/>
        <v>75</v>
      </c>
      <c r="T313" s="1">
        <f t="shared" si="95"/>
        <v>32</v>
      </c>
      <c r="U313" s="1">
        <f t="shared" si="96"/>
        <v>71</v>
      </c>
      <c r="V313" s="1">
        <f t="shared" si="97"/>
        <v>66</v>
      </c>
      <c r="W313" s="1">
        <f t="shared" si="98"/>
        <v>71</v>
      </c>
      <c r="X313">
        <v>75</v>
      </c>
      <c r="Y313">
        <v>32</v>
      </c>
      <c r="Z313">
        <v>71</v>
      </c>
      <c r="AA313">
        <v>66</v>
      </c>
      <c r="AB313">
        <v>71</v>
      </c>
      <c r="AD313" t="s">
        <v>67</v>
      </c>
      <c r="AE313" t="s">
        <v>13</v>
      </c>
      <c r="AF313" t="str">
        <f t="shared" si="99"/>
        <v>PEV</v>
      </c>
      <c r="AG313" t="str">
        <f t="shared" si="100"/>
        <v>Own Party</v>
      </c>
      <c r="AH313" t="s">
        <v>12</v>
      </c>
      <c r="JW313">
        <v>2.7949999999999999</v>
      </c>
      <c r="JX313">
        <v>11.721</v>
      </c>
      <c r="JY313">
        <v>12.48</v>
      </c>
      <c r="JZ313">
        <v>11</v>
      </c>
      <c r="KA313">
        <v>72</v>
      </c>
      <c r="KB313">
        <v>36</v>
      </c>
      <c r="KC313">
        <v>70</v>
      </c>
      <c r="KD313">
        <v>70</v>
      </c>
      <c r="KE313" t="s">
        <v>609</v>
      </c>
      <c r="KF313">
        <v>72</v>
      </c>
      <c r="KG313" s="4">
        <f t="shared" ca="1" si="101"/>
        <v>72</v>
      </c>
      <c r="KH313" s="4">
        <f t="shared" ca="1" si="102"/>
        <v>36</v>
      </c>
      <c r="KI313" s="4">
        <f t="shared" ca="1" si="103"/>
        <v>70</v>
      </c>
      <c r="KJ313" s="4">
        <f t="shared" ca="1" si="104"/>
        <v>70</v>
      </c>
      <c r="KK313" s="4">
        <f t="shared" ca="1" si="105"/>
        <v>72</v>
      </c>
      <c r="KL313" s="3" t="str">
        <f t="shared" si="106"/>
        <v>female_333_right</v>
      </c>
      <c r="KM313">
        <v>2.746</v>
      </c>
      <c r="KN313">
        <v>5.609</v>
      </c>
      <c r="KO313">
        <v>6.2809999999999997</v>
      </c>
      <c r="KP313">
        <v>5</v>
      </c>
      <c r="KQ313">
        <v>4</v>
      </c>
      <c r="KR313">
        <v>2</v>
      </c>
      <c r="KS313">
        <v>3</v>
      </c>
      <c r="KT313">
        <v>4</v>
      </c>
      <c r="KU313" t="s">
        <v>107</v>
      </c>
      <c r="KV313" t="s">
        <v>10</v>
      </c>
      <c r="KW313" t="s">
        <v>44</v>
      </c>
      <c r="KX313" t="s">
        <v>8</v>
      </c>
      <c r="KZ313" t="s">
        <v>1937</v>
      </c>
      <c r="LA313">
        <v>39</v>
      </c>
      <c r="LC313">
        <v>7</v>
      </c>
      <c r="LD313">
        <v>9</v>
      </c>
      <c r="LE313">
        <v>4</v>
      </c>
      <c r="LO313">
        <v>1</v>
      </c>
      <c r="LP313">
        <v>38</v>
      </c>
      <c r="LQ313">
        <v>2</v>
      </c>
      <c r="LR313">
        <v>0.91600000000000004</v>
      </c>
      <c r="LS313">
        <v>2.996</v>
      </c>
      <c r="LT313">
        <v>4.5190000000000001</v>
      </c>
      <c r="LU313">
        <v>2</v>
      </c>
      <c r="LV313" t="s">
        <v>1936</v>
      </c>
      <c r="LW313" t="s">
        <v>5</v>
      </c>
      <c r="LX313" t="s">
        <v>1630</v>
      </c>
      <c r="LY313" t="s">
        <v>1935</v>
      </c>
      <c r="LZ313">
        <v>1</v>
      </c>
      <c r="MA313" t="s">
        <v>26</v>
      </c>
      <c r="MC313" t="s">
        <v>81</v>
      </c>
      <c r="MD313" t="s">
        <v>24</v>
      </c>
    </row>
    <row r="314" spans="1:342" x14ac:dyDescent="0.25">
      <c r="A314" t="s">
        <v>3221</v>
      </c>
      <c r="B314">
        <v>4861</v>
      </c>
      <c r="C314">
        <v>52</v>
      </c>
      <c r="D314" s="5" t="s">
        <v>3210</v>
      </c>
      <c r="E314" t="s">
        <v>23</v>
      </c>
      <c r="F314" t="s">
        <v>285</v>
      </c>
      <c r="G314" t="s">
        <v>37</v>
      </c>
      <c r="H314" t="s">
        <v>3215</v>
      </c>
      <c r="I314" t="s">
        <v>3217</v>
      </c>
      <c r="J314" t="s">
        <v>3217</v>
      </c>
      <c r="K314" t="s">
        <v>17</v>
      </c>
      <c r="M314" t="s">
        <v>14</v>
      </c>
      <c r="O314" t="s">
        <v>18</v>
      </c>
      <c r="R314">
        <v>90</v>
      </c>
      <c r="S314" s="1">
        <f t="shared" si="94"/>
        <v>100</v>
      </c>
      <c r="T314" s="1">
        <f t="shared" si="95"/>
        <v>100</v>
      </c>
      <c r="U314" s="1">
        <f t="shared" si="96"/>
        <v>100</v>
      </c>
      <c r="V314" s="1">
        <f t="shared" si="97"/>
        <v>50</v>
      </c>
      <c r="W314" s="1">
        <f t="shared" si="98"/>
        <v>50</v>
      </c>
      <c r="AD314" t="s">
        <v>32</v>
      </c>
      <c r="AE314" t="s">
        <v>13</v>
      </c>
      <c r="AF314" t="str">
        <f t="shared" si="99"/>
        <v>UDC</v>
      </c>
      <c r="AG314" t="str">
        <f t="shared" si="100"/>
        <v>Own Party</v>
      </c>
      <c r="AH314" t="s">
        <v>12</v>
      </c>
      <c r="JG314">
        <v>58</v>
      </c>
      <c r="JH314">
        <v>59</v>
      </c>
      <c r="JI314">
        <v>61</v>
      </c>
      <c r="JJ314">
        <v>46</v>
      </c>
      <c r="JK314" t="s">
        <v>209</v>
      </c>
      <c r="JL314">
        <v>50</v>
      </c>
      <c r="KG314" s="4">
        <f t="shared" ca="1" si="101"/>
        <v>58</v>
      </c>
      <c r="KH314" s="4">
        <f t="shared" ca="1" si="102"/>
        <v>59</v>
      </c>
      <c r="KI314" s="4">
        <f t="shared" ca="1" si="103"/>
        <v>61</v>
      </c>
      <c r="KJ314" s="4">
        <f t="shared" ca="1" si="104"/>
        <v>46</v>
      </c>
      <c r="KK314" s="4">
        <f t="shared" ca="1" si="105"/>
        <v>50</v>
      </c>
      <c r="KL314" s="3" t="str">
        <f t="shared" si="106"/>
        <v>female_233_right</v>
      </c>
      <c r="KM314">
        <v>12.744</v>
      </c>
      <c r="KN314">
        <v>25.396999999999998</v>
      </c>
      <c r="KO314">
        <v>26.802</v>
      </c>
      <c r="KP314">
        <v>5</v>
      </c>
      <c r="KQ314">
        <v>2</v>
      </c>
      <c r="KR314">
        <v>3</v>
      </c>
      <c r="KS314" t="s">
        <v>53</v>
      </c>
      <c r="KT314">
        <v>4</v>
      </c>
      <c r="KU314" t="s">
        <v>53</v>
      </c>
      <c r="KV314" t="s">
        <v>10</v>
      </c>
      <c r="KW314" t="s">
        <v>9</v>
      </c>
      <c r="KX314" t="s">
        <v>14</v>
      </c>
      <c r="KZ314" t="s">
        <v>1934</v>
      </c>
      <c r="LA314">
        <v>100</v>
      </c>
      <c r="LF314">
        <v>4</v>
      </c>
      <c r="LG314">
        <v>7</v>
      </c>
      <c r="LH314">
        <v>3</v>
      </c>
      <c r="LI314">
        <v>100</v>
      </c>
      <c r="LJ314">
        <v>100</v>
      </c>
      <c r="LK314">
        <v>100</v>
      </c>
      <c r="LL314">
        <v>50</v>
      </c>
      <c r="LM314">
        <v>50</v>
      </c>
      <c r="LN314" t="s">
        <v>1245</v>
      </c>
      <c r="LO314">
        <v>2</v>
      </c>
      <c r="LP314">
        <v>30</v>
      </c>
      <c r="LQ314">
        <v>5</v>
      </c>
      <c r="LR314">
        <v>5.8220000000000001</v>
      </c>
      <c r="LS314">
        <v>5.8220000000000001</v>
      </c>
      <c r="LT314">
        <v>8.5719999999999992</v>
      </c>
      <c r="LU314">
        <v>1</v>
      </c>
      <c r="LW314" t="s">
        <v>327</v>
      </c>
      <c r="LX314" t="s">
        <v>1630</v>
      </c>
      <c r="LY314" t="s">
        <v>1933</v>
      </c>
      <c r="LZ314">
        <v>1</v>
      </c>
      <c r="MA314" t="s">
        <v>2</v>
      </c>
      <c r="MC314" t="s">
        <v>359</v>
      </c>
      <c r="MD314" t="s">
        <v>0</v>
      </c>
    </row>
    <row r="315" spans="1:342" x14ac:dyDescent="0.25">
      <c r="A315" t="s">
        <v>3221</v>
      </c>
      <c r="B315">
        <v>324</v>
      </c>
      <c r="C315">
        <v>29</v>
      </c>
      <c r="D315" s="5" t="s">
        <v>3210</v>
      </c>
      <c r="E315" t="s">
        <v>109</v>
      </c>
      <c r="F315" t="s">
        <v>36</v>
      </c>
      <c r="G315" t="s">
        <v>268</v>
      </c>
      <c r="H315" t="s">
        <v>3215</v>
      </c>
      <c r="I315" t="s">
        <v>3218</v>
      </c>
      <c r="J315" t="s">
        <v>3217</v>
      </c>
      <c r="K315" t="s">
        <v>69</v>
      </c>
      <c r="L315" t="s">
        <v>1932</v>
      </c>
      <c r="M315" t="s">
        <v>67</v>
      </c>
      <c r="O315" t="s">
        <v>8</v>
      </c>
      <c r="Q315">
        <v>19</v>
      </c>
      <c r="R315">
        <v>5</v>
      </c>
      <c r="S315" s="1">
        <f t="shared" si="94"/>
        <v>85</v>
      </c>
      <c r="T315" s="1">
        <f t="shared" si="95"/>
        <v>59</v>
      </c>
      <c r="U315" s="1">
        <f t="shared" si="96"/>
        <v>100</v>
      </c>
      <c r="V315" s="1">
        <f t="shared" si="97"/>
        <v>46</v>
      </c>
      <c r="W315" s="1">
        <f t="shared" si="98"/>
        <v>57</v>
      </c>
      <c r="X315">
        <v>85</v>
      </c>
      <c r="Y315">
        <v>59</v>
      </c>
      <c r="Z315">
        <v>100</v>
      </c>
      <c r="AA315">
        <v>46</v>
      </c>
      <c r="AB315">
        <v>57</v>
      </c>
      <c r="AD315" t="s">
        <v>14</v>
      </c>
      <c r="AE315" t="s">
        <v>55</v>
      </c>
      <c r="AF315" t="str">
        <f t="shared" si="99"/>
        <v>UDC</v>
      </c>
      <c r="AG315" t="str">
        <f t="shared" si="100"/>
        <v>Other Party</v>
      </c>
      <c r="AH315" t="s">
        <v>181</v>
      </c>
      <c r="AQ315">
        <v>0</v>
      </c>
      <c r="AR315">
        <v>0</v>
      </c>
      <c r="AS315">
        <v>3</v>
      </c>
      <c r="AT315">
        <v>17</v>
      </c>
      <c r="AU315" t="s">
        <v>477</v>
      </c>
      <c r="AV315">
        <v>51</v>
      </c>
      <c r="KG315" s="4">
        <f>AQ315</f>
        <v>0</v>
      </c>
      <c r="KH315" s="4">
        <f t="shared" ref="KH315" si="117">AR315</f>
        <v>0</v>
      </c>
      <c r="KI315" s="4">
        <f t="shared" ref="KI315" si="118">AS315</f>
        <v>3</v>
      </c>
      <c r="KJ315" s="4">
        <f t="shared" ref="KJ315" si="119">AT315</f>
        <v>17</v>
      </c>
      <c r="KK315" s="4">
        <f>AV315</f>
        <v>51</v>
      </c>
      <c r="KL315" s="3" t="str">
        <f t="shared" si="106"/>
        <v>male_111_image</v>
      </c>
      <c r="KM315">
        <v>6.6280000000000001</v>
      </c>
      <c r="KN315">
        <v>22.408000000000001</v>
      </c>
      <c r="KO315">
        <v>23.721</v>
      </c>
      <c r="KP315">
        <v>5</v>
      </c>
      <c r="KQ315" t="s">
        <v>53</v>
      </c>
      <c r="KR315" t="s">
        <v>53</v>
      </c>
      <c r="KS315" t="s">
        <v>107</v>
      </c>
      <c r="KT315" t="s">
        <v>53</v>
      </c>
      <c r="KU315" t="s">
        <v>53</v>
      </c>
      <c r="KV315" t="s">
        <v>48</v>
      </c>
      <c r="KW315" t="s">
        <v>44</v>
      </c>
      <c r="KX315" t="s">
        <v>18</v>
      </c>
      <c r="KZ315" t="s">
        <v>1931</v>
      </c>
      <c r="LA315">
        <v>75</v>
      </c>
      <c r="LC315">
        <v>0</v>
      </c>
      <c r="LD315">
        <v>10</v>
      </c>
      <c r="LE315">
        <v>0</v>
      </c>
      <c r="LO315">
        <v>2</v>
      </c>
      <c r="LP315">
        <v>31</v>
      </c>
      <c r="LQ315">
        <v>5</v>
      </c>
      <c r="LR315">
        <v>0</v>
      </c>
      <c r="LS315">
        <v>0</v>
      </c>
      <c r="LT315">
        <v>3.2970000000000002</v>
      </c>
      <c r="LU315">
        <v>0</v>
      </c>
      <c r="LX315" t="s">
        <v>4</v>
      </c>
      <c r="LY315" t="s">
        <v>1930</v>
      </c>
      <c r="LZ315">
        <v>1</v>
      </c>
      <c r="MA315" t="s">
        <v>26</v>
      </c>
      <c r="MB315" t="s">
        <v>183</v>
      </c>
      <c r="MD315" t="s">
        <v>24</v>
      </c>
    </row>
    <row r="316" spans="1:342" x14ac:dyDescent="0.25">
      <c r="A316" t="s">
        <v>3221</v>
      </c>
      <c r="B316">
        <v>306</v>
      </c>
      <c r="C316">
        <v>40</v>
      </c>
      <c r="D316" s="5" t="s">
        <v>3210</v>
      </c>
      <c r="E316" t="s">
        <v>285</v>
      </c>
      <c r="F316" t="s">
        <v>60</v>
      </c>
      <c r="G316" t="s">
        <v>349</v>
      </c>
      <c r="H316" t="s">
        <v>3215</v>
      </c>
      <c r="I316" t="s">
        <v>3218</v>
      </c>
      <c r="J316" t="s">
        <v>3217</v>
      </c>
      <c r="K316" t="s">
        <v>17</v>
      </c>
      <c r="L316" t="s">
        <v>1719</v>
      </c>
      <c r="M316" t="s">
        <v>8</v>
      </c>
      <c r="O316" t="s">
        <v>18</v>
      </c>
      <c r="R316">
        <v>27</v>
      </c>
      <c r="S316" s="1">
        <f t="shared" si="94"/>
        <v>71</v>
      </c>
      <c r="T316" s="1">
        <f t="shared" si="95"/>
        <v>63</v>
      </c>
      <c r="U316" s="1">
        <f t="shared" si="96"/>
        <v>59</v>
      </c>
      <c r="V316" s="1">
        <f t="shared" si="97"/>
        <v>73</v>
      </c>
      <c r="W316" s="1">
        <f t="shared" si="98"/>
        <v>49</v>
      </c>
      <c r="AD316" t="s">
        <v>56</v>
      </c>
      <c r="AE316" t="s">
        <v>55</v>
      </c>
      <c r="AF316" t="str">
        <f t="shared" si="99"/>
        <v>Je ne sais pas</v>
      </c>
      <c r="AG316" t="str">
        <f t="shared" si="100"/>
        <v>2nd Party</v>
      </c>
      <c r="AH316" t="s">
        <v>77</v>
      </c>
      <c r="EO316">
        <v>52</v>
      </c>
      <c r="EP316">
        <v>57</v>
      </c>
      <c r="EQ316">
        <v>47</v>
      </c>
      <c r="ER316">
        <v>49</v>
      </c>
      <c r="ES316" t="s">
        <v>113</v>
      </c>
      <c r="ET316">
        <v>50</v>
      </c>
      <c r="KG316" s="4">
        <f t="shared" ca="1" si="101"/>
        <v>52</v>
      </c>
      <c r="KH316" s="4">
        <f t="shared" ca="1" si="102"/>
        <v>57</v>
      </c>
      <c r="KI316" s="4">
        <f t="shared" ca="1" si="103"/>
        <v>47</v>
      </c>
      <c r="KJ316" s="4">
        <f t="shared" ca="1" si="104"/>
        <v>49</v>
      </c>
      <c r="KK316" s="4">
        <f t="shared" ca="1" si="105"/>
        <v>50</v>
      </c>
      <c r="KL316" s="3" t="str">
        <f t="shared" si="106"/>
        <v>male_333_left</v>
      </c>
      <c r="KM316">
        <v>2.9159999999999999</v>
      </c>
      <c r="KN316">
        <v>9.0839999999999996</v>
      </c>
      <c r="KO316">
        <v>9.1679999999999993</v>
      </c>
      <c r="KP316">
        <v>8</v>
      </c>
      <c r="KQ316">
        <v>3</v>
      </c>
      <c r="KR316">
        <v>3</v>
      </c>
      <c r="KS316">
        <v>3</v>
      </c>
      <c r="KT316">
        <v>3</v>
      </c>
      <c r="KU316">
        <v>3</v>
      </c>
      <c r="KV316" t="s">
        <v>48</v>
      </c>
      <c r="KW316" t="s">
        <v>44</v>
      </c>
      <c r="KX316" t="s">
        <v>15</v>
      </c>
      <c r="KZ316" t="s">
        <v>1929</v>
      </c>
      <c r="LA316">
        <v>58</v>
      </c>
      <c r="LC316">
        <v>7</v>
      </c>
      <c r="LD316">
        <v>4</v>
      </c>
      <c r="LE316">
        <v>8</v>
      </c>
      <c r="LI316">
        <v>71</v>
      </c>
      <c r="LJ316">
        <v>63</v>
      </c>
      <c r="LK316">
        <v>59</v>
      </c>
      <c r="LL316">
        <v>73</v>
      </c>
      <c r="LM316">
        <v>49</v>
      </c>
      <c r="LN316" t="s">
        <v>443</v>
      </c>
      <c r="LO316" t="s">
        <v>155</v>
      </c>
      <c r="LP316">
        <v>21</v>
      </c>
      <c r="LQ316">
        <v>6</v>
      </c>
      <c r="LR316">
        <v>2.2410000000000001</v>
      </c>
      <c r="LS316">
        <v>7.0350000000000001</v>
      </c>
      <c r="LT316">
        <v>9.6669999999999998</v>
      </c>
      <c r="LU316">
        <v>5</v>
      </c>
      <c r="LW316" t="s">
        <v>5</v>
      </c>
      <c r="LX316" t="s">
        <v>1086</v>
      </c>
      <c r="LY316" t="s">
        <v>1928</v>
      </c>
      <c r="LZ316">
        <v>1</v>
      </c>
      <c r="MA316" t="s">
        <v>2</v>
      </c>
      <c r="MB316" t="s">
        <v>176</v>
      </c>
      <c r="MD316" t="s">
        <v>24</v>
      </c>
    </row>
    <row r="317" spans="1:342" x14ac:dyDescent="0.25">
      <c r="A317" t="s">
        <v>3221</v>
      </c>
      <c r="B317">
        <v>732</v>
      </c>
      <c r="C317">
        <v>32</v>
      </c>
      <c r="D317" s="5" t="s">
        <v>3210</v>
      </c>
      <c r="E317" t="s">
        <v>80</v>
      </c>
      <c r="F317" t="s">
        <v>36</v>
      </c>
      <c r="G317" t="s">
        <v>218</v>
      </c>
      <c r="H317" t="s">
        <v>3216</v>
      </c>
      <c r="I317" t="s">
        <v>3217</v>
      </c>
      <c r="J317" t="s">
        <v>3217</v>
      </c>
      <c r="K317" t="s">
        <v>69</v>
      </c>
      <c r="L317" t="s">
        <v>1849</v>
      </c>
      <c r="M317" t="s">
        <v>255</v>
      </c>
      <c r="N317" t="s">
        <v>1927</v>
      </c>
      <c r="O317" t="s">
        <v>18</v>
      </c>
      <c r="R317">
        <v>50</v>
      </c>
      <c r="S317" s="1">
        <f t="shared" si="94"/>
        <v>50</v>
      </c>
      <c r="T317" s="1">
        <f t="shared" si="95"/>
        <v>51</v>
      </c>
      <c r="U317" s="1">
        <f t="shared" si="96"/>
        <v>49</v>
      </c>
      <c r="V317" s="1">
        <f t="shared" si="97"/>
        <v>51</v>
      </c>
      <c r="W317" s="1">
        <f t="shared" si="98"/>
        <v>51</v>
      </c>
      <c r="X317">
        <v>50</v>
      </c>
      <c r="Y317">
        <v>51</v>
      </c>
      <c r="Z317">
        <v>49</v>
      </c>
      <c r="AA317">
        <v>51</v>
      </c>
      <c r="AB317">
        <v>51</v>
      </c>
      <c r="AD317" t="s">
        <v>56</v>
      </c>
      <c r="AE317" t="s">
        <v>13</v>
      </c>
      <c r="AF317" t="str">
        <f t="shared" si="99"/>
        <v>PVL</v>
      </c>
      <c r="AG317" t="str">
        <f t="shared" si="100"/>
        <v>Other Party</v>
      </c>
      <c r="AH317" t="s">
        <v>181</v>
      </c>
      <c r="GW317">
        <v>46</v>
      </c>
      <c r="GX317">
        <v>50</v>
      </c>
      <c r="GY317">
        <v>50</v>
      </c>
      <c r="GZ317">
        <v>50</v>
      </c>
      <c r="HA317" t="s">
        <v>209</v>
      </c>
      <c r="HB317">
        <v>50</v>
      </c>
      <c r="KG317" s="4">
        <f t="shared" ca="1" si="101"/>
        <v>46</v>
      </c>
      <c r="KH317" s="4">
        <f t="shared" ca="1" si="102"/>
        <v>50</v>
      </c>
      <c r="KI317" s="4">
        <f t="shared" ca="1" si="103"/>
        <v>50</v>
      </c>
      <c r="KJ317" s="4">
        <f t="shared" ca="1" si="104"/>
        <v>50</v>
      </c>
      <c r="KK317" s="4">
        <f t="shared" ca="1" si="105"/>
        <v>50</v>
      </c>
      <c r="KL317" s="3" t="str">
        <f t="shared" si="106"/>
        <v>female_122</v>
      </c>
      <c r="KM317">
        <v>14.301</v>
      </c>
      <c r="KN317">
        <v>45.466999999999999</v>
      </c>
      <c r="KO317">
        <v>47.087000000000003</v>
      </c>
      <c r="KP317">
        <v>33</v>
      </c>
      <c r="KQ317" t="s">
        <v>107</v>
      </c>
      <c r="KR317">
        <v>3</v>
      </c>
      <c r="KS317">
        <v>3</v>
      </c>
      <c r="KT317">
        <v>4</v>
      </c>
      <c r="KU317">
        <v>3</v>
      </c>
      <c r="KV317" t="s">
        <v>10</v>
      </c>
      <c r="KW317" t="s">
        <v>9</v>
      </c>
      <c r="KX317" t="s">
        <v>18</v>
      </c>
      <c r="KZ317" t="s">
        <v>1926</v>
      </c>
      <c r="LA317">
        <v>50</v>
      </c>
      <c r="LF317">
        <v>2</v>
      </c>
      <c r="LG317">
        <v>10</v>
      </c>
      <c r="LH317">
        <v>0</v>
      </c>
      <c r="LO317">
        <v>3</v>
      </c>
      <c r="LP317">
        <v>9</v>
      </c>
      <c r="LQ317">
        <v>5</v>
      </c>
      <c r="LR317">
        <v>8.7010000000000005</v>
      </c>
      <c r="LS317">
        <v>15.09</v>
      </c>
      <c r="LT317">
        <v>16.463999999999999</v>
      </c>
      <c r="LU317">
        <v>3</v>
      </c>
      <c r="LW317" t="s">
        <v>29</v>
      </c>
      <c r="LX317" t="s">
        <v>728</v>
      </c>
      <c r="LY317" t="s">
        <v>1925</v>
      </c>
      <c r="LZ317">
        <v>1</v>
      </c>
      <c r="MA317" t="s">
        <v>26</v>
      </c>
      <c r="MC317" t="s">
        <v>1</v>
      </c>
      <c r="MD317" t="s">
        <v>0</v>
      </c>
    </row>
    <row r="318" spans="1:342" x14ac:dyDescent="0.25">
      <c r="A318" t="s">
        <v>3221</v>
      </c>
      <c r="B318">
        <v>378</v>
      </c>
      <c r="C318">
        <v>61</v>
      </c>
      <c r="D318" s="5" t="s">
        <v>3224</v>
      </c>
      <c r="E318" t="s">
        <v>285</v>
      </c>
      <c r="F318" t="s">
        <v>22</v>
      </c>
      <c r="G318" t="s">
        <v>3225</v>
      </c>
      <c r="H318" t="s">
        <v>3216</v>
      </c>
      <c r="I318" t="s">
        <v>3217</v>
      </c>
      <c r="J318" t="s">
        <v>3217</v>
      </c>
      <c r="K318" t="s">
        <v>78</v>
      </c>
      <c r="L318" t="s">
        <v>1924</v>
      </c>
      <c r="M318" t="s">
        <v>56</v>
      </c>
      <c r="O318" t="s">
        <v>15</v>
      </c>
      <c r="Q318">
        <v>20</v>
      </c>
      <c r="R318">
        <v>55</v>
      </c>
      <c r="S318" s="1">
        <f t="shared" si="94"/>
        <v>93</v>
      </c>
      <c r="T318" s="1">
        <f t="shared" si="95"/>
        <v>76</v>
      </c>
      <c r="U318" s="1">
        <f t="shared" si="96"/>
        <v>98</v>
      </c>
      <c r="V318" s="1">
        <f t="shared" si="97"/>
        <v>75</v>
      </c>
      <c r="W318" s="1">
        <f t="shared" si="98"/>
        <v>100</v>
      </c>
      <c r="X318">
        <v>93</v>
      </c>
      <c r="Y318">
        <v>76</v>
      </c>
      <c r="Z318">
        <v>98</v>
      </c>
      <c r="AA318">
        <v>75</v>
      </c>
      <c r="AB318">
        <v>100</v>
      </c>
      <c r="AD318" t="s">
        <v>8</v>
      </c>
      <c r="AE318" t="s">
        <v>55</v>
      </c>
      <c r="AF318" t="str">
        <f t="shared" si="99"/>
        <v>PVL</v>
      </c>
      <c r="AG318" t="str">
        <f t="shared" si="100"/>
        <v>Own Party</v>
      </c>
      <c r="AH318" t="s">
        <v>12</v>
      </c>
      <c r="CS318">
        <v>17</v>
      </c>
      <c r="CT318">
        <v>19</v>
      </c>
      <c r="CU318">
        <v>34</v>
      </c>
      <c r="CV318">
        <v>19</v>
      </c>
      <c r="CW318" t="s">
        <v>224</v>
      </c>
      <c r="CX318">
        <v>5</v>
      </c>
      <c r="KG318" s="4">
        <f t="shared" ca="1" si="101"/>
        <v>17</v>
      </c>
      <c r="KH318" s="4">
        <f t="shared" ca="1" si="102"/>
        <v>19</v>
      </c>
      <c r="KI318" s="4">
        <f t="shared" ca="1" si="103"/>
        <v>34</v>
      </c>
      <c r="KJ318" s="4">
        <f t="shared" ca="1" si="104"/>
        <v>19</v>
      </c>
      <c r="KK318" s="4">
        <f t="shared" ca="1" si="105"/>
        <v>5</v>
      </c>
      <c r="KL318" s="3" t="str">
        <f t="shared" si="106"/>
        <v>male_123_right</v>
      </c>
      <c r="KM318">
        <v>9.32</v>
      </c>
      <c r="KN318">
        <v>20.911999999999999</v>
      </c>
      <c r="KO318">
        <v>22.234999999999999</v>
      </c>
      <c r="KP318">
        <v>6</v>
      </c>
      <c r="KQ318">
        <v>2</v>
      </c>
      <c r="KR318">
        <v>3</v>
      </c>
      <c r="KS318">
        <v>4</v>
      </c>
      <c r="KT318">
        <v>4</v>
      </c>
      <c r="KU318">
        <v>2</v>
      </c>
      <c r="KV318" t="s">
        <v>48</v>
      </c>
      <c r="KW318" t="s">
        <v>9</v>
      </c>
      <c r="KX318" t="s">
        <v>56</v>
      </c>
      <c r="KZ318" t="s">
        <v>1923</v>
      </c>
      <c r="LA318">
        <v>74</v>
      </c>
      <c r="LF318">
        <v>1</v>
      </c>
      <c r="LG318">
        <v>9</v>
      </c>
      <c r="LH318">
        <v>0</v>
      </c>
      <c r="LO318">
        <v>3</v>
      </c>
      <c r="LP318">
        <v>28</v>
      </c>
      <c r="LQ318">
        <v>4</v>
      </c>
      <c r="LR318">
        <v>13.548</v>
      </c>
      <c r="LS318">
        <v>13.548</v>
      </c>
      <c r="LT318">
        <v>17.698</v>
      </c>
      <c r="LU318">
        <v>1</v>
      </c>
      <c r="LW318" t="s">
        <v>29</v>
      </c>
      <c r="LX318" t="s">
        <v>40</v>
      </c>
      <c r="LY318" t="s">
        <v>1922</v>
      </c>
      <c r="LZ318">
        <v>1</v>
      </c>
      <c r="MA318" t="s">
        <v>26</v>
      </c>
      <c r="MB318" t="s">
        <v>219</v>
      </c>
      <c r="MD318" t="s">
        <v>0</v>
      </c>
    </row>
    <row r="319" spans="1:342" x14ac:dyDescent="0.25">
      <c r="A319" t="s">
        <v>3221</v>
      </c>
      <c r="B319">
        <v>298</v>
      </c>
      <c r="C319">
        <v>55</v>
      </c>
      <c r="D319" s="5" t="s">
        <v>3210</v>
      </c>
      <c r="E319" t="s">
        <v>22</v>
      </c>
      <c r="F319" t="s">
        <v>36</v>
      </c>
      <c r="G319" t="s">
        <v>218</v>
      </c>
      <c r="H319" t="s">
        <v>3215</v>
      </c>
      <c r="I319" t="s">
        <v>3217</v>
      </c>
      <c r="J319" t="s">
        <v>3217</v>
      </c>
      <c r="K319" t="s">
        <v>78</v>
      </c>
      <c r="L319" t="s">
        <v>995</v>
      </c>
      <c r="M319" t="s">
        <v>18</v>
      </c>
      <c r="R319">
        <v>56</v>
      </c>
      <c r="S319" s="1">
        <f t="shared" si="94"/>
        <v>100</v>
      </c>
      <c r="T319" s="1">
        <f t="shared" si="95"/>
        <v>61</v>
      </c>
      <c r="U319" s="1">
        <f t="shared" si="96"/>
        <v>100</v>
      </c>
      <c r="V319" s="1">
        <f t="shared" si="97"/>
        <v>50</v>
      </c>
      <c r="W319" s="1">
        <f t="shared" si="98"/>
        <v>55</v>
      </c>
      <c r="AD319" t="s">
        <v>43</v>
      </c>
      <c r="AE319" t="s">
        <v>13</v>
      </c>
      <c r="AF319" t="str">
        <f t="shared" si="99"/>
        <v>None</v>
      </c>
      <c r="AG319" t="str">
        <f t="shared" si="100"/>
        <v>No Party</v>
      </c>
      <c r="GE319">
        <v>24</v>
      </c>
      <c r="GF319">
        <v>16</v>
      </c>
      <c r="GG319">
        <v>24</v>
      </c>
      <c r="GH319">
        <v>23</v>
      </c>
      <c r="GI319" t="s">
        <v>262</v>
      </c>
      <c r="GJ319">
        <v>48</v>
      </c>
      <c r="KG319" s="4">
        <f t="shared" ca="1" si="101"/>
        <v>24</v>
      </c>
      <c r="KH319" s="4">
        <f t="shared" ca="1" si="102"/>
        <v>16</v>
      </c>
      <c r="KI319" s="4">
        <f t="shared" ca="1" si="103"/>
        <v>24</v>
      </c>
      <c r="KJ319" s="4">
        <f t="shared" ca="1" si="104"/>
        <v>23</v>
      </c>
      <c r="KK319" s="4">
        <f t="shared" ca="1" si="105"/>
        <v>48</v>
      </c>
      <c r="KL319" s="3" t="str">
        <f t="shared" si="106"/>
        <v>female_311_right</v>
      </c>
      <c r="KM319">
        <v>11.497999999999999</v>
      </c>
      <c r="KN319">
        <v>25.260999999999999</v>
      </c>
      <c r="KO319">
        <v>25.963999999999999</v>
      </c>
      <c r="KP319">
        <v>6</v>
      </c>
      <c r="KQ319">
        <v>2</v>
      </c>
      <c r="KR319">
        <v>2</v>
      </c>
      <c r="KS319">
        <v>3</v>
      </c>
      <c r="KT319">
        <v>2</v>
      </c>
      <c r="KU319" t="s">
        <v>53</v>
      </c>
      <c r="KV319" t="s">
        <v>10</v>
      </c>
      <c r="KW319" t="s">
        <v>9</v>
      </c>
      <c r="KX319" t="s">
        <v>18</v>
      </c>
      <c r="KZ319" t="s">
        <v>1921</v>
      </c>
      <c r="LA319">
        <v>29</v>
      </c>
      <c r="LF319">
        <v>2</v>
      </c>
      <c r="LG319">
        <v>9</v>
      </c>
      <c r="LH319">
        <v>5</v>
      </c>
      <c r="LI319">
        <v>100</v>
      </c>
      <c r="LJ319">
        <v>61</v>
      </c>
      <c r="LK319">
        <v>100</v>
      </c>
      <c r="LL319">
        <v>50</v>
      </c>
      <c r="LM319">
        <v>55</v>
      </c>
      <c r="LN319" t="s">
        <v>891</v>
      </c>
      <c r="LO319">
        <v>3</v>
      </c>
      <c r="LP319">
        <v>27</v>
      </c>
      <c r="LQ319">
        <v>4</v>
      </c>
      <c r="LR319">
        <v>5.2149999999999999</v>
      </c>
      <c r="LS319">
        <v>11.05</v>
      </c>
      <c r="LT319">
        <v>12.316000000000001</v>
      </c>
      <c r="LU319">
        <v>3</v>
      </c>
      <c r="LW319" t="s">
        <v>5</v>
      </c>
      <c r="LX319" t="s">
        <v>1920</v>
      </c>
      <c r="LY319" t="s">
        <v>1919</v>
      </c>
      <c r="LZ319">
        <v>1</v>
      </c>
      <c r="MA319" t="s">
        <v>2</v>
      </c>
      <c r="MC319" t="s">
        <v>87</v>
      </c>
      <c r="MD319" t="s">
        <v>0</v>
      </c>
    </row>
    <row r="320" spans="1:342" x14ac:dyDescent="0.25">
      <c r="A320" t="s">
        <v>3221</v>
      </c>
      <c r="B320">
        <v>613</v>
      </c>
      <c r="C320">
        <v>65</v>
      </c>
      <c r="D320" s="5" t="s">
        <v>3224</v>
      </c>
      <c r="E320" t="s">
        <v>109</v>
      </c>
      <c r="F320" t="s">
        <v>1368</v>
      </c>
      <c r="G320" t="s">
        <v>37</v>
      </c>
      <c r="H320" t="s">
        <v>3215</v>
      </c>
      <c r="I320" t="s">
        <v>3218</v>
      </c>
      <c r="J320" t="s">
        <v>3218</v>
      </c>
      <c r="K320" t="s">
        <v>35</v>
      </c>
      <c r="L320" t="s">
        <v>1918</v>
      </c>
      <c r="M320" t="s">
        <v>8</v>
      </c>
      <c r="O320" t="s">
        <v>32</v>
      </c>
      <c r="Q320">
        <v>100</v>
      </c>
      <c r="R320">
        <v>17</v>
      </c>
      <c r="S320" s="1">
        <f t="shared" si="94"/>
        <v>100</v>
      </c>
      <c r="T320" s="1">
        <f t="shared" si="95"/>
        <v>100</v>
      </c>
      <c r="U320" s="1">
        <f t="shared" si="96"/>
        <v>100</v>
      </c>
      <c r="V320" s="1">
        <f t="shared" si="97"/>
        <v>65</v>
      </c>
      <c r="W320" s="1">
        <f t="shared" si="98"/>
        <v>80</v>
      </c>
      <c r="AD320" t="s">
        <v>14</v>
      </c>
      <c r="AE320" t="s">
        <v>55</v>
      </c>
      <c r="AF320" t="str">
        <f t="shared" si="99"/>
        <v>PES</v>
      </c>
      <c r="AG320" t="str">
        <f t="shared" si="100"/>
        <v>2nd Party</v>
      </c>
      <c r="AH320" t="s">
        <v>77</v>
      </c>
      <c r="BC320">
        <v>62</v>
      </c>
      <c r="BD320">
        <v>65</v>
      </c>
      <c r="BE320">
        <v>50</v>
      </c>
      <c r="BF320">
        <v>57</v>
      </c>
      <c r="BG320" t="s">
        <v>54</v>
      </c>
      <c r="BH320">
        <v>50</v>
      </c>
      <c r="KG320" s="4">
        <f t="shared" ca="1" si="101"/>
        <v>62</v>
      </c>
      <c r="KH320" s="4">
        <f t="shared" ca="1" si="102"/>
        <v>65</v>
      </c>
      <c r="KI320" s="4">
        <f t="shared" ca="1" si="103"/>
        <v>50</v>
      </c>
      <c r="KJ320" s="4">
        <f t="shared" ca="1" si="104"/>
        <v>57</v>
      </c>
      <c r="KK320" s="4">
        <f t="shared" ca="1" si="105"/>
        <v>50</v>
      </c>
      <c r="KL320" s="3" t="str">
        <f t="shared" si="106"/>
        <v>male_211_image</v>
      </c>
      <c r="KM320">
        <v>20.588999999999999</v>
      </c>
      <c r="KN320">
        <v>31.341000000000001</v>
      </c>
      <c r="KO320">
        <v>32.405999999999999</v>
      </c>
      <c r="KP320">
        <v>5</v>
      </c>
      <c r="KQ320">
        <v>2</v>
      </c>
      <c r="KR320">
        <v>2</v>
      </c>
      <c r="KS320">
        <v>3</v>
      </c>
      <c r="KT320">
        <v>2</v>
      </c>
      <c r="KU320">
        <v>2</v>
      </c>
      <c r="KV320" t="s">
        <v>48</v>
      </c>
      <c r="KW320" t="s">
        <v>44</v>
      </c>
      <c r="KX320" t="s">
        <v>99</v>
      </c>
      <c r="KZ320" t="s">
        <v>1917</v>
      </c>
      <c r="LA320">
        <v>27</v>
      </c>
      <c r="LC320">
        <v>0</v>
      </c>
      <c r="LD320">
        <v>10</v>
      </c>
      <c r="LE320">
        <v>0</v>
      </c>
      <c r="LI320">
        <v>100</v>
      </c>
      <c r="LJ320">
        <v>100</v>
      </c>
      <c r="LK320">
        <v>100</v>
      </c>
      <c r="LL320">
        <v>65</v>
      </c>
      <c r="LM320">
        <v>80</v>
      </c>
      <c r="LN320" t="s">
        <v>456</v>
      </c>
      <c r="LO320">
        <v>2</v>
      </c>
      <c r="LP320">
        <v>20</v>
      </c>
      <c r="LQ320">
        <v>6</v>
      </c>
      <c r="LR320">
        <v>13.496</v>
      </c>
      <c r="LS320">
        <v>131.404</v>
      </c>
      <c r="LT320">
        <v>134.43199999999999</v>
      </c>
      <c r="LU320">
        <v>3</v>
      </c>
      <c r="LV320" t="s">
        <v>1916</v>
      </c>
      <c r="LW320" t="s">
        <v>29</v>
      </c>
      <c r="LX320" t="s">
        <v>83</v>
      </c>
      <c r="LY320" t="s">
        <v>1915</v>
      </c>
      <c r="LZ320">
        <v>1</v>
      </c>
      <c r="MA320" t="s">
        <v>2</v>
      </c>
      <c r="MB320" t="s">
        <v>165</v>
      </c>
      <c r="MD320" t="s">
        <v>24</v>
      </c>
    </row>
    <row r="321" spans="1:342" x14ac:dyDescent="0.25">
      <c r="A321" t="s">
        <v>3221</v>
      </c>
      <c r="B321">
        <v>501</v>
      </c>
      <c r="C321">
        <v>54</v>
      </c>
      <c r="D321" s="5" t="s">
        <v>3224</v>
      </c>
      <c r="E321" t="s">
        <v>22</v>
      </c>
      <c r="F321" t="s">
        <v>36</v>
      </c>
      <c r="G321" t="s">
        <v>37</v>
      </c>
      <c r="H321" t="s">
        <v>3211</v>
      </c>
      <c r="I321" t="s">
        <v>3218</v>
      </c>
      <c r="J321" t="s">
        <v>3217</v>
      </c>
      <c r="K321" t="s">
        <v>17</v>
      </c>
      <c r="L321" t="s">
        <v>1914</v>
      </c>
      <c r="M321" t="s">
        <v>56</v>
      </c>
      <c r="O321" t="s">
        <v>32</v>
      </c>
      <c r="Q321">
        <v>50</v>
      </c>
      <c r="R321">
        <v>50</v>
      </c>
      <c r="S321" s="1">
        <f t="shared" si="94"/>
        <v>81</v>
      </c>
      <c r="T321" s="1">
        <f t="shared" si="95"/>
        <v>75</v>
      </c>
      <c r="U321" s="1">
        <f t="shared" si="96"/>
        <v>87</v>
      </c>
      <c r="V321" s="1">
        <f t="shared" si="97"/>
        <v>58</v>
      </c>
      <c r="W321" s="1">
        <f t="shared" si="98"/>
        <v>59</v>
      </c>
      <c r="AD321" t="s">
        <v>8</v>
      </c>
      <c r="AE321" t="s">
        <v>13</v>
      </c>
      <c r="AF321" t="str">
        <f t="shared" si="99"/>
        <v>PVL</v>
      </c>
      <c r="AG321" t="str">
        <f t="shared" si="100"/>
        <v>Own Party</v>
      </c>
      <c r="AH321" t="s">
        <v>12</v>
      </c>
      <c r="FA321">
        <v>0</v>
      </c>
      <c r="FB321">
        <v>0</v>
      </c>
      <c r="FC321">
        <v>0</v>
      </c>
      <c r="FD321">
        <v>0</v>
      </c>
      <c r="FE321" t="s">
        <v>262</v>
      </c>
      <c r="FF321">
        <v>0</v>
      </c>
      <c r="KG321" s="4">
        <f t="shared" ca="1" si="101"/>
        <v>0</v>
      </c>
      <c r="KH321" s="4">
        <f t="shared" ca="1" si="102"/>
        <v>0</v>
      </c>
      <c r="KI321" s="4">
        <f t="shared" ca="1" si="103"/>
        <v>0</v>
      </c>
      <c r="KJ321" s="4">
        <f t="shared" ca="1" si="104"/>
        <v>0</v>
      </c>
      <c r="KK321" s="4">
        <f t="shared" ca="1" si="105"/>
        <v>0</v>
      </c>
      <c r="KL321" s="3" t="str">
        <f t="shared" si="106"/>
        <v>female_111</v>
      </c>
      <c r="KM321">
        <v>9.5749999999999993</v>
      </c>
      <c r="KN321">
        <v>21.056999999999999</v>
      </c>
      <c r="KO321">
        <v>22.331</v>
      </c>
      <c r="KP321">
        <v>5</v>
      </c>
      <c r="KQ321" t="s">
        <v>53</v>
      </c>
      <c r="KR321" t="s">
        <v>53</v>
      </c>
      <c r="KS321">
        <v>4</v>
      </c>
      <c r="KT321" t="s">
        <v>53</v>
      </c>
      <c r="KU321" t="s">
        <v>53</v>
      </c>
      <c r="KV321" t="s">
        <v>10</v>
      </c>
      <c r="KW321" t="s">
        <v>44</v>
      </c>
      <c r="KX321" t="s">
        <v>32</v>
      </c>
      <c r="KZ321" t="s">
        <v>1913</v>
      </c>
      <c r="LA321">
        <v>12</v>
      </c>
      <c r="LC321">
        <v>4</v>
      </c>
      <c r="LD321">
        <v>4</v>
      </c>
      <c r="LE321">
        <v>1</v>
      </c>
      <c r="LI321">
        <v>81</v>
      </c>
      <c r="LJ321">
        <v>75</v>
      </c>
      <c r="LK321">
        <v>87</v>
      </c>
      <c r="LL321">
        <v>58</v>
      </c>
      <c r="LM321">
        <v>59</v>
      </c>
      <c r="LN321" t="s">
        <v>57</v>
      </c>
      <c r="LO321">
        <v>1</v>
      </c>
      <c r="LP321">
        <v>25</v>
      </c>
      <c r="LQ321">
        <v>5</v>
      </c>
      <c r="LR321">
        <v>10.231</v>
      </c>
      <c r="LS321">
        <v>151.91499999999999</v>
      </c>
      <c r="LT321">
        <v>154.042</v>
      </c>
      <c r="LU321">
        <v>13</v>
      </c>
      <c r="LV321" t="s">
        <v>1912</v>
      </c>
      <c r="LW321" t="s">
        <v>5</v>
      </c>
      <c r="LX321" t="s">
        <v>1911</v>
      </c>
      <c r="LY321" t="s">
        <v>1910</v>
      </c>
      <c r="LZ321">
        <v>1</v>
      </c>
      <c r="MA321" t="s">
        <v>2</v>
      </c>
      <c r="MC321" t="s">
        <v>300</v>
      </c>
      <c r="MD321" t="s">
        <v>24</v>
      </c>
    </row>
    <row r="322" spans="1:342" x14ac:dyDescent="0.25">
      <c r="A322" t="s">
        <v>3221</v>
      </c>
      <c r="B322">
        <v>404</v>
      </c>
      <c r="C322">
        <v>29</v>
      </c>
      <c r="D322" s="5" t="s">
        <v>3210</v>
      </c>
      <c r="E322" t="s">
        <v>80</v>
      </c>
      <c r="F322" t="s">
        <v>36</v>
      </c>
      <c r="G322" t="s">
        <v>37</v>
      </c>
      <c r="H322" t="s">
        <v>3212</v>
      </c>
      <c r="I322" t="s">
        <v>3218</v>
      </c>
      <c r="J322" t="s">
        <v>3218</v>
      </c>
      <c r="K322" t="s">
        <v>35</v>
      </c>
      <c r="L322" t="s">
        <v>1849</v>
      </c>
      <c r="M322" t="s">
        <v>18</v>
      </c>
      <c r="R322">
        <v>65</v>
      </c>
      <c r="S322" s="1" t="str">
        <f t="shared" ref="S322:S385" si="120">IF(NOT(ISBLANK(X322)),X322,
        IF(NOT(ISBLANK(LI322)),LI322," "))</f>
        <v xml:space="preserve"> </v>
      </c>
      <c r="T322" s="1" t="str">
        <f t="shared" ref="T322:T385" si="121">IF(NOT(ISBLANK(Y322)),Y322,
        IF(NOT(ISBLANK(LJ322)),LJ322," "))</f>
        <v xml:space="preserve"> </v>
      </c>
      <c r="U322" s="1" t="str">
        <f t="shared" ref="U322:U385" si="122">IF(NOT(ISBLANK(Z322)),Z322,
        IF(NOT(ISBLANK(LK322)),LK322," "))</f>
        <v xml:space="preserve"> </v>
      </c>
      <c r="V322" s="1" t="str">
        <f t="shared" ref="V322:V385" si="123">IF(NOT(ISBLANK(AA322)),AA322,
        IF(NOT(ISBLANK(LL322)),LL322," "))</f>
        <v xml:space="preserve"> </v>
      </c>
      <c r="W322" s="1" t="str">
        <f t="shared" ref="W322:W385" si="124">IF(NOT(ISBLANK(AB322)),AB322,
        IF(NOT(ISBLANK(LM322)),LM322," "))</f>
        <v xml:space="preserve"> </v>
      </c>
      <c r="AD322" t="s">
        <v>32</v>
      </c>
      <c r="AE322" t="s">
        <v>13</v>
      </c>
      <c r="AF322" t="str">
        <f t="shared" ref="AF322:AF385" si="125">IF(AG322="No Party","None",
IF(AG322="Other Party",AD322,
IF(AG322="Own Party",M322,
IF(AG322="2nd Party",O322))))</f>
        <v>None</v>
      </c>
      <c r="AG322" t="str">
        <f t="shared" si="100"/>
        <v>No Party</v>
      </c>
      <c r="IA322">
        <v>78</v>
      </c>
      <c r="IB322">
        <v>65</v>
      </c>
      <c r="IC322">
        <v>77</v>
      </c>
      <c r="ID322">
        <v>77</v>
      </c>
      <c r="IE322" t="s">
        <v>294</v>
      </c>
      <c r="IF322">
        <v>68</v>
      </c>
      <c r="KG322" s="4">
        <f t="shared" ref="KG322:KG385" ca="1" si="126">OFFSET(AZ322,0,MATCH("*",BA322:KF322,0)-4)</f>
        <v>78</v>
      </c>
      <c r="KH322" s="4">
        <f t="shared" ref="KH322:KH385" ca="1" si="127">OFFSET(BA322,0,MATCH("*",BB322:KG322,0)-3)</f>
        <v>65</v>
      </c>
      <c r="KI322" s="4">
        <f t="shared" ref="KI322:KI385" ca="1" si="128">OFFSET(BB322,0,MATCH("*",BC322:KH322,0)-2)</f>
        <v>77</v>
      </c>
      <c r="KJ322" s="4">
        <f t="shared" ref="KJ322:KJ385" ca="1" si="129">OFFSET(BC322,0,MATCH("*",BD322:KI322,0)-1)</f>
        <v>77</v>
      </c>
      <c r="KK322" s="4">
        <f t="shared" ref="KK322:KK385" ca="1" si="130">OFFSET(BD322,0,MATCH("*",BE322:KJ322,0)+1)</f>
        <v>68</v>
      </c>
      <c r="KL322" s="3" t="str">
        <f t="shared" ref="KL322:KL385" si="131">IF(NOT(ISBLANK(MB322)),MB322,
        IF(NOT(ISBLANK(MC322)),MC322," "))</f>
        <v>female_222</v>
      </c>
      <c r="KM322">
        <v>5.2690000000000001</v>
      </c>
      <c r="KN322">
        <v>21.498000000000001</v>
      </c>
      <c r="KO322">
        <v>22.224</v>
      </c>
      <c r="KP322">
        <v>11</v>
      </c>
      <c r="KQ322" t="s">
        <v>107</v>
      </c>
      <c r="KR322" t="s">
        <v>107</v>
      </c>
      <c r="KS322" t="s">
        <v>53</v>
      </c>
      <c r="KT322">
        <v>3</v>
      </c>
      <c r="KU322">
        <v>3</v>
      </c>
      <c r="KV322" t="s">
        <v>10</v>
      </c>
      <c r="KW322" t="s">
        <v>9</v>
      </c>
      <c r="KX322" t="s">
        <v>18</v>
      </c>
      <c r="KZ322" t="s">
        <v>1909</v>
      </c>
      <c r="LA322">
        <v>31</v>
      </c>
      <c r="LC322">
        <v>2</v>
      </c>
      <c r="LD322">
        <v>8</v>
      </c>
      <c r="LE322">
        <v>0</v>
      </c>
      <c r="LO322">
        <v>3</v>
      </c>
      <c r="LP322">
        <v>30</v>
      </c>
      <c r="LQ322">
        <v>4</v>
      </c>
      <c r="LR322">
        <v>10.513999999999999</v>
      </c>
      <c r="LS322">
        <v>20.094999999999999</v>
      </c>
      <c r="LT322">
        <v>23.297999999999998</v>
      </c>
      <c r="LU322">
        <v>6</v>
      </c>
      <c r="LW322" t="s">
        <v>5</v>
      </c>
      <c r="LX322" t="s">
        <v>1908</v>
      </c>
      <c r="LY322" t="s">
        <v>1907</v>
      </c>
      <c r="LZ322">
        <v>1</v>
      </c>
      <c r="MA322" t="s">
        <v>26</v>
      </c>
      <c r="MC322" t="s">
        <v>95</v>
      </c>
      <c r="MD322" t="s">
        <v>24</v>
      </c>
    </row>
    <row r="323" spans="1:342" x14ac:dyDescent="0.25">
      <c r="A323" t="s">
        <v>3221</v>
      </c>
      <c r="B323">
        <v>459</v>
      </c>
      <c r="C323">
        <v>25</v>
      </c>
      <c r="D323" s="5" t="s">
        <v>3210</v>
      </c>
      <c r="E323" t="s">
        <v>79</v>
      </c>
      <c r="F323" t="s">
        <v>36</v>
      </c>
      <c r="G323" t="s">
        <v>3222</v>
      </c>
      <c r="H323" t="s">
        <v>3215</v>
      </c>
      <c r="I323" t="s">
        <v>3218</v>
      </c>
      <c r="J323" t="s">
        <v>3217</v>
      </c>
      <c r="K323" t="s">
        <v>47</v>
      </c>
      <c r="L323" t="s">
        <v>1906</v>
      </c>
      <c r="M323" t="s">
        <v>18</v>
      </c>
      <c r="R323">
        <v>50</v>
      </c>
      <c r="S323" s="1">
        <f t="shared" si="120"/>
        <v>100</v>
      </c>
      <c r="T323" s="1">
        <f t="shared" si="121"/>
        <v>78</v>
      </c>
      <c r="U323" s="1">
        <f t="shared" si="122"/>
        <v>100</v>
      </c>
      <c r="V323" s="1">
        <f t="shared" si="123"/>
        <v>81</v>
      </c>
      <c r="W323" s="1">
        <f t="shared" si="124"/>
        <v>38</v>
      </c>
      <c r="AD323" t="s">
        <v>99</v>
      </c>
      <c r="AE323" t="s">
        <v>13</v>
      </c>
      <c r="AF323" t="str">
        <f t="shared" si="125"/>
        <v>None</v>
      </c>
      <c r="AG323" t="str">
        <f t="shared" ref="AG323:AG386" si="132">IF(AH323="${q://QID14/ChoiceGroup/SelectedChoicesTextEntry}.", "Own Party",
       IF(AH323="${q://QID49/ChoiceGroup/SelectedChoicesTextEntry}.","2nd Party",
       IF(AH323="${q://QID289/ChoiceGroup/DisplayedChoices}.","Other Party", "No Party")))</f>
        <v>No Party</v>
      </c>
      <c r="JW323">
        <v>7.3689999999999998</v>
      </c>
      <c r="JX323">
        <v>79.703000000000003</v>
      </c>
      <c r="JY323">
        <v>80.328999999999994</v>
      </c>
      <c r="JZ323">
        <v>25</v>
      </c>
      <c r="KA323">
        <v>31</v>
      </c>
      <c r="KB323">
        <v>44</v>
      </c>
      <c r="KC323">
        <v>31</v>
      </c>
      <c r="KD323">
        <v>30</v>
      </c>
      <c r="KE323" t="s">
        <v>546</v>
      </c>
      <c r="KF323">
        <v>50</v>
      </c>
      <c r="KG323" s="4">
        <f t="shared" ca="1" si="126"/>
        <v>31</v>
      </c>
      <c r="KH323" s="4">
        <f t="shared" ca="1" si="127"/>
        <v>44</v>
      </c>
      <c r="KI323" s="4">
        <f t="shared" ca="1" si="128"/>
        <v>31</v>
      </c>
      <c r="KJ323" s="4">
        <f t="shared" ca="1" si="129"/>
        <v>30</v>
      </c>
      <c r="KK323" s="4">
        <f t="shared" ca="1" si="130"/>
        <v>50</v>
      </c>
      <c r="KL323" s="3" t="str">
        <f t="shared" si="131"/>
        <v>female_333_right</v>
      </c>
      <c r="KM323">
        <v>7.7460000000000004</v>
      </c>
      <c r="KN323">
        <v>36.299999999999997</v>
      </c>
      <c r="KO323">
        <v>37.270000000000003</v>
      </c>
      <c r="KP323">
        <v>13</v>
      </c>
      <c r="KQ323">
        <v>4</v>
      </c>
      <c r="KR323">
        <v>2</v>
      </c>
      <c r="KS323" t="s">
        <v>53</v>
      </c>
      <c r="KT323">
        <v>3</v>
      </c>
      <c r="KU323" t="s">
        <v>53</v>
      </c>
      <c r="KV323" t="s">
        <v>10</v>
      </c>
      <c r="KW323" t="s">
        <v>44</v>
      </c>
      <c r="KX323" t="s">
        <v>56</v>
      </c>
      <c r="KZ323" t="s">
        <v>1905</v>
      </c>
      <c r="LA323">
        <v>82</v>
      </c>
      <c r="LC323">
        <v>9</v>
      </c>
      <c r="LD323">
        <v>1</v>
      </c>
      <c r="LE323">
        <v>0</v>
      </c>
      <c r="LI323">
        <v>100</v>
      </c>
      <c r="LJ323">
        <v>78</v>
      </c>
      <c r="LK323">
        <v>100</v>
      </c>
      <c r="LL323">
        <v>81</v>
      </c>
      <c r="LM323">
        <v>38</v>
      </c>
      <c r="LN323" t="s">
        <v>862</v>
      </c>
      <c r="LO323">
        <v>2</v>
      </c>
      <c r="LP323">
        <v>30</v>
      </c>
      <c r="LQ323">
        <v>3</v>
      </c>
      <c r="LR323">
        <v>7.5919999999999996</v>
      </c>
      <c r="LS323">
        <v>26.692</v>
      </c>
      <c r="LT323">
        <v>29.861999999999998</v>
      </c>
      <c r="LU323">
        <v>10</v>
      </c>
      <c r="LW323" t="s">
        <v>5</v>
      </c>
      <c r="LX323" t="s">
        <v>1904</v>
      </c>
      <c r="LY323" t="s">
        <v>1903</v>
      </c>
      <c r="LZ323">
        <v>1</v>
      </c>
      <c r="MA323" t="s">
        <v>2</v>
      </c>
      <c r="MC323" t="s">
        <v>81</v>
      </c>
      <c r="MD323" t="s">
        <v>24</v>
      </c>
    </row>
    <row r="324" spans="1:342" x14ac:dyDescent="0.25">
      <c r="A324" t="s">
        <v>3221</v>
      </c>
      <c r="B324">
        <v>385</v>
      </c>
      <c r="C324">
        <v>26</v>
      </c>
      <c r="D324" s="5" t="s">
        <v>3224</v>
      </c>
      <c r="E324" t="s">
        <v>60</v>
      </c>
      <c r="F324" t="s">
        <v>36</v>
      </c>
      <c r="G324" t="s">
        <v>218</v>
      </c>
      <c r="H324" t="s">
        <v>3211</v>
      </c>
      <c r="I324" t="s">
        <v>3218</v>
      </c>
      <c r="J324" t="s">
        <v>3218</v>
      </c>
      <c r="K324" t="s">
        <v>35</v>
      </c>
      <c r="L324" t="s">
        <v>1902</v>
      </c>
      <c r="M324" t="s">
        <v>43</v>
      </c>
      <c r="O324" t="s">
        <v>8</v>
      </c>
      <c r="Q324">
        <v>70</v>
      </c>
      <c r="R324">
        <v>25</v>
      </c>
      <c r="S324" s="1">
        <f t="shared" si="120"/>
        <v>60</v>
      </c>
      <c r="T324" s="1">
        <f t="shared" si="121"/>
        <v>80</v>
      </c>
      <c r="U324" s="1">
        <f t="shared" si="122"/>
        <v>80</v>
      </c>
      <c r="V324" s="1">
        <f t="shared" si="123"/>
        <v>70</v>
      </c>
      <c r="W324" s="1">
        <f t="shared" si="124"/>
        <v>45</v>
      </c>
      <c r="AD324" t="s">
        <v>32</v>
      </c>
      <c r="AE324" t="s">
        <v>55</v>
      </c>
      <c r="AF324" t="str">
        <f t="shared" si="125"/>
        <v>PS</v>
      </c>
      <c r="AG324" t="str">
        <f t="shared" si="132"/>
        <v>2nd Party</v>
      </c>
      <c r="AH324" t="s">
        <v>77</v>
      </c>
      <c r="AW324">
        <v>70</v>
      </c>
      <c r="AX324">
        <v>52</v>
      </c>
      <c r="AY324">
        <v>35</v>
      </c>
      <c r="AZ324">
        <v>70</v>
      </c>
      <c r="BA324" t="s">
        <v>284</v>
      </c>
      <c r="BB324">
        <v>70</v>
      </c>
      <c r="KG324" s="4">
        <f t="shared" ca="1" si="126"/>
        <v>70</v>
      </c>
      <c r="KH324" s="4">
        <f>AX324</f>
        <v>52</v>
      </c>
      <c r="KI324" s="4">
        <f t="shared" ref="KI324" si="133">AY324</f>
        <v>35</v>
      </c>
      <c r="KJ324" s="4">
        <f t="shared" ref="KJ324" si="134">AZ324</f>
        <v>70</v>
      </c>
      <c r="KK324" s="4">
        <f>BB324</f>
        <v>70</v>
      </c>
      <c r="KL324" s="3" t="str">
        <f t="shared" si="131"/>
        <v>male_211</v>
      </c>
      <c r="KM324">
        <v>9.0760000000000005</v>
      </c>
      <c r="KN324">
        <v>20.707000000000001</v>
      </c>
      <c r="KO324">
        <v>21.19</v>
      </c>
      <c r="KP324">
        <v>7</v>
      </c>
      <c r="KQ324">
        <v>4</v>
      </c>
      <c r="KR324">
        <v>4</v>
      </c>
      <c r="KS324">
        <v>4</v>
      </c>
      <c r="KT324">
        <v>4</v>
      </c>
      <c r="KU324">
        <v>2</v>
      </c>
      <c r="KV324" t="s">
        <v>48</v>
      </c>
      <c r="KW324" t="s">
        <v>44</v>
      </c>
      <c r="KX324" t="s">
        <v>8</v>
      </c>
      <c r="KZ324" t="s">
        <v>1901</v>
      </c>
      <c r="LA324">
        <v>40</v>
      </c>
      <c r="LC324">
        <v>4</v>
      </c>
      <c r="LD324">
        <v>8</v>
      </c>
      <c r="LE324">
        <v>3</v>
      </c>
      <c r="LI324">
        <v>60</v>
      </c>
      <c r="LJ324">
        <v>80</v>
      </c>
      <c r="LK324">
        <v>80</v>
      </c>
      <c r="LL324">
        <v>70</v>
      </c>
      <c r="LM324">
        <v>45</v>
      </c>
      <c r="LN324" t="s">
        <v>340</v>
      </c>
      <c r="LO324">
        <v>3</v>
      </c>
      <c r="LP324">
        <v>50</v>
      </c>
      <c r="LQ324">
        <v>3</v>
      </c>
      <c r="LR324">
        <v>9.2590000000000003</v>
      </c>
      <c r="LS324">
        <v>15.593</v>
      </c>
      <c r="LT324">
        <v>18.608000000000001</v>
      </c>
      <c r="LU324">
        <v>5</v>
      </c>
      <c r="LW324" t="s">
        <v>29</v>
      </c>
      <c r="LX324" t="s">
        <v>404</v>
      </c>
      <c r="LY324" t="s">
        <v>1900</v>
      </c>
      <c r="LZ324">
        <v>1</v>
      </c>
      <c r="MA324" t="s">
        <v>2</v>
      </c>
      <c r="MB324" t="s">
        <v>49</v>
      </c>
      <c r="MD324" t="s">
        <v>24</v>
      </c>
    </row>
    <row r="325" spans="1:342" x14ac:dyDescent="0.25">
      <c r="A325" t="s">
        <v>3221</v>
      </c>
      <c r="B325">
        <v>538</v>
      </c>
      <c r="C325">
        <v>65</v>
      </c>
      <c r="D325" s="5" t="s">
        <v>3224</v>
      </c>
      <c r="E325" t="s">
        <v>22</v>
      </c>
      <c r="F325" t="s">
        <v>79</v>
      </c>
      <c r="G325" t="s">
        <v>268</v>
      </c>
      <c r="H325" t="s">
        <v>3214</v>
      </c>
      <c r="I325" t="s">
        <v>3217</v>
      </c>
      <c r="J325" t="s">
        <v>3217</v>
      </c>
      <c r="K325" t="s">
        <v>78</v>
      </c>
      <c r="L325" t="s">
        <v>1899</v>
      </c>
      <c r="M325" t="s">
        <v>18</v>
      </c>
      <c r="R325">
        <v>50</v>
      </c>
      <c r="S325" s="1">
        <f t="shared" si="120"/>
        <v>100</v>
      </c>
      <c r="T325" s="1">
        <f t="shared" si="121"/>
        <v>100</v>
      </c>
      <c r="U325" s="1">
        <f t="shared" si="122"/>
        <v>100</v>
      </c>
      <c r="V325" s="1">
        <f t="shared" si="123"/>
        <v>99</v>
      </c>
      <c r="W325" s="1">
        <f t="shared" si="124"/>
        <v>100</v>
      </c>
      <c r="AD325" t="s">
        <v>14</v>
      </c>
      <c r="AE325" t="s">
        <v>13</v>
      </c>
      <c r="AF325" t="str">
        <f t="shared" si="125"/>
        <v>None</v>
      </c>
      <c r="AG325" t="str">
        <f t="shared" si="132"/>
        <v>No Party</v>
      </c>
      <c r="FM325">
        <v>49</v>
      </c>
      <c r="FN325">
        <v>50</v>
      </c>
      <c r="FO325">
        <v>49</v>
      </c>
      <c r="FP325">
        <v>49</v>
      </c>
      <c r="FQ325" t="s">
        <v>163</v>
      </c>
      <c r="FR325">
        <v>50</v>
      </c>
      <c r="KG325" s="4">
        <f t="shared" ca="1" si="126"/>
        <v>49</v>
      </c>
      <c r="KH325" s="4">
        <f t="shared" ca="1" si="127"/>
        <v>50</v>
      </c>
      <c r="KI325" s="4">
        <f t="shared" ca="1" si="128"/>
        <v>49</v>
      </c>
      <c r="KJ325" s="4">
        <f t="shared" ca="1" si="129"/>
        <v>49</v>
      </c>
      <c r="KK325" s="4">
        <f t="shared" ca="1" si="130"/>
        <v>50</v>
      </c>
      <c r="KL325" s="3" t="str">
        <f t="shared" si="131"/>
        <v>female_211</v>
      </c>
      <c r="KM325">
        <v>12.923999999999999</v>
      </c>
      <c r="KN325">
        <v>19.638000000000002</v>
      </c>
      <c r="KO325">
        <v>23.12</v>
      </c>
      <c r="KP325">
        <v>5</v>
      </c>
      <c r="KQ325">
        <v>3</v>
      </c>
      <c r="KR325">
        <v>3</v>
      </c>
      <c r="KS325">
        <v>3</v>
      </c>
      <c r="KT325">
        <v>3</v>
      </c>
      <c r="KU325">
        <v>3</v>
      </c>
      <c r="KV325" t="s">
        <v>10</v>
      </c>
      <c r="KW325" t="s">
        <v>9</v>
      </c>
      <c r="KX325" t="s">
        <v>18</v>
      </c>
      <c r="KZ325" t="s">
        <v>1898</v>
      </c>
      <c r="LA325">
        <v>48</v>
      </c>
      <c r="LF325">
        <v>5</v>
      </c>
      <c r="LG325">
        <v>5</v>
      </c>
      <c r="LH325">
        <v>4</v>
      </c>
      <c r="LI325">
        <v>100</v>
      </c>
      <c r="LJ325">
        <v>100</v>
      </c>
      <c r="LK325">
        <v>100</v>
      </c>
      <c r="LL325">
        <v>99</v>
      </c>
      <c r="LM325">
        <v>100</v>
      </c>
      <c r="LN325" t="s">
        <v>515</v>
      </c>
      <c r="LO325">
        <v>1</v>
      </c>
      <c r="LP325">
        <v>30</v>
      </c>
      <c r="LQ325">
        <v>5</v>
      </c>
      <c r="LR325">
        <v>25.137</v>
      </c>
      <c r="LS325">
        <v>25.137</v>
      </c>
      <c r="LT325">
        <v>32.195999999999998</v>
      </c>
      <c r="LU325">
        <v>1</v>
      </c>
      <c r="LW325" t="s">
        <v>5</v>
      </c>
      <c r="LX325" t="s">
        <v>83</v>
      </c>
      <c r="LY325" t="s">
        <v>1897</v>
      </c>
      <c r="LZ325">
        <v>1</v>
      </c>
      <c r="MA325" t="s">
        <v>2</v>
      </c>
      <c r="MC325" t="s">
        <v>258</v>
      </c>
      <c r="MD325" t="s">
        <v>0</v>
      </c>
    </row>
    <row r="326" spans="1:342" x14ac:dyDescent="0.25">
      <c r="A326" t="s">
        <v>3221</v>
      </c>
      <c r="B326">
        <v>467</v>
      </c>
      <c r="C326">
        <v>62</v>
      </c>
      <c r="D326" s="5" t="s">
        <v>3224</v>
      </c>
      <c r="E326" t="s">
        <v>22</v>
      </c>
      <c r="F326" t="s">
        <v>285</v>
      </c>
      <c r="G326" t="s">
        <v>268</v>
      </c>
      <c r="H326" t="s">
        <v>3214</v>
      </c>
      <c r="I326" t="s">
        <v>3217</v>
      </c>
      <c r="J326" t="s">
        <v>3217</v>
      </c>
      <c r="K326" t="s">
        <v>78</v>
      </c>
      <c r="L326" t="s">
        <v>1896</v>
      </c>
      <c r="M326" t="s">
        <v>32</v>
      </c>
      <c r="O326" t="s">
        <v>67</v>
      </c>
      <c r="Q326">
        <v>81</v>
      </c>
      <c r="R326">
        <v>0</v>
      </c>
      <c r="S326" s="1">
        <f t="shared" si="120"/>
        <v>40</v>
      </c>
      <c r="T326" s="1">
        <f t="shared" si="121"/>
        <v>60</v>
      </c>
      <c r="U326" s="1">
        <f t="shared" si="122"/>
        <v>30</v>
      </c>
      <c r="V326" s="1">
        <f t="shared" si="123"/>
        <v>90</v>
      </c>
      <c r="W326" s="1">
        <f t="shared" si="124"/>
        <v>90</v>
      </c>
      <c r="X326">
        <v>40</v>
      </c>
      <c r="Y326">
        <v>60</v>
      </c>
      <c r="Z326">
        <v>30</v>
      </c>
      <c r="AA326">
        <v>90</v>
      </c>
      <c r="AB326">
        <v>90</v>
      </c>
      <c r="AD326" t="s">
        <v>8</v>
      </c>
      <c r="AE326" t="s">
        <v>55</v>
      </c>
      <c r="AF326" t="str">
        <f t="shared" si="125"/>
        <v>PST/POP</v>
      </c>
      <c r="AG326" t="str">
        <f t="shared" si="132"/>
        <v>2nd Party</v>
      </c>
      <c r="AH326" t="s">
        <v>77</v>
      </c>
      <c r="DW326">
        <v>18</v>
      </c>
      <c r="DX326">
        <v>0</v>
      </c>
      <c r="DY326">
        <v>9</v>
      </c>
      <c r="DZ326">
        <v>0</v>
      </c>
      <c r="EA326" t="s">
        <v>616</v>
      </c>
      <c r="EB326">
        <v>3</v>
      </c>
      <c r="KG326" s="4">
        <f t="shared" ca="1" si="126"/>
        <v>18</v>
      </c>
      <c r="KH326" s="4">
        <f t="shared" ca="1" si="127"/>
        <v>0</v>
      </c>
      <c r="KI326" s="4">
        <f t="shared" ca="1" si="128"/>
        <v>9</v>
      </c>
      <c r="KJ326" s="4">
        <f t="shared" ca="1" si="129"/>
        <v>0</v>
      </c>
      <c r="KK326" s="4">
        <f t="shared" ca="1" si="130"/>
        <v>3</v>
      </c>
      <c r="KL326" s="3" t="str">
        <f t="shared" si="131"/>
        <v>male_322_right</v>
      </c>
      <c r="KM326">
        <v>12.106999999999999</v>
      </c>
      <c r="KN326">
        <v>29.530999999999999</v>
      </c>
      <c r="KO326">
        <v>30.884</v>
      </c>
      <c r="KP326">
        <v>5</v>
      </c>
      <c r="KQ326">
        <v>4</v>
      </c>
      <c r="KR326">
        <v>2</v>
      </c>
      <c r="KS326">
        <v>3</v>
      </c>
      <c r="KT326">
        <v>4</v>
      </c>
      <c r="KU326">
        <v>2</v>
      </c>
      <c r="KV326" t="s">
        <v>48</v>
      </c>
      <c r="KW326" t="s">
        <v>9</v>
      </c>
      <c r="KX326" t="s">
        <v>15</v>
      </c>
      <c r="KZ326" t="s">
        <v>1895</v>
      </c>
      <c r="LA326">
        <v>70</v>
      </c>
      <c r="LC326">
        <v>1</v>
      </c>
      <c r="LD326">
        <v>10</v>
      </c>
      <c r="LE326">
        <v>1</v>
      </c>
      <c r="LO326">
        <v>3</v>
      </c>
      <c r="LP326">
        <v>35</v>
      </c>
      <c r="LQ326">
        <v>4</v>
      </c>
      <c r="LR326">
        <v>8.7929999999999993</v>
      </c>
      <c r="LS326">
        <v>8.7929999999999993</v>
      </c>
      <c r="LT326">
        <v>13.241</v>
      </c>
      <c r="LU326">
        <v>1</v>
      </c>
      <c r="LW326" t="s">
        <v>5</v>
      </c>
      <c r="LX326" t="s">
        <v>89</v>
      </c>
      <c r="LY326" t="s">
        <v>1894</v>
      </c>
      <c r="LZ326">
        <v>1</v>
      </c>
      <c r="MA326" t="s">
        <v>26</v>
      </c>
      <c r="MB326" t="s">
        <v>110</v>
      </c>
      <c r="MD326" t="s">
        <v>24</v>
      </c>
    </row>
    <row r="327" spans="1:342" x14ac:dyDescent="0.25">
      <c r="A327" t="s">
        <v>3221</v>
      </c>
      <c r="B327">
        <v>818</v>
      </c>
      <c r="C327">
        <v>31</v>
      </c>
      <c r="D327" s="5" t="s">
        <v>3210</v>
      </c>
      <c r="E327" t="s">
        <v>79</v>
      </c>
      <c r="F327" t="s">
        <v>36</v>
      </c>
      <c r="G327" t="s">
        <v>37</v>
      </c>
      <c r="H327" t="s">
        <v>3215</v>
      </c>
      <c r="I327" t="s">
        <v>3219</v>
      </c>
      <c r="J327" t="s">
        <v>3217</v>
      </c>
      <c r="K327" t="s">
        <v>35</v>
      </c>
      <c r="L327" t="s">
        <v>1335</v>
      </c>
      <c r="M327" t="s">
        <v>255</v>
      </c>
      <c r="N327" t="s">
        <v>1893</v>
      </c>
      <c r="O327" t="s">
        <v>56</v>
      </c>
      <c r="Q327">
        <v>71</v>
      </c>
      <c r="R327">
        <v>71</v>
      </c>
      <c r="S327" s="1">
        <f t="shared" si="120"/>
        <v>74</v>
      </c>
      <c r="T327" s="1">
        <f t="shared" si="121"/>
        <v>83</v>
      </c>
      <c r="U327" s="1">
        <f t="shared" si="122"/>
        <v>73</v>
      </c>
      <c r="V327" s="1">
        <f t="shared" si="123"/>
        <v>40</v>
      </c>
      <c r="W327" s="1">
        <f t="shared" si="124"/>
        <v>61</v>
      </c>
      <c r="X327">
        <v>74</v>
      </c>
      <c r="Y327">
        <v>83</v>
      </c>
      <c r="Z327">
        <v>73</v>
      </c>
      <c r="AA327">
        <v>40</v>
      </c>
      <c r="AB327">
        <v>61</v>
      </c>
      <c r="AD327" t="s">
        <v>14</v>
      </c>
      <c r="AE327" t="s">
        <v>55</v>
      </c>
      <c r="AF327" t="str">
        <f t="shared" si="125"/>
        <v>Parti:</v>
      </c>
      <c r="AG327" t="str">
        <f t="shared" si="132"/>
        <v>Own Party</v>
      </c>
      <c r="AH327" t="s">
        <v>12</v>
      </c>
      <c r="DQ327">
        <v>28</v>
      </c>
      <c r="DR327">
        <v>20</v>
      </c>
      <c r="DS327">
        <v>20</v>
      </c>
      <c r="DT327">
        <v>0</v>
      </c>
      <c r="DU327" t="s">
        <v>54</v>
      </c>
      <c r="DV327">
        <v>14</v>
      </c>
      <c r="KG327" s="4">
        <f t="shared" ca="1" si="126"/>
        <v>28</v>
      </c>
      <c r="KH327" s="4">
        <f t="shared" ca="1" si="127"/>
        <v>20</v>
      </c>
      <c r="KI327" s="4">
        <f t="shared" ca="1" si="128"/>
        <v>20</v>
      </c>
      <c r="KJ327" s="4">
        <f t="shared" ca="1" si="129"/>
        <v>0</v>
      </c>
      <c r="KK327" s="4">
        <f t="shared" ca="1" si="130"/>
        <v>14</v>
      </c>
      <c r="KL327" s="3" t="str">
        <f t="shared" si="131"/>
        <v>male_322_left</v>
      </c>
      <c r="KM327">
        <v>21.486999999999998</v>
      </c>
      <c r="KN327">
        <v>36.966999999999999</v>
      </c>
      <c r="KO327">
        <v>37.683</v>
      </c>
      <c r="KP327">
        <v>7</v>
      </c>
      <c r="KQ327">
        <v>2</v>
      </c>
      <c r="KR327">
        <v>2</v>
      </c>
      <c r="KS327" t="s">
        <v>53</v>
      </c>
      <c r="KT327">
        <v>2</v>
      </c>
      <c r="KU327">
        <v>3</v>
      </c>
      <c r="KV327" t="s">
        <v>48</v>
      </c>
      <c r="KW327" t="s">
        <v>44</v>
      </c>
      <c r="KX327" t="s">
        <v>18</v>
      </c>
      <c r="KZ327" t="s">
        <v>1892</v>
      </c>
      <c r="LA327">
        <v>20</v>
      </c>
      <c r="LF327">
        <v>2</v>
      </c>
      <c r="LG327">
        <v>10</v>
      </c>
      <c r="LH327">
        <v>0</v>
      </c>
      <c r="LO327">
        <v>3</v>
      </c>
      <c r="LP327">
        <v>20</v>
      </c>
      <c r="LQ327">
        <v>4</v>
      </c>
      <c r="LR327">
        <v>14.36</v>
      </c>
      <c r="LS327">
        <v>73.631</v>
      </c>
      <c r="LT327">
        <v>139.74199999999999</v>
      </c>
      <c r="LU327">
        <v>8</v>
      </c>
      <c r="LV327" t="s">
        <v>1891</v>
      </c>
      <c r="LW327" t="s">
        <v>5</v>
      </c>
      <c r="LX327" t="s">
        <v>83</v>
      </c>
      <c r="LY327" t="s">
        <v>1890</v>
      </c>
      <c r="LZ327">
        <v>1</v>
      </c>
      <c r="MA327" t="s">
        <v>26</v>
      </c>
      <c r="MB327" t="s">
        <v>61</v>
      </c>
      <c r="MD327" t="s">
        <v>0</v>
      </c>
    </row>
    <row r="328" spans="1:342" x14ac:dyDescent="0.25">
      <c r="A328" t="s">
        <v>3221</v>
      </c>
      <c r="B328">
        <v>483</v>
      </c>
      <c r="C328">
        <v>66</v>
      </c>
      <c r="D328" s="5" t="s">
        <v>3210</v>
      </c>
      <c r="E328" t="s">
        <v>80</v>
      </c>
      <c r="F328" t="s">
        <v>36</v>
      </c>
      <c r="G328" t="s">
        <v>21</v>
      </c>
      <c r="H328" t="s">
        <v>3215</v>
      </c>
      <c r="I328" t="s">
        <v>3218</v>
      </c>
      <c r="J328" t="s">
        <v>3218</v>
      </c>
      <c r="K328" t="s">
        <v>47</v>
      </c>
      <c r="L328" t="s">
        <v>1889</v>
      </c>
      <c r="M328" t="s">
        <v>18</v>
      </c>
      <c r="R328">
        <v>61</v>
      </c>
      <c r="S328" s="1">
        <f t="shared" si="120"/>
        <v>98</v>
      </c>
      <c r="T328" s="1">
        <f t="shared" si="121"/>
        <v>71</v>
      </c>
      <c r="U328" s="1">
        <f t="shared" si="122"/>
        <v>100</v>
      </c>
      <c r="V328" s="1">
        <f t="shared" si="123"/>
        <v>81</v>
      </c>
      <c r="W328" s="1">
        <f t="shared" si="124"/>
        <v>81</v>
      </c>
      <c r="X328">
        <v>98</v>
      </c>
      <c r="Y328">
        <v>71</v>
      </c>
      <c r="Z328">
        <v>100</v>
      </c>
      <c r="AA328">
        <v>81</v>
      </c>
      <c r="AB328">
        <v>81</v>
      </c>
      <c r="AD328" t="s">
        <v>43</v>
      </c>
      <c r="AE328" t="s">
        <v>13</v>
      </c>
      <c r="AF328" t="str">
        <f t="shared" si="125"/>
        <v>None</v>
      </c>
      <c r="AG328" t="str">
        <f t="shared" si="132"/>
        <v>No Party</v>
      </c>
      <c r="HC328">
        <v>90</v>
      </c>
      <c r="HD328">
        <v>65</v>
      </c>
      <c r="HE328">
        <v>75</v>
      </c>
      <c r="HF328">
        <v>76</v>
      </c>
      <c r="HG328" t="s">
        <v>242</v>
      </c>
      <c r="HH328">
        <v>51</v>
      </c>
      <c r="KG328" s="4">
        <f t="shared" ca="1" si="126"/>
        <v>90</v>
      </c>
      <c r="KH328" s="4">
        <f t="shared" ca="1" si="127"/>
        <v>65</v>
      </c>
      <c r="KI328" s="4">
        <f t="shared" ca="1" si="128"/>
        <v>75</v>
      </c>
      <c r="KJ328" s="4">
        <f t="shared" ca="1" si="129"/>
        <v>76</v>
      </c>
      <c r="KK328" s="4">
        <f t="shared" ca="1" si="130"/>
        <v>51</v>
      </c>
      <c r="KL328" s="3" t="str">
        <f t="shared" si="131"/>
        <v>female_123_left</v>
      </c>
      <c r="KM328">
        <v>13.4</v>
      </c>
      <c r="KN328">
        <v>31.983000000000001</v>
      </c>
      <c r="KO328">
        <v>33.295000000000002</v>
      </c>
      <c r="KP328">
        <v>8</v>
      </c>
      <c r="KQ328">
        <v>3</v>
      </c>
      <c r="KR328">
        <v>4</v>
      </c>
      <c r="KS328" t="s">
        <v>107</v>
      </c>
      <c r="KT328">
        <v>4</v>
      </c>
      <c r="KU328">
        <v>4</v>
      </c>
      <c r="KV328" t="s">
        <v>10</v>
      </c>
      <c r="KW328" t="s">
        <v>9</v>
      </c>
      <c r="KX328" t="s">
        <v>18</v>
      </c>
      <c r="KZ328" t="s">
        <v>1888</v>
      </c>
      <c r="LA328">
        <v>42</v>
      </c>
      <c r="LF328">
        <v>4</v>
      </c>
      <c r="LG328">
        <v>5</v>
      </c>
      <c r="LH328">
        <v>0</v>
      </c>
      <c r="LO328">
        <v>2</v>
      </c>
      <c r="LP328">
        <v>31</v>
      </c>
      <c r="LQ328">
        <v>6</v>
      </c>
      <c r="LR328">
        <v>14.619</v>
      </c>
      <c r="LS328">
        <v>48.470999999999997</v>
      </c>
      <c r="LT328">
        <v>52.756</v>
      </c>
      <c r="LU328">
        <v>3</v>
      </c>
      <c r="LV328" t="s">
        <v>1887</v>
      </c>
      <c r="LW328" t="s">
        <v>5</v>
      </c>
      <c r="LX328" t="s">
        <v>1886</v>
      </c>
      <c r="LY328" t="s">
        <v>1885</v>
      </c>
      <c r="LZ328">
        <v>1</v>
      </c>
      <c r="MA328" t="s">
        <v>26</v>
      </c>
      <c r="MC328" t="s">
        <v>269</v>
      </c>
      <c r="MD328" t="s">
        <v>0</v>
      </c>
    </row>
    <row r="329" spans="1:342" x14ac:dyDescent="0.25">
      <c r="A329" t="s">
        <v>3221</v>
      </c>
      <c r="B329">
        <v>349</v>
      </c>
      <c r="C329">
        <v>41</v>
      </c>
      <c r="D329" s="5" t="s">
        <v>3224</v>
      </c>
      <c r="E329" t="s">
        <v>22</v>
      </c>
      <c r="F329" t="s">
        <v>36</v>
      </c>
      <c r="G329" t="s">
        <v>268</v>
      </c>
      <c r="H329" t="s">
        <v>3216</v>
      </c>
      <c r="I329" t="s">
        <v>3217</v>
      </c>
      <c r="J329" t="s">
        <v>3218</v>
      </c>
      <c r="K329" t="s">
        <v>17</v>
      </c>
      <c r="L329" t="s">
        <v>1884</v>
      </c>
      <c r="M329" t="s">
        <v>15</v>
      </c>
      <c r="O329" t="s">
        <v>56</v>
      </c>
      <c r="Q329">
        <v>70</v>
      </c>
      <c r="R329">
        <v>68</v>
      </c>
      <c r="S329" s="1">
        <f t="shared" si="120"/>
        <v>61</v>
      </c>
      <c r="T329" s="1">
        <f t="shared" si="121"/>
        <v>68</v>
      </c>
      <c r="U329" s="1">
        <f t="shared" si="122"/>
        <v>67</v>
      </c>
      <c r="V329" s="1">
        <f t="shared" si="123"/>
        <v>54</v>
      </c>
      <c r="W329" s="1">
        <f t="shared" si="124"/>
        <v>63</v>
      </c>
      <c r="X329">
        <v>61</v>
      </c>
      <c r="Y329">
        <v>68</v>
      </c>
      <c r="Z329">
        <v>67</v>
      </c>
      <c r="AA329">
        <v>54</v>
      </c>
      <c r="AB329">
        <v>63</v>
      </c>
      <c r="AD329" t="s">
        <v>93</v>
      </c>
      <c r="AE329" t="s">
        <v>55</v>
      </c>
      <c r="AF329" t="str">
        <f t="shared" si="125"/>
        <v>PBD</v>
      </c>
      <c r="AG329" t="str">
        <f t="shared" si="132"/>
        <v>Other Party</v>
      </c>
      <c r="AH329" t="s">
        <v>181</v>
      </c>
      <c r="EI329">
        <v>46</v>
      </c>
      <c r="EJ329">
        <v>41</v>
      </c>
      <c r="EK329">
        <v>25</v>
      </c>
      <c r="EL329">
        <v>29</v>
      </c>
      <c r="EM329" t="s">
        <v>215</v>
      </c>
      <c r="EN329">
        <v>36</v>
      </c>
      <c r="KG329" s="4">
        <f t="shared" ca="1" si="126"/>
        <v>46</v>
      </c>
      <c r="KH329" s="4">
        <f t="shared" ca="1" si="127"/>
        <v>41</v>
      </c>
      <c r="KI329" s="4">
        <f t="shared" ca="1" si="128"/>
        <v>25</v>
      </c>
      <c r="KJ329" s="4">
        <f t="shared" ca="1" si="129"/>
        <v>29</v>
      </c>
      <c r="KK329" s="4">
        <f t="shared" ca="1" si="130"/>
        <v>36</v>
      </c>
      <c r="KL329" s="3" t="str">
        <f t="shared" si="131"/>
        <v>male_233_right</v>
      </c>
      <c r="KM329">
        <v>8.4610000000000003</v>
      </c>
      <c r="KN329">
        <v>24.613</v>
      </c>
      <c r="KO329">
        <v>25.53</v>
      </c>
      <c r="KP329">
        <v>6</v>
      </c>
      <c r="KQ329">
        <v>4</v>
      </c>
      <c r="KR329">
        <v>4</v>
      </c>
      <c r="KS329">
        <v>2</v>
      </c>
      <c r="KT329">
        <v>3</v>
      </c>
      <c r="KU329">
        <v>2</v>
      </c>
      <c r="KV329" t="s">
        <v>48</v>
      </c>
      <c r="KW329" t="s">
        <v>44</v>
      </c>
      <c r="KX329" t="s">
        <v>93</v>
      </c>
      <c r="KZ329" t="s">
        <v>1883</v>
      </c>
      <c r="LA329">
        <v>77</v>
      </c>
      <c r="LC329">
        <v>0</v>
      </c>
      <c r="LD329">
        <v>8</v>
      </c>
      <c r="LE329">
        <v>3</v>
      </c>
      <c r="LO329">
        <v>2</v>
      </c>
      <c r="LP329">
        <v>36</v>
      </c>
      <c r="LQ329">
        <v>4</v>
      </c>
      <c r="LR329">
        <v>14.369</v>
      </c>
      <c r="LS329">
        <v>14.369</v>
      </c>
      <c r="LT329">
        <v>18.408000000000001</v>
      </c>
      <c r="LU329">
        <v>1</v>
      </c>
      <c r="LW329" t="s">
        <v>5</v>
      </c>
      <c r="LX329" t="s">
        <v>83</v>
      </c>
      <c r="LY329" t="s">
        <v>1882</v>
      </c>
      <c r="LZ329">
        <v>1</v>
      </c>
      <c r="MA329" t="s">
        <v>26</v>
      </c>
      <c r="MB329" t="s">
        <v>324</v>
      </c>
      <c r="MD329" t="s">
        <v>24</v>
      </c>
    </row>
    <row r="330" spans="1:342" x14ac:dyDescent="0.25">
      <c r="A330" t="s">
        <v>3221</v>
      </c>
      <c r="B330">
        <v>576</v>
      </c>
      <c r="C330">
        <v>55</v>
      </c>
      <c r="D330" s="5" t="s">
        <v>3224</v>
      </c>
      <c r="E330" t="s">
        <v>22</v>
      </c>
      <c r="F330" t="s">
        <v>80</v>
      </c>
      <c r="G330" t="s">
        <v>70</v>
      </c>
      <c r="H330" t="s">
        <v>3215</v>
      </c>
      <c r="I330" t="s">
        <v>3218</v>
      </c>
      <c r="J330" t="s">
        <v>3217</v>
      </c>
      <c r="K330" t="s">
        <v>47</v>
      </c>
      <c r="L330" t="s">
        <v>1881</v>
      </c>
      <c r="M330" t="s">
        <v>14</v>
      </c>
      <c r="O330" t="s">
        <v>32</v>
      </c>
      <c r="Q330">
        <v>81</v>
      </c>
      <c r="R330">
        <v>71</v>
      </c>
      <c r="S330" s="1">
        <f t="shared" si="120"/>
        <v>100</v>
      </c>
      <c r="T330" s="1">
        <f t="shared" si="121"/>
        <v>100</v>
      </c>
      <c r="U330" s="1">
        <f t="shared" si="122"/>
        <v>100</v>
      </c>
      <c r="V330" s="1">
        <f t="shared" si="123"/>
        <v>100</v>
      </c>
      <c r="W330" s="1">
        <f t="shared" si="124"/>
        <v>24</v>
      </c>
      <c r="AD330" t="s">
        <v>8</v>
      </c>
      <c r="AE330" t="s">
        <v>55</v>
      </c>
      <c r="AF330" t="str">
        <f t="shared" si="125"/>
        <v>UDC</v>
      </c>
      <c r="AG330" t="str">
        <f t="shared" si="132"/>
        <v>Own Party</v>
      </c>
      <c r="AH330" t="s">
        <v>12</v>
      </c>
      <c r="DE330">
        <v>52</v>
      </c>
      <c r="DF330">
        <v>55</v>
      </c>
      <c r="DG330">
        <v>49</v>
      </c>
      <c r="DH330">
        <v>48</v>
      </c>
      <c r="DI330" t="s">
        <v>224</v>
      </c>
      <c r="DJ330">
        <v>69</v>
      </c>
      <c r="KG330" s="4">
        <f t="shared" ca="1" si="126"/>
        <v>52</v>
      </c>
      <c r="KH330" s="4">
        <f t="shared" ca="1" si="127"/>
        <v>55</v>
      </c>
      <c r="KI330" s="4">
        <f t="shared" ca="1" si="128"/>
        <v>49</v>
      </c>
      <c r="KJ330" s="4">
        <f t="shared" ca="1" si="129"/>
        <v>48</v>
      </c>
      <c r="KK330" s="4">
        <f t="shared" ca="1" si="130"/>
        <v>69</v>
      </c>
      <c r="KL330" s="3" t="str">
        <f t="shared" si="131"/>
        <v>male_133_right</v>
      </c>
      <c r="KM330">
        <v>4.4489999999999998</v>
      </c>
      <c r="KN330">
        <v>36.216000000000001</v>
      </c>
      <c r="KO330">
        <v>36.893999999999998</v>
      </c>
      <c r="KP330">
        <v>8</v>
      </c>
      <c r="KQ330" t="s">
        <v>53</v>
      </c>
      <c r="KR330" t="s">
        <v>107</v>
      </c>
      <c r="KS330" t="s">
        <v>107</v>
      </c>
      <c r="KT330" t="s">
        <v>107</v>
      </c>
      <c r="KU330" t="s">
        <v>53</v>
      </c>
      <c r="KV330" t="s">
        <v>48</v>
      </c>
      <c r="KW330" t="s">
        <v>44</v>
      </c>
      <c r="KX330" t="s">
        <v>43</v>
      </c>
      <c r="KZ330" t="s">
        <v>1880</v>
      </c>
      <c r="LA330">
        <v>60</v>
      </c>
      <c r="LF330">
        <v>7</v>
      </c>
      <c r="LG330">
        <v>6</v>
      </c>
      <c r="LI330">
        <v>100</v>
      </c>
      <c r="LJ330">
        <v>100</v>
      </c>
      <c r="LK330">
        <v>100</v>
      </c>
      <c r="LL330">
        <v>100</v>
      </c>
      <c r="LM330">
        <v>24</v>
      </c>
      <c r="LN330" t="s">
        <v>376</v>
      </c>
      <c r="LO330">
        <v>2</v>
      </c>
      <c r="LP330">
        <v>31</v>
      </c>
      <c r="LQ330">
        <v>5</v>
      </c>
      <c r="LR330">
        <v>24.751999999999999</v>
      </c>
      <c r="LS330">
        <v>67.543999999999997</v>
      </c>
      <c r="LT330">
        <v>72.397000000000006</v>
      </c>
      <c r="LU330">
        <v>4</v>
      </c>
      <c r="LV330" t="s">
        <v>1879</v>
      </c>
      <c r="LW330" t="s">
        <v>29</v>
      </c>
      <c r="LX330" t="s">
        <v>961</v>
      </c>
      <c r="LY330" t="s">
        <v>1878</v>
      </c>
      <c r="LZ330">
        <v>1</v>
      </c>
      <c r="MA330" t="s">
        <v>2</v>
      </c>
      <c r="MB330" t="s">
        <v>116</v>
      </c>
      <c r="MD330" t="s">
        <v>0</v>
      </c>
    </row>
    <row r="331" spans="1:342" x14ac:dyDescent="0.25">
      <c r="A331" t="s">
        <v>3221</v>
      </c>
      <c r="B331">
        <v>1746</v>
      </c>
      <c r="C331">
        <v>54</v>
      </c>
      <c r="D331" s="5" t="s">
        <v>3224</v>
      </c>
      <c r="E331" t="s">
        <v>23</v>
      </c>
      <c r="F331" t="s">
        <v>36</v>
      </c>
      <c r="G331" t="s">
        <v>3225</v>
      </c>
      <c r="H331" t="s">
        <v>3216</v>
      </c>
      <c r="I331" t="s">
        <v>3217</v>
      </c>
      <c r="J331" t="s">
        <v>3217</v>
      </c>
      <c r="K331" t="s">
        <v>78</v>
      </c>
      <c r="L331" t="s">
        <v>1877</v>
      </c>
      <c r="M331" t="s">
        <v>15</v>
      </c>
      <c r="O331" t="s">
        <v>43</v>
      </c>
      <c r="Q331">
        <v>30</v>
      </c>
      <c r="R331">
        <v>65</v>
      </c>
      <c r="S331" s="1">
        <f t="shared" si="120"/>
        <v>92</v>
      </c>
      <c r="T331" s="1">
        <f t="shared" si="121"/>
        <v>92</v>
      </c>
      <c r="U331" s="1">
        <f t="shared" si="122"/>
        <v>92</v>
      </c>
      <c r="V331" s="1">
        <f t="shared" si="123"/>
        <v>51</v>
      </c>
      <c r="W331" s="1">
        <f t="shared" si="124"/>
        <v>51</v>
      </c>
      <c r="X331">
        <v>92</v>
      </c>
      <c r="Y331">
        <v>92</v>
      </c>
      <c r="Z331">
        <v>92</v>
      </c>
      <c r="AA331">
        <v>51</v>
      </c>
      <c r="AB331">
        <v>51</v>
      </c>
      <c r="AD331" t="s">
        <v>99</v>
      </c>
      <c r="AE331" t="s">
        <v>13</v>
      </c>
      <c r="AF331" t="str">
        <f t="shared" si="125"/>
        <v>PDC</v>
      </c>
      <c r="AG331" t="str">
        <f t="shared" si="132"/>
        <v>2nd Party</v>
      </c>
      <c r="AH331" t="s">
        <v>77</v>
      </c>
      <c r="HU331">
        <v>55</v>
      </c>
      <c r="HV331">
        <v>56</v>
      </c>
      <c r="HW331">
        <v>45</v>
      </c>
      <c r="HX331">
        <v>55</v>
      </c>
      <c r="HY331" t="s">
        <v>31</v>
      </c>
      <c r="HZ331">
        <v>51</v>
      </c>
      <c r="KG331" s="4">
        <f t="shared" ca="1" si="126"/>
        <v>55</v>
      </c>
      <c r="KH331" s="4">
        <f t="shared" ca="1" si="127"/>
        <v>56</v>
      </c>
      <c r="KI331" s="4">
        <f t="shared" ca="1" si="128"/>
        <v>45</v>
      </c>
      <c r="KJ331" s="4">
        <f t="shared" ca="1" si="129"/>
        <v>55</v>
      </c>
      <c r="KK331" s="4">
        <f t="shared" ca="1" si="130"/>
        <v>51</v>
      </c>
      <c r="KL331" s="3" t="str">
        <f t="shared" si="131"/>
        <v>female_133_right</v>
      </c>
      <c r="KM331">
        <v>1.5509999999999999</v>
      </c>
      <c r="KN331">
        <v>5.2160000000000002</v>
      </c>
      <c r="KO331">
        <v>5.8959999999999999</v>
      </c>
      <c r="KP331">
        <v>5</v>
      </c>
      <c r="KQ331">
        <v>3</v>
      </c>
      <c r="KR331">
        <v>3</v>
      </c>
      <c r="KS331">
        <v>4</v>
      </c>
      <c r="KT331">
        <v>3</v>
      </c>
      <c r="KU331">
        <v>3</v>
      </c>
      <c r="KV331" t="s">
        <v>48</v>
      </c>
      <c r="KW331" t="s">
        <v>9</v>
      </c>
      <c r="KX331" t="s">
        <v>43</v>
      </c>
      <c r="KZ331" t="s">
        <v>1876</v>
      </c>
      <c r="LA331">
        <v>55</v>
      </c>
      <c r="LF331">
        <v>6</v>
      </c>
      <c r="LG331">
        <v>6</v>
      </c>
      <c r="LH331">
        <v>3</v>
      </c>
      <c r="LO331">
        <v>3</v>
      </c>
      <c r="LP331">
        <v>21</v>
      </c>
      <c r="LQ331">
        <v>3</v>
      </c>
      <c r="LR331">
        <v>2.9630000000000001</v>
      </c>
      <c r="LS331">
        <v>2.9630000000000001</v>
      </c>
      <c r="LT331">
        <v>3.871</v>
      </c>
      <c r="LU331">
        <v>1</v>
      </c>
      <c r="LW331" t="s">
        <v>5</v>
      </c>
      <c r="LX331" t="s">
        <v>160</v>
      </c>
      <c r="LY331" t="s">
        <v>1875</v>
      </c>
      <c r="LZ331">
        <v>1</v>
      </c>
      <c r="MA331" t="s">
        <v>26</v>
      </c>
      <c r="MC331" t="s">
        <v>237</v>
      </c>
      <c r="MD331" t="s">
        <v>0</v>
      </c>
    </row>
    <row r="332" spans="1:342" x14ac:dyDescent="0.25">
      <c r="A332" t="s">
        <v>3221</v>
      </c>
      <c r="B332">
        <v>759</v>
      </c>
      <c r="C332">
        <v>45</v>
      </c>
      <c r="D332" s="5" t="s">
        <v>3210</v>
      </c>
      <c r="E332" t="s">
        <v>79</v>
      </c>
      <c r="F332" t="s">
        <v>36</v>
      </c>
      <c r="G332" t="s">
        <v>218</v>
      </c>
      <c r="H332" t="s">
        <v>3211</v>
      </c>
      <c r="I332" t="s">
        <v>3217</v>
      </c>
      <c r="J332" t="s">
        <v>3217</v>
      </c>
      <c r="K332" t="s">
        <v>78</v>
      </c>
      <c r="L332" t="s">
        <v>1874</v>
      </c>
      <c r="M332" t="s">
        <v>32</v>
      </c>
      <c r="O332" t="s">
        <v>56</v>
      </c>
      <c r="Q332">
        <v>70</v>
      </c>
      <c r="R332">
        <v>74</v>
      </c>
      <c r="S332" s="1">
        <f t="shared" si="120"/>
        <v>100</v>
      </c>
      <c r="T332" s="1">
        <f t="shared" si="121"/>
        <v>100</v>
      </c>
      <c r="U332" s="1">
        <f t="shared" si="122"/>
        <v>100</v>
      </c>
      <c r="V332" s="1">
        <f t="shared" si="123"/>
        <v>100</v>
      </c>
      <c r="W332" s="1">
        <f t="shared" si="124"/>
        <v>100</v>
      </c>
      <c r="AD332" t="s">
        <v>14</v>
      </c>
      <c r="AE332" t="s">
        <v>55</v>
      </c>
      <c r="AF332" t="str">
        <f t="shared" si="125"/>
        <v>PES</v>
      </c>
      <c r="AG332" t="str">
        <f t="shared" si="132"/>
        <v>Own Party</v>
      </c>
      <c r="AH332" t="s">
        <v>12</v>
      </c>
      <c r="BU332">
        <v>61</v>
      </c>
      <c r="BV332">
        <v>54</v>
      </c>
      <c r="BW332">
        <v>58</v>
      </c>
      <c r="BX332">
        <v>52</v>
      </c>
      <c r="BY332" t="s">
        <v>616</v>
      </c>
      <c r="BZ332">
        <v>49</v>
      </c>
      <c r="KG332" s="4">
        <f t="shared" ca="1" si="126"/>
        <v>61</v>
      </c>
      <c r="KH332" s="4">
        <f t="shared" ca="1" si="127"/>
        <v>54</v>
      </c>
      <c r="KI332" s="4">
        <f t="shared" ca="1" si="128"/>
        <v>58</v>
      </c>
      <c r="KJ332" s="4">
        <f t="shared" ca="1" si="129"/>
        <v>52</v>
      </c>
      <c r="KK332" s="4">
        <f t="shared" ca="1" si="130"/>
        <v>49</v>
      </c>
      <c r="KL332" s="3" t="str">
        <f t="shared" si="131"/>
        <v>male_311_image_left</v>
      </c>
      <c r="KM332">
        <v>11.826000000000001</v>
      </c>
      <c r="KN332">
        <v>42.716000000000001</v>
      </c>
      <c r="KO332">
        <v>43.649000000000001</v>
      </c>
      <c r="KP332">
        <v>10</v>
      </c>
      <c r="KQ332">
        <v>3</v>
      </c>
      <c r="KR332">
        <v>2</v>
      </c>
      <c r="KS332">
        <v>4</v>
      </c>
      <c r="KT332">
        <v>3</v>
      </c>
      <c r="KU332">
        <v>2</v>
      </c>
      <c r="KV332" t="s">
        <v>48</v>
      </c>
      <c r="KW332" t="s">
        <v>9</v>
      </c>
      <c r="KX332" t="s">
        <v>67</v>
      </c>
      <c r="KZ332" t="s">
        <v>1873</v>
      </c>
      <c r="LA332">
        <v>61</v>
      </c>
      <c r="LF332">
        <v>9</v>
      </c>
      <c r="LG332">
        <v>3</v>
      </c>
      <c r="LH332">
        <v>10</v>
      </c>
      <c r="LI332">
        <v>100</v>
      </c>
      <c r="LJ332">
        <v>100</v>
      </c>
      <c r="LK332">
        <v>100</v>
      </c>
      <c r="LL332">
        <v>100</v>
      </c>
      <c r="LM332">
        <v>100</v>
      </c>
      <c r="LN332" t="s">
        <v>943</v>
      </c>
      <c r="LO332">
        <v>3</v>
      </c>
      <c r="LP332">
        <v>27</v>
      </c>
      <c r="LQ332">
        <v>4</v>
      </c>
      <c r="LR332">
        <v>2.65</v>
      </c>
      <c r="LS332">
        <v>19.175999999999998</v>
      </c>
      <c r="LT332">
        <v>20.837</v>
      </c>
      <c r="LU332">
        <v>7</v>
      </c>
      <c r="LW332" t="s">
        <v>29</v>
      </c>
      <c r="LX332" t="s">
        <v>1872</v>
      </c>
      <c r="LY332" t="s">
        <v>1871</v>
      </c>
      <c r="LZ332">
        <v>1</v>
      </c>
      <c r="MA332" t="s">
        <v>2</v>
      </c>
      <c r="MB332" t="s">
        <v>211</v>
      </c>
      <c r="MD332" t="s">
        <v>0</v>
      </c>
    </row>
    <row r="333" spans="1:342" x14ac:dyDescent="0.25">
      <c r="A333" t="s">
        <v>3221</v>
      </c>
      <c r="B333">
        <v>996</v>
      </c>
      <c r="C333">
        <v>65</v>
      </c>
      <c r="D333" s="5" t="s">
        <v>3210</v>
      </c>
      <c r="E333" t="s">
        <v>22</v>
      </c>
      <c r="F333" t="s">
        <v>36</v>
      </c>
      <c r="G333" t="s">
        <v>70</v>
      </c>
      <c r="H333" t="s">
        <v>3211</v>
      </c>
      <c r="I333" t="s">
        <v>3219</v>
      </c>
      <c r="J333" t="s">
        <v>3217</v>
      </c>
      <c r="K333" t="s">
        <v>17</v>
      </c>
      <c r="L333" t="s">
        <v>1026</v>
      </c>
      <c r="M333" t="s">
        <v>43</v>
      </c>
      <c r="O333" t="s">
        <v>18</v>
      </c>
      <c r="R333">
        <v>61</v>
      </c>
      <c r="S333" s="1">
        <f t="shared" si="120"/>
        <v>85</v>
      </c>
      <c r="T333" s="1">
        <f t="shared" si="121"/>
        <v>67</v>
      </c>
      <c r="U333" s="1">
        <f t="shared" si="122"/>
        <v>68</v>
      </c>
      <c r="V333" s="1">
        <f t="shared" si="123"/>
        <v>70</v>
      </c>
      <c r="W333" s="1">
        <f t="shared" si="124"/>
        <v>68</v>
      </c>
      <c r="X333">
        <v>85</v>
      </c>
      <c r="Y333">
        <v>67</v>
      </c>
      <c r="Z333">
        <v>68</v>
      </c>
      <c r="AA333">
        <v>70</v>
      </c>
      <c r="AB333">
        <v>68</v>
      </c>
      <c r="AD333" t="s">
        <v>56</v>
      </c>
      <c r="AE333" t="s">
        <v>13</v>
      </c>
      <c r="AF333" t="str">
        <f t="shared" si="125"/>
        <v>Je ne sais pas</v>
      </c>
      <c r="AG333" t="str">
        <f t="shared" si="132"/>
        <v>2nd Party</v>
      </c>
      <c r="AH333" t="s">
        <v>77</v>
      </c>
      <c r="HI333">
        <v>68</v>
      </c>
      <c r="HJ333">
        <v>77</v>
      </c>
      <c r="HK333">
        <v>73</v>
      </c>
      <c r="HL333">
        <v>33</v>
      </c>
      <c r="HM333" t="s">
        <v>85</v>
      </c>
      <c r="HN333">
        <v>57</v>
      </c>
      <c r="KG333" s="4">
        <f t="shared" ca="1" si="126"/>
        <v>68</v>
      </c>
      <c r="KH333" s="4">
        <f t="shared" ca="1" si="127"/>
        <v>77</v>
      </c>
      <c r="KI333" s="4">
        <f t="shared" ca="1" si="128"/>
        <v>73</v>
      </c>
      <c r="KJ333" s="4">
        <f t="shared" ca="1" si="129"/>
        <v>33</v>
      </c>
      <c r="KK333" s="4">
        <f t="shared" ca="1" si="130"/>
        <v>57</v>
      </c>
      <c r="KL333" s="3" t="str">
        <f t="shared" si="131"/>
        <v>female_123_right</v>
      </c>
      <c r="KM333">
        <v>2.6389999999999998</v>
      </c>
      <c r="KN333">
        <v>322.92399999999998</v>
      </c>
      <c r="KO333">
        <v>324.36200000000002</v>
      </c>
      <c r="KP333">
        <v>11</v>
      </c>
      <c r="KQ333">
        <v>4</v>
      </c>
      <c r="KR333" t="s">
        <v>107</v>
      </c>
      <c r="KS333">
        <v>4</v>
      </c>
      <c r="KT333">
        <v>4</v>
      </c>
      <c r="KU333">
        <v>4</v>
      </c>
      <c r="KV333" t="s">
        <v>10</v>
      </c>
      <c r="KW333" t="s">
        <v>44</v>
      </c>
      <c r="KX333" t="s">
        <v>18</v>
      </c>
      <c r="KZ333" t="s">
        <v>1870</v>
      </c>
      <c r="LA333">
        <v>68</v>
      </c>
      <c r="LC333">
        <v>5</v>
      </c>
      <c r="LD333">
        <v>6</v>
      </c>
      <c r="LE333">
        <v>8</v>
      </c>
      <c r="LO333">
        <v>2</v>
      </c>
      <c r="LP333">
        <v>40</v>
      </c>
      <c r="LQ333">
        <v>4</v>
      </c>
      <c r="LR333">
        <v>3.653</v>
      </c>
      <c r="LS333">
        <v>17.643000000000001</v>
      </c>
      <c r="LT333">
        <v>18.829000000000001</v>
      </c>
      <c r="LU333">
        <v>4</v>
      </c>
      <c r="LW333" t="s">
        <v>5</v>
      </c>
      <c r="LX333" t="s">
        <v>356</v>
      </c>
      <c r="LY333" t="s">
        <v>1869</v>
      </c>
      <c r="LZ333">
        <v>1</v>
      </c>
      <c r="MA333" t="s">
        <v>26</v>
      </c>
      <c r="MC333" t="s">
        <v>71</v>
      </c>
      <c r="MD333" t="s">
        <v>24</v>
      </c>
    </row>
    <row r="334" spans="1:342" x14ac:dyDescent="0.25">
      <c r="A334" t="s">
        <v>3221</v>
      </c>
      <c r="B334">
        <v>853</v>
      </c>
      <c r="C334">
        <v>59</v>
      </c>
      <c r="D334" s="5" t="s">
        <v>3210</v>
      </c>
      <c r="E334" t="s">
        <v>285</v>
      </c>
      <c r="F334" t="s">
        <v>22</v>
      </c>
      <c r="G334" t="s">
        <v>3226</v>
      </c>
      <c r="H334" t="s">
        <v>3213</v>
      </c>
      <c r="I334" t="s">
        <v>3217</v>
      </c>
      <c r="J334" t="s">
        <v>3217</v>
      </c>
      <c r="K334" t="s">
        <v>69</v>
      </c>
      <c r="L334" t="s">
        <v>1868</v>
      </c>
      <c r="M334" t="s">
        <v>14</v>
      </c>
      <c r="O334" t="s">
        <v>18</v>
      </c>
      <c r="R334">
        <v>100</v>
      </c>
      <c r="S334" s="1">
        <f t="shared" si="120"/>
        <v>69</v>
      </c>
      <c r="T334" s="1">
        <f t="shared" si="121"/>
        <v>19</v>
      </c>
      <c r="U334" s="1">
        <f t="shared" si="122"/>
        <v>100</v>
      </c>
      <c r="V334" s="1">
        <f t="shared" si="123"/>
        <v>14</v>
      </c>
      <c r="W334" s="1">
        <f t="shared" si="124"/>
        <v>7</v>
      </c>
      <c r="X334">
        <v>69</v>
      </c>
      <c r="Y334">
        <v>19</v>
      </c>
      <c r="Z334">
        <v>100</v>
      </c>
      <c r="AA334">
        <v>14</v>
      </c>
      <c r="AB334">
        <v>7</v>
      </c>
      <c r="AD334" t="s">
        <v>56</v>
      </c>
      <c r="AE334" t="s">
        <v>55</v>
      </c>
      <c r="AF334" t="str">
        <f t="shared" si="125"/>
        <v>UDC</v>
      </c>
      <c r="AG334" t="str">
        <f t="shared" si="132"/>
        <v>Own Party</v>
      </c>
      <c r="AH334" t="s">
        <v>12</v>
      </c>
      <c r="EC334">
        <v>68</v>
      </c>
      <c r="ED334">
        <v>59</v>
      </c>
      <c r="EE334">
        <v>71</v>
      </c>
      <c r="EF334">
        <v>65</v>
      </c>
      <c r="EG334" t="s">
        <v>193</v>
      </c>
      <c r="EH334">
        <v>83</v>
      </c>
      <c r="KG334" s="4">
        <f t="shared" ca="1" si="126"/>
        <v>68</v>
      </c>
      <c r="KH334" s="4">
        <f t="shared" ca="1" si="127"/>
        <v>59</v>
      </c>
      <c r="KI334" s="4">
        <f t="shared" ca="1" si="128"/>
        <v>71</v>
      </c>
      <c r="KJ334" s="4">
        <f t="shared" ca="1" si="129"/>
        <v>65</v>
      </c>
      <c r="KK334" s="4">
        <f t="shared" ca="1" si="130"/>
        <v>83</v>
      </c>
      <c r="KL334" s="3" t="str">
        <f t="shared" si="131"/>
        <v>male_233_left</v>
      </c>
      <c r="KM334">
        <v>1.9279999999999999</v>
      </c>
      <c r="KN334">
        <v>52.182000000000002</v>
      </c>
      <c r="KO334">
        <v>56.323999999999998</v>
      </c>
      <c r="KP334">
        <v>30</v>
      </c>
      <c r="KQ334">
        <v>4</v>
      </c>
      <c r="KR334">
        <v>3</v>
      </c>
      <c r="KS334">
        <v>3</v>
      </c>
      <c r="KT334">
        <v>4</v>
      </c>
      <c r="KU334">
        <v>2</v>
      </c>
      <c r="KV334" t="s">
        <v>382</v>
      </c>
      <c r="KW334" t="s">
        <v>9</v>
      </c>
      <c r="KX334" t="s">
        <v>18</v>
      </c>
      <c r="KZ334" t="s">
        <v>1867</v>
      </c>
      <c r="LA334">
        <v>34</v>
      </c>
      <c r="LC334">
        <v>6</v>
      </c>
      <c r="LD334">
        <v>4</v>
      </c>
      <c r="LE334">
        <v>7</v>
      </c>
      <c r="LO334">
        <v>2</v>
      </c>
      <c r="LP334">
        <v>50</v>
      </c>
      <c r="LQ334">
        <v>6</v>
      </c>
      <c r="LR334">
        <v>1.54</v>
      </c>
      <c r="LS334">
        <v>136.065</v>
      </c>
      <c r="LT334">
        <v>137.56800000000001</v>
      </c>
      <c r="LU334">
        <v>38</v>
      </c>
      <c r="LV334" t="s">
        <v>1866</v>
      </c>
      <c r="LW334" t="s">
        <v>5</v>
      </c>
      <c r="LX334" t="s">
        <v>628</v>
      </c>
      <c r="LY334" t="s">
        <v>1865</v>
      </c>
      <c r="LZ334">
        <v>1</v>
      </c>
      <c r="MA334" t="s">
        <v>26</v>
      </c>
      <c r="MB334" t="s">
        <v>251</v>
      </c>
      <c r="MD334" t="s">
        <v>24</v>
      </c>
    </row>
    <row r="335" spans="1:342" x14ac:dyDescent="0.25">
      <c r="A335" t="s">
        <v>3221</v>
      </c>
      <c r="B335">
        <v>385</v>
      </c>
      <c r="C335">
        <v>54</v>
      </c>
      <c r="D335" s="5" t="s">
        <v>3224</v>
      </c>
      <c r="E335" t="s">
        <v>22</v>
      </c>
      <c r="F335" t="s">
        <v>36</v>
      </c>
      <c r="G335" t="s">
        <v>268</v>
      </c>
      <c r="H335" t="s">
        <v>3213</v>
      </c>
      <c r="I335" t="s">
        <v>3217</v>
      </c>
      <c r="J335" t="s">
        <v>3217</v>
      </c>
      <c r="K335" t="s">
        <v>78</v>
      </c>
      <c r="L335" t="s">
        <v>1864</v>
      </c>
      <c r="M335" t="s">
        <v>14</v>
      </c>
      <c r="O335" t="s">
        <v>18</v>
      </c>
      <c r="R335">
        <v>93</v>
      </c>
      <c r="S335" s="1">
        <f t="shared" si="120"/>
        <v>100</v>
      </c>
      <c r="T335" s="1">
        <f t="shared" si="121"/>
        <v>90</v>
      </c>
      <c r="U335" s="1">
        <f t="shared" si="122"/>
        <v>99</v>
      </c>
      <c r="V335" s="1">
        <f t="shared" si="123"/>
        <v>79</v>
      </c>
      <c r="W335" s="1">
        <f t="shared" si="124"/>
        <v>71</v>
      </c>
      <c r="AD335" t="s">
        <v>56</v>
      </c>
      <c r="AE335" t="s">
        <v>13</v>
      </c>
      <c r="AF335" t="str">
        <f t="shared" si="125"/>
        <v>Je ne sais pas</v>
      </c>
      <c r="AG335" t="str">
        <f t="shared" si="132"/>
        <v>2nd Party</v>
      </c>
      <c r="AH335" t="s">
        <v>77</v>
      </c>
      <c r="IM335">
        <v>25.984000000000002</v>
      </c>
      <c r="IN335">
        <v>31.294</v>
      </c>
      <c r="IO335">
        <v>32.642000000000003</v>
      </c>
      <c r="IP335">
        <v>5</v>
      </c>
      <c r="IQ335">
        <v>51</v>
      </c>
      <c r="IR335">
        <v>51</v>
      </c>
      <c r="IS335">
        <v>51</v>
      </c>
      <c r="IT335">
        <v>51</v>
      </c>
      <c r="IU335" t="s">
        <v>567</v>
      </c>
      <c r="IV335">
        <v>51</v>
      </c>
      <c r="KG335" s="4">
        <f t="shared" ca="1" si="126"/>
        <v>51</v>
      </c>
      <c r="KH335" s="4">
        <f t="shared" ca="1" si="127"/>
        <v>51</v>
      </c>
      <c r="KI335" s="4">
        <f t="shared" ca="1" si="128"/>
        <v>51</v>
      </c>
      <c r="KJ335" s="4">
        <f t="shared" ca="1" si="129"/>
        <v>51</v>
      </c>
      <c r="KK335" s="4">
        <f t="shared" ca="1" si="130"/>
        <v>51</v>
      </c>
      <c r="KL335" s="3" t="str">
        <f t="shared" si="131"/>
        <v>female_322_right</v>
      </c>
      <c r="KM335">
        <v>9.4789999999999992</v>
      </c>
      <c r="KN335">
        <v>12.394</v>
      </c>
      <c r="KO335">
        <v>13.477</v>
      </c>
      <c r="KP335">
        <v>6</v>
      </c>
      <c r="KQ335">
        <v>3</v>
      </c>
      <c r="KR335">
        <v>3</v>
      </c>
      <c r="KS335">
        <v>3</v>
      </c>
      <c r="KT335">
        <v>3</v>
      </c>
      <c r="KU335">
        <v>3</v>
      </c>
      <c r="KV335" t="s">
        <v>10</v>
      </c>
      <c r="KW335" t="s">
        <v>9</v>
      </c>
      <c r="KX335" t="s">
        <v>18</v>
      </c>
      <c r="KZ335" t="s">
        <v>1863</v>
      </c>
      <c r="LA335">
        <v>13</v>
      </c>
      <c r="LF335">
        <v>2</v>
      </c>
      <c r="LG335">
        <v>10</v>
      </c>
      <c r="LH335">
        <v>0</v>
      </c>
      <c r="LI335">
        <v>100</v>
      </c>
      <c r="LJ335">
        <v>90</v>
      </c>
      <c r="LK335">
        <v>99</v>
      </c>
      <c r="LL335">
        <v>79</v>
      </c>
      <c r="LM335">
        <v>71</v>
      </c>
      <c r="LN335" t="s">
        <v>292</v>
      </c>
      <c r="LO335">
        <v>2</v>
      </c>
      <c r="LP335">
        <v>31</v>
      </c>
      <c r="LQ335">
        <v>4</v>
      </c>
      <c r="LR335">
        <v>7.7910000000000004</v>
      </c>
      <c r="LS335">
        <v>7.7910000000000004</v>
      </c>
      <c r="LT335">
        <v>10.364000000000001</v>
      </c>
      <c r="LU335">
        <v>1</v>
      </c>
      <c r="LW335" t="s">
        <v>29</v>
      </c>
      <c r="LX335" t="s">
        <v>89</v>
      </c>
      <c r="LY335" t="s">
        <v>1862</v>
      </c>
      <c r="LZ335">
        <v>1</v>
      </c>
      <c r="MA335" t="s">
        <v>2</v>
      </c>
      <c r="MC335" t="s">
        <v>263</v>
      </c>
      <c r="MD335" t="s">
        <v>0</v>
      </c>
    </row>
    <row r="336" spans="1:342" x14ac:dyDescent="0.25">
      <c r="A336" t="s">
        <v>3221</v>
      </c>
      <c r="B336">
        <v>323</v>
      </c>
      <c r="C336">
        <v>44</v>
      </c>
      <c r="D336" s="5" t="s">
        <v>3210</v>
      </c>
      <c r="E336" t="s">
        <v>22</v>
      </c>
      <c r="F336" t="s">
        <v>36</v>
      </c>
      <c r="G336" t="s">
        <v>37</v>
      </c>
      <c r="H336" t="s">
        <v>3211</v>
      </c>
      <c r="I336" t="s">
        <v>3218</v>
      </c>
      <c r="J336" t="s">
        <v>3217</v>
      </c>
      <c r="K336" t="s">
        <v>35</v>
      </c>
      <c r="M336" t="s">
        <v>18</v>
      </c>
      <c r="R336">
        <v>52</v>
      </c>
      <c r="S336" s="1">
        <f t="shared" si="120"/>
        <v>76</v>
      </c>
      <c r="T336" s="1">
        <f t="shared" si="121"/>
        <v>75</v>
      </c>
      <c r="U336" s="1">
        <f t="shared" si="122"/>
        <v>84</v>
      </c>
      <c r="V336" s="1">
        <f t="shared" si="123"/>
        <v>17</v>
      </c>
      <c r="W336" s="1">
        <f t="shared" si="124"/>
        <v>28</v>
      </c>
      <c r="X336">
        <v>76</v>
      </c>
      <c r="Y336">
        <v>75</v>
      </c>
      <c r="Z336">
        <v>84</v>
      </c>
      <c r="AA336">
        <v>17</v>
      </c>
      <c r="AB336">
        <v>28</v>
      </c>
      <c r="AD336" t="s">
        <v>93</v>
      </c>
      <c r="AE336" t="s">
        <v>13</v>
      </c>
      <c r="AF336" t="str">
        <f t="shared" si="125"/>
        <v>None</v>
      </c>
      <c r="AG336" t="str">
        <f t="shared" si="132"/>
        <v>No Party</v>
      </c>
      <c r="IG336">
        <v>0</v>
      </c>
      <c r="IH336">
        <v>1</v>
      </c>
      <c r="II336">
        <v>13</v>
      </c>
      <c r="IJ336">
        <v>5</v>
      </c>
      <c r="IK336" t="s">
        <v>546</v>
      </c>
      <c r="IL336">
        <v>4</v>
      </c>
      <c r="KG336" s="4">
        <f t="shared" ca="1" si="126"/>
        <v>0</v>
      </c>
      <c r="KH336" s="4">
        <f t="shared" ca="1" si="127"/>
        <v>1</v>
      </c>
      <c r="KI336" s="4">
        <f t="shared" ca="1" si="128"/>
        <v>13</v>
      </c>
      <c r="KJ336" s="4">
        <f t="shared" ca="1" si="129"/>
        <v>5</v>
      </c>
      <c r="KK336" s="4">
        <f t="shared" ca="1" si="130"/>
        <v>4</v>
      </c>
      <c r="KL336" s="3" t="str">
        <f t="shared" si="131"/>
        <v>female_322_left</v>
      </c>
      <c r="KM336">
        <v>18.201000000000001</v>
      </c>
      <c r="KN336">
        <v>32.901000000000003</v>
      </c>
      <c r="KO336">
        <v>33.912999999999997</v>
      </c>
      <c r="KP336">
        <v>6</v>
      </c>
      <c r="KQ336">
        <v>2</v>
      </c>
      <c r="KR336">
        <v>2</v>
      </c>
      <c r="KS336">
        <v>4</v>
      </c>
      <c r="KT336">
        <v>2</v>
      </c>
      <c r="KU336" t="s">
        <v>53</v>
      </c>
      <c r="KV336" t="s">
        <v>10</v>
      </c>
      <c r="KW336" t="s">
        <v>9</v>
      </c>
      <c r="KX336" t="s">
        <v>18</v>
      </c>
      <c r="KZ336" t="s">
        <v>1861</v>
      </c>
      <c r="LA336">
        <v>65</v>
      </c>
      <c r="LF336">
        <v>4</v>
      </c>
      <c r="LG336">
        <v>9</v>
      </c>
      <c r="LH336">
        <v>10</v>
      </c>
      <c r="LO336">
        <v>3</v>
      </c>
      <c r="LP336">
        <v>20</v>
      </c>
      <c r="LQ336">
        <v>5</v>
      </c>
      <c r="LR336">
        <v>5.5759999999999996</v>
      </c>
      <c r="LS336">
        <v>11.125</v>
      </c>
      <c r="LT336">
        <v>13.846</v>
      </c>
      <c r="LU336">
        <v>3</v>
      </c>
      <c r="LW336" t="s">
        <v>29</v>
      </c>
      <c r="LX336" t="s">
        <v>83</v>
      </c>
      <c r="LY336" t="s">
        <v>1860</v>
      </c>
      <c r="LZ336">
        <v>1</v>
      </c>
      <c r="MA336" t="s">
        <v>26</v>
      </c>
      <c r="MC336" t="s">
        <v>124</v>
      </c>
      <c r="MD336" t="s">
        <v>0</v>
      </c>
    </row>
    <row r="337" spans="1:342" x14ac:dyDescent="0.25">
      <c r="A337" t="s">
        <v>3221</v>
      </c>
      <c r="B337">
        <v>273</v>
      </c>
      <c r="C337">
        <v>47</v>
      </c>
      <c r="D337" s="5" t="s">
        <v>3224</v>
      </c>
      <c r="E337" t="s">
        <v>79</v>
      </c>
      <c r="F337" t="s">
        <v>22</v>
      </c>
      <c r="G337" t="s">
        <v>1488</v>
      </c>
      <c r="H337" t="s">
        <v>3215</v>
      </c>
      <c r="I337" t="s">
        <v>3218</v>
      </c>
      <c r="J337" t="s">
        <v>3218</v>
      </c>
      <c r="K337" t="s">
        <v>47</v>
      </c>
      <c r="L337" t="s">
        <v>1859</v>
      </c>
      <c r="M337" t="s">
        <v>8</v>
      </c>
      <c r="O337" t="s">
        <v>15</v>
      </c>
      <c r="Q337">
        <v>73</v>
      </c>
      <c r="R337">
        <v>80</v>
      </c>
      <c r="S337" s="1">
        <f t="shared" si="120"/>
        <v>83</v>
      </c>
      <c r="T337" s="1">
        <f t="shared" si="121"/>
        <v>17</v>
      </c>
      <c r="U337" s="1">
        <f t="shared" si="122"/>
        <v>85</v>
      </c>
      <c r="V337" s="1">
        <f t="shared" si="123"/>
        <v>87</v>
      </c>
      <c r="W337" s="1">
        <f t="shared" si="124"/>
        <v>90</v>
      </c>
      <c r="AD337" t="s">
        <v>32</v>
      </c>
      <c r="AE337" t="s">
        <v>13</v>
      </c>
      <c r="AF337" t="str">
        <f t="shared" si="125"/>
        <v>PS</v>
      </c>
      <c r="AG337" t="str">
        <f t="shared" si="132"/>
        <v>Own Party</v>
      </c>
      <c r="AH337" t="s">
        <v>12</v>
      </c>
      <c r="JM337">
        <v>2.3079999999999998</v>
      </c>
      <c r="JN337">
        <v>19.879000000000001</v>
      </c>
      <c r="JO337">
        <v>20.667999999999999</v>
      </c>
      <c r="JP337">
        <v>11</v>
      </c>
      <c r="JQ337">
        <v>71</v>
      </c>
      <c r="JR337">
        <v>73</v>
      </c>
      <c r="JS337">
        <v>74</v>
      </c>
      <c r="JT337">
        <v>52</v>
      </c>
      <c r="JU337" t="s">
        <v>577</v>
      </c>
      <c r="JV337">
        <v>77</v>
      </c>
      <c r="KG337" s="4">
        <f t="shared" ca="1" si="126"/>
        <v>71</v>
      </c>
      <c r="KH337" s="4">
        <f t="shared" ca="1" si="127"/>
        <v>73</v>
      </c>
      <c r="KI337" s="4">
        <f t="shared" ca="1" si="128"/>
        <v>74</v>
      </c>
      <c r="KJ337" s="4">
        <f t="shared" ca="1" si="129"/>
        <v>52</v>
      </c>
      <c r="KK337" s="4">
        <f t="shared" ca="1" si="130"/>
        <v>77</v>
      </c>
      <c r="KL337" s="3" t="str">
        <f t="shared" si="131"/>
        <v>female_333_left</v>
      </c>
      <c r="KM337">
        <v>1.0569999999999999</v>
      </c>
      <c r="KN337">
        <v>13.226000000000001</v>
      </c>
      <c r="KO337">
        <v>14.179</v>
      </c>
      <c r="KP337">
        <v>7</v>
      </c>
      <c r="KQ337">
        <v>4</v>
      </c>
      <c r="KR337">
        <v>3</v>
      </c>
      <c r="KS337">
        <v>3</v>
      </c>
      <c r="KT337">
        <v>3</v>
      </c>
      <c r="KU337">
        <v>4</v>
      </c>
      <c r="KV337" t="s">
        <v>48</v>
      </c>
      <c r="KW337" t="s">
        <v>9</v>
      </c>
      <c r="KX337" t="s">
        <v>15</v>
      </c>
      <c r="KZ337" t="s">
        <v>1858</v>
      </c>
      <c r="LA337">
        <v>78</v>
      </c>
      <c r="LC337">
        <v>8</v>
      </c>
      <c r="LD337">
        <v>7</v>
      </c>
      <c r="LE337">
        <v>9</v>
      </c>
      <c r="LI337">
        <v>83</v>
      </c>
      <c r="LJ337">
        <v>17</v>
      </c>
      <c r="LK337">
        <v>85</v>
      </c>
      <c r="LL337">
        <v>87</v>
      </c>
      <c r="LM337">
        <v>90</v>
      </c>
      <c r="LN337" t="s">
        <v>440</v>
      </c>
      <c r="LO337">
        <v>4</v>
      </c>
      <c r="LP337">
        <v>76</v>
      </c>
      <c r="LQ337">
        <v>4</v>
      </c>
      <c r="LR337">
        <v>0.58199999999999996</v>
      </c>
      <c r="LS337">
        <v>19.916</v>
      </c>
      <c r="LT337">
        <v>21.13</v>
      </c>
      <c r="LU337">
        <v>5</v>
      </c>
      <c r="LV337" t="s">
        <v>1857</v>
      </c>
      <c r="LW337" t="s">
        <v>5</v>
      </c>
      <c r="LX337" t="s">
        <v>356</v>
      </c>
      <c r="LY337" t="s">
        <v>1856</v>
      </c>
      <c r="LZ337">
        <v>1</v>
      </c>
      <c r="MA337" t="s">
        <v>2</v>
      </c>
      <c r="MC337" t="s">
        <v>38</v>
      </c>
      <c r="MD337" t="s">
        <v>24</v>
      </c>
    </row>
    <row r="338" spans="1:342" x14ac:dyDescent="0.25">
      <c r="A338" t="s">
        <v>3221</v>
      </c>
      <c r="B338">
        <v>574</v>
      </c>
      <c r="C338">
        <v>54</v>
      </c>
      <c r="D338" s="5" t="s">
        <v>3210</v>
      </c>
      <c r="E338" t="s">
        <v>22</v>
      </c>
      <c r="F338" t="s">
        <v>36</v>
      </c>
      <c r="G338" t="s">
        <v>218</v>
      </c>
      <c r="H338" t="s">
        <v>3215</v>
      </c>
      <c r="I338" t="s">
        <v>3218</v>
      </c>
      <c r="J338" t="s">
        <v>3217</v>
      </c>
      <c r="K338" t="s">
        <v>47</v>
      </c>
      <c r="M338" t="s">
        <v>15</v>
      </c>
      <c r="O338" t="s">
        <v>43</v>
      </c>
      <c r="Q338">
        <v>40</v>
      </c>
      <c r="R338">
        <v>50</v>
      </c>
      <c r="S338" s="1">
        <f t="shared" si="120"/>
        <v>50</v>
      </c>
      <c r="T338" s="1">
        <f t="shared" si="121"/>
        <v>60</v>
      </c>
      <c r="U338" s="1">
        <f t="shared" si="122"/>
        <v>70</v>
      </c>
      <c r="V338" s="1" t="str">
        <f t="shared" si="123"/>
        <v xml:space="preserve"> </v>
      </c>
      <c r="W338" s="1">
        <f t="shared" si="124"/>
        <v>60</v>
      </c>
      <c r="X338">
        <v>50</v>
      </c>
      <c r="Y338">
        <v>60</v>
      </c>
      <c r="Z338">
        <v>70</v>
      </c>
      <c r="AB338">
        <v>60</v>
      </c>
      <c r="AD338" t="s">
        <v>8</v>
      </c>
      <c r="AE338" t="s">
        <v>55</v>
      </c>
      <c r="AF338" t="str">
        <f t="shared" si="125"/>
        <v>PS</v>
      </c>
      <c r="AG338" t="str">
        <f t="shared" si="132"/>
        <v>Other Party</v>
      </c>
      <c r="AH338" t="s">
        <v>181</v>
      </c>
      <c r="BP338">
        <v>40</v>
      </c>
      <c r="BQ338">
        <v>30</v>
      </c>
      <c r="BR338">
        <v>40</v>
      </c>
      <c r="BS338" t="s">
        <v>215</v>
      </c>
      <c r="KG338" s="4">
        <f t="shared" ca="1" si="126"/>
        <v>0</v>
      </c>
      <c r="KH338" s="4">
        <f t="shared" ca="1" si="127"/>
        <v>40</v>
      </c>
      <c r="KI338" s="4">
        <f t="shared" ca="1" si="128"/>
        <v>30</v>
      </c>
      <c r="KJ338" s="4">
        <f t="shared" ca="1" si="129"/>
        <v>40</v>
      </c>
      <c r="KK338" s="4">
        <f t="shared" ca="1" si="130"/>
        <v>0</v>
      </c>
      <c r="KL338" s="3" t="str">
        <f t="shared" si="131"/>
        <v>male_311_right</v>
      </c>
      <c r="KM338">
        <v>45.19</v>
      </c>
      <c r="KN338">
        <v>73.805999999999997</v>
      </c>
      <c r="KO338">
        <v>74.695999999999998</v>
      </c>
      <c r="KP338">
        <v>10</v>
      </c>
      <c r="KQ338">
        <v>3</v>
      </c>
      <c r="KR338">
        <v>2</v>
      </c>
      <c r="KS338">
        <v>3</v>
      </c>
      <c r="KT338">
        <v>3</v>
      </c>
      <c r="KU338">
        <v>2</v>
      </c>
      <c r="KV338" t="s">
        <v>48</v>
      </c>
      <c r="KW338" t="s">
        <v>44</v>
      </c>
      <c r="KX338" t="s">
        <v>8</v>
      </c>
      <c r="KZ338" t="s">
        <v>1855</v>
      </c>
      <c r="LA338">
        <v>41</v>
      </c>
      <c r="LF338">
        <v>3</v>
      </c>
      <c r="LG338">
        <v>7</v>
      </c>
      <c r="LO338">
        <v>4</v>
      </c>
      <c r="LP338">
        <v>6</v>
      </c>
      <c r="LQ338">
        <v>5</v>
      </c>
      <c r="LR338">
        <v>16.201000000000001</v>
      </c>
      <c r="LS338">
        <v>19.847000000000001</v>
      </c>
      <c r="LT338">
        <v>21.524999999999999</v>
      </c>
      <c r="LU338">
        <v>3</v>
      </c>
      <c r="LW338" t="s">
        <v>29</v>
      </c>
      <c r="LX338" t="s">
        <v>1854</v>
      </c>
      <c r="LY338" t="s">
        <v>1853</v>
      </c>
      <c r="LZ338">
        <v>1</v>
      </c>
      <c r="MA338" t="s">
        <v>26</v>
      </c>
      <c r="MB338" t="s">
        <v>275</v>
      </c>
      <c r="MD338" t="s">
        <v>0</v>
      </c>
    </row>
    <row r="339" spans="1:342" x14ac:dyDescent="0.25">
      <c r="A339" t="s">
        <v>3221</v>
      </c>
      <c r="B339">
        <v>1141</v>
      </c>
      <c r="C339">
        <v>51</v>
      </c>
      <c r="D339" s="5" t="s">
        <v>3210</v>
      </c>
      <c r="E339" t="s">
        <v>109</v>
      </c>
      <c r="F339" t="s">
        <v>36</v>
      </c>
      <c r="G339" t="s">
        <v>218</v>
      </c>
      <c r="H339" t="s">
        <v>3213</v>
      </c>
      <c r="I339" t="s">
        <v>3217</v>
      </c>
      <c r="J339" t="s">
        <v>3217</v>
      </c>
      <c r="K339" t="s">
        <v>78</v>
      </c>
      <c r="L339" t="s">
        <v>987</v>
      </c>
      <c r="M339" t="s">
        <v>32</v>
      </c>
      <c r="O339" t="s">
        <v>56</v>
      </c>
      <c r="Q339">
        <v>65</v>
      </c>
      <c r="R339">
        <v>25</v>
      </c>
      <c r="S339" s="1">
        <f t="shared" si="120"/>
        <v>60</v>
      </c>
      <c r="T339" s="1">
        <f t="shared" si="121"/>
        <v>40</v>
      </c>
      <c r="U339" s="1">
        <f t="shared" si="122"/>
        <v>60</v>
      </c>
      <c r="V339" s="1">
        <f t="shared" si="123"/>
        <v>40</v>
      </c>
      <c r="W339" s="1">
        <f t="shared" si="124"/>
        <v>40</v>
      </c>
      <c r="AD339" t="s">
        <v>43</v>
      </c>
      <c r="AE339" t="s">
        <v>13</v>
      </c>
      <c r="AF339" t="str">
        <f t="shared" si="125"/>
        <v>PDC</v>
      </c>
      <c r="AG339" t="str">
        <f t="shared" si="132"/>
        <v>Other Party</v>
      </c>
      <c r="AH339" t="s">
        <v>181</v>
      </c>
      <c r="FS339">
        <v>75</v>
      </c>
      <c r="FT339">
        <v>40</v>
      </c>
      <c r="FU339">
        <v>75</v>
      </c>
      <c r="FV339">
        <v>75</v>
      </c>
      <c r="FW339" t="s">
        <v>567</v>
      </c>
      <c r="FX339">
        <v>50</v>
      </c>
      <c r="KG339" s="4">
        <f t="shared" ca="1" si="126"/>
        <v>75</v>
      </c>
      <c r="KH339" s="4">
        <f t="shared" ca="1" si="127"/>
        <v>40</v>
      </c>
      <c r="KI339" s="4">
        <f t="shared" ca="1" si="128"/>
        <v>75</v>
      </c>
      <c r="KJ339" s="4">
        <f t="shared" ca="1" si="129"/>
        <v>75</v>
      </c>
      <c r="KK339" s="4">
        <f t="shared" ca="1" si="130"/>
        <v>50</v>
      </c>
      <c r="KL339" s="3" t="str">
        <f t="shared" si="131"/>
        <v>female_211_image</v>
      </c>
      <c r="KM339">
        <v>17.666</v>
      </c>
      <c r="KN339">
        <v>49.844000000000001</v>
      </c>
      <c r="KO339">
        <v>52.231999999999999</v>
      </c>
      <c r="KP339">
        <v>5</v>
      </c>
      <c r="KQ339">
        <v>3</v>
      </c>
      <c r="KR339">
        <v>3</v>
      </c>
      <c r="KS339">
        <v>4</v>
      </c>
      <c r="KT339">
        <v>3</v>
      </c>
      <c r="KU339">
        <v>3</v>
      </c>
      <c r="KV339" t="s">
        <v>10</v>
      </c>
      <c r="KW339" t="s">
        <v>9</v>
      </c>
      <c r="KX339" t="s">
        <v>43</v>
      </c>
      <c r="KZ339" t="s">
        <v>1852</v>
      </c>
      <c r="LA339">
        <v>60</v>
      </c>
      <c r="LC339">
        <v>1</v>
      </c>
      <c r="LD339">
        <v>7</v>
      </c>
      <c r="LE339">
        <v>2</v>
      </c>
      <c r="LI339">
        <v>60</v>
      </c>
      <c r="LJ339">
        <v>40</v>
      </c>
      <c r="LK339">
        <v>60</v>
      </c>
      <c r="LL339">
        <v>40</v>
      </c>
      <c r="LM339">
        <v>40</v>
      </c>
      <c r="LN339" t="s">
        <v>891</v>
      </c>
      <c r="LO339">
        <v>4</v>
      </c>
      <c r="LP339">
        <v>25</v>
      </c>
      <c r="LQ339">
        <v>4</v>
      </c>
      <c r="LR339">
        <v>21.084</v>
      </c>
      <c r="LS339">
        <v>27.042000000000002</v>
      </c>
      <c r="LT339">
        <v>37.582000000000001</v>
      </c>
      <c r="LU339">
        <v>2</v>
      </c>
      <c r="LW339" t="s">
        <v>5</v>
      </c>
      <c r="LX339" t="s">
        <v>1851</v>
      </c>
      <c r="LY339" t="s">
        <v>1850</v>
      </c>
      <c r="LZ339">
        <v>1</v>
      </c>
      <c r="MA339" t="s">
        <v>2</v>
      </c>
      <c r="MC339" t="s">
        <v>151</v>
      </c>
      <c r="MD339" t="s">
        <v>24</v>
      </c>
    </row>
    <row r="340" spans="1:342" x14ac:dyDescent="0.25">
      <c r="A340" t="s">
        <v>3221</v>
      </c>
      <c r="B340">
        <v>212</v>
      </c>
      <c r="C340">
        <v>18</v>
      </c>
      <c r="D340" s="5" t="s">
        <v>3224</v>
      </c>
      <c r="E340" t="s">
        <v>79</v>
      </c>
      <c r="F340" t="s">
        <v>36</v>
      </c>
      <c r="G340" t="s">
        <v>218</v>
      </c>
      <c r="H340" t="s">
        <v>3215</v>
      </c>
      <c r="I340" t="s">
        <v>3217</v>
      </c>
      <c r="J340" t="s">
        <v>3217</v>
      </c>
      <c r="K340" t="s">
        <v>17</v>
      </c>
      <c r="L340" t="s">
        <v>1849</v>
      </c>
      <c r="M340" t="s">
        <v>8</v>
      </c>
      <c r="O340" t="s">
        <v>93</v>
      </c>
      <c r="Q340">
        <v>66</v>
      </c>
      <c r="R340">
        <v>19</v>
      </c>
      <c r="S340" s="1">
        <f t="shared" si="120"/>
        <v>34</v>
      </c>
      <c r="T340" s="1">
        <f t="shared" si="121"/>
        <v>74</v>
      </c>
      <c r="U340" s="1">
        <f t="shared" si="122"/>
        <v>34</v>
      </c>
      <c r="V340" s="1">
        <f t="shared" si="123"/>
        <v>65</v>
      </c>
      <c r="W340" s="1">
        <f t="shared" si="124"/>
        <v>64</v>
      </c>
      <c r="X340">
        <v>34</v>
      </c>
      <c r="Y340">
        <v>74</v>
      </c>
      <c r="Z340">
        <v>34</v>
      </c>
      <c r="AA340">
        <v>65</v>
      </c>
      <c r="AB340">
        <v>64</v>
      </c>
      <c r="AD340" t="s">
        <v>15</v>
      </c>
      <c r="AE340" t="s">
        <v>13</v>
      </c>
      <c r="AF340" t="str">
        <f t="shared" si="125"/>
        <v>PLR</v>
      </c>
      <c r="AG340" t="str">
        <f t="shared" si="132"/>
        <v>Other Party</v>
      </c>
      <c r="AH340" t="s">
        <v>181</v>
      </c>
      <c r="GK340">
        <v>68</v>
      </c>
      <c r="GL340">
        <v>67</v>
      </c>
      <c r="GM340">
        <v>24</v>
      </c>
      <c r="GN340">
        <v>32</v>
      </c>
      <c r="GO340" t="s">
        <v>85</v>
      </c>
      <c r="GP340">
        <v>76</v>
      </c>
      <c r="KG340" s="4">
        <f t="shared" ca="1" si="126"/>
        <v>68</v>
      </c>
      <c r="KH340" s="4">
        <f t="shared" ca="1" si="127"/>
        <v>67</v>
      </c>
      <c r="KI340" s="4">
        <f t="shared" ca="1" si="128"/>
        <v>24</v>
      </c>
      <c r="KJ340" s="4">
        <f t="shared" ca="1" si="129"/>
        <v>32</v>
      </c>
      <c r="KK340" s="4">
        <f t="shared" ca="1" si="130"/>
        <v>76</v>
      </c>
      <c r="KL340" s="3" t="str">
        <f t="shared" si="131"/>
        <v>female_311_image_left</v>
      </c>
      <c r="KM340">
        <v>1.302</v>
      </c>
      <c r="KN340">
        <v>6.3</v>
      </c>
      <c r="KO340">
        <v>7.101</v>
      </c>
      <c r="KP340">
        <v>5</v>
      </c>
      <c r="KQ340">
        <v>2</v>
      </c>
      <c r="KR340">
        <v>4</v>
      </c>
      <c r="KS340">
        <v>2</v>
      </c>
      <c r="KT340">
        <v>2</v>
      </c>
      <c r="KU340">
        <v>4</v>
      </c>
      <c r="KV340" t="s">
        <v>10</v>
      </c>
      <c r="KW340" t="s">
        <v>9</v>
      </c>
      <c r="KX340" t="s">
        <v>56</v>
      </c>
      <c r="KZ340" t="s">
        <v>1848</v>
      </c>
      <c r="LA340">
        <v>70</v>
      </c>
      <c r="LF340">
        <v>7</v>
      </c>
      <c r="LG340">
        <v>3</v>
      </c>
      <c r="LH340">
        <v>7</v>
      </c>
      <c r="LO340">
        <v>3</v>
      </c>
      <c r="LP340">
        <v>65</v>
      </c>
      <c r="LQ340">
        <v>4</v>
      </c>
      <c r="LR340">
        <v>4.1159999999999997</v>
      </c>
      <c r="LS340">
        <v>4.1159999999999997</v>
      </c>
      <c r="LT340">
        <v>5.1029999999999998</v>
      </c>
      <c r="LU340">
        <v>1</v>
      </c>
      <c r="LW340" t="s">
        <v>5</v>
      </c>
      <c r="LX340" t="s">
        <v>1847</v>
      </c>
      <c r="LY340" t="s">
        <v>1846</v>
      </c>
      <c r="LZ340">
        <v>1</v>
      </c>
      <c r="MA340" t="s">
        <v>26</v>
      </c>
      <c r="MC340" t="s">
        <v>101</v>
      </c>
      <c r="MD340" t="s">
        <v>0</v>
      </c>
    </row>
    <row r="341" spans="1:342" x14ac:dyDescent="0.25">
      <c r="A341" t="s">
        <v>3221</v>
      </c>
      <c r="B341">
        <v>218</v>
      </c>
      <c r="C341">
        <v>44</v>
      </c>
      <c r="D341" s="5" t="s">
        <v>3224</v>
      </c>
      <c r="E341" t="s">
        <v>23</v>
      </c>
      <c r="F341" t="s">
        <v>36</v>
      </c>
      <c r="G341" t="s">
        <v>70</v>
      </c>
      <c r="H341" t="s">
        <v>3216</v>
      </c>
      <c r="I341" t="s">
        <v>3218</v>
      </c>
      <c r="J341" t="s">
        <v>3217</v>
      </c>
      <c r="K341" t="s">
        <v>35</v>
      </c>
      <c r="M341" t="s">
        <v>56</v>
      </c>
      <c r="O341" t="s">
        <v>32</v>
      </c>
      <c r="Q341">
        <v>81</v>
      </c>
      <c r="R341">
        <v>25</v>
      </c>
      <c r="S341" s="1">
        <f t="shared" si="120"/>
        <v>99</v>
      </c>
      <c r="T341" s="1">
        <f t="shared" si="121"/>
        <v>82</v>
      </c>
      <c r="U341" s="1">
        <f t="shared" si="122"/>
        <v>87</v>
      </c>
      <c r="V341" s="1">
        <f t="shared" si="123"/>
        <v>65</v>
      </c>
      <c r="W341" s="1">
        <f t="shared" si="124"/>
        <v>72</v>
      </c>
      <c r="AD341" t="s">
        <v>14</v>
      </c>
      <c r="AE341" t="s">
        <v>55</v>
      </c>
      <c r="AF341" t="str">
        <f t="shared" si="125"/>
        <v>UDC</v>
      </c>
      <c r="AG341" t="str">
        <f t="shared" si="132"/>
        <v>Other Party</v>
      </c>
      <c r="AH341" t="s">
        <v>181</v>
      </c>
      <c r="CA341">
        <v>11</v>
      </c>
      <c r="CB341">
        <v>20</v>
      </c>
      <c r="CC341">
        <v>30</v>
      </c>
      <c r="CD341">
        <v>23</v>
      </c>
      <c r="CE341" t="s">
        <v>121</v>
      </c>
      <c r="CF341">
        <v>50</v>
      </c>
      <c r="KG341" s="4">
        <f t="shared" ca="1" si="126"/>
        <v>11</v>
      </c>
      <c r="KH341" s="4">
        <f t="shared" ca="1" si="127"/>
        <v>20</v>
      </c>
      <c r="KI341" s="4">
        <f t="shared" ca="1" si="128"/>
        <v>30</v>
      </c>
      <c r="KJ341" s="4">
        <f t="shared" ca="1" si="129"/>
        <v>23</v>
      </c>
      <c r="KK341" s="4">
        <f t="shared" ca="1" si="130"/>
        <v>50</v>
      </c>
      <c r="KL341" s="3" t="str">
        <f t="shared" si="131"/>
        <v>male_311_image_right</v>
      </c>
      <c r="KM341">
        <v>4.7720000000000002</v>
      </c>
      <c r="KN341">
        <v>14.763999999999999</v>
      </c>
      <c r="KO341">
        <v>15.425000000000001</v>
      </c>
      <c r="KP341">
        <v>5</v>
      </c>
      <c r="KQ341">
        <v>2</v>
      </c>
      <c r="KR341">
        <v>2</v>
      </c>
      <c r="KS341" t="s">
        <v>107</v>
      </c>
      <c r="KT341">
        <v>2</v>
      </c>
      <c r="KU341">
        <v>2</v>
      </c>
      <c r="KV341" t="s">
        <v>48</v>
      </c>
      <c r="KW341" t="s">
        <v>9</v>
      </c>
      <c r="KX341" t="s">
        <v>14</v>
      </c>
      <c r="KZ341" t="s">
        <v>1845</v>
      </c>
      <c r="LA341">
        <v>97</v>
      </c>
      <c r="LC341">
        <v>1</v>
      </c>
      <c r="LD341">
        <v>8</v>
      </c>
      <c r="LE341">
        <v>2</v>
      </c>
      <c r="LI341">
        <v>99</v>
      </c>
      <c r="LJ341">
        <v>82</v>
      </c>
      <c r="LK341">
        <v>87</v>
      </c>
      <c r="LL341">
        <v>65</v>
      </c>
      <c r="LM341">
        <v>72</v>
      </c>
      <c r="LN341" t="s">
        <v>1604</v>
      </c>
      <c r="LO341">
        <v>1</v>
      </c>
      <c r="LP341">
        <v>40</v>
      </c>
      <c r="LQ341">
        <v>3</v>
      </c>
      <c r="LR341">
        <v>2.194</v>
      </c>
      <c r="LS341">
        <v>2.194</v>
      </c>
      <c r="LT341">
        <v>3.1190000000000002</v>
      </c>
      <c r="LU341">
        <v>1</v>
      </c>
      <c r="LW341" t="s">
        <v>5</v>
      </c>
      <c r="LX341" t="s">
        <v>83</v>
      </c>
      <c r="LY341" t="s">
        <v>1844</v>
      </c>
      <c r="LZ341">
        <v>1</v>
      </c>
      <c r="MA341" t="s">
        <v>2</v>
      </c>
      <c r="MB341" t="s">
        <v>189</v>
      </c>
      <c r="MD341" t="s">
        <v>24</v>
      </c>
    </row>
    <row r="342" spans="1:342" x14ac:dyDescent="0.25">
      <c r="A342" t="s">
        <v>3221</v>
      </c>
      <c r="B342">
        <v>298</v>
      </c>
      <c r="C342">
        <v>18</v>
      </c>
      <c r="D342" s="5" t="s">
        <v>3224</v>
      </c>
      <c r="E342" t="s">
        <v>285</v>
      </c>
      <c r="F342" t="s">
        <v>36</v>
      </c>
      <c r="G342" t="s">
        <v>37</v>
      </c>
      <c r="H342" t="s">
        <v>3211</v>
      </c>
      <c r="I342" t="s">
        <v>3218</v>
      </c>
      <c r="J342" t="s">
        <v>3217</v>
      </c>
      <c r="K342" t="s">
        <v>69</v>
      </c>
      <c r="L342" t="s">
        <v>974</v>
      </c>
      <c r="M342" t="s">
        <v>32</v>
      </c>
      <c r="O342" t="s">
        <v>15</v>
      </c>
      <c r="Q342">
        <v>71</v>
      </c>
      <c r="R342">
        <v>26</v>
      </c>
      <c r="S342" s="1">
        <f t="shared" si="120"/>
        <v>93</v>
      </c>
      <c r="T342" s="1">
        <f t="shared" si="121"/>
        <v>86</v>
      </c>
      <c r="U342" s="1">
        <f t="shared" si="122"/>
        <v>70</v>
      </c>
      <c r="V342" s="1">
        <f t="shared" si="123"/>
        <v>78</v>
      </c>
      <c r="W342" s="1">
        <f t="shared" si="124"/>
        <v>63</v>
      </c>
      <c r="X342">
        <v>93</v>
      </c>
      <c r="Y342">
        <v>86</v>
      </c>
      <c r="Z342">
        <v>70</v>
      </c>
      <c r="AA342">
        <v>78</v>
      </c>
      <c r="AB342">
        <v>63</v>
      </c>
      <c r="AD342" t="s">
        <v>67</v>
      </c>
      <c r="AE342" t="s">
        <v>55</v>
      </c>
      <c r="AF342" t="str">
        <f t="shared" si="125"/>
        <v>PST/POP</v>
      </c>
      <c r="AG342" t="str">
        <f t="shared" si="132"/>
        <v>Other Party</v>
      </c>
      <c r="AH342" t="s">
        <v>181</v>
      </c>
      <c r="CM342">
        <v>30</v>
      </c>
      <c r="CN342">
        <v>31</v>
      </c>
      <c r="CO342">
        <v>32</v>
      </c>
      <c r="CP342">
        <v>48</v>
      </c>
      <c r="CQ342" t="s">
        <v>278</v>
      </c>
      <c r="CR342">
        <v>48</v>
      </c>
      <c r="KG342" s="4">
        <f t="shared" ca="1" si="126"/>
        <v>30</v>
      </c>
      <c r="KH342" s="4">
        <f t="shared" ca="1" si="127"/>
        <v>31</v>
      </c>
      <c r="KI342" s="4">
        <f t="shared" ca="1" si="128"/>
        <v>32</v>
      </c>
      <c r="KJ342" s="4">
        <f t="shared" ca="1" si="129"/>
        <v>48</v>
      </c>
      <c r="KK342" s="4">
        <f t="shared" ca="1" si="130"/>
        <v>48</v>
      </c>
      <c r="KL342" s="3" t="str">
        <f t="shared" si="131"/>
        <v>male_123_left</v>
      </c>
      <c r="KM342">
        <v>3.4169999999999998</v>
      </c>
      <c r="KN342">
        <v>23.901</v>
      </c>
      <c r="KO342">
        <v>24.385999999999999</v>
      </c>
      <c r="KP342">
        <v>21</v>
      </c>
      <c r="KQ342">
        <v>2</v>
      </c>
      <c r="KR342">
        <v>3</v>
      </c>
      <c r="KS342">
        <v>4</v>
      </c>
      <c r="KT342">
        <v>4</v>
      </c>
      <c r="KU342">
        <v>2</v>
      </c>
      <c r="KV342" t="s">
        <v>48</v>
      </c>
      <c r="KW342" t="s">
        <v>44</v>
      </c>
      <c r="KX342" t="s">
        <v>18</v>
      </c>
      <c r="KZ342" t="s">
        <v>1843</v>
      </c>
      <c r="LA342">
        <v>34</v>
      </c>
      <c r="LF342">
        <v>3</v>
      </c>
      <c r="LG342">
        <v>8</v>
      </c>
      <c r="LH342">
        <v>3</v>
      </c>
      <c r="LO342">
        <v>3</v>
      </c>
      <c r="LP342">
        <v>35</v>
      </c>
      <c r="LQ342">
        <v>6</v>
      </c>
      <c r="LR342">
        <v>1.4990000000000001</v>
      </c>
      <c r="LS342">
        <v>11.398999999999999</v>
      </c>
      <c r="LT342">
        <v>12.701000000000001</v>
      </c>
      <c r="LU342">
        <v>7</v>
      </c>
      <c r="LW342" t="s">
        <v>327</v>
      </c>
      <c r="LX342" t="s">
        <v>1626</v>
      </c>
      <c r="LY342" t="s">
        <v>1842</v>
      </c>
      <c r="LZ342">
        <v>1</v>
      </c>
      <c r="MA342" t="s">
        <v>26</v>
      </c>
      <c r="MB342" t="s">
        <v>295</v>
      </c>
      <c r="MD342" t="s">
        <v>0</v>
      </c>
    </row>
    <row r="343" spans="1:342" x14ac:dyDescent="0.25">
      <c r="A343" t="s">
        <v>3221</v>
      </c>
      <c r="B343">
        <v>278</v>
      </c>
      <c r="C343">
        <v>21</v>
      </c>
      <c r="D343" s="5" t="s">
        <v>3224</v>
      </c>
      <c r="E343" t="s">
        <v>79</v>
      </c>
      <c r="F343" t="s">
        <v>36</v>
      </c>
      <c r="G343" t="s">
        <v>218</v>
      </c>
      <c r="H343" t="s">
        <v>3211</v>
      </c>
      <c r="I343" t="s">
        <v>3218</v>
      </c>
      <c r="J343" t="s">
        <v>3217</v>
      </c>
      <c r="K343" t="s">
        <v>17</v>
      </c>
      <c r="L343" t="s">
        <v>1841</v>
      </c>
      <c r="M343" t="s">
        <v>18</v>
      </c>
      <c r="S343" s="1">
        <f t="shared" si="120"/>
        <v>78</v>
      </c>
      <c r="T343" s="1">
        <f t="shared" si="121"/>
        <v>90</v>
      </c>
      <c r="U343" s="1">
        <f t="shared" si="122"/>
        <v>85</v>
      </c>
      <c r="V343" s="1">
        <f t="shared" si="123"/>
        <v>82</v>
      </c>
      <c r="W343" s="1">
        <f t="shared" si="124"/>
        <v>73</v>
      </c>
      <c r="AD343" t="s">
        <v>67</v>
      </c>
      <c r="AE343" t="s">
        <v>13</v>
      </c>
      <c r="AF343" t="str">
        <f t="shared" si="125"/>
        <v>None</v>
      </c>
      <c r="AG343" t="str">
        <f t="shared" si="132"/>
        <v>No Party</v>
      </c>
      <c r="IW343">
        <v>43.817</v>
      </c>
      <c r="IX343">
        <v>58.252000000000002</v>
      </c>
      <c r="IY343">
        <v>59.640999999999998</v>
      </c>
      <c r="IZ343">
        <v>8</v>
      </c>
      <c r="JA343">
        <v>70</v>
      </c>
      <c r="JB343">
        <v>71</v>
      </c>
      <c r="JC343">
        <v>70</v>
      </c>
      <c r="JD343">
        <v>70</v>
      </c>
      <c r="JE343" t="s">
        <v>11</v>
      </c>
      <c r="JF343">
        <v>56</v>
      </c>
      <c r="KG343" s="4">
        <f t="shared" ca="1" si="126"/>
        <v>70</v>
      </c>
      <c r="KH343" s="4">
        <f t="shared" ca="1" si="127"/>
        <v>71</v>
      </c>
      <c r="KI343" s="4">
        <f t="shared" ca="1" si="128"/>
        <v>70</v>
      </c>
      <c r="KJ343" s="4">
        <f t="shared" ca="1" si="129"/>
        <v>70</v>
      </c>
      <c r="KK343" s="4">
        <f t="shared" ca="1" si="130"/>
        <v>56</v>
      </c>
      <c r="KL343" s="3" t="str">
        <f t="shared" si="131"/>
        <v>female_233_left</v>
      </c>
      <c r="KM343">
        <v>3.238</v>
      </c>
      <c r="KN343">
        <v>8.6969999999999992</v>
      </c>
      <c r="KO343">
        <v>9.7270000000000003</v>
      </c>
      <c r="KP343">
        <v>5</v>
      </c>
      <c r="KQ343">
        <v>4</v>
      </c>
      <c r="KR343">
        <v>4</v>
      </c>
      <c r="KS343">
        <v>4</v>
      </c>
      <c r="KT343">
        <v>4</v>
      </c>
      <c r="KU343">
        <v>4</v>
      </c>
      <c r="KV343" t="s">
        <v>10</v>
      </c>
      <c r="KW343" t="s">
        <v>9</v>
      </c>
      <c r="KX343" t="s">
        <v>18</v>
      </c>
      <c r="KZ343" t="s">
        <v>1840</v>
      </c>
      <c r="LA343">
        <v>50</v>
      </c>
      <c r="LC343">
        <v>5</v>
      </c>
      <c r="LD343">
        <v>5</v>
      </c>
      <c r="LE343">
        <v>5</v>
      </c>
      <c r="LI343">
        <v>78</v>
      </c>
      <c r="LJ343">
        <v>90</v>
      </c>
      <c r="LK343">
        <v>85</v>
      </c>
      <c r="LL343">
        <v>82</v>
      </c>
      <c r="LM343">
        <v>73</v>
      </c>
      <c r="LN343" t="s">
        <v>711</v>
      </c>
      <c r="LO343">
        <v>3</v>
      </c>
      <c r="LP343">
        <v>9</v>
      </c>
      <c r="LQ343">
        <v>6</v>
      </c>
      <c r="LR343">
        <v>11.726000000000001</v>
      </c>
      <c r="LS343">
        <v>11.726000000000001</v>
      </c>
      <c r="LT343">
        <v>12.877000000000001</v>
      </c>
      <c r="LU343">
        <v>1</v>
      </c>
      <c r="LW343" t="s">
        <v>29</v>
      </c>
      <c r="LX343" t="s">
        <v>1839</v>
      </c>
      <c r="LY343" t="s">
        <v>1838</v>
      </c>
      <c r="LZ343">
        <v>1</v>
      </c>
      <c r="MA343" t="s">
        <v>2</v>
      </c>
      <c r="MC343" t="s">
        <v>145</v>
      </c>
      <c r="MD343" t="s">
        <v>24</v>
      </c>
    </row>
    <row r="344" spans="1:342" x14ac:dyDescent="0.25">
      <c r="A344" t="s">
        <v>3221</v>
      </c>
      <c r="B344">
        <v>279</v>
      </c>
      <c r="C344">
        <v>32</v>
      </c>
      <c r="D344" s="5" t="s">
        <v>3210</v>
      </c>
      <c r="E344" t="s">
        <v>79</v>
      </c>
      <c r="F344" t="s">
        <v>36</v>
      </c>
      <c r="G344" t="s">
        <v>268</v>
      </c>
      <c r="H344" t="s">
        <v>3215</v>
      </c>
      <c r="I344" t="s">
        <v>3217</v>
      </c>
      <c r="J344" t="s">
        <v>3218</v>
      </c>
      <c r="K344" t="s">
        <v>17</v>
      </c>
      <c r="L344" t="s">
        <v>1837</v>
      </c>
      <c r="M344" t="s">
        <v>14</v>
      </c>
      <c r="O344" t="s">
        <v>15</v>
      </c>
      <c r="Q344">
        <v>70</v>
      </c>
      <c r="R344">
        <v>75</v>
      </c>
      <c r="S344" s="1">
        <f t="shared" si="120"/>
        <v>80</v>
      </c>
      <c r="T344" s="1">
        <f t="shared" si="121"/>
        <v>80</v>
      </c>
      <c r="U344" s="1">
        <f t="shared" si="122"/>
        <v>82</v>
      </c>
      <c r="V344" s="1">
        <f t="shared" si="123"/>
        <v>91</v>
      </c>
      <c r="W344" s="1">
        <f t="shared" si="124"/>
        <v>63</v>
      </c>
      <c r="X344">
        <v>80</v>
      </c>
      <c r="Y344">
        <v>80</v>
      </c>
      <c r="Z344">
        <v>82</v>
      </c>
      <c r="AA344">
        <v>91</v>
      </c>
      <c r="AB344">
        <v>63</v>
      </c>
      <c r="AD344" t="s">
        <v>56</v>
      </c>
      <c r="AE344" t="s">
        <v>13</v>
      </c>
      <c r="AF344" t="str">
        <f t="shared" si="125"/>
        <v>PVL</v>
      </c>
      <c r="AG344" t="str">
        <f t="shared" si="132"/>
        <v>Other Party</v>
      </c>
      <c r="AH344" t="s">
        <v>181</v>
      </c>
      <c r="JG344">
        <v>69</v>
      </c>
      <c r="JH344">
        <v>59</v>
      </c>
      <c r="JI344">
        <v>59</v>
      </c>
      <c r="JJ344">
        <v>60</v>
      </c>
      <c r="JK344" t="s">
        <v>546</v>
      </c>
      <c r="JL344">
        <v>74</v>
      </c>
      <c r="KG344" s="4">
        <f t="shared" ca="1" si="126"/>
        <v>69</v>
      </c>
      <c r="KH344" s="4">
        <f t="shared" ca="1" si="127"/>
        <v>59</v>
      </c>
      <c r="KI344" s="4">
        <f t="shared" ca="1" si="128"/>
        <v>59</v>
      </c>
      <c r="KJ344" s="4">
        <f t="shared" ca="1" si="129"/>
        <v>60</v>
      </c>
      <c r="KK344" s="4">
        <f t="shared" ca="1" si="130"/>
        <v>74</v>
      </c>
      <c r="KL344" s="3" t="str">
        <f t="shared" si="131"/>
        <v>female_233_right</v>
      </c>
      <c r="KM344">
        <v>6.1609999999999996</v>
      </c>
      <c r="KN344">
        <v>14.661</v>
      </c>
      <c r="KO344">
        <v>15.9</v>
      </c>
      <c r="KP344">
        <v>5</v>
      </c>
      <c r="KQ344">
        <v>4</v>
      </c>
      <c r="KR344">
        <v>3</v>
      </c>
      <c r="KS344">
        <v>4</v>
      </c>
      <c r="KT344">
        <v>4</v>
      </c>
      <c r="KU344">
        <v>4</v>
      </c>
      <c r="KV344" t="s">
        <v>10</v>
      </c>
      <c r="KW344" t="s">
        <v>44</v>
      </c>
      <c r="KX344" t="s">
        <v>56</v>
      </c>
      <c r="KZ344" t="s">
        <v>1836</v>
      </c>
      <c r="LA344">
        <v>69</v>
      </c>
      <c r="LF344">
        <v>4</v>
      </c>
      <c r="LG344">
        <v>8</v>
      </c>
      <c r="LH344">
        <v>10</v>
      </c>
      <c r="LO344">
        <v>2</v>
      </c>
      <c r="LP344">
        <v>40</v>
      </c>
      <c r="LQ344">
        <v>5</v>
      </c>
      <c r="LR344">
        <v>10.446999999999999</v>
      </c>
      <c r="LS344">
        <v>10.446999999999999</v>
      </c>
      <c r="LT344">
        <v>12.981999999999999</v>
      </c>
      <c r="LU344">
        <v>1</v>
      </c>
      <c r="LW344" t="s">
        <v>29</v>
      </c>
      <c r="LX344" t="s">
        <v>467</v>
      </c>
      <c r="LY344" t="s">
        <v>1835</v>
      </c>
      <c r="LZ344">
        <v>1</v>
      </c>
      <c r="MA344" t="s">
        <v>26</v>
      </c>
      <c r="MC344" t="s">
        <v>359</v>
      </c>
      <c r="MD344" t="s">
        <v>0</v>
      </c>
    </row>
    <row r="345" spans="1:342" x14ac:dyDescent="0.25">
      <c r="A345" t="s">
        <v>3221</v>
      </c>
      <c r="B345">
        <v>237</v>
      </c>
      <c r="C345">
        <v>30</v>
      </c>
      <c r="D345" s="5" t="s">
        <v>3224</v>
      </c>
      <c r="E345" t="s">
        <v>60</v>
      </c>
      <c r="F345" t="s">
        <v>36</v>
      </c>
      <c r="G345" t="s">
        <v>268</v>
      </c>
      <c r="H345" t="s">
        <v>3215</v>
      </c>
      <c r="I345" t="s">
        <v>3217</v>
      </c>
      <c r="J345" t="s">
        <v>3217</v>
      </c>
      <c r="K345" t="s">
        <v>69</v>
      </c>
      <c r="L345" t="s">
        <v>1018</v>
      </c>
      <c r="M345" t="s">
        <v>14</v>
      </c>
      <c r="O345" t="s">
        <v>15</v>
      </c>
      <c r="R345">
        <v>85</v>
      </c>
      <c r="S345" s="1">
        <f t="shared" si="120"/>
        <v>100</v>
      </c>
      <c r="T345" s="1">
        <f t="shared" si="121"/>
        <v>65</v>
      </c>
      <c r="U345" s="1">
        <f t="shared" si="122"/>
        <v>91</v>
      </c>
      <c r="V345" s="1">
        <f t="shared" si="123"/>
        <v>100</v>
      </c>
      <c r="W345" s="1">
        <f t="shared" si="124"/>
        <v>100</v>
      </c>
      <c r="X345">
        <v>100</v>
      </c>
      <c r="Y345">
        <v>65</v>
      </c>
      <c r="Z345">
        <v>91</v>
      </c>
      <c r="AA345">
        <v>100</v>
      </c>
      <c r="AB345">
        <v>100</v>
      </c>
      <c r="AD345" t="s">
        <v>32</v>
      </c>
      <c r="AE345" t="s">
        <v>55</v>
      </c>
      <c r="AF345" t="str">
        <f t="shared" si="125"/>
        <v>UDC</v>
      </c>
      <c r="AG345" t="str">
        <f t="shared" si="132"/>
        <v>Own Party</v>
      </c>
      <c r="AH345" t="s">
        <v>12</v>
      </c>
      <c r="BI345">
        <v>0</v>
      </c>
      <c r="BJ345">
        <v>0</v>
      </c>
      <c r="BK345">
        <v>23</v>
      </c>
      <c r="BL345">
        <v>0</v>
      </c>
      <c r="BM345" t="s">
        <v>66</v>
      </c>
      <c r="BN345">
        <v>1</v>
      </c>
      <c r="KG345" s="4">
        <f t="shared" ca="1" si="126"/>
        <v>0</v>
      </c>
      <c r="KH345" s="4">
        <f t="shared" ca="1" si="127"/>
        <v>0</v>
      </c>
      <c r="KI345" s="4">
        <f t="shared" ca="1" si="128"/>
        <v>23</v>
      </c>
      <c r="KJ345" s="4">
        <f t="shared" ca="1" si="129"/>
        <v>0</v>
      </c>
      <c r="KK345" s="4">
        <f t="shared" ca="1" si="130"/>
        <v>1</v>
      </c>
      <c r="KL345" s="3" t="str">
        <f t="shared" si="131"/>
        <v>male_311_left</v>
      </c>
      <c r="KM345">
        <v>7.5789999999999997</v>
      </c>
      <c r="KN345">
        <v>15.85</v>
      </c>
      <c r="KO345">
        <v>17.010999999999999</v>
      </c>
      <c r="KP345">
        <v>12</v>
      </c>
      <c r="KQ345" t="s">
        <v>53</v>
      </c>
      <c r="KR345" t="s">
        <v>53</v>
      </c>
      <c r="KS345" t="s">
        <v>53</v>
      </c>
      <c r="KT345" t="s">
        <v>53</v>
      </c>
      <c r="KU345" t="s">
        <v>53</v>
      </c>
      <c r="KV345" t="s">
        <v>48</v>
      </c>
      <c r="KW345" t="s">
        <v>44</v>
      </c>
      <c r="KX345" t="s">
        <v>14</v>
      </c>
      <c r="KZ345" t="s">
        <v>1834</v>
      </c>
      <c r="LA345">
        <v>68</v>
      </c>
      <c r="LC345">
        <v>0</v>
      </c>
      <c r="LD345">
        <v>7</v>
      </c>
      <c r="LE345">
        <v>5</v>
      </c>
      <c r="LO345">
        <v>2</v>
      </c>
      <c r="LP345">
        <v>43</v>
      </c>
      <c r="LQ345">
        <v>4</v>
      </c>
      <c r="LR345">
        <v>2.6019999999999999</v>
      </c>
      <c r="LS345">
        <v>9.77</v>
      </c>
      <c r="LT345">
        <v>10.72</v>
      </c>
      <c r="LU345">
        <v>4</v>
      </c>
      <c r="LW345" t="s">
        <v>5</v>
      </c>
      <c r="LX345" t="s">
        <v>1333</v>
      </c>
      <c r="LY345" t="s">
        <v>1833</v>
      </c>
      <c r="LZ345">
        <v>1</v>
      </c>
      <c r="MA345" t="s">
        <v>26</v>
      </c>
      <c r="MB345" t="s">
        <v>424</v>
      </c>
      <c r="MD345" t="s">
        <v>24</v>
      </c>
    </row>
    <row r="346" spans="1:342" x14ac:dyDescent="0.25">
      <c r="A346" t="s">
        <v>3221</v>
      </c>
      <c r="B346">
        <v>379</v>
      </c>
      <c r="C346">
        <v>39</v>
      </c>
      <c r="D346" s="5" t="s">
        <v>3210</v>
      </c>
      <c r="E346" t="s">
        <v>22</v>
      </c>
      <c r="F346" t="s">
        <v>36</v>
      </c>
      <c r="G346" t="s">
        <v>3226</v>
      </c>
      <c r="H346" t="s">
        <v>3215</v>
      </c>
      <c r="I346" t="s">
        <v>3217</v>
      </c>
      <c r="J346" t="s">
        <v>3217</v>
      </c>
      <c r="K346" t="s">
        <v>69</v>
      </c>
      <c r="L346" t="s">
        <v>1832</v>
      </c>
      <c r="M346" t="s">
        <v>8</v>
      </c>
      <c r="O346" t="s">
        <v>56</v>
      </c>
      <c r="Q346">
        <v>66</v>
      </c>
      <c r="R346">
        <v>24</v>
      </c>
      <c r="S346" s="1">
        <f t="shared" si="120"/>
        <v>71</v>
      </c>
      <c r="T346" s="1">
        <f t="shared" si="121"/>
        <v>61</v>
      </c>
      <c r="U346" s="1">
        <f t="shared" si="122"/>
        <v>100</v>
      </c>
      <c r="V346" s="1">
        <f t="shared" si="123"/>
        <v>87</v>
      </c>
      <c r="W346" s="1">
        <f t="shared" si="124"/>
        <v>100</v>
      </c>
      <c r="AD346" t="s">
        <v>43</v>
      </c>
      <c r="AE346" t="s">
        <v>13</v>
      </c>
      <c r="AF346" t="str">
        <f t="shared" si="125"/>
        <v>PS</v>
      </c>
      <c r="AG346" t="str">
        <f t="shared" si="132"/>
        <v>Own Party</v>
      </c>
      <c r="AH346" t="s">
        <v>12</v>
      </c>
      <c r="GQ346">
        <v>75</v>
      </c>
      <c r="GR346">
        <v>80</v>
      </c>
      <c r="GS346">
        <v>68</v>
      </c>
      <c r="GT346">
        <v>80</v>
      </c>
      <c r="GU346" t="s">
        <v>98</v>
      </c>
      <c r="GV346">
        <v>78</v>
      </c>
      <c r="KG346" s="4">
        <f t="shared" ca="1" si="126"/>
        <v>75</v>
      </c>
      <c r="KH346" s="4">
        <f t="shared" ca="1" si="127"/>
        <v>80</v>
      </c>
      <c r="KI346" s="4">
        <f t="shared" ca="1" si="128"/>
        <v>68</v>
      </c>
      <c r="KJ346" s="4">
        <f t="shared" ca="1" si="129"/>
        <v>80</v>
      </c>
      <c r="KK346" s="4">
        <f t="shared" ca="1" si="130"/>
        <v>78</v>
      </c>
      <c r="KL346" s="3" t="str">
        <f t="shared" si="131"/>
        <v>female_311_image_right</v>
      </c>
      <c r="KM346">
        <v>7.2789999999999999</v>
      </c>
      <c r="KN346">
        <v>20.155000000000001</v>
      </c>
      <c r="KO346">
        <v>21.798999999999999</v>
      </c>
      <c r="KP346">
        <v>6</v>
      </c>
      <c r="KQ346">
        <v>4</v>
      </c>
      <c r="KR346">
        <v>4</v>
      </c>
      <c r="KS346">
        <v>4</v>
      </c>
      <c r="KT346">
        <v>4</v>
      </c>
      <c r="KU346">
        <v>3</v>
      </c>
      <c r="KV346" t="s">
        <v>10</v>
      </c>
      <c r="KW346" t="s">
        <v>9</v>
      </c>
      <c r="KX346" t="s">
        <v>8</v>
      </c>
      <c r="KZ346" t="s">
        <v>1831</v>
      </c>
      <c r="LA346">
        <v>7</v>
      </c>
      <c r="LF346">
        <v>0</v>
      </c>
      <c r="LG346">
        <v>10</v>
      </c>
      <c r="LH346">
        <v>0</v>
      </c>
      <c r="LI346">
        <v>71</v>
      </c>
      <c r="LJ346">
        <v>61</v>
      </c>
      <c r="LK346">
        <v>100</v>
      </c>
      <c r="LL346">
        <v>87</v>
      </c>
      <c r="LM346">
        <v>100</v>
      </c>
      <c r="LN346" t="s">
        <v>174</v>
      </c>
      <c r="LO346">
        <v>3</v>
      </c>
      <c r="LP346">
        <v>40</v>
      </c>
      <c r="LQ346">
        <v>4</v>
      </c>
      <c r="LR346">
        <v>11.378</v>
      </c>
      <c r="LS346">
        <v>11.378</v>
      </c>
      <c r="LT346">
        <v>12.419</v>
      </c>
      <c r="LU346">
        <v>1</v>
      </c>
      <c r="LW346" t="s">
        <v>29</v>
      </c>
      <c r="LX346" t="s">
        <v>690</v>
      </c>
      <c r="LY346" t="s">
        <v>1830</v>
      </c>
      <c r="LZ346">
        <v>1</v>
      </c>
      <c r="MA346" t="s">
        <v>2</v>
      </c>
      <c r="MC346" t="s">
        <v>307</v>
      </c>
      <c r="MD346" t="s">
        <v>0</v>
      </c>
    </row>
    <row r="347" spans="1:342" x14ac:dyDescent="0.25">
      <c r="A347" t="s">
        <v>3221</v>
      </c>
      <c r="B347">
        <v>300</v>
      </c>
      <c r="C347">
        <v>25</v>
      </c>
      <c r="D347" s="5" t="s">
        <v>3224</v>
      </c>
      <c r="E347" t="s">
        <v>22</v>
      </c>
      <c r="F347" t="s">
        <v>36</v>
      </c>
      <c r="G347" t="s">
        <v>70</v>
      </c>
      <c r="H347" t="s">
        <v>3211</v>
      </c>
      <c r="I347" t="s">
        <v>3218</v>
      </c>
      <c r="J347" t="s">
        <v>3218</v>
      </c>
      <c r="K347" t="s">
        <v>17</v>
      </c>
      <c r="L347" t="s">
        <v>1829</v>
      </c>
      <c r="M347" t="s">
        <v>15</v>
      </c>
      <c r="O347" t="s">
        <v>32</v>
      </c>
      <c r="Q347">
        <v>64</v>
      </c>
      <c r="R347">
        <v>53</v>
      </c>
      <c r="S347" s="1">
        <f t="shared" si="120"/>
        <v>34</v>
      </c>
      <c r="T347" s="1">
        <f t="shared" si="121"/>
        <v>69</v>
      </c>
      <c r="U347" s="1">
        <f t="shared" si="122"/>
        <v>64</v>
      </c>
      <c r="V347" s="1">
        <f t="shared" si="123"/>
        <v>59</v>
      </c>
      <c r="W347" s="1">
        <f t="shared" si="124"/>
        <v>60</v>
      </c>
      <c r="X347">
        <v>34</v>
      </c>
      <c r="Y347">
        <v>69</v>
      </c>
      <c r="Z347">
        <v>64</v>
      </c>
      <c r="AA347">
        <v>59</v>
      </c>
      <c r="AB347">
        <v>60</v>
      </c>
      <c r="AD347" t="s">
        <v>14</v>
      </c>
      <c r="AE347" t="s">
        <v>13</v>
      </c>
      <c r="AF347" t="str">
        <f t="shared" si="125"/>
        <v>PES</v>
      </c>
      <c r="AG347" t="str">
        <f t="shared" si="132"/>
        <v>2nd Party</v>
      </c>
      <c r="AH347" t="s">
        <v>77</v>
      </c>
      <c r="FG347">
        <v>40</v>
      </c>
      <c r="FH347">
        <v>57</v>
      </c>
      <c r="FI347">
        <v>38</v>
      </c>
      <c r="FJ347">
        <v>62</v>
      </c>
      <c r="FK347" t="s">
        <v>173</v>
      </c>
      <c r="FL347">
        <v>55</v>
      </c>
      <c r="KG347" s="4">
        <f t="shared" ca="1" si="126"/>
        <v>40</v>
      </c>
      <c r="KH347" s="4">
        <f t="shared" ca="1" si="127"/>
        <v>57</v>
      </c>
      <c r="KI347" s="4">
        <f t="shared" ca="1" si="128"/>
        <v>38</v>
      </c>
      <c r="KJ347" s="4">
        <f t="shared" ca="1" si="129"/>
        <v>62</v>
      </c>
      <c r="KK347" s="4">
        <f t="shared" ca="1" si="130"/>
        <v>55</v>
      </c>
      <c r="KL347" s="3" t="str">
        <f t="shared" si="131"/>
        <v>female_111_image</v>
      </c>
      <c r="KM347">
        <v>11.170999999999999</v>
      </c>
      <c r="KN347">
        <v>22.244</v>
      </c>
      <c r="KO347">
        <v>22.986999999999998</v>
      </c>
      <c r="KP347">
        <v>5</v>
      </c>
      <c r="KQ347" t="s">
        <v>53</v>
      </c>
      <c r="KR347">
        <v>2</v>
      </c>
      <c r="KS347" t="s">
        <v>107</v>
      </c>
      <c r="KT347">
        <v>3</v>
      </c>
      <c r="KU347">
        <v>2</v>
      </c>
      <c r="KV347" t="s">
        <v>10</v>
      </c>
      <c r="KW347" t="s">
        <v>9</v>
      </c>
      <c r="KX347" t="s">
        <v>18</v>
      </c>
      <c r="KZ347" t="s">
        <v>1828</v>
      </c>
      <c r="LA347">
        <v>36</v>
      </c>
      <c r="LC347">
        <v>2</v>
      </c>
      <c r="LD347">
        <v>6</v>
      </c>
      <c r="LE347">
        <v>7</v>
      </c>
      <c r="LO347">
        <v>3</v>
      </c>
      <c r="LP347">
        <v>52</v>
      </c>
      <c r="LQ347">
        <v>6</v>
      </c>
      <c r="LR347">
        <v>15.098000000000001</v>
      </c>
      <c r="LS347">
        <v>15.849</v>
      </c>
      <c r="LT347">
        <v>17.164000000000001</v>
      </c>
      <c r="LU347">
        <v>2</v>
      </c>
      <c r="LW347" t="s">
        <v>29</v>
      </c>
      <c r="LX347" t="s">
        <v>1143</v>
      </c>
      <c r="LY347" t="s">
        <v>1827</v>
      </c>
      <c r="LZ347">
        <v>1</v>
      </c>
      <c r="MA347" t="s">
        <v>26</v>
      </c>
      <c r="MC347" t="s">
        <v>313</v>
      </c>
      <c r="MD347" t="s">
        <v>24</v>
      </c>
    </row>
    <row r="348" spans="1:342" x14ac:dyDescent="0.25">
      <c r="A348" t="s">
        <v>3221</v>
      </c>
      <c r="B348">
        <v>300</v>
      </c>
      <c r="C348">
        <v>33</v>
      </c>
      <c r="D348" s="5" t="s">
        <v>3224</v>
      </c>
      <c r="E348" t="s">
        <v>79</v>
      </c>
      <c r="F348" t="s">
        <v>36</v>
      </c>
      <c r="G348" t="s">
        <v>37</v>
      </c>
      <c r="H348" t="s">
        <v>3211</v>
      </c>
      <c r="I348" t="s">
        <v>3218</v>
      </c>
      <c r="J348" t="s">
        <v>3218</v>
      </c>
      <c r="K348" t="s">
        <v>47</v>
      </c>
      <c r="M348" t="s">
        <v>18</v>
      </c>
      <c r="R348">
        <v>50</v>
      </c>
      <c r="S348" s="1">
        <f t="shared" si="120"/>
        <v>85</v>
      </c>
      <c r="T348" s="1">
        <f t="shared" si="121"/>
        <v>77</v>
      </c>
      <c r="U348" s="1">
        <f t="shared" si="122"/>
        <v>93</v>
      </c>
      <c r="V348" s="1">
        <f t="shared" si="123"/>
        <v>89</v>
      </c>
      <c r="W348" s="1">
        <f t="shared" si="124"/>
        <v>96</v>
      </c>
      <c r="X348">
        <v>85</v>
      </c>
      <c r="Y348">
        <v>77</v>
      </c>
      <c r="Z348">
        <v>93</v>
      </c>
      <c r="AA348">
        <v>89</v>
      </c>
      <c r="AB348">
        <v>96</v>
      </c>
      <c r="AD348" t="s">
        <v>14</v>
      </c>
      <c r="AE348" t="s">
        <v>55</v>
      </c>
      <c r="AF348" t="str">
        <f t="shared" si="125"/>
        <v>None</v>
      </c>
      <c r="AG348" t="str">
        <f t="shared" si="132"/>
        <v>No Party</v>
      </c>
      <c r="CY348">
        <v>54</v>
      </c>
      <c r="CZ348">
        <v>54</v>
      </c>
      <c r="DA348">
        <v>55</v>
      </c>
      <c r="DB348">
        <v>54</v>
      </c>
      <c r="DC348" t="s">
        <v>136</v>
      </c>
      <c r="DD348">
        <v>56</v>
      </c>
      <c r="KG348" s="4">
        <f t="shared" ca="1" si="126"/>
        <v>54</v>
      </c>
      <c r="KH348" s="4">
        <f t="shared" ca="1" si="127"/>
        <v>54</v>
      </c>
      <c r="KI348" s="4">
        <f t="shared" ca="1" si="128"/>
        <v>55</v>
      </c>
      <c r="KJ348" s="4">
        <f t="shared" ca="1" si="129"/>
        <v>54</v>
      </c>
      <c r="KK348" s="4">
        <f t="shared" ca="1" si="130"/>
        <v>56</v>
      </c>
      <c r="KL348" s="3" t="str">
        <f t="shared" si="131"/>
        <v>male_133_left</v>
      </c>
      <c r="KM348">
        <v>1.9119999999999999</v>
      </c>
      <c r="KN348">
        <v>9.61</v>
      </c>
      <c r="KO348">
        <v>10.146000000000001</v>
      </c>
      <c r="KP348">
        <v>9</v>
      </c>
      <c r="KQ348">
        <v>3</v>
      </c>
      <c r="KR348">
        <v>3</v>
      </c>
      <c r="KS348">
        <v>4</v>
      </c>
      <c r="KT348">
        <v>4</v>
      </c>
      <c r="KU348">
        <v>3</v>
      </c>
      <c r="KV348" t="s">
        <v>48</v>
      </c>
      <c r="KW348" t="s">
        <v>44</v>
      </c>
      <c r="KZ348" t="s">
        <v>1826</v>
      </c>
      <c r="LA348">
        <v>52</v>
      </c>
      <c r="LF348">
        <v>6</v>
      </c>
      <c r="LG348">
        <v>6</v>
      </c>
      <c r="LH348">
        <v>5</v>
      </c>
      <c r="LO348">
        <v>4</v>
      </c>
      <c r="LP348">
        <v>40</v>
      </c>
      <c r="LQ348">
        <v>4</v>
      </c>
      <c r="LR348">
        <v>9.6999999999999993</v>
      </c>
      <c r="LS348">
        <v>18.904</v>
      </c>
      <c r="LT348">
        <v>20.568999999999999</v>
      </c>
      <c r="LU348">
        <v>5</v>
      </c>
      <c r="LW348" t="s">
        <v>29</v>
      </c>
      <c r="LX348" t="s">
        <v>1825</v>
      </c>
      <c r="LY348" t="s">
        <v>1824</v>
      </c>
      <c r="LZ348">
        <v>1</v>
      </c>
      <c r="MA348" t="s">
        <v>26</v>
      </c>
      <c r="MB348" t="s">
        <v>225</v>
      </c>
      <c r="MD348" t="s">
        <v>0</v>
      </c>
    </row>
    <row r="349" spans="1:342" x14ac:dyDescent="0.25">
      <c r="A349" t="s">
        <v>3221</v>
      </c>
      <c r="B349">
        <v>278</v>
      </c>
      <c r="C349">
        <v>20</v>
      </c>
      <c r="D349" s="5" t="s">
        <v>3210</v>
      </c>
      <c r="E349" t="s">
        <v>60</v>
      </c>
      <c r="F349" t="s">
        <v>36</v>
      </c>
      <c r="G349" t="s">
        <v>37</v>
      </c>
      <c r="H349" t="s">
        <v>3215</v>
      </c>
      <c r="I349" t="s">
        <v>3218</v>
      </c>
      <c r="J349" t="s">
        <v>3217</v>
      </c>
      <c r="K349" t="s">
        <v>35</v>
      </c>
      <c r="L349" t="s">
        <v>1823</v>
      </c>
      <c r="M349" t="s">
        <v>18</v>
      </c>
      <c r="R349">
        <v>36</v>
      </c>
      <c r="S349" s="1">
        <f t="shared" si="120"/>
        <v>55</v>
      </c>
      <c r="T349" s="1">
        <f t="shared" si="121"/>
        <v>62</v>
      </c>
      <c r="U349" s="1">
        <f t="shared" si="122"/>
        <v>80</v>
      </c>
      <c r="V349" s="1">
        <f t="shared" si="123"/>
        <v>62</v>
      </c>
      <c r="W349" s="1">
        <f t="shared" si="124"/>
        <v>31</v>
      </c>
      <c r="AD349" t="s">
        <v>93</v>
      </c>
      <c r="AE349" t="s">
        <v>13</v>
      </c>
      <c r="AF349" t="str">
        <f t="shared" si="125"/>
        <v>None</v>
      </c>
      <c r="AG349" t="str">
        <f t="shared" si="132"/>
        <v>No Party</v>
      </c>
      <c r="HO349">
        <v>58</v>
      </c>
      <c r="HP349">
        <v>25</v>
      </c>
      <c r="HQ349">
        <v>45</v>
      </c>
      <c r="HR349">
        <v>30</v>
      </c>
      <c r="HS349" t="s">
        <v>11</v>
      </c>
      <c r="HT349">
        <v>50</v>
      </c>
      <c r="KG349" s="4">
        <f t="shared" ca="1" si="126"/>
        <v>58</v>
      </c>
      <c r="KH349" s="4">
        <f t="shared" ca="1" si="127"/>
        <v>25</v>
      </c>
      <c r="KI349" s="4">
        <f t="shared" ca="1" si="128"/>
        <v>45</v>
      </c>
      <c r="KJ349" s="4">
        <f t="shared" ca="1" si="129"/>
        <v>30</v>
      </c>
      <c r="KK349" s="4">
        <f t="shared" ca="1" si="130"/>
        <v>50</v>
      </c>
      <c r="KL349" s="3" t="str">
        <f t="shared" si="131"/>
        <v>female_133_left</v>
      </c>
      <c r="KM349">
        <v>11.784000000000001</v>
      </c>
      <c r="KN349">
        <v>22.2</v>
      </c>
      <c r="KO349">
        <v>23.167999999999999</v>
      </c>
      <c r="KP349">
        <v>5</v>
      </c>
      <c r="KQ349">
        <v>2</v>
      </c>
      <c r="KR349">
        <v>3</v>
      </c>
      <c r="KS349" t="s">
        <v>53</v>
      </c>
      <c r="KT349">
        <v>3</v>
      </c>
      <c r="KU349" t="s">
        <v>53</v>
      </c>
      <c r="KV349" t="s">
        <v>10</v>
      </c>
      <c r="KW349" t="s">
        <v>9</v>
      </c>
      <c r="KX349" t="s">
        <v>255</v>
      </c>
      <c r="KY349" t="s">
        <v>1822</v>
      </c>
      <c r="KZ349" t="s">
        <v>1821</v>
      </c>
      <c r="LA349">
        <v>42</v>
      </c>
      <c r="LF349">
        <v>4</v>
      </c>
      <c r="LG349">
        <v>10</v>
      </c>
      <c r="LH349">
        <v>10</v>
      </c>
      <c r="LI349">
        <v>55</v>
      </c>
      <c r="LJ349">
        <v>62</v>
      </c>
      <c r="LK349">
        <v>80</v>
      </c>
      <c r="LL349">
        <v>62</v>
      </c>
      <c r="LM349">
        <v>31</v>
      </c>
      <c r="LN349" t="s">
        <v>272</v>
      </c>
      <c r="LO349">
        <v>3</v>
      </c>
      <c r="LP349">
        <v>30</v>
      </c>
      <c r="LQ349">
        <v>3</v>
      </c>
      <c r="LR349">
        <v>6.2130000000000001</v>
      </c>
      <c r="LS349">
        <v>23.016999999999999</v>
      </c>
      <c r="LT349">
        <v>24.896000000000001</v>
      </c>
      <c r="LU349">
        <v>2</v>
      </c>
      <c r="LV349" t="s">
        <v>1820</v>
      </c>
      <c r="LW349" t="s">
        <v>29</v>
      </c>
      <c r="LX349" t="s">
        <v>1143</v>
      </c>
      <c r="LY349" t="s">
        <v>1819</v>
      </c>
      <c r="LZ349">
        <v>1</v>
      </c>
      <c r="MA349" t="s">
        <v>2</v>
      </c>
      <c r="MC349" t="s">
        <v>350</v>
      </c>
      <c r="MD349" t="s">
        <v>0</v>
      </c>
    </row>
    <row r="350" spans="1:342" x14ac:dyDescent="0.25">
      <c r="A350" t="s">
        <v>3221</v>
      </c>
      <c r="B350">
        <v>300</v>
      </c>
      <c r="C350">
        <v>48</v>
      </c>
      <c r="D350" s="5" t="s">
        <v>3210</v>
      </c>
      <c r="E350" t="s">
        <v>22</v>
      </c>
      <c r="F350" t="s">
        <v>36</v>
      </c>
      <c r="G350" t="s">
        <v>250</v>
      </c>
      <c r="H350" t="s">
        <v>3214</v>
      </c>
      <c r="I350" t="s">
        <v>3218</v>
      </c>
      <c r="J350" t="s">
        <v>3217</v>
      </c>
      <c r="K350" t="s">
        <v>69</v>
      </c>
      <c r="L350" t="s">
        <v>1818</v>
      </c>
      <c r="M350" t="s">
        <v>14</v>
      </c>
      <c r="O350" t="s">
        <v>56</v>
      </c>
      <c r="Q350">
        <v>60</v>
      </c>
      <c r="R350">
        <v>78</v>
      </c>
      <c r="S350" s="1">
        <f t="shared" si="120"/>
        <v>100</v>
      </c>
      <c r="T350" s="1">
        <f t="shared" si="121"/>
        <v>99</v>
      </c>
      <c r="U350" s="1">
        <f t="shared" si="122"/>
        <v>82</v>
      </c>
      <c r="V350" s="1">
        <f t="shared" si="123"/>
        <v>61</v>
      </c>
      <c r="W350" s="1">
        <f t="shared" si="124"/>
        <v>40</v>
      </c>
      <c r="AD350" t="s">
        <v>99</v>
      </c>
      <c r="AE350" t="s">
        <v>55</v>
      </c>
      <c r="AF350" t="str">
        <f t="shared" si="125"/>
        <v>UDC</v>
      </c>
      <c r="AG350" t="str">
        <f t="shared" si="132"/>
        <v>Own Party</v>
      </c>
      <c r="AH350" t="s">
        <v>12</v>
      </c>
      <c r="AK350">
        <v>57</v>
      </c>
      <c r="AL350">
        <v>56</v>
      </c>
      <c r="AM350">
        <v>59</v>
      </c>
      <c r="AN350">
        <v>58</v>
      </c>
      <c r="AO350" t="s">
        <v>1817</v>
      </c>
      <c r="AP350">
        <v>56</v>
      </c>
      <c r="KG350" s="4">
        <f>AK350</f>
        <v>57</v>
      </c>
      <c r="KH350" s="4">
        <f t="shared" ref="KH350" si="135">AL350</f>
        <v>56</v>
      </c>
      <c r="KI350" s="4">
        <f t="shared" ref="KI350" si="136">AM350</f>
        <v>59</v>
      </c>
      <c r="KJ350" s="4">
        <f t="shared" ref="KJ350" si="137">AN350</f>
        <v>58</v>
      </c>
      <c r="KK350" s="4">
        <f>AP350</f>
        <v>56</v>
      </c>
      <c r="KL350" s="3" t="str">
        <f t="shared" si="131"/>
        <v>male_111</v>
      </c>
      <c r="KM350">
        <v>5.0960000000000001</v>
      </c>
      <c r="KN350">
        <v>9.9359999999999999</v>
      </c>
      <c r="KO350">
        <v>10.914999999999999</v>
      </c>
      <c r="KP350">
        <v>5</v>
      </c>
      <c r="KQ350">
        <v>4</v>
      </c>
      <c r="KR350">
        <v>3</v>
      </c>
      <c r="KS350">
        <v>4</v>
      </c>
      <c r="KT350">
        <v>3</v>
      </c>
      <c r="KU350">
        <v>3</v>
      </c>
      <c r="KV350" t="s">
        <v>48</v>
      </c>
      <c r="KW350" t="s">
        <v>9</v>
      </c>
      <c r="KX350" t="s">
        <v>18</v>
      </c>
      <c r="KZ350" t="s">
        <v>1816</v>
      </c>
      <c r="LA350">
        <v>60</v>
      </c>
      <c r="LC350">
        <v>6</v>
      </c>
      <c r="LD350">
        <v>7</v>
      </c>
      <c r="LE350">
        <v>10</v>
      </c>
      <c r="LI350">
        <v>100</v>
      </c>
      <c r="LJ350">
        <v>99</v>
      </c>
      <c r="LK350">
        <v>82</v>
      </c>
      <c r="LL350">
        <v>61</v>
      </c>
      <c r="LM350">
        <v>40</v>
      </c>
      <c r="LN350" t="s">
        <v>340</v>
      </c>
      <c r="LO350">
        <v>2</v>
      </c>
      <c r="LP350">
        <v>32</v>
      </c>
      <c r="LQ350">
        <v>4</v>
      </c>
      <c r="LR350">
        <v>3.9129999999999998</v>
      </c>
      <c r="LS350">
        <v>3.9129999999999998</v>
      </c>
      <c r="LT350">
        <v>5.57</v>
      </c>
      <c r="LU350">
        <v>1</v>
      </c>
      <c r="LW350" t="s">
        <v>29</v>
      </c>
      <c r="LX350" t="s">
        <v>1815</v>
      </c>
      <c r="LY350" t="s">
        <v>1814</v>
      </c>
      <c r="LZ350">
        <v>1</v>
      </c>
      <c r="MA350" t="s">
        <v>2</v>
      </c>
      <c r="MB350" t="s">
        <v>139</v>
      </c>
      <c r="MD350" t="s">
        <v>24</v>
      </c>
    </row>
    <row r="351" spans="1:342" x14ac:dyDescent="0.25">
      <c r="A351" t="s">
        <v>3221</v>
      </c>
      <c r="B351">
        <v>187</v>
      </c>
      <c r="C351">
        <v>46</v>
      </c>
      <c r="D351" s="5" t="s">
        <v>3224</v>
      </c>
      <c r="E351" t="s">
        <v>79</v>
      </c>
      <c r="F351" t="s">
        <v>1673</v>
      </c>
      <c r="G351" t="s">
        <v>3225</v>
      </c>
      <c r="H351" t="s">
        <v>3215</v>
      </c>
      <c r="I351" t="s">
        <v>3218</v>
      </c>
      <c r="J351" t="s">
        <v>3218</v>
      </c>
      <c r="K351" t="s">
        <v>47</v>
      </c>
      <c r="L351" t="s">
        <v>1813</v>
      </c>
      <c r="M351" t="s">
        <v>15</v>
      </c>
      <c r="O351" t="s">
        <v>8</v>
      </c>
      <c r="Q351">
        <v>82</v>
      </c>
      <c r="R351">
        <v>82</v>
      </c>
      <c r="S351" s="1">
        <f t="shared" si="120"/>
        <v>73</v>
      </c>
      <c r="T351" s="1">
        <f t="shared" si="121"/>
        <v>69</v>
      </c>
      <c r="U351" s="1">
        <f t="shared" si="122"/>
        <v>72</v>
      </c>
      <c r="V351" s="1">
        <f t="shared" si="123"/>
        <v>85</v>
      </c>
      <c r="W351" s="1">
        <f t="shared" si="124"/>
        <v>87</v>
      </c>
      <c r="X351">
        <v>73</v>
      </c>
      <c r="Y351">
        <v>69</v>
      </c>
      <c r="Z351">
        <v>72</v>
      </c>
      <c r="AA351">
        <v>85</v>
      </c>
      <c r="AB351">
        <v>87</v>
      </c>
      <c r="AD351" t="s">
        <v>43</v>
      </c>
      <c r="AE351" t="s">
        <v>55</v>
      </c>
      <c r="AF351" t="str">
        <f t="shared" si="125"/>
        <v>PS</v>
      </c>
      <c r="AG351" t="str">
        <f t="shared" si="132"/>
        <v>2nd Party</v>
      </c>
      <c r="AH351" t="s">
        <v>77</v>
      </c>
      <c r="EO351">
        <v>23</v>
      </c>
      <c r="EP351">
        <v>81</v>
      </c>
      <c r="EQ351">
        <v>23</v>
      </c>
      <c r="ER351">
        <v>71</v>
      </c>
      <c r="ES351" t="s">
        <v>180</v>
      </c>
      <c r="ET351">
        <v>78</v>
      </c>
      <c r="KG351" s="4">
        <f t="shared" ca="1" si="126"/>
        <v>23</v>
      </c>
      <c r="KH351" s="4">
        <f t="shared" ca="1" si="127"/>
        <v>81</v>
      </c>
      <c r="KI351" s="4">
        <f t="shared" ca="1" si="128"/>
        <v>23</v>
      </c>
      <c r="KJ351" s="4">
        <f t="shared" ca="1" si="129"/>
        <v>71</v>
      </c>
      <c r="KK351" s="4">
        <f t="shared" ca="1" si="130"/>
        <v>78</v>
      </c>
      <c r="KL351" s="3" t="str">
        <f t="shared" si="131"/>
        <v>male_333_left</v>
      </c>
      <c r="KM351">
        <v>2.3860000000000001</v>
      </c>
      <c r="KN351">
        <v>11.74</v>
      </c>
      <c r="KO351">
        <v>13.663</v>
      </c>
      <c r="KP351">
        <v>7</v>
      </c>
      <c r="KQ351">
        <v>3</v>
      </c>
      <c r="KR351">
        <v>3</v>
      </c>
      <c r="KS351">
        <v>3</v>
      </c>
      <c r="KT351">
        <v>3</v>
      </c>
      <c r="KU351">
        <v>3</v>
      </c>
      <c r="KV351" t="s">
        <v>48</v>
      </c>
      <c r="KW351" t="s">
        <v>44</v>
      </c>
      <c r="KX351" t="s">
        <v>93</v>
      </c>
      <c r="KZ351" t="s">
        <v>1812</v>
      </c>
      <c r="LA351">
        <v>72</v>
      </c>
      <c r="LF351">
        <v>7</v>
      </c>
      <c r="LG351">
        <v>7</v>
      </c>
      <c r="LH351">
        <v>7</v>
      </c>
      <c r="LO351">
        <v>4</v>
      </c>
      <c r="LP351">
        <v>92</v>
      </c>
      <c r="LQ351">
        <v>4</v>
      </c>
      <c r="LR351">
        <v>0.70599999999999996</v>
      </c>
      <c r="LS351">
        <v>8.4410000000000007</v>
      </c>
      <c r="LT351">
        <v>9.2929999999999993</v>
      </c>
      <c r="LU351">
        <v>4</v>
      </c>
      <c r="LV351" t="s">
        <v>1811</v>
      </c>
      <c r="LW351" t="s">
        <v>5</v>
      </c>
      <c r="LX351" t="s">
        <v>356</v>
      </c>
      <c r="LY351" t="s">
        <v>1810</v>
      </c>
      <c r="LZ351">
        <v>1</v>
      </c>
      <c r="MA351" t="s">
        <v>26</v>
      </c>
      <c r="MB351" t="s">
        <v>176</v>
      </c>
      <c r="MD351" t="s">
        <v>0</v>
      </c>
    </row>
    <row r="352" spans="1:342" x14ac:dyDescent="0.25">
      <c r="A352" t="s">
        <v>3221</v>
      </c>
      <c r="B352">
        <v>270</v>
      </c>
      <c r="C352">
        <v>43</v>
      </c>
      <c r="D352" s="5" t="s">
        <v>3224</v>
      </c>
      <c r="E352" t="s">
        <v>22</v>
      </c>
      <c r="F352" t="s">
        <v>36</v>
      </c>
      <c r="G352" t="s">
        <v>37</v>
      </c>
      <c r="H352" t="s">
        <v>3215</v>
      </c>
      <c r="I352" t="s">
        <v>3218</v>
      </c>
      <c r="J352" t="s">
        <v>3217</v>
      </c>
      <c r="K352" t="s">
        <v>17</v>
      </c>
      <c r="M352" t="s">
        <v>56</v>
      </c>
      <c r="O352" t="s">
        <v>32</v>
      </c>
      <c r="Q352">
        <v>79</v>
      </c>
      <c r="R352">
        <v>30</v>
      </c>
      <c r="S352" s="1">
        <f t="shared" si="120"/>
        <v>89</v>
      </c>
      <c r="T352" s="1">
        <f t="shared" si="121"/>
        <v>42</v>
      </c>
      <c r="U352" s="1">
        <f t="shared" si="122"/>
        <v>77</v>
      </c>
      <c r="V352" s="1">
        <f t="shared" si="123"/>
        <v>41</v>
      </c>
      <c r="W352" s="1">
        <f t="shared" si="124"/>
        <v>79</v>
      </c>
      <c r="X352">
        <v>89</v>
      </c>
      <c r="Y352">
        <v>42</v>
      </c>
      <c r="Z352">
        <v>77</v>
      </c>
      <c r="AA352">
        <v>41</v>
      </c>
      <c r="AB352">
        <v>79</v>
      </c>
      <c r="AD352" t="s">
        <v>8</v>
      </c>
      <c r="AE352" t="s">
        <v>13</v>
      </c>
      <c r="AF352" t="str">
        <f t="shared" si="125"/>
        <v>PES</v>
      </c>
      <c r="AG352" t="str">
        <f t="shared" si="132"/>
        <v>2nd Party</v>
      </c>
      <c r="AH352" t="s">
        <v>77</v>
      </c>
      <c r="GE352">
        <v>78</v>
      </c>
      <c r="GF352">
        <v>80</v>
      </c>
      <c r="GG352">
        <v>67</v>
      </c>
      <c r="GH352">
        <v>60</v>
      </c>
      <c r="GI352" t="s">
        <v>335</v>
      </c>
      <c r="GJ352">
        <v>72</v>
      </c>
      <c r="KG352" s="4">
        <f t="shared" ca="1" si="126"/>
        <v>78</v>
      </c>
      <c r="KH352" s="4">
        <f t="shared" ca="1" si="127"/>
        <v>80</v>
      </c>
      <c r="KI352" s="4">
        <f t="shared" ca="1" si="128"/>
        <v>67</v>
      </c>
      <c r="KJ352" s="4">
        <f t="shared" ca="1" si="129"/>
        <v>60</v>
      </c>
      <c r="KK352" s="4">
        <f t="shared" ca="1" si="130"/>
        <v>72</v>
      </c>
      <c r="KL352" s="3" t="str">
        <f t="shared" si="131"/>
        <v>female_311_right</v>
      </c>
      <c r="KM352">
        <v>6.077</v>
      </c>
      <c r="KN352">
        <v>11.691000000000001</v>
      </c>
      <c r="KO352">
        <v>12.462999999999999</v>
      </c>
      <c r="KP352">
        <v>6</v>
      </c>
      <c r="KQ352">
        <v>4</v>
      </c>
      <c r="KR352">
        <v>3</v>
      </c>
      <c r="KS352">
        <v>4</v>
      </c>
      <c r="KT352">
        <v>4</v>
      </c>
      <c r="KU352">
        <v>3</v>
      </c>
      <c r="KV352" t="s">
        <v>10</v>
      </c>
      <c r="KW352" t="s">
        <v>44</v>
      </c>
      <c r="KX352" t="s">
        <v>32</v>
      </c>
      <c r="KZ352" t="s">
        <v>1809</v>
      </c>
      <c r="LA352">
        <v>30</v>
      </c>
      <c r="LC352">
        <v>2</v>
      </c>
      <c r="LD352">
        <v>6</v>
      </c>
      <c r="LE352">
        <v>3</v>
      </c>
      <c r="LO352">
        <v>3</v>
      </c>
      <c r="LP352">
        <v>30</v>
      </c>
      <c r="LQ352">
        <v>3</v>
      </c>
      <c r="LR352">
        <v>5.33</v>
      </c>
      <c r="LS352">
        <v>8.7919999999999998</v>
      </c>
      <c r="LT352">
        <v>9.6199999999999992</v>
      </c>
      <c r="LU352">
        <v>3</v>
      </c>
      <c r="LW352" t="s">
        <v>29</v>
      </c>
      <c r="LX352" t="s">
        <v>51</v>
      </c>
      <c r="LY352" t="s">
        <v>1808</v>
      </c>
      <c r="LZ352">
        <v>1</v>
      </c>
      <c r="MA352" t="s">
        <v>26</v>
      </c>
      <c r="MC352" t="s">
        <v>87</v>
      </c>
      <c r="MD352" t="s">
        <v>24</v>
      </c>
    </row>
    <row r="353" spans="1:342" x14ac:dyDescent="0.25">
      <c r="A353" t="s">
        <v>3221</v>
      </c>
      <c r="B353">
        <v>383</v>
      </c>
      <c r="C353">
        <v>63</v>
      </c>
      <c r="D353" s="5" t="s">
        <v>3210</v>
      </c>
      <c r="E353" t="s">
        <v>79</v>
      </c>
      <c r="F353" t="s">
        <v>36</v>
      </c>
      <c r="G353" t="s">
        <v>3222</v>
      </c>
      <c r="H353" t="s">
        <v>3216</v>
      </c>
      <c r="I353" t="s">
        <v>3217</v>
      </c>
      <c r="J353" t="s">
        <v>3217</v>
      </c>
      <c r="K353" t="s">
        <v>78</v>
      </c>
      <c r="M353" t="s">
        <v>8</v>
      </c>
      <c r="O353" t="s">
        <v>18</v>
      </c>
      <c r="R353">
        <v>30</v>
      </c>
      <c r="S353" s="1">
        <f t="shared" si="120"/>
        <v>100</v>
      </c>
      <c r="T353" s="1">
        <f t="shared" si="121"/>
        <v>100</v>
      </c>
      <c r="U353" s="1">
        <f t="shared" si="122"/>
        <v>100</v>
      </c>
      <c r="V353" s="1">
        <f t="shared" si="123"/>
        <v>100</v>
      </c>
      <c r="W353" s="1">
        <f t="shared" si="124"/>
        <v>90</v>
      </c>
      <c r="AD353" t="s">
        <v>32</v>
      </c>
      <c r="AE353" t="s">
        <v>13</v>
      </c>
      <c r="AF353" t="str">
        <f t="shared" si="125"/>
        <v>PES</v>
      </c>
      <c r="AG353" t="str">
        <f t="shared" si="132"/>
        <v>Other Party</v>
      </c>
      <c r="AH353" t="s">
        <v>181</v>
      </c>
      <c r="IA353">
        <v>80</v>
      </c>
      <c r="IB353">
        <v>80</v>
      </c>
      <c r="IC353">
        <v>80</v>
      </c>
      <c r="ID353">
        <v>80</v>
      </c>
      <c r="IE353" t="s">
        <v>294</v>
      </c>
      <c r="IF353">
        <v>90</v>
      </c>
      <c r="KG353" s="4">
        <f t="shared" ca="1" si="126"/>
        <v>80</v>
      </c>
      <c r="KH353" s="4">
        <f t="shared" ca="1" si="127"/>
        <v>80</v>
      </c>
      <c r="KI353" s="4">
        <f t="shared" ca="1" si="128"/>
        <v>80</v>
      </c>
      <c r="KJ353" s="4">
        <f t="shared" ca="1" si="129"/>
        <v>80</v>
      </c>
      <c r="KK353" s="4">
        <f t="shared" ca="1" si="130"/>
        <v>90</v>
      </c>
      <c r="KL353" s="3" t="str">
        <f t="shared" si="131"/>
        <v>female_222</v>
      </c>
      <c r="KM353">
        <v>9.9510000000000005</v>
      </c>
      <c r="KN353">
        <v>23.692</v>
      </c>
      <c r="KO353">
        <v>24.684000000000001</v>
      </c>
      <c r="KP353">
        <v>5</v>
      </c>
      <c r="KQ353">
        <v>4</v>
      </c>
      <c r="KR353">
        <v>4</v>
      </c>
      <c r="KS353">
        <v>3</v>
      </c>
      <c r="KT353">
        <v>4</v>
      </c>
      <c r="KU353">
        <v>4</v>
      </c>
      <c r="KV353" t="s">
        <v>10</v>
      </c>
      <c r="KW353" t="s">
        <v>9</v>
      </c>
      <c r="KX353" t="s">
        <v>18</v>
      </c>
      <c r="KZ353" t="s">
        <v>1807</v>
      </c>
      <c r="LA353">
        <v>5</v>
      </c>
      <c r="LC353">
        <v>2</v>
      </c>
      <c r="LD353">
        <v>9</v>
      </c>
      <c r="LE353">
        <v>1</v>
      </c>
      <c r="LI353">
        <v>100</v>
      </c>
      <c r="LJ353">
        <v>100</v>
      </c>
      <c r="LK353">
        <v>100</v>
      </c>
      <c r="LL353">
        <v>100</v>
      </c>
      <c r="LM353">
        <v>90</v>
      </c>
      <c r="LN353" t="s">
        <v>891</v>
      </c>
      <c r="LO353">
        <v>2</v>
      </c>
      <c r="LP353">
        <v>20</v>
      </c>
      <c r="LQ353">
        <v>6</v>
      </c>
      <c r="LR353">
        <v>15.337</v>
      </c>
      <c r="LS353">
        <v>15.337</v>
      </c>
      <c r="LT353">
        <v>19.145</v>
      </c>
      <c r="LU353">
        <v>1</v>
      </c>
      <c r="LW353" t="s">
        <v>5</v>
      </c>
      <c r="LX353" t="s">
        <v>40</v>
      </c>
      <c r="LY353" t="s">
        <v>1806</v>
      </c>
      <c r="LZ353">
        <v>1</v>
      </c>
      <c r="MA353" t="s">
        <v>2</v>
      </c>
      <c r="MC353" t="s">
        <v>95</v>
      </c>
      <c r="MD353" t="s">
        <v>24</v>
      </c>
    </row>
    <row r="354" spans="1:342" x14ac:dyDescent="0.25">
      <c r="A354" t="s">
        <v>3221</v>
      </c>
      <c r="B354">
        <v>494</v>
      </c>
      <c r="C354">
        <v>49</v>
      </c>
      <c r="D354" s="5" t="s">
        <v>3210</v>
      </c>
      <c r="E354" t="s">
        <v>79</v>
      </c>
      <c r="F354" t="s">
        <v>36</v>
      </c>
      <c r="G354" t="s">
        <v>3225</v>
      </c>
      <c r="H354" t="s">
        <v>3215</v>
      </c>
      <c r="I354" t="s">
        <v>3218</v>
      </c>
      <c r="J354" t="s">
        <v>3218</v>
      </c>
      <c r="K354" t="s">
        <v>35</v>
      </c>
      <c r="L354" t="s">
        <v>1805</v>
      </c>
      <c r="M354" t="s">
        <v>18</v>
      </c>
      <c r="R354">
        <v>63</v>
      </c>
      <c r="S354" s="1">
        <f t="shared" si="120"/>
        <v>58</v>
      </c>
      <c r="T354" s="1">
        <f t="shared" si="121"/>
        <v>72</v>
      </c>
      <c r="U354" s="1">
        <f t="shared" si="122"/>
        <v>100</v>
      </c>
      <c r="V354" s="1">
        <f t="shared" si="123"/>
        <v>100</v>
      </c>
      <c r="W354" s="1">
        <f t="shared" si="124"/>
        <v>100</v>
      </c>
      <c r="X354">
        <v>58</v>
      </c>
      <c r="Y354">
        <v>72</v>
      </c>
      <c r="Z354">
        <v>100</v>
      </c>
      <c r="AA354">
        <v>100</v>
      </c>
      <c r="AB354">
        <v>100</v>
      </c>
      <c r="AD354" t="s">
        <v>56</v>
      </c>
      <c r="AE354" t="s">
        <v>55</v>
      </c>
      <c r="AF354" t="str">
        <f t="shared" si="125"/>
        <v>None</v>
      </c>
      <c r="AG354" t="str">
        <f t="shared" si="132"/>
        <v>No Party</v>
      </c>
      <c r="AQ354">
        <v>51</v>
      </c>
      <c r="AR354">
        <v>34</v>
      </c>
      <c r="AS354">
        <v>51</v>
      </c>
      <c r="AT354">
        <v>51</v>
      </c>
      <c r="AU354" t="s">
        <v>121</v>
      </c>
      <c r="AV354">
        <v>50</v>
      </c>
      <c r="KG354" s="4">
        <f>AQ354</f>
        <v>51</v>
      </c>
      <c r="KH354" s="4">
        <f t="shared" ref="KH354" si="138">AR354</f>
        <v>34</v>
      </c>
      <c r="KI354" s="4">
        <f t="shared" ref="KI354" si="139">AS354</f>
        <v>51</v>
      </c>
      <c r="KJ354" s="4">
        <f t="shared" ref="KJ354" si="140">AT354</f>
        <v>51</v>
      </c>
      <c r="KK354" s="4">
        <f>AV354</f>
        <v>50</v>
      </c>
      <c r="KL354" s="3" t="str">
        <f t="shared" si="131"/>
        <v>male_111_image</v>
      </c>
      <c r="KM354">
        <v>11.798999999999999</v>
      </c>
      <c r="KN354">
        <v>31.306999999999999</v>
      </c>
      <c r="KO354">
        <v>33.253999999999998</v>
      </c>
      <c r="KP354">
        <v>6</v>
      </c>
      <c r="KQ354">
        <v>3</v>
      </c>
      <c r="KR354">
        <v>3</v>
      </c>
      <c r="KS354">
        <v>4</v>
      </c>
      <c r="KT354">
        <v>3</v>
      </c>
      <c r="KU354">
        <v>3</v>
      </c>
      <c r="KV354" t="s">
        <v>48</v>
      </c>
      <c r="KW354" t="s">
        <v>44</v>
      </c>
      <c r="KX354" t="s">
        <v>18</v>
      </c>
      <c r="KZ354" t="s">
        <v>1804</v>
      </c>
      <c r="LA354">
        <v>73</v>
      </c>
      <c r="LF354">
        <v>1</v>
      </c>
      <c r="LG354">
        <v>9</v>
      </c>
      <c r="LH354">
        <v>5</v>
      </c>
      <c r="LO354">
        <v>2</v>
      </c>
      <c r="LP354">
        <v>26</v>
      </c>
      <c r="LQ354">
        <v>4</v>
      </c>
      <c r="LR354">
        <v>10.792999999999999</v>
      </c>
      <c r="LS354">
        <v>13.331</v>
      </c>
      <c r="LT354">
        <v>16.309999999999999</v>
      </c>
      <c r="LU354">
        <v>2</v>
      </c>
      <c r="LW354" t="s">
        <v>29</v>
      </c>
      <c r="LX354" t="s">
        <v>755</v>
      </c>
      <c r="LY354" t="s">
        <v>1803</v>
      </c>
      <c r="LZ354">
        <v>1</v>
      </c>
      <c r="MA354" t="s">
        <v>26</v>
      </c>
      <c r="MB354" t="s">
        <v>183</v>
      </c>
      <c r="MD354" t="s">
        <v>0</v>
      </c>
    </row>
    <row r="355" spans="1:342" x14ac:dyDescent="0.25">
      <c r="A355" t="s">
        <v>3221</v>
      </c>
      <c r="B355">
        <v>448</v>
      </c>
      <c r="C355">
        <v>27</v>
      </c>
      <c r="D355" s="5" t="s">
        <v>3224</v>
      </c>
      <c r="E355" t="s">
        <v>22</v>
      </c>
      <c r="F355" t="s">
        <v>79</v>
      </c>
      <c r="G355" t="s">
        <v>3225</v>
      </c>
      <c r="H355" t="s">
        <v>3212</v>
      </c>
      <c r="I355" t="s">
        <v>3218</v>
      </c>
      <c r="J355" t="s">
        <v>3217</v>
      </c>
      <c r="K355" t="s">
        <v>17</v>
      </c>
      <c r="L355" t="s">
        <v>131</v>
      </c>
      <c r="M355" t="s">
        <v>8</v>
      </c>
      <c r="O355" t="s">
        <v>32</v>
      </c>
      <c r="Q355">
        <v>20</v>
      </c>
      <c r="R355">
        <v>55</v>
      </c>
      <c r="S355" s="1">
        <f t="shared" si="120"/>
        <v>60</v>
      </c>
      <c r="T355" s="1">
        <f t="shared" si="121"/>
        <v>20</v>
      </c>
      <c r="U355" s="1">
        <f t="shared" si="122"/>
        <v>75</v>
      </c>
      <c r="V355" s="1">
        <f t="shared" si="123"/>
        <v>70</v>
      </c>
      <c r="W355" s="1">
        <f t="shared" si="124"/>
        <v>60</v>
      </c>
      <c r="AD355" t="s">
        <v>15</v>
      </c>
      <c r="AE355" t="s">
        <v>55</v>
      </c>
      <c r="AF355" t="str">
        <f t="shared" si="125"/>
        <v>PLR</v>
      </c>
      <c r="AG355" t="str">
        <f t="shared" si="132"/>
        <v>Other Party</v>
      </c>
      <c r="AH355" t="s">
        <v>181</v>
      </c>
      <c r="CG355">
        <v>50</v>
      </c>
      <c r="CH355">
        <v>30</v>
      </c>
      <c r="CI355">
        <v>30</v>
      </c>
      <c r="CJ355">
        <v>51</v>
      </c>
      <c r="CK355" t="s">
        <v>616</v>
      </c>
      <c r="CL355">
        <v>33</v>
      </c>
      <c r="KG355" s="4">
        <f t="shared" ca="1" si="126"/>
        <v>50</v>
      </c>
      <c r="KH355" s="4">
        <f t="shared" ca="1" si="127"/>
        <v>30</v>
      </c>
      <c r="KI355" s="4">
        <f t="shared" ca="1" si="128"/>
        <v>30</v>
      </c>
      <c r="KJ355" s="4">
        <f t="shared" ca="1" si="129"/>
        <v>51</v>
      </c>
      <c r="KK355" s="4">
        <f t="shared" ca="1" si="130"/>
        <v>33</v>
      </c>
      <c r="KL355" s="3" t="str">
        <f t="shared" si="131"/>
        <v>male_122</v>
      </c>
      <c r="KM355">
        <v>29.946000000000002</v>
      </c>
      <c r="KN355">
        <v>40.56</v>
      </c>
      <c r="KO355">
        <v>41.274000000000001</v>
      </c>
      <c r="KP355">
        <v>6</v>
      </c>
      <c r="KQ355">
        <v>2</v>
      </c>
      <c r="KR355">
        <v>2</v>
      </c>
      <c r="KS355">
        <v>4</v>
      </c>
      <c r="KT355">
        <v>2</v>
      </c>
      <c r="KU355">
        <v>2</v>
      </c>
      <c r="KV355" t="s">
        <v>48</v>
      </c>
      <c r="KW355" t="s">
        <v>44</v>
      </c>
      <c r="KX355" t="s">
        <v>15</v>
      </c>
      <c r="KZ355" t="s">
        <v>1802</v>
      </c>
      <c r="LA355">
        <v>75</v>
      </c>
      <c r="LC355">
        <v>0</v>
      </c>
      <c r="LD355">
        <v>10</v>
      </c>
      <c r="LE355">
        <v>6</v>
      </c>
      <c r="LI355">
        <v>60</v>
      </c>
      <c r="LJ355">
        <v>20</v>
      </c>
      <c r="LK355">
        <v>75</v>
      </c>
      <c r="LL355">
        <v>70</v>
      </c>
      <c r="LM355">
        <v>60</v>
      </c>
      <c r="LN355" t="s">
        <v>279</v>
      </c>
      <c r="LO355">
        <v>1</v>
      </c>
      <c r="LP355">
        <v>30</v>
      </c>
      <c r="LQ355">
        <v>4</v>
      </c>
      <c r="LR355">
        <v>11.91</v>
      </c>
      <c r="LS355">
        <v>13.19</v>
      </c>
      <c r="LT355">
        <v>15.999000000000001</v>
      </c>
      <c r="LU355">
        <v>2</v>
      </c>
      <c r="LW355" t="s">
        <v>29</v>
      </c>
      <c r="LX355" t="s">
        <v>40</v>
      </c>
      <c r="LY355" t="s">
        <v>1801</v>
      </c>
      <c r="LZ355">
        <v>1</v>
      </c>
      <c r="MA355" t="s">
        <v>2</v>
      </c>
      <c r="MB355" t="s">
        <v>244</v>
      </c>
      <c r="MD355" t="s">
        <v>24</v>
      </c>
    </row>
    <row r="356" spans="1:342" x14ac:dyDescent="0.25">
      <c r="A356" t="s">
        <v>3221</v>
      </c>
      <c r="B356">
        <v>458</v>
      </c>
      <c r="C356">
        <v>54</v>
      </c>
      <c r="D356" s="5" t="s">
        <v>3224</v>
      </c>
      <c r="F356" t="s">
        <v>36</v>
      </c>
      <c r="G356" t="s">
        <v>3226</v>
      </c>
      <c r="H356" t="s">
        <v>3215</v>
      </c>
      <c r="I356" t="s">
        <v>3218</v>
      </c>
      <c r="J356" t="s">
        <v>3219</v>
      </c>
      <c r="K356" t="s">
        <v>78</v>
      </c>
      <c r="L356" t="s">
        <v>1800</v>
      </c>
      <c r="M356" t="s">
        <v>14</v>
      </c>
      <c r="O356" t="s">
        <v>8</v>
      </c>
      <c r="Q356">
        <v>75</v>
      </c>
      <c r="R356">
        <v>50</v>
      </c>
      <c r="S356" s="1">
        <f t="shared" si="120"/>
        <v>50</v>
      </c>
      <c r="T356" s="1">
        <f t="shared" si="121"/>
        <v>30</v>
      </c>
      <c r="U356" s="1">
        <f t="shared" si="122"/>
        <v>20</v>
      </c>
      <c r="V356" s="1">
        <f t="shared" si="123"/>
        <v>0</v>
      </c>
      <c r="W356" s="1">
        <f t="shared" si="124"/>
        <v>0</v>
      </c>
      <c r="X356">
        <v>50</v>
      </c>
      <c r="Y356">
        <v>30</v>
      </c>
      <c r="Z356">
        <v>20</v>
      </c>
      <c r="AA356">
        <v>0</v>
      </c>
      <c r="AB356">
        <v>0</v>
      </c>
      <c r="AD356" t="s">
        <v>56</v>
      </c>
      <c r="AE356" t="s">
        <v>55</v>
      </c>
      <c r="AF356" t="str">
        <f t="shared" si="125"/>
        <v>UDC</v>
      </c>
      <c r="AG356" t="str">
        <f t="shared" si="132"/>
        <v>Own Party</v>
      </c>
      <c r="AH356" t="s">
        <v>12</v>
      </c>
      <c r="BU356">
        <v>50</v>
      </c>
      <c r="BV356">
        <v>51</v>
      </c>
      <c r="BW356">
        <v>60</v>
      </c>
      <c r="BX356">
        <v>60</v>
      </c>
      <c r="BY356" t="s">
        <v>205</v>
      </c>
      <c r="BZ356">
        <v>50</v>
      </c>
      <c r="KG356" s="4">
        <f t="shared" ca="1" si="126"/>
        <v>50</v>
      </c>
      <c r="KH356" s="4">
        <f t="shared" ca="1" si="127"/>
        <v>51</v>
      </c>
      <c r="KI356" s="4">
        <f t="shared" ca="1" si="128"/>
        <v>60</v>
      </c>
      <c r="KJ356" s="4">
        <f t="shared" ca="1" si="129"/>
        <v>60</v>
      </c>
      <c r="KK356" s="4">
        <f t="shared" ca="1" si="130"/>
        <v>50</v>
      </c>
      <c r="KL356" s="3" t="str">
        <f t="shared" si="131"/>
        <v>male_311_image_left</v>
      </c>
      <c r="KM356">
        <v>8.0340000000000007</v>
      </c>
      <c r="KN356">
        <v>23.401</v>
      </c>
      <c r="KO356">
        <v>25.009</v>
      </c>
      <c r="KP356">
        <v>8</v>
      </c>
      <c r="KQ356">
        <v>3</v>
      </c>
      <c r="KR356">
        <v>3</v>
      </c>
      <c r="KS356">
        <v>4</v>
      </c>
      <c r="KT356">
        <v>4</v>
      </c>
      <c r="KU356">
        <v>4</v>
      </c>
      <c r="KV356" t="s">
        <v>48</v>
      </c>
      <c r="KW356" t="s">
        <v>44</v>
      </c>
      <c r="KX356" t="s">
        <v>14</v>
      </c>
      <c r="KZ356" t="s">
        <v>1799</v>
      </c>
      <c r="LA356">
        <v>45</v>
      </c>
      <c r="LC356">
        <v>3</v>
      </c>
      <c r="LD356">
        <v>4</v>
      </c>
      <c r="LE356">
        <v>7</v>
      </c>
      <c r="LO356">
        <v>1</v>
      </c>
      <c r="LP356">
        <v>30</v>
      </c>
      <c r="LQ356">
        <v>4</v>
      </c>
      <c r="LR356">
        <v>5.3140000000000001</v>
      </c>
      <c r="LS356">
        <v>11.81</v>
      </c>
      <c r="LT356">
        <v>13.904999999999999</v>
      </c>
      <c r="LU356">
        <v>3</v>
      </c>
      <c r="LW356" t="s">
        <v>29</v>
      </c>
      <c r="LX356" t="s">
        <v>954</v>
      </c>
      <c r="LY356" t="s">
        <v>1798</v>
      </c>
      <c r="LZ356">
        <v>1</v>
      </c>
      <c r="MA356" t="s">
        <v>26</v>
      </c>
      <c r="MB356" t="s">
        <v>211</v>
      </c>
      <c r="MD356" t="s">
        <v>24</v>
      </c>
    </row>
    <row r="357" spans="1:342" x14ac:dyDescent="0.25">
      <c r="A357" t="s">
        <v>3221</v>
      </c>
      <c r="B357">
        <v>308</v>
      </c>
      <c r="C357">
        <v>32</v>
      </c>
      <c r="D357" s="5" t="s">
        <v>3224</v>
      </c>
      <c r="E357" t="s">
        <v>109</v>
      </c>
      <c r="F357" t="s">
        <v>36</v>
      </c>
      <c r="G357" t="s">
        <v>268</v>
      </c>
      <c r="H357" t="s">
        <v>3215</v>
      </c>
      <c r="I357" t="s">
        <v>3218</v>
      </c>
      <c r="J357" t="s">
        <v>3217</v>
      </c>
      <c r="K357" t="s">
        <v>69</v>
      </c>
      <c r="L357" t="s">
        <v>1797</v>
      </c>
      <c r="M357" t="s">
        <v>15</v>
      </c>
      <c r="O357" t="s">
        <v>56</v>
      </c>
      <c r="Q357">
        <v>51</v>
      </c>
      <c r="R357">
        <v>53</v>
      </c>
      <c r="S357" s="1">
        <f t="shared" si="120"/>
        <v>61</v>
      </c>
      <c r="T357" s="1">
        <f t="shared" si="121"/>
        <v>59</v>
      </c>
      <c r="U357" s="1">
        <f t="shared" si="122"/>
        <v>65</v>
      </c>
      <c r="V357" s="1">
        <f t="shared" si="123"/>
        <v>60</v>
      </c>
      <c r="W357" s="1">
        <f t="shared" si="124"/>
        <v>61</v>
      </c>
      <c r="X357">
        <v>61</v>
      </c>
      <c r="Y357">
        <v>59</v>
      </c>
      <c r="Z357">
        <v>65</v>
      </c>
      <c r="AA357">
        <v>60</v>
      </c>
      <c r="AB357">
        <v>61</v>
      </c>
      <c r="AD357" t="s">
        <v>67</v>
      </c>
      <c r="AE357" t="s">
        <v>55</v>
      </c>
      <c r="AF357" t="str">
        <f t="shared" si="125"/>
        <v>PST/POP</v>
      </c>
      <c r="AG357" t="str">
        <f t="shared" si="132"/>
        <v>Other Party</v>
      </c>
      <c r="AH357" t="s">
        <v>181</v>
      </c>
      <c r="BO357">
        <v>51</v>
      </c>
      <c r="BP357">
        <v>51</v>
      </c>
      <c r="BQ357">
        <v>51</v>
      </c>
      <c r="BR357">
        <v>51</v>
      </c>
      <c r="BS357" t="s">
        <v>342</v>
      </c>
      <c r="BT357">
        <v>51</v>
      </c>
      <c r="KG357" s="4">
        <f t="shared" ca="1" si="126"/>
        <v>51</v>
      </c>
      <c r="KH357" s="4">
        <f t="shared" ca="1" si="127"/>
        <v>51</v>
      </c>
      <c r="KI357" s="4">
        <f t="shared" ca="1" si="128"/>
        <v>51</v>
      </c>
      <c r="KJ357" s="4">
        <f t="shared" ca="1" si="129"/>
        <v>51</v>
      </c>
      <c r="KK357" s="4">
        <f t="shared" ca="1" si="130"/>
        <v>51</v>
      </c>
      <c r="KL357" s="3" t="str">
        <f t="shared" si="131"/>
        <v>male_311_right</v>
      </c>
      <c r="KM357">
        <v>6.4779999999999998</v>
      </c>
      <c r="KN357">
        <v>9.4909999999999997</v>
      </c>
      <c r="KO357">
        <v>10.444000000000001</v>
      </c>
      <c r="KP357">
        <v>5</v>
      </c>
      <c r="KQ357">
        <v>3</v>
      </c>
      <c r="KR357">
        <v>3</v>
      </c>
      <c r="KS357">
        <v>3</v>
      </c>
      <c r="KT357">
        <v>3</v>
      </c>
      <c r="KU357">
        <v>3</v>
      </c>
      <c r="KV357" t="s">
        <v>48</v>
      </c>
      <c r="KW357" t="s">
        <v>9</v>
      </c>
      <c r="KX357" t="s">
        <v>18</v>
      </c>
      <c r="KZ357" t="s">
        <v>1796</v>
      </c>
      <c r="LA357">
        <v>60</v>
      </c>
      <c r="LC357">
        <v>5</v>
      </c>
      <c r="LD357">
        <v>5</v>
      </c>
      <c r="LE357">
        <v>5</v>
      </c>
      <c r="LO357">
        <v>2</v>
      </c>
      <c r="LP357">
        <v>24</v>
      </c>
      <c r="LQ357">
        <v>3</v>
      </c>
      <c r="LR357">
        <v>6.2729999999999997</v>
      </c>
      <c r="LS357">
        <v>8.0749999999999993</v>
      </c>
      <c r="LT357">
        <v>9.4309999999999992</v>
      </c>
      <c r="LU357">
        <v>2</v>
      </c>
      <c r="LW357" t="s">
        <v>5</v>
      </c>
      <c r="LX357" t="s">
        <v>147</v>
      </c>
      <c r="LY357" t="s">
        <v>1795</v>
      </c>
      <c r="LZ357">
        <v>1</v>
      </c>
      <c r="MA357" t="s">
        <v>26</v>
      </c>
      <c r="MB357" t="s">
        <v>275</v>
      </c>
      <c r="MD357" t="s">
        <v>24</v>
      </c>
    </row>
    <row r="358" spans="1:342" x14ac:dyDescent="0.25">
      <c r="A358" t="s">
        <v>3221</v>
      </c>
      <c r="B358">
        <v>649</v>
      </c>
      <c r="C358">
        <v>62</v>
      </c>
      <c r="D358" s="5" t="s">
        <v>3224</v>
      </c>
      <c r="E358" t="s">
        <v>22</v>
      </c>
      <c r="F358" t="s">
        <v>36</v>
      </c>
      <c r="G358" t="s">
        <v>250</v>
      </c>
      <c r="H358" t="s">
        <v>3211</v>
      </c>
      <c r="I358" t="s">
        <v>3218</v>
      </c>
      <c r="J358" t="s">
        <v>3217</v>
      </c>
      <c r="K358" t="s">
        <v>69</v>
      </c>
      <c r="L358" t="s">
        <v>1794</v>
      </c>
      <c r="M358" t="s">
        <v>14</v>
      </c>
      <c r="O358" t="s">
        <v>15</v>
      </c>
      <c r="Q358">
        <v>71</v>
      </c>
      <c r="R358">
        <v>100</v>
      </c>
      <c r="S358" s="1">
        <f t="shared" si="120"/>
        <v>58</v>
      </c>
      <c r="T358" s="1">
        <f t="shared" si="121"/>
        <v>39</v>
      </c>
      <c r="U358" s="1">
        <f t="shared" si="122"/>
        <v>59</v>
      </c>
      <c r="V358" s="1">
        <f t="shared" si="123"/>
        <v>38</v>
      </c>
      <c r="W358" s="1">
        <f t="shared" si="124"/>
        <v>3</v>
      </c>
      <c r="AD358" t="s">
        <v>43</v>
      </c>
      <c r="AE358" t="s">
        <v>55</v>
      </c>
      <c r="AF358" t="str">
        <f t="shared" si="125"/>
        <v>PLR</v>
      </c>
      <c r="AG358" t="str">
        <f t="shared" si="132"/>
        <v>2nd Party</v>
      </c>
      <c r="AH358" t="s">
        <v>77</v>
      </c>
      <c r="CM358">
        <v>55</v>
      </c>
      <c r="CN358">
        <v>56</v>
      </c>
      <c r="CO358">
        <v>55</v>
      </c>
      <c r="CP358">
        <v>75</v>
      </c>
      <c r="CQ358" t="s">
        <v>731</v>
      </c>
      <c r="CR358">
        <v>51</v>
      </c>
      <c r="KG358" s="4">
        <f t="shared" ca="1" si="126"/>
        <v>55</v>
      </c>
      <c r="KH358" s="4">
        <f t="shared" ca="1" si="127"/>
        <v>56</v>
      </c>
      <c r="KI358" s="4">
        <f t="shared" ca="1" si="128"/>
        <v>55</v>
      </c>
      <c r="KJ358" s="4">
        <f t="shared" ca="1" si="129"/>
        <v>75</v>
      </c>
      <c r="KK358" s="4">
        <f t="shared" ca="1" si="130"/>
        <v>51</v>
      </c>
      <c r="KL358" s="3" t="str">
        <f t="shared" si="131"/>
        <v>male_123_left</v>
      </c>
      <c r="KM358">
        <v>21.146000000000001</v>
      </c>
      <c r="KN358">
        <v>49.966999999999999</v>
      </c>
      <c r="KO358">
        <v>51.524000000000001</v>
      </c>
      <c r="KP358">
        <v>6</v>
      </c>
      <c r="KQ358">
        <v>4</v>
      </c>
      <c r="KR358">
        <v>3</v>
      </c>
      <c r="KS358">
        <v>4</v>
      </c>
      <c r="KT358">
        <v>3</v>
      </c>
      <c r="KU358">
        <v>2</v>
      </c>
      <c r="KV358" t="s">
        <v>48</v>
      </c>
      <c r="KW358" t="s">
        <v>44</v>
      </c>
      <c r="KX358" t="s">
        <v>15</v>
      </c>
      <c r="KZ358" t="s">
        <v>1793</v>
      </c>
      <c r="LA358">
        <v>54</v>
      </c>
      <c r="LF358">
        <v>1</v>
      </c>
      <c r="LG358">
        <v>4</v>
      </c>
      <c r="LH358">
        <v>5</v>
      </c>
      <c r="LI358">
        <v>58</v>
      </c>
      <c r="LJ358">
        <v>39</v>
      </c>
      <c r="LK358">
        <v>59</v>
      </c>
      <c r="LL358">
        <v>38</v>
      </c>
      <c r="LM358">
        <v>3</v>
      </c>
      <c r="LN358" t="s">
        <v>272</v>
      </c>
      <c r="LO358">
        <v>2</v>
      </c>
      <c r="LP358">
        <v>29</v>
      </c>
      <c r="LQ358">
        <v>3</v>
      </c>
      <c r="LR358">
        <v>9.2330000000000005</v>
      </c>
      <c r="LS358">
        <v>9.2330000000000005</v>
      </c>
      <c r="LT358">
        <v>12.055999999999999</v>
      </c>
      <c r="LU358">
        <v>1</v>
      </c>
      <c r="LW358" t="s">
        <v>5</v>
      </c>
      <c r="LX358" t="s">
        <v>345</v>
      </c>
      <c r="LY358" t="s">
        <v>1792</v>
      </c>
      <c r="LZ358">
        <v>1</v>
      </c>
      <c r="MA358" t="s">
        <v>2</v>
      </c>
      <c r="MB358" t="s">
        <v>295</v>
      </c>
      <c r="MD358" t="s">
        <v>0</v>
      </c>
    </row>
    <row r="359" spans="1:342" x14ac:dyDescent="0.25">
      <c r="A359" t="s">
        <v>3221</v>
      </c>
      <c r="B359">
        <v>701</v>
      </c>
      <c r="C359">
        <v>28</v>
      </c>
      <c r="D359" s="5" t="s">
        <v>3224</v>
      </c>
      <c r="E359" t="s">
        <v>79</v>
      </c>
      <c r="F359" t="s">
        <v>22</v>
      </c>
      <c r="G359" t="s">
        <v>21</v>
      </c>
      <c r="H359" t="s">
        <v>3215</v>
      </c>
      <c r="I359" t="s">
        <v>3217</v>
      </c>
      <c r="J359" t="s">
        <v>3217</v>
      </c>
      <c r="K359" t="s">
        <v>69</v>
      </c>
      <c r="M359" t="s">
        <v>18</v>
      </c>
      <c r="R359">
        <v>25</v>
      </c>
      <c r="S359" s="1">
        <f t="shared" si="120"/>
        <v>61</v>
      </c>
      <c r="T359" s="1">
        <f t="shared" si="121"/>
        <v>61</v>
      </c>
      <c r="U359" s="1">
        <f t="shared" si="122"/>
        <v>81</v>
      </c>
      <c r="V359" s="1">
        <f t="shared" si="123"/>
        <v>60</v>
      </c>
      <c r="W359" s="1">
        <f t="shared" si="124"/>
        <v>51</v>
      </c>
      <c r="AD359" t="s">
        <v>14</v>
      </c>
      <c r="AE359" t="s">
        <v>55</v>
      </c>
      <c r="AF359" t="str">
        <f t="shared" si="125"/>
        <v>None</v>
      </c>
      <c r="AG359" t="str">
        <f t="shared" si="132"/>
        <v>No Party</v>
      </c>
      <c r="DK359">
        <v>50</v>
      </c>
      <c r="DL359">
        <v>50</v>
      </c>
      <c r="DM359">
        <v>49</v>
      </c>
      <c r="DN359">
        <v>50</v>
      </c>
      <c r="DO359" t="s">
        <v>224</v>
      </c>
      <c r="DP359">
        <v>40</v>
      </c>
      <c r="KG359" s="4">
        <f t="shared" ca="1" si="126"/>
        <v>50</v>
      </c>
      <c r="KH359" s="4">
        <f t="shared" ca="1" si="127"/>
        <v>50</v>
      </c>
      <c r="KI359" s="4">
        <f t="shared" ca="1" si="128"/>
        <v>49</v>
      </c>
      <c r="KJ359" s="4">
        <f t="shared" ca="1" si="129"/>
        <v>50</v>
      </c>
      <c r="KK359" s="4">
        <f t="shared" ca="1" si="130"/>
        <v>40</v>
      </c>
      <c r="KL359" s="3" t="str">
        <f t="shared" si="131"/>
        <v>male_222</v>
      </c>
      <c r="KM359">
        <v>92.94</v>
      </c>
      <c r="KN359">
        <v>107.155</v>
      </c>
      <c r="KO359">
        <v>110.182</v>
      </c>
      <c r="KP359">
        <v>6</v>
      </c>
      <c r="KQ359">
        <v>2</v>
      </c>
      <c r="KR359">
        <v>2</v>
      </c>
      <c r="KS359">
        <v>2</v>
      </c>
      <c r="KT359">
        <v>2</v>
      </c>
      <c r="KU359">
        <v>2</v>
      </c>
      <c r="KV359" t="s">
        <v>48</v>
      </c>
      <c r="KW359" t="s">
        <v>9</v>
      </c>
      <c r="KX359" t="s">
        <v>14</v>
      </c>
      <c r="KZ359" t="s">
        <v>1791</v>
      </c>
      <c r="LA359">
        <v>70</v>
      </c>
      <c r="LC359">
        <v>2</v>
      </c>
      <c r="LD359">
        <v>9</v>
      </c>
      <c r="LE359">
        <v>7</v>
      </c>
      <c r="LI359">
        <v>61</v>
      </c>
      <c r="LJ359">
        <v>61</v>
      </c>
      <c r="LK359">
        <v>81</v>
      </c>
      <c r="LL359">
        <v>60</v>
      </c>
      <c r="LM359">
        <v>51</v>
      </c>
      <c r="LN359" t="s">
        <v>888</v>
      </c>
      <c r="LO359">
        <v>1</v>
      </c>
      <c r="LP359">
        <v>34</v>
      </c>
      <c r="LQ359">
        <v>6</v>
      </c>
      <c r="LR359">
        <v>7.85</v>
      </c>
      <c r="LS359">
        <v>12.33</v>
      </c>
      <c r="LT359">
        <v>16.274999999999999</v>
      </c>
      <c r="LU359">
        <v>3</v>
      </c>
      <c r="LW359" t="s">
        <v>29</v>
      </c>
      <c r="LX359" t="s">
        <v>89</v>
      </c>
      <c r="LY359" t="s">
        <v>1790</v>
      </c>
      <c r="LZ359">
        <v>1</v>
      </c>
      <c r="MA359" t="s">
        <v>2</v>
      </c>
      <c r="MB359" t="s">
        <v>200</v>
      </c>
      <c r="MD359" t="s">
        <v>24</v>
      </c>
    </row>
    <row r="360" spans="1:342" x14ac:dyDescent="0.25">
      <c r="A360" t="s">
        <v>3221</v>
      </c>
      <c r="B360">
        <v>566</v>
      </c>
      <c r="C360">
        <v>22</v>
      </c>
      <c r="D360" s="5" t="s">
        <v>3210</v>
      </c>
      <c r="E360" t="s">
        <v>22</v>
      </c>
      <c r="F360" t="s">
        <v>36</v>
      </c>
      <c r="G360" t="s">
        <v>37</v>
      </c>
      <c r="H360" t="s">
        <v>3211</v>
      </c>
      <c r="I360" t="s">
        <v>3218</v>
      </c>
      <c r="J360" t="s">
        <v>3217</v>
      </c>
      <c r="K360" t="s">
        <v>69</v>
      </c>
      <c r="L360" t="s">
        <v>1789</v>
      </c>
      <c r="M360" t="s">
        <v>56</v>
      </c>
      <c r="O360" t="s">
        <v>32</v>
      </c>
      <c r="Q360">
        <v>66</v>
      </c>
      <c r="R360">
        <v>40</v>
      </c>
      <c r="S360" s="1">
        <f t="shared" si="120"/>
        <v>70</v>
      </c>
      <c r="T360" s="1">
        <f t="shared" si="121"/>
        <v>100</v>
      </c>
      <c r="U360" s="1">
        <f t="shared" si="122"/>
        <v>100</v>
      </c>
      <c r="V360" s="1">
        <f t="shared" si="123"/>
        <v>91</v>
      </c>
      <c r="W360" s="1">
        <f t="shared" si="124"/>
        <v>81</v>
      </c>
      <c r="AD360" t="s">
        <v>15</v>
      </c>
      <c r="AE360" t="s">
        <v>55</v>
      </c>
      <c r="AF360" t="str">
        <f t="shared" si="125"/>
        <v>PES</v>
      </c>
      <c r="AG360" t="str">
        <f t="shared" si="132"/>
        <v>2nd Party</v>
      </c>
      <c r="AH360" t="s">
        <v>77</v>
      </c>
      <c r="EC360">
        <v>78</v>
      </c>
      <c r="ED360">
        <v>31</v>
      </c>
      <c r="EE360">
        <v>50</v>
      </c>
      <c r="EF360">
        <v>67</v>
      </c>
      <c r="EG360" t="s">
        <v>731</v>
      </c>
      <c r="EH360">
        <v>49</v>
      </c>
      <c r="KG360" s="4">
        <f t="shared" ca="1" si="126"/>
        <v>78</v>
      </c>
      <c r="KH360" s="4">
        <f t="shared" ca="1" si="127"/>
        <v>31</v>
      </c>
      <c r="KI360" s="4">
        <f t="shared" ca="1" si="128"/>
        <v>50</v>
      </c>
      <c r="KJ360" s="4">
        <f t="shared" ca="1" si="129"/>
        <v>67</v>
      </c>
      <c r="KK360" s="4">
        <f t="shared" ca="1" si="130"/>
        <v>49</v>
      </c>
      <c r="KL360" s="3" t="str">
        <f t="shared" si="131"/>
        <v>male_233_left</v>
      </c>
      <c r="KM360">
        <v>12.87</v>
      </c>
      <c r="KN360">
        <v>24.245999999999999</v>
      </c>
      <c r="KO360">
        <v>24.879000000000001</v>
      </c>
      <c r="KP360">
        <v>5</v>
      </c>
      <c r="KQ360">
        <v>4</v>
      </c>
      <c r="KR360" t="s">
        <v>107</v>
      </c>
      <c r="KS360">
        <v>2</v>
      </c>
      <c r="KT360" t="s">
        <v>107</v>
      </c>
      <c r="KU360">
        <v>3</v>
      </c>
      <c r="KV360" t="s">
        <v>48</v>
      </c>
      <c r="KW360" t="s">
        <v>9</v>
      </c>
      <c r="KX360" t="s">
        <v>15</v>
      </c>
      <c r="KZ360" t="s">
        <v>1788</v>
      </c>
      <c r="LA360">
        <v>75</v>
      </c>
      <c r="LF360">
        <v>0</v>
      </c>
      <c r="LG360">
        <v>10</v>
      </c>
      <c r="LH360">
        <v>0</v>
      </c>
      <c r="LI360">
        <v>70</v>
      </c>
      <c r="LJ360">
        <v>100</v>
      </c>
      <c r="LK360">
        <v>100</v>
      </c>
      <c r="LL360">
        <v>91</v>
      </c>
      <c r="LM360">
        <v>81</v>
      </c>
      <c r="LN360" t="s">
        <v>282</v>
      </c>
      <c r="LO360">
        <v>2</v>
      </c>
      <c r="LP360">
        <v>35</v>
      </c>
      <c r="LQ360">
        <v>5</v>
      </c>
      <c r="LR360">
        <v>12.423999999999999</v>
      </c>
      <c r="LS360">
        <v>47.281999999999996</v>
      </c>
      <c r="LT360">
        <v>48.951999999999998</v>
      </c>
      <c r="LU360">
        <v>3</v>
      </c>
      <c r="LV360" t="s">
        <v>1787</v>
      </c>
      <c r="LW360" t="s">
        <v>29</v>
      </c>
      <c r="LX360" t="s">
        <v>40</v>
      </c>
      <c r="LY360" t="s">
        <v>1786</v>
      </c>
      <c r="LZ360">
        <v>1</v>
      </c>
      <c r="MA360" t="s">
        <v>2</v>
      </c>
      <c r="MB360" t="s">
        <v>251</v>
      </c>
      <c r="MD360" t="s">
        <v>0</v>
      </c>
    </row>
    <row r="361" spans="1:342" x14ac:dyDescent="0.25">
      <c r="A361" t="s">
        <v>3221</v>
      </c>
      <c r="B361">
        <v>341</v>
      </c>
      <c r="C361">
        <v>31</v>
      </c>
      <c r="D361" s="5" t="s">
        <v>3224</v>
      </c>
      <c r="E361" t="s">
        <v>60</v>
      </c>
      <c r="F361" t="s">
        <v>22</v>
      </c>
      <c r="G361" t="s">
        <v>21</v>
      </c>
      <c r="H361" t="s">
        <v>3215</v>
      </c>
      <c r="I361" t="s">
        <v>3218</v>
      </c>
      <c r="J361" t="s">
        <v>3218</v>
      </c>
      <c r="K361" t="s">
        <v>69</v>
      </c>
      <c r="L361" t="s">
        <v>1785</v>
      </c>
      <c r="M361" t="s">
        <v>14</v>
      </c>
      <c r="O361" t="s">
        <v>43</v>
      </c>
      <c r="Q361">
        <v>35</v>
      </c>
      <c r="R361">
        <v>100</v>
      </c>
      <c r="S361" s="1">
        <f t="shared" si="120"/>
        <v>81</v>
      </c>
      <c r="T361" s="1">
        <f t="shared" si="121"/>
        <v>24</v>
      </c>
      <c r="U361" s="1">
        <f t="shared" si="122"/>
        <v>95</v>
      </c>
      <c r="V361" s="1">
        <f t="shared" si="123"/>
        <v>1</v>
      </c>
      <c r="W361" s="1">
        <f t="shared" si="124"/>
        <v>20</v>
      </c>
      <c r="AD361" t="s">
        <v>67</v>
      </c>
      <c r="AE361" t="s">
        <v>13</v>
      </c>
      <c r="AF361" t="str">
        <f t="shared" si="125"/>
        <v>PST/POP</v>
      </c>
      <c r="AG361" t="str">
        <f t="shared" si="132"/>
        <v>Other Party</v>
      </c>
      <c r="AH361" t="s">
        <v>181</v>
      </c>
      <c r="GQ361">
        <v>53</v>
      </c>
      <c r="GR361">
        <v>69</v>
      </c>
      <c r="GS361">
        <v>84</v>
      </c>
      <c r="GT361">
        <v>51</v>
      </c>
      <c r="GU361" t="s">
        <v>85</v>
      </c>
      <c r="GV361">
        <v>67</v>
      </c>
      <c r="KG361" s="4">
        <f t="shared" ca="1" si="126"/>
        <v>53</v>
      </c>
      <c r="KH361" s="4">
        <f t="shared" ca="1" si="127"/>
        <v>69</v>
      </c>
      <c r="KI361" s="4">
        <f t="shared" ca="1" si="128"/>
        <v>84</v>
      </c>
      <c r="KJ361" s="4">
        <f t="shared" ca="1" si="129"/>
        <v>51</v>
      </c>
      <c r="KK361" s="4">
        <f t="shared" ca="1" si="130"/>
        <v>67</v>
      </c>
      <c r="KL361" s="3" t="str">
        <f t="shared" si="131"/>
        <v>female_311_image_right</v>
      </c>
      <c r="KM361">
        <v>4.7300000000000004</v>
      </c>
      <c r="KN361">
        <v>31.901</v>
      </c>
      <c r="KO361">
        <v>32.701999999999998</v>
      </c>
      <c r="KP361">
        <v>12</v>
      </c>
      <c r="KQ361">
        <v>4</v>
      </c>
      <c r="KR361" t="s">
        <v>107</v>
      </c>
      <c r="KS361">
        <v>3</v>
      </c>
      <c r="KT361">
        <v>3</v>
      </c>
      <c r="KU361">
        <v>2</v>
      </c>
      <c r="KV361" t="s">
        <v>10</v>
      </c>
      <c r="KW361" t="s">
        <v>44</v>
      </c>
      <c r="KX361" t="s">
        <v>67</v>
      </c>
      <c r="KZ361" t="s">
        <v>1784</v>
      </c>
      <c r="LA361">
        <v>60</v>
      </c>
      <c r="LF361">
        <v>8</v>
      </c>
      <c r="LG361">
        <v>5</v>
      </c>
      <c r="LH361">
        <v>8</v>
      </c>
      <c r="LI361">
        <v>81</v>
      </c>
      <c r="LJ361">
        <v>24</v>
      </c>
      <c r="LK361">
        <v>95</v>
      </c>
      <c r="LL361">
        <v>1</v>
      </c>
      <c r="LM361">
        <v>20</v>
      </c>
      <c r="LN361" t="s">
        <v>316</v>
      </c>
      <c r="LO361">
        <v>4</v>
      </c>
      <c r="LP361">
        <v>64</v>
      </c>
      <c r="LQ361">
        <v>5</v>
      </c>
      <c r="LR361">
        <v>3.169</v>
      </c>
      <c r="LS361">
        <v>9.65</v>
      </c>
      <c r="LT361">
        <v>11.881</v>
      </c>
      <c r="LU361">
        <v>4</v>
      </c>
      <c r="LW361" t="s">
        <v>5</v>
      </c>
      <c r="LX361" t="s">
        <v>356</v>
      </c>
      <c r="LY361" t="s">
        <v>1783</v>
      </c>
      <c r="LZ361">
        <v>1</v>
      </c>
      <c r="MA361" t="s">
        <v>2</v>
      </c>
      <c r="MC361" t="s">
        <v>307</v>
      </c>
      <c r="MD361" t="s">
        <v>0</v>
      </c>
    </row>
    <row r="362" spans="1:342" x14ac:dyDescent="0.25">
      <c r="A362" t="s">
        <v>3221</v>
      </c>
      <c r="B362">
        <v>673</v>
      </c>
      <c r="C362">
        <v>62</v>
      </c>
      <c r="D362" s="5" t="s">
        <v>3210</v>
      </c>
      <c r="E362" t="s">
        <v>79</v>
      </c>
      <c r="F362" t="s">
        <v>594</v>
      </c>
      <c r="G362" t="s">
        <v>37</v>
      </c>
      <c r="H362" t="s">
        <v>3215</v>
      </c>
      <c r="I362" t="s">
        <v>3217</v>
      </c>
      <c r="J362" t="s">
        <v>3217</v>
      </c>
      <c r="K362" t="s">
        <v>69</v>
      </c>
      <c r="L362" t="s">
        <v>1782</v>
      </c>
      <c r="M362" t="s">
        <v>18</v>
      </c>
      <c r="R362">
        <v>69</v>
      </c>
      <c r="S362" s="1">
        <f t="shared" si="120"/>
        <v>69</v>
      </c>
      <c r="T362" s="1">
        <f t="shared" si="121"/>
        <v>51</v>
      </c>
      <c r="U362" s="1">
        <f t="shared" si="122"/>
        <v>74</v>
      </c>
      <c r="V362" s="1">
        <f t="shared" si="123"/>
        <v>51</v>
      </c>
      <c r="W362" s="1">
        <f t="shared" si="124"/>
        <v>51</v>
      </c>
      <c r="AD362" t="s">
        <v>56</v>
      </c>
      <c r="AE362" t="s">
        <v>13</v>
      </c>
      <c r="AF362" t="str">
        <f t="shared" si="125"/>
        <v>None</v>
      </c>
      <c r="AG362" t="str">
        <f t="shared" si="132"/>
        <v>No Party</v>
      </c>
      <c r="FY362">
        <v>51</v>
      </c>
      <c r="FZ362">
        <v>51</v>
      </c>
      <c r="GA362">
        <v>51</v>
      </c>
      <c r="GB362">
        <v>50</v>
      </c>
      <c r="GC362" t="s">
        <v>577</v>
      </c>
      <c r="GD362">
        <v>67</v>
      </c>
      <c r="KG362" s="4">
        <f t="shared" ca="1" si="126"/>
        <v>51</v>
      </c>
      <c r="KH362" s="4">
        <f t="shared" ca="1" si="127"/>
        <v>51</v>
      </c>
      <c r="KI362" s="4">
        <f t="shared" ca="1" si="128"/>
        <v>51</v>
      </c>
      <c r="KJ362" s="4">
        <f t="shared" ca="1" si="129"/>
        <v>50</v>
      </c>
      <c r="KK362" s="4">
        <f t="shared" ca="1" si="130"/>
        <v>67</v>
      </c>
      <c r="KL362" s="3" t="str">
        <f t="shared" si="131"/>
        <v>female_311_left</v>
      </c>
      <c r="KM362">
        <v>14.897</v>
      </c>
      <c r="KN362">
        <v>41.204000000000001</v>
      </c>
      <c r="KO362">
        <v>42.661999999999999</v>
      </c>
      <c r="KP362">
        <v>7</v>
      </c>
      <c r="KQ362">
        <v>3</v>
      </c>
      <c r="KR362">
        <v>4</v>
      </c>
      <c r="KS362">
        <v>4</v>
      </c>
      <c r="KT362">
        <v>4</v>
      </c>
      <c r="KU362" t="s">
        <v>53</v>
      </c>
      <c r="KV362" t="s">
        <v>10</v>
      </c>
      <c r="KW362" t="s">
        <v>44</v>
      </c>
      <c r="KX362" t="s">
        <v>18</v>
      </c>
      <c r="KZ362" t="s">
        <v>1781</v>
      </c>
      <c r="LA362">
        <v>62</v>
      </c>
      <c r="LC362">
        <v>9</v>
      </c>
      <c r="LD362">
        <v>2</v>
      </c>
      <c r="LE362">
        <v>3</v>
      </c>
      <c r="LI362">
        <v>69</v>
      </c>
      <c r="LJ362">
        <v>51</v>
      </c>
      <c r="LK362">
        <v>74</v>
      </c>
      <c r="LL362">
        <v>51</v>
      </c>
      <c r="LM362">
        <v>51</v>
      </c>
      <c r="LN362" t="s">
        <v>216</v>
      </c>
      <c r="LO362">
        <v>1</v>
      </c>
      <c r="LP362">
        <v>51</v>
      </c>
      <c r="LQ362">
        <v>5</v>
      </c>
      <c r="LR362">
        <v>27.998999999999999</v>
      </c>
      <c r="LS362">
        <v>38.69</v>
      </c>
      <c r="LT362">
        <v>39.863999999999997</v>
      </c>
      <c r="LU362">
        <v>3</v>
      </c>
      <c r="LW362" t="s">
        <v>5</v>
      </c>
      <c r="LX362" t="s">
        <v>103</v>
      </c>
      <c r="LY362" t="s">
        <v>1780</v>
      </c>
      <c r="LZ362">
        <v>1</v>
      </c>
      <c r="MA362" t="s">
        <v>2</v>
      </c>
      <c r="MC362" t="s">
        <v>25</v>
      </c>
      <c r="MD362" t="s">
        <v>24</v>
      </c>
    </row>
    <row r="363" spans="1:342" x14ac:dyDescent="0.25">
      <c r="A363" t="s">
        <v>3221</v>
      </c>
      <c r="B363">
        <v>663</v>
      </c>
      <c r="C363">
        <v>66</v>
      </c>
      <c r="D363" s="5" t="s">
        <v>3210</v>
      </c>
      <c r="E363" t="s">
        <v>22</v>
      </c>
      <c r="F363" t="s">
        <v>36</v>
      </c>
      <c r="G363" t="s">
        <v>3223</v>
      </c>
      <c r="H363" t="s">
        <v>3215</v>
      </c>
      <c r="I363" t="s">
        <v>3217</v>
      </c>
      <c r="J363" t="s">
        <v>3217</v>
      </c>
      <c r="K363" t="s">
        <v>69</v>
      </c>
      <c r="L363" t="s">
        <v>1779</v>
      </c>
      <c r="M363" t="s">
        <v>14</v>
      </c>
      <c r="O363" t="s">
        <v>15</v>
      </c>
      <c r="Q363">
        <v>81</v>
      </c>
      <c r="R363">
        <v>79</v>
      </c>
      <c r="S363" s="1">
        <f t="shared" si="120"/>
        <v>93</v>
      </c>
      <c r="T363" s="1">
        <f t="shared" si="121"/>
        <v>86</v>
      </c>
      <c r="U363" s="1">
        <f t="shared" si="122"/>
        <v>93</v>
      </c>
      <c r="V363" s="1">
        <f t="shared" si="123"/>
        <v>68</v>
      </c>
      <c r="W363" s="1">
        <f t="shared" si="124"/>
        <v>40</v>
      </c>
      <c r="X363">
        <v>93</v>
      </c>
      <c r="Y363">
        <v>86</v>
      </c>
      <c r="Z363">
        <v>93</v>
      </c>
      <c r="AA363">
        <v>68</v>
      </c>
      <c r="AB363">
        <v>40</v>
      </c>
      <c r="AD363" t="s">
        <v>56</v>
      </c>
      <c r="AE363" t="s">
        <v>55</v>
      </c>
      <c r="AF363" t="str">
        <f t="shared" si="125"/>
        <v>PLR</v>
      </c>
      <c r="AG363" t="str">
        <f t="shared" si="132"/>
        <v>2nd Party</v>
      </c>
      <c r="AH363" t="s">
        <v>77</v>
      </c>
      <c r="DE363">
        <v>76</v>
      </c>
      <c r="DF363">
        <v>77</v>
      </c>
      <c r="DG363">
        <v>77</v>
      </c>
      <c r="DH363">
        <v>76</v>
      </c>
      <c r="DI363" t="s">
        <v>121</v>
      </c>
      <c r="DJ363">
        <v>84</v>
      </c>
      <c r="KG363" s="4">
        <f t="shared" ca="1" si="126"/>
        <v>76</v>
      </c>
      <c r="KH363" s="4">
        <f t="shared" ca="1" si="127"/>
        <v>77</v>
      </c>
      <c r="KI363" s="4">
        <f t="shared" ca="1" si="128"/>
        <v>77</v>
      </c>
      <c r="KJ363" s="4">
        <f t="shared" ca="1" si="129"/>
        <v>76</v>
      </c>
      <c r="KK363" s="4">
        <f t="shared" ca="1" si="130"/>
        <v>84</v>
      </c>
      <c r="KL363" s="3" t="str">
        <f t="shared" si="131"/>
        <v>male_133_right</v>
      </c>
      <c r="KM363">
        <v>14.05</v>
      </c>
      <c r="KN363">
        <v>32.909999999999997</v>
      </c>
      <c r="KO363">
        <v>34.363</v>
      </c>
      <c r="KP363">
        <v>6</v>
      </c>
      <c r="KQ363">
        <v>4</v>
      </c>
      <c r="KR363" t="s">
        <v>107</v>
      </c>
      <c r="KS363">
        <v>4</v>
      </c>
      <c r="KT363" t="s">
        <v>107</v>
      </c>
      <c r="KU363">
        <v>4</v>
      </c>
      <c r="KV363" t="s">
        <v>48</v>
      </c>
      <c r="KW363" t="s">
        <v>44</v>
      </c>
      <c r="KX363" t="s">
        <v>15</v>
      </c>
      <c r="KZ363" t="s">
        <v>1778</v>
      </c>
      <c r="LA363">
        <v>61</v>
      </c>
      <c r="LC363">
        <v>4</v>
      </c>
      <c r="LD363">
        <v>8</v>
      </c>
      <c r="LE363">
        <v>3</v>
      </c>
      <c r="LO363">
        <v>2</v>
      </c>
      <c r="LP363">
        <v>40</v>
      </c>
      <c r="LQ363">
        <v>5</v>
      </c>
      <c r="LR363">
        <v>25.305</v>
      </c>
      <c r="LS363">
        <v>59.691000000000003</v>
      </c>
      <c r="LT363">
        <v>63.457999999999998</v>
      </c>
      <c r="LU363">
        <v>4</v>
      </c>
      <c r="LV363" t="s">
        <v>1777</v>
      </c>
      <c r="LW363" t="s">
        <v>5</v>
      </c>
      <c r="LX363" t="s">
        <v>160</v>
      </c>
      <c r="LY363" t="s">
        <v>1776</v>
      </c>
      <c r="LZ363">
        <v>1</v>
      </c>
      <c r="MA363" t="s">
        <v>26</v>
      </c>
      <c r="MB363" t="s">
        <v>116</v>
      </c>
      <c r="MD363" t="s">
        <v>24</v>
      </c>
    </row>
    <row r="364" spans="1:342" x14ac:dyDescent="0.25">
      <c r="A364" t="s">
        <v>3221</v>
      </c>
      <c r="B364">
        <v>740</v>
      </c>
      <c r="C364">
        <v>21</v>
      </c>
      <c r="D364" s="5" t="s">
        <v>3224</v>
      </c>
      <c r="E364" t="s">
        <v>22</v>
      </c>
      <c r="F364" t="s">
        <v>36</v>
      </c>
      <c r="G364" t="s">
        <v>37</v>
      </c>
      <c r="H364" t="s">
        <v>3212</v>
      </c>
      <c r="I364" t="s">
        <v>3218</v>
      </c>
      <c r="J364" t="s">
        <v>3217</v>
      </c>
      <c r="K364" t="s">
        <v>69</v>
      </c>
      <c r="L364" t="s">
        <v>1775</v>
      </c>
      <c r="M364" t="s">
        <v>18</v>
      </c>
      <c r="R364">
        <v>65</v>
      </c>
      <c r="S364" s="1">
        <f t="shared" si="120"/>
        <v>80</v>
      </c>
      <c r="T364" s="1">
        <f t="shared" si="121"/>
        <v>80</v>
      </c>
      <c r="U364" s="1">
        <f t="shared" si="122"/>
        <v>80</v>
      </c>
      <c r="V364" s="1">
        <f t="shared" si="123"/>
        <v>100</v>
      </c>
      <c r="W364" s="1">
        <f t="shared" si="124"/>
        <v>100</v>
      </c>
      <c r="AD364" t="s">
        <v>32</v>
      </c>
      <c r="AE364" t="s">
        <v>55</v>
      </c>
      <c r="AF364" t="str">
        <f t="shared" si="125"/>
        <v>None</v>
      </c>
      <c r="AG364" t="str">
        <f t="shared" si="132"/>
        <v>No Party</v>
      </c>
      <c r="EU364">
        <v>50</v>
      </c>
      <c r="EV364">
        <v>50</v>
      </c>
      <c r="EW364">
        <v>50</v>
      </c>
      <c r="EX364">
        <v>50</v>
      </c>
      <c r="EY364" t="s">
        <v>113</v>
      </c>
      <c r="EZ364">
        <v>50</v>
      </c>
      <c r="KG364" s="4">
        <f t="shared" ca="1" si="126"/>
        <v>50</v>
      </c>
      <c r="KH364" s="4">
        <f t="shared" ca="1" si="127"/>
        <v>50</v>
      </c>
      <c r="KI364" s="4">
        <f t="shared" ca="1" si="128"/>
        <v>50</v>
      </c>
      <c r="KJ364" s="4">
        <f t="shared" ca="1" si="129"/>
        <v>50</v>
      </c>
      <c r="KK364" s="4">
        <f t="shared" ca="1" si="130"/>
        <v>50</v>
      </c>
      <c r="KL364" s="3" t="str">
        <f t="shared" si="131"/>
        <v>male_333_right</v>
      </c>
      <c r="KM364">
        <v>18.388000000000002</v>
      </c>
      <c r="KN364">
        <v>36.847000000000001</v>
      </c>
      <c r="KO364">
        <v>37.78</v>
      </c>
      <c r="KP364">
        <v>6</v>
      </c>
      <c r="KQ364">
        <v>4</v>
      </c>
      <c r="KR364">
        <v>3</v>
      </c>
      <c r="KS364">
        <v>4</v>
      </c>
      <c r="KT364">
        <v>4</v>
      </c>
      <c r="KU364" t="s">
        <v>53</v>
      </c>
      <c r="KV364" t="s">
        <v>48</v>
      </c>
      <c r="KW364" t="s">
        <v>44</v>
      </c>
      <c r="KX364" t="s">
        <v>18</v>
      </c>
      <c r="KZ364" t="s">
        <v>1774</v>
      </c>
      <c r="LA364">
        <v>75</v>
      </c>
      <c r="LF364">
        <v>5</v>
      </c>
      <c r="LG364">
        <v>9</v>
      </c>
      <c r="LH364">
        <v>10</v>
      </c>
      <c r="LI364">
        <v>80</v>
      </c>
      <c r="LJ364">
        <v>80</v>
      </c>
      <c r="LK364">
        <v>80</v>
      </c>
      <c r="LL364">
        <v>100</v>
      </c>
      <c r="LM364">
        <v>100</v>
      </c>
      <c r="LN364" t="s">
        <v>203</v>
      </c>
      <c r="LO364">
        <v>4</v>
      </c>
      <c r="LP364">
        <v>42</v>
      </c>
      <c r="LQ364">
        <v>4</v>
      </c>
      <c r="LR364">
        <v>40.122999999999998</v>
      </c>
      <c r="LS364">
        <v>40.122999999999998</v>
      </c>
      <c r="LT364">
        <v>40.884</v>
      </c>
      <c r="LU364">
        <v>1</v>
      </c>
      <c r="LW364" t="s">
        <v>5</v>
      </c>
      <c r="LX364" t="s">
        <v>103</v>
      </c>
      <c r="LY364" t="s">
        <v>1773</v>
      </c>
      <c r="LZ364">
        <v>1</v>
      </c>
      <c r="MA364" t="s">
        <v>2</v>
      </c>
      <c r="MB364" t="s">
        <v>132</v>
      </c>
      <c r="MD364" t="s">
        <v>0</v>
      </c>
    </row>
    <row r="365" spans="1:342" x14ac:dyDescent="0.25">
      <c r="A365" t="s">
        <v>3221</v>
      </c>
      <c r="B365">
        <v>551</v>
      </c>
      <c r="C365">
        <v>50</v>
      </c>
      <c r="D365" s="5" t="s">
        <v>3224</v>
      </c>
      <c r="E365" t="s">
        <v>22</v>
      </c>
      <c r="F365" t="s">
        <v>36</v>
      </c>
      <c r="G365" t="s">
        <v>218</v>
      </c>
      <c r="H365" t="s">
        <v>3215</v>
      </c>
      <c r="I365" t="s">
        <v>3217</v>
      </c>
      <c r="J365" t="s">
        <v>3217</v>
      </c>
      <c r="K365" t="s">
        <v>69</v>
      </c>
      <c r="L365" t="s">
        <v>1772</v>
      </c>
      <c r="M365" t="s">
        <v>14</v>
      </c>
      <c r="O365" t="s">
        <v>67</v>
      </c>
      <c r="Q365">
        <v>100</v>
      </c>
      <c r="R365">
        <v>100</v>
      </c>
      <c r="S365" s="1">
        <f t="shared" si="120"/>
        <v>100</v>
      </c>
      <c r="T365" s="1">
        <f t="shared" si="121"/>
        <v>100</v>
      </c>
      <c r="U365" s="1">
        <f t="shared" si="122"/>
        <v>91</v>
      </c>
      <c r="V365" s="1">
        <f t="shared" si="123"/>
        <v>100</v>
      </c>
      <c r="W365" s="1">
        <f t="shared" si="124"/>
        <v>9</v>
      </c>
      <c r="AD365" t="s">
        <v>93</v>
      </c>
      <c r="AE365" t="s">
        <v>55</v>
      </c>
      <c r="AF365" t="str">
        <f t="shared" si="125"/>
        <v>UDC</v>
      </c>
      <c r="AG365" t="str">
        <f t="shared" si="132"/>
        <v>Own Party</v>
      </c>
      <c r="AH365" t="s">
        <v>12</v>
      </c>
      <c r="DQ365">
        <v>100</v>
      </c>
      <c r="DR365">
        <v>89</v>
      </c>
      <c r="DS365">
        <v>80</v>
      </c>
      <c r="DT365">
        <v>100</v>
      </c>
      <c r="DU365" t="s">
        <v>180</v>
      </c>
      <c r="DV365">
        <v>91</v>
      </c>
      <c r="KG365" s="4">
        <f t="shared" ca="1" si="126"/>
        <v>100</v>
      </c>
      <c r="KH365" s="4">
        <f t="shared" ca="1" si="127"/>
        <v>89</v>
      </c>
      <c r="KI365" s="4">
        <f t="shared" ca="1" si="128"/>
        <v>80</v>
      </c>
      <c r="KJ365" s="4">
        <f t="shared" ca="1" si="129"/>
        <v>100</v>
      </c>
      <c r="KK365" s="4">
        <f t="shared" ca="1" si="130"/>
        <v>91</v>
      </c>
      <c r="KL365" s="3" t="str">
        <f t="shared" si="131"/>
        <v>male_322_left</v>
      </c>
      <c r="KM365">
        <v>11.574</v>
      </c>
      <c r="KN365">
        <v>27.579000000000001</v>
      </c>
      <c r="KO365">
        <v>29.928999999999998</v>
      </c>
      <c r="KP365">
        <v>10</v>
      </c>
      <c r="KQ365" t="s">
        <v>107</v>
      </c>
      <c r="KR365">
        <v>4</v>
      </c>
      <c r="KS365" t="s">
        <v>107</v>
      </c>
      <c r="KT365" t="s">
        <v>107</v>
      </c>
      <c r="KU365" t="s">
        <v>107</v>
      </c>
      <c r="KV365" t="s">
        <v>48</v>
      </c>
      <c r="KW365" t="s">
        <v>9</v>
      </c>
      <c r="KX365" t="s">
        <v>14</v>
      </c>
      <c r="KZ365" t="s">
        <v>1771</v>
      </c>
      <c r="LA365">
        <v>100</v>
      </c>
      <c r="LF365">
        <v>9</v>
      </c>
      <c r="LG365">
        <v>6</v>
      </c>
      <c r="LH365">
        <v>9</v>
      </c>
      <c r="LI365">
        <v>100</v>
      </c>
      <c r="LJ365">
        <v>100</v>
      </c>
      <c r="LK365">
        <v>91</v>
      </c>
      <c r="LL365">
        <v>100</v>
      </c>
      <c r="LM365">
        <v>9</v>
      </c>
      <c r="LN365" t="s">
        <v>888</v>
      </c>
      <c r="LO365">
        <v>1</v>
      </c>
      <c r="LP365">
        <v>52</v>
      </c>
      <c r="LQ365">
        <v>4</v>
      </c>
      <c r="LR365">
        <v>2.1659999999999999</v>
      </c>
      <c r="LS365">
        <v>82.102000000000004</v>
      </c>
      <c r="LT365">
        <v>84.644999999999996</v>
      </c>
      <c r="LU365">
        <v>9</v>
      </c>
      <c r="LV365" t="s">
        <v>1770</v>
      </c>
      <c r="LW365" t="s">
        <v>29</v>
      </c>
      <c r="LX365" t="s">
        <v>1761</v>
      </c>
      <c r="LY365" t="s">
        <v>1769</v>
      </c>
      <c r="LZ365">
        <v>1</v>
      </c>
      <c r="MA365" t="s">
        <v>2</v>
      </c>
      <c r="MB365" t="s">
        <v>61</v>
      </c>
      <c r="MD365" t="s">
        <v>0</v>
      </c>
    </row>
    <row r="366" spans="1:342" x14ac:dyDescent="0.25">
      <c r="A366" t="s">
        <v>3221</v>
      </c>
      <c r="B366">
        <v>551</v>
      </c>
      <c r="C366">
        <v>29</v>
      </c>
      <c r="D366" s="5" t="s">
        <v>3224</v>
      </c>
      <c r="E366" t="s">
        <v>22</v>
      </c>
      <c r="F366" t="s">
        <v>36</v>
      </c>
      <c r="G366" t="s">
        <v>3225</v>
      </c>
      <c r="H366" t="s">
        <v>3215</v>
      </c>
      <c r="I366" t="s">
        <v>3218</v>
      </c>
      <c r="J366" t="s">
        <v>3218</v>
      </c>
      <c r="K366" t="s">
        <v>69</v>
      </c>
      <c r="L366" t="s">
        <v>525</v>
      </c>
      <c r="M366" t="s">
        <v>8</v>
      </c>
      <c r="O366" t="s">
        <v>18</v>
      </c>
      <c r="R366">
        <v>22</v>
      </c>
      <c r="S366" s="1">
        <f t="shared" si="120"/>
        <v>89</v>
      </c>
      <c r="T366" s="1">
        <f t="shared" si="121"/>
        <v>88</v>
      </c>
      <c r="U366" s="1">
        <f t="shared" si="122"/>
        <v>90</v>
      </c>
      <c r="V366" s="1">
        <f t="shared" si="123"/>
        <v>94</v>
      </c>
      <c r="W366" s="1">
        <f t="shared" si="124"/>
        <v>87</v>
      </c>
      <c r="X366">
        <v>89</v>
      </c>
      <c r="Y366">
        <v>88</v>
      </c>
      <c r="Z366">
        <v>90</v>
      </c>
      <c r="AA366">
        <v>94</v>
      </c>
      <c r="AB366">
        <v>87</v>
      </c>
      <c r="AD366" t="s">
        <v>14</v>
      </c>
      <c r="AE366" t="s">
        <v>13</v>
      </c>
      <c r="AF366" t="str">
        <f t="shared" si="125"/>
        <v>UDC</v>
      </c>
      <c r="AG366" t="str">
        <f t="shared" si="132"/>
        <v>Other Party</v>
      </c>
      <c r="AH366" t="s">
        <v>181</v>
      </c>
      <c r="FM366">
        <v>62</v>
      </c>
      <c r="FN366">
        <v>7</v>
      </c>
      <c r="FO366">
        <v>36</v>
      </c>
      <c r="FP366">
        <v>26</v>
      </c>
      <c r="FQ366" t="s">
        <v>197</v>
      </c>
      <c r="FR366">
        <v>16</v>
      </c>
      <c r="KG366" s="4">
        <f t="shared" ca="1" si="126"/>
        <v>62</v>
      </c>
      <c r="KH366" s="4">
        <f t="shared" ca="1" si="127"/>
        <v>7</v>
      </c>
      <c r="KI366" s="4">
        <f t="shared" ca="1" si="128"/>
        <v>36</v>
      </c>
      <c r="KJ366" s="4">
        <f t="shared" ca="1" si="129"/>
        <v>26</v>
      </c>
      <c r="KK366" s="4">
        <f t="shared" ca="1" si="130"/>
        <v>16</v>
      </c>
      <c r="KL366" s="3" t="str">
        <f t="shared" si="131"/>
        <v>female_211</v>
      </c>
      <c r="KM366">
        <v>9.3450000000000006</v>
      </c>
      <c r="KN366">
        <v>25.501000000000001</v>
      </c>
      <c r="KO366">
        <v>26.513999999999999</v>
      </c>
      <c r="KP366">
        <v>5</v>
      </c>
      <c r="KQ366">
        <v>2</v>
      </c>
      <c r="KR366">
        <v>2</v>
      </c>
      <c r="KS366">
        <v>4</v>
      </c>
      <c r="KT366">
        <v>3</v>
      </c>
      <c r="KU366">
        <v>2</v>
      </c>
      <c r="KV366" t="s">
        <v>10</v>
      </c>
      <c r="KW366" t="s">
        <v>9</v>
      </c>
      <c r="KX366" t="s">
        <v>14</v>
      </c>
      <c r="KZ366" t="s">
        <v>1768</v>
      </c>
      <c r="LA366">
        <v>60</v>
      </c>
      <c r="LF366">
        <v>2</v>
      </c>
      <c r="LG366">
        <v>8</v>
      </c>
      <c r="LH366">
        <v>1</v>
      </c>
      <c r="LO366">
        <v>3</v>
      </c>
      <c r="LP366">
        <v>33</v>
      </c>
      <c r="LQ366">
        <v>6</v>
      </c>
      <c r="LR366">
        <v>20.056000000000001</v>
      </c>
      <c r="LS366">
        <v>34.850999999999999</v>
      </c>
      <c r="LT366">
        <v>39.878</v>
      </c>
      <c r="LU366">
        <v>2</v>
      </c>
      <c r="LV366" t="s">
        <v>1767</v>
      </c>
      <c r="LW366" t="s">
        <v>29</v>
      </c>
      <c r="LX366" t="s">
        <v>474</v>
      </c>
      <c r="LY366" t="s">
        <v>1766</v>
      </c>
      <c r="LZ366">
        <v>1</v>
      </c>
      <c r="MA366" t="s">
        <v>26</v>
      </c>
      <c r="MC366" t="s">
        <v>258</v>
      </c>
      <c r="MD366" t="s">
        <v>0</v>
      </c>
    </row>
    <row r="367" spans="1:342" x14ac:dyDescent="0.25">
      <c r="A367" t="s">
        <v>3221</v>
      </c>
      <c r="B367">
        <v>360</v>
      </c>
      <c r="C367">
        <v>52</v>
      </c>
      <c r="D367" s="5" t="s">
        <v>3224</v>
      </c>
      <c r="E367" t="s">
        <v>23</v>
      </c>
      <c r="F367" t="s">
        <v>36</v>
      </c>
      <c r="G367" t="s">
        <v>37</v>
      </c>
      <c r="H367" t="s">
        <v>3214</v>
      </c>
      <c r="I367" t="s">
        <v>3217</v>
      </c>
      <c r="J367" t="s">
        <v>3217</v>
      </c>
      <c r="K367" t="s">
        <v>78</v>
      </c>
      <c r="L367" t="s">
        <v>1689</v>
      </c>
      <c r="M367" t="s">
        <v>32</v>
      </c>
      <c r="O367" t="s">
        <v>67</v>
      </c>
      <c r="Q367">
        <v>100</v>
      </c>
      <c r="R367">
        <v>0</v>
      </c>
      <c r="S367" s="1">
        <f t="shared" si="120"/>
        <v>100</v>
      </c>
      <c r="T367" s="1">
        <f t="shared" si="121"/>
        <v>50</v>
      </c>
      <c r="U367" s="1">
        <f t="shared" si="122"/>
        <v>100</v>
      </c>
      <c r="V367" s="1">
        <f t="shared" si="123"/>
        <v>50</v>
      </c>
      <c r="W367" s="1">
        <f t="shared" si="124"/>
        <v>50</v>
      </c>
      <c r="X367">
        <v>100</v>
      </c>
      <c r="Y367">
        <v>50</v>
      </c>
      <c r="Z367">
        <v>100</v>
      </c>
      <c r="AA367">
        <v>50</v>
      </c>
      <c r="AB367">
        <v>50</v>
      </c>
      <c r="AD367" t="s">
        <v>56</v>
      </c>
      <c r="AE367" t="s">
        <v>13</v>
      </c>
      <c r="AF367" t="str">
        <f t="shared" si="125"/>
        <v>PST/POP</v>
      </c>
      <c r="AG367" t="str">
        <f t="shared" si="132"/>
        <v>2nd Party</v>
      </c>
      <c r="AH367" t="s">
        <v>77</v>
      </c>
      <c r="FS367">
        <v>0</v>
      </c>
      <c r="FT367">
        <v>0</v>
      </c>
      <c r="FU367">
        <v>1</v>
      </c>
      <c r="FV367">
        <v>0</v>
      </c>
      <c r="FW367" t="s">
        <v>567</v>
      </c>
      <c r="FX367">
        <v>1</v>
      </c>
      <c r="KG367" s="4">
        <f t="shared" ca="1" si="126"/>
        <v>0</v>
      </c>
      <c r="KH367" s="4">
        <f t="shared" ca="1" si="127"/>
        <v>0</v>
      </c>
      <c r="KI367" s="4">
        <f t="shared" ca="1" si="128"/>
        <v>1</v>
      </c>
      <c r="KJ367" s="4">
        <f t="shared" ca="1" si="129"/>
        <v>0</v>
      </c>
      <c r="KK367" s="4">
        <f t="shared" ca="1" si="130"/>
        <v>1</v>
      </c>
      <c r="KL367" s="3" t="str">
        <f t="shared" si="131"/>
        <v>female_211_image</v>
      </c>
      <c r="KM367">
        <v>3.5720000000000001</v>
      </c>
      <c r="KN367">
        <v>5.7539999999999996</v>
      </c>
      <c r="KO367">
        <v>7.4509999999999996</v>
      </c>
      <c r="KP367">
        <v>5</v>
      </c>
      <c r="KQ367" t="s">
        <v>53</v>
      </c>
      <c r="KR367" t="s">
        <v>53</v>
      </c>
      <c r="KS367" t="s">
        <v>53</v>
      </c>
      <c r="KT367" t="s">
        <v>53</v>
      </c>
      <c r="KU367" t="s">
        <v>53</v>
      </c>
      <c r="KV367" t="s">
        <v>10</v>
      </c>
      <c r="KW367" t="s">
        <v>9</v>
      </c>
      <c r="KX367" t="s">
        <v>18</v>
      </c>
      <c r="KZ367" t="s">
        <v>1765</v>
      </c>
      <c r="LA367">
        <v>100</v>
      </c>
      <c r="LC367">
        <v>0</v>
      </c>
      <c r="LD367">
        <v>10</v>
      </c>
      <c r="LE367">
        <v>10</v>
      </c>
      <c r="LO367">
        <v>2</v>
      </c>
      <c r="LP367">
        <v>29</v>
      </c>
      <c r="LQ367">
        <v>4</v>
      </c>
      <c r="LR367">
        <v>3.8340000000000001</v>
      </c>
      <c r="LS367">
        <v>3.8340000000000001</v>
      </c>
      <c r="LT367">
        <v>6.0940000000000003</v>
      </c>
      <c r="LU367">
        <v>1</v>
      </c>
      <c r="LW367" t="s">
        <v>29</v>
      </c>
      <c r="LX367" t="s">
        <v>1738</v>
      </c>
      <c r="LY367" t="s">
        <v>1764</v>
      </c>
      <c r="LZ367">
        <v>1</v>
      </c>
      <c r="MA367" t="s">
        <v>26</v>
      </c>
      <c r="MC367" t="s">
        <v>151</v>
      </c>
      <c r="MD367" t="s">
        <v>24</v>
      </c>
    </row>
    <row r="368" spans="1:342" x14ac:dyDescent="0.25">
      <c r="A368" t="s">
        <v>3221</v>
      </c>
      <c r="B368">
        <v>547</v>
      </c>
      <c r="C368">
        <v>53</v>
      </c>
      <c r="D368" s="5" t="s">
        <v>3210</v>
      </c>
      <c r="E368" t="s">
        <v>22</v>
      </c>
      <c r="F368" t="s">
        <v>36</v>
      </c>
      <c r="G368" t="s">
        <v>37</v>
      </c>
      <c r="H368" t="s">
        <v>3215</v>
      </c>
      <c r="I368" t="s">
        <v>3219</v>
      </c>
      <c r="J368" t="s">
        <v>3217</v>
      </c>
      <c r="K368" t="s">
        <v>78</v>
      </c>
      <c r="M368" t="s">
        <v>18</v>
      </c>
      <c r="R368">
        <v>43</v>
      </c>
      <c r="S368" s="1">
        <f t="shared" si="120"/>
        <v>87</v>
      </c>
      <c r="T368" s="1">
        <f t="shared" si="121"/>
        <v>100</v>
      </c>
      <c r="U368" s="1">
        <f t="shared" si="122"/>
        <v>84</v>
      </c>
      <c r="V368" s="1">
        <f t="shared" si="123"/>
        <v>83</v>
      </c>
      <c r="W368" s="1">
        <f t="shared" si="124"/>
        <v>89</v>
      </c>
      <c r="X368">
        <v>87</v>
      </c>
      <c r="Y368">
        <v>100</v>
      </c>
      <c r="Z368">
        <v>84</v>
      </c>
      <c r="AA368">
        <v>83</v>
      </c>
      <c r="AB368">
        <v>89</v>
      </c>
      <c r="AD368" t="s">
        <v>32</v>
      </c>
      <c r="AE368" t="s">
        <v>13</v>
      </c>
      <c r="AF368" t="str">
        <f t="shared" si="125"/>
        <v>None</v>
      </c>
      <c r="AG368" t="str">
        <f t="shared" si="132"/>
        <v>No Party</v>
      </c>
      <c r="GW368">
        <v>22</v>
      </c>
      <c r="GX368">
        <v>27</v>
      </c>
      <c r="GY368">
        <v>25</v>
      </c>
      <c r="GZ368">
        <v>19</v>
      </c>
      <c r="HA368" t="s">
        <v>130</v>
      </c>
      <c r="HB368">
        <v>52</v>
      </c>
      <c r="KG368" s="4">
        <f t="shared" ca="1" si="126"/>
        <v>22</v>
      </c>
      <c r="KH368" s="4">
        <f t="shared" ca="1" si="127"/>
        <v>27</v>
      </c>
      <c r="KI368" s="4">
        <f t="shared" ca="1" si="128"/>
        <v>25</v>
      </c>
      <c r="KJ368" s="4">
        <f t="shared" ca="1" si="129"/>
        <v>19</v>
      </c>
      <c r="KK368" s="4">
        <f t="shared" ca="1" si="130"/>
        <v>52</v>
      </c>
      <c r="KL368" s="3" t="str">
        <f t="shared" si="131"/>
        <v>female_122</v>
      </c>
      <c r="KM368">
        <v>11.624000000000001</v>
      </c>
      <c r="KN368">
        <v>37.4</v>
      </c>
      <c r="KO368">
        <v>38.186999999999998</v>
      </c>
      <c r="KP368">
        <v>16</v>
      </c>
      <c r="KQ368" t="s">
        <v>53</v>
      </c>
      <c r="KR368" t="s">
        <v>53</v>
      </c>
      <c r="KS368">
        <v>2</v>
      </c>
      <c r="KT368" t="s">
        <v>53</v>
      </c>
      <c r="KU368" t="s">
        <v>53</v>
      </c>
      <c r="KV368" t="s">
        <v>10</v>
      </c>
      <c r="KW368" t="s">
        <v>44</v>
      </c>
      <c r="KX368" t="s">
        <v>18</v>
      </c>
      <c r="KZ368" t="s">
        <v>1763</v>
      </c>
      <c r="LA368">
        <v>53</v>
      </c>
      <c r="LC368">
        <v>3</v>
      </c>
      <c r="LD368">
        <v>8</v>
      </c>
      <c r="LE368">
        <v>8</v>
      </c>
      <c r="LO368">
        <v>3</v>
      </c>
      <c r="LP368">
        <v>21</v>
      </c>
      <c r="LQ368">
        <v>4</v>
      </c>
      <c r="LR368">
        <v>12.234999999999999</v>
      </c>
      <c r="LS368">
        <v>112.57</v>
      </c>
      <c r="LT368">
        <v>114.79600000000001</v>
      </c>
      <c r="LU368">
        <v>8</v>
      </c>
      <c r="LV368" t="s">
        <v>1762</v>
      </c>
      <c r="LW368" t="s">
        <v>5</v>
      </c>
      <c r="LX368" t="s">
        <v>1761</v>
      </c>
      <c r="LY368" t="s">
        <v>1760</v>
      </c>
      <c r="LZ368">
        <v>1</v>
      </c>
      <c r="MA368" t="s">
        <v>26</v>
      </c>
      <c r="MC368" t="s">
        <v>1</v>
      </c>
      <c r="MD368" t="s">
        <v>24</v>
      </c>
    </row>
    <row r="369" spans="1:342" x14ac:dyDescent="0.25">
      <c r="A369" t="s">
        <v>3221</v>
      </c>
      <c r="B369">
        <v>370</v>
      </c>
      <c r="C369">
        <v>24</v>
      </c>
      <c r="D369" s="5" t="s">
        <v>3210</v>
      </c>
      <c r="E369" t="s">
        <v>22</v>
      </c>
      <c r="F369" t="s">
        <v>36</v>
      </c>
      <c r="G369" t="s">
        <v>3226</v>
      </c>
      <c r="H369" t="s">
        <v>3211</v>
      </c>
      <c r="I369" t="s">
        <v>3218</v>
      </c>
      <c r="J369" t="s">
        <v>3219</v>
      </c>
      <c r="K369" t="s">
        <v>35</v>
      </c>
      <c r="L369" t="s">
        <v>1759</v>
      </c>
      <c r="M369" t="s">
        <v>67</v>
      </c>
      <c r="O369" t="s">
        <v>32</v>
      </c>
      <c r="Q369">
        <v>60</v>
      </c>
      <c r="R369">
        <v>0</v>
      </c>
      <c r="S369" s="1">
        <f t="shared" si="120"/>
        <v>71</v>
      </c>
      <c r="T369" s="1">
        <f t="shared" si="121"/>
        <v>80</v>
      </c>
      <c r="U369" s="1">
        <f t="shared" si="122"/>
        <v>80</v>
      </c>
      <c r="V369" s="1">
        <f t="shared" si="123"/>
        <v>100</v>
      </c>
      <c r="W369" s="1">
        <f t="shared" si="124"/>
        <v>80</v>
      </c>
      <c r="AD369" t="s">
        <v>43</v>
      </c>
      <c r="AE369" t="s">
        <v>13</v>
      </c>
      <c r="AF369" t="str">
        <f t="shared" si="125"/>
        <v>PST/POP</v>
      </c>
      <c r="AG369" t="str">
        <f t="shared" si="132"/>
        <v>Own Party</v>
      </c>
      <c r="AH369" t="s">
        <v>12</v>
      </c>
      <c r="FG369">
        <v>43</v>
      </c>
      <c r="FH369">
        <v>32</v>
      </c>
      <c r="FI369">
        <v>0</v>
      </c>
      <c r="FJ369">
        <v>41</v>
      </c>
      <c r="FK369" t="s">
        <v>567</v>
      </c>
      <c r="FL369">
        <v>24</v>
      </c>
      <c r="KG369" s="4">
        <f t="shared" ca="1" si="126"/>
        <v>43</v>
      </c>
      <c r="KH369" s="4">
        <f t="shared" ca="1" si="127"/>
        <v>32</v>
      </c>
      <c r="KI369" s="4">
        <f t="shared" ca="1" si="128"/>
        <v>0</v>
      </c>
      <c r="KJ369" s="4">
        <f t="shared" ca="1" si="129"/>
        <v>41</v>
      </c>
      <c r="KK369" s="4">
        <f t="shared" ca="1" si="130"/>
        <v>24</v>
      </c>
      <c r="KL369" s="3" t="str">
        <f t="shared" si="131"/>
        <v>female_111_image</v>
      </c>
      <c r="KM369">
        <v>3.0680000000000001</v>
      </c>
      <c r="KN369">
        <v>18.832000000000001</v>
      </c>
      <c r="KO369">
        <v>19.568000000000001</v>
      </c>
      <c r="KP369">
        <v>9</v>
      </c>
      <c r="KQ369" t="s">
        <v>53</v>
      </c>
      <c r="KR369">
        <v>3</v>
      </c>
      <c r="KS369">
        <v>4</v>
      </c>
      <c r="KT369" t="s">
        <v>53</v>
      </c>
      <c r="KU369">
        <v>2</v>
      </c>
      <c r="KV369" t="s">
        <v>10</v>
      </c>
      <c r="KW369" t="s">
        <v>44</v>
      </c>
      <c r="KX369" t="s">
        <v>67</v>
      </c>
      <c r="KZ369" t="s">
        <v>1758</v>
      </c>
      <c r="LA369">
        <v>27</v>
      </c>
      <c r="LF369">
        <v>1</v>
      </c>
      <c r="LG369">
        <v>10</v>
      </c>
      <c r="LH369">
        <v>0</v>
      </c>
      <c r="LI369">
        <v>71</v>
      </c>
      <c r="LJ369">
        <v>80</v>
      </c>
      <c r="LK369">
        <v>80</v>
      </c>
      <c r="LL369">
        <v>100</v>
      </c>
      <c r="LM369">
        <v>80</v>
      </c>
      <c r="LN369" t="s">
        <v>328</v>
      </c>
      <c r="LO369">
        <v>5</v>
      </c>
      <c r="LP369">
        <v>40</v>
      </c>
      <c r="LQ369">
        <v>5</v>
      </c>
      <c r="LR369">
        <v>11.500999999999999</v>
      </c>
      <c r="LS369">
        <v>11.500999999999999</v>
      </c>
      <c r="LT369">
        <v>15.048</v>
      </c>
      <c r="LU369">
        <v>1</v>
      </c>
      <c r="LW369" t="s">
        <v>29</v>
      </c>
      <c r="LX369" t="s">
        <v>1757</v>
      </c>
      <c r="LY369" t="s">
        <v>1756</v>
      </c>
      <c r="LZ369">
        <v>1</v>
      </c>
      <c r="MA369" t="s">
        <v>2</v>
      </c>
      <c r="MC369" t="s">
        <v>313</v>
      </c>
      <c r="MD369" t="s">
        <v>0</v>
      </c>
    </row>
    <row r="370" spans="1:342" x14ac:dyDescent="0.25">
      <c r="A370" t="s">
        <v>3221</v>
      </c>
      <c r="B370">
        <v>234</v>
      </c>
      <c r="C370">
        <v>25</v>
      </c>
      <c r="D370" s="5" t="s">
        <v>3224</v>
      </c>
      <c r="E370" t="s">
        <v>80</v>
      </c>
      <c r="F370" t="s">
        <v>36</v>
      </c>
      <c r="G370" t="s">
        <v>70</v>
      </c>
      <c r="H370" t="s">
        <v>3215</v>
      </c>
      <c r="I370" t="s">
        <v>3218</v>
      </c>
      <c r="J370" t="s">
        <v>3217</v>
      </c>
      <c r="K370" t="s">
        <v>69</v>
      </c>
      <c r="M370" t="s">
        <v>43</v>
      </c>
      <c r="O370" t="s">
        <v>14</v>
      </c>
      <c r="Q370">
        <v>91</v>
      </c>
      <c r="R370">
        <v>80</v>
      </c>
      <c r="S370" s="1">
        <f t="shared" si="120"/>
        <v>57</v>
      </c>
      <c r="T370" s="1">
        <f t="shared" si="121"/>
        <v>65</v>
      </c>
      <c r="U370" s="1">
        <f t="shared" si="122"/>
        <v>64</v>
      </c>
      <c r="V370" s="1">
        <f t="shared" si="123"/>
        <v>7</v>
      </c>
      <c r="W370" s="1">
        <f t="shared" si="124"/>
        <v>9</v>
      </c>
      <c r="AD370" t="s">
        <v>32</v>
      </c>
      <c r="AE370" t="s">
        <v>13</v>
      </c>
      <c r="AF370" t="str">
        <f t="shared" si="125"/>
        <v>PDC</v>
      </c>
      <c r="AG370" t="str">
        <f t="shared" si="132"/>
        <v>Own Party</v>
      </c>
      <c r="AH370" t="s">
        <v>12</v>
      </c>
      <c r="IW370">
        <v>10.657999999999999</v>
      </c>
      <c r="IX370">
        <v>21.004999999999999</v>
      </c>
      <c r="IY370">
        <v>21.734999999999999</v>
      </c>
      <c r="IZ370">
        <v>5</v>
      </c>
      <c r="JA370">
        <v>72</v>
      </c>
      <c r="JB370">
        <v>79</v>
      </c>
      <c r="JC370">
        <v>83</v>
      </c>
      <c r="JD370">
        <v>85</v>
      </c>
      <c r="JE370" t="s">
        <v>577</v>
      </c>
      <c r="JF370">
        <v>81</v>
      </c>
      <c r="KG370" s="4">
        <f t="shared" ca="1" si="126"/>
        <v>72</v>
      </c>
      <c r="KH370" s="4">
        <f t="shared" ca="1" si="127"/>
        <v>79</v>
      </c>
      <c r="KI370" s="4">
        <f t="shared" ca="1" si="128"/>
        <v>83</v>
      </c>
      <c r="KJ370" s="4">
        <f t="shared" ca="1" si="129"/>
        <v>85</v>
      </c>
      <c r="KK370" s="4">
        <f t="shared" ca="1" si="130"/>
        <v>81</v>
      </c>
      <c r="KL370" s="3" t="str">
        <f t="shared" si="131"/>
        <v>female_233_left</v>
      </c>
      <c r="KM370">
        <v>3.4260000000000002</v>
      </c>
      <c r="KN370">
        <v>7.3380000000000001</v>
      </c>
      <c r="KO370">
        <v>8.5280000000000005</v>
      </c>
      <c r="KP370">
        <v>6</v>
      </c>
      <c r="KQ370">
        <v>4</v>
      </c>
      <c r="KR370">
        <v>4</v>
      </c>
      <c r="KS370">
        <v>4</v>
      </c>
      <c r="KT370">
        <v>4</v>
      </c>
      <c r="KU370">
        <v>3</v>
      </c>
      <c r="KV370" t="s">
        <v>10</v>
      </c>
      <c r="KW370" t="s">
        <v>44</v>
      </c>
      <c r="KX370" t="s">
        <v>43</v>
      </c>
      <c r="KZ370" t="s">
        <v>1755</v>
      </c>
      <c r="LA370">
        <v>72</v>
      </c>
      <c r="LF370">
        <v>0</v>
      </c>
      <c r="LG370">
        <v>10</v>
      </c>
      <c r="LH370">
        <v>9</v>
      </c>
      <c r="LI370">
        <v>57</v>
      </c>
      <c r="LJ370">
        <v>65</v>
      </c>
      <c r="LK370">
        <v>64</v>
      </c>
      <c r="LL370">
        <v>7</v>
      </c>
      <c r="LM370">
        <v>9</v>
      </c>
      <c r="LN370" t="s">
        <v>57</v>
      </c>
      <c r="LO370">
        <v>1</v>
      </c>
      <c r="LP370">
        <v>19</v>
      </c>
      <c r="LQ370">
        <v>4</v>
      </c>
      <c r="LR370">
        <v>6.8470000000000004</v>
      </c>
      <c r="LS370">
        <v>6.8470000000000004</v>
      </c>
      <c r="LT370">
        <v>9.0579999999999998</v>
      </c>
      <c r="LU370">
        <v>1</v>
      </c>
      <c r="LW370" t="s">
        <v>5</v>
      </c>
      <c r="LX370" t="s">
        <v>1754</v>
      </c>
      <c r="LY370" t="s">
        <v>1753</v>
      </c>
      <c r="LZ370">
        <v>1</v>
      </c>
      <c r="MA370" t="s">
        <v>2</v>
      </c>
      <c r="MC370" t="s">
        <v>145</v>
      </c>
      <c r="MD370" t="s">
        <v>0</v>
      </c>
    </row>
    <row r="371" spans="1:342" x14ac:dyDescent="0.25">
      <c r="A371" t="s">
        <v>3221</v>
      </c>
      <c r="B371">
        <v>673</v>
      </c>
      <c r="C371">
        <v>31</v>
      </c>
      <c r="D371" s="5" t="s">
        <v>3224</v>
      </c>
      <c r="E371" t="s">
        <v>80</v>
      </c>
      <c r="F371" t="s">
        <v>36</v>
      </c>
      <c r="G371" t="s">
        <v>3225</v>
      </c>
      <c r="H371" t="s">
        <v>3213</v>
      </c>
      <c r="I371" t="s">
        <v>3218</v>
      </c>
      <c r="J371" t="s">
        <v>3217</v>
      </c>
      <c r="K371" t="s">
        <v>78</v>
      </c>
      <c r="L371" t="s">
        <v>1752</v>
      </c>
      <c r="M371" t="s">
        <v>14</v>
      </c>
      <c r="O371" t="s">
        <v>18</v>
      </c>
      <c r="R371">
        <v>54</v>
      </c>
      <c r="S371" s="1">
        <f t="shared" si="120"/>
        <v>70</v>
      </c>
      <c r="T371" s="1">
        <f t="shared" si="121"/>
        <v>70</v>
      </c>
      <c r="U371" s="1">
        <f t="shared" si="122"/>
        <v>95</v>
      </c>
      <c r="V371" s="1">
        <f t="shared" si="123"/>
        <v>40</v>
      </c>
      <c r="W371" s="1">
        <f t="shared" si="124"/>
        <v>60</v>
      </c>
      <c r="AD371" t="s">
        <v>43</v>
      </c>
      <c r="AE371" t="s">
        <v>13</v>
      </c>
      <c r="AF371" t="str">
        <f t="shared" si="125"/>
        <v>Je ne sais pas</v>
      </c>
      <c r="AG371" t="str">
        <f t="shared" si="132"/>
        <v>2nd Party</v>
      </c>
      <c r="AH371" t="s">
        <v>77</v>
      </c>
      <c r="IG371">
        <v>51</v>
      </c>
      <c r="IH371">
        <v>5</v>
      </c>
      <c r="II371">
        <v>18</v>
      </c>
      <c r="IJ371">
        <v>24</v>
      </c>
      <c r="IK371" t="s">
        <v>149</v>
      </c>
      <c r="IL371">
        <v>51</v>
      </c>
      <c r="KG371" s="4">
        <f t="shared" ca="1" si="126"/>
        <v>51</v>
      </c>
      <c r="KH371" s="4">
        <f t="shared" ca="1" si="127"/>
        <v>5</v>
      </c>
      <c r="KI371" s="4">
        <f t="shared" ca="1" si="128"/>
        <v>18</v>
      </c>
      <c r="KJ371" s="4">
        <f t="shared" ca="1" si="129"/>
        <v>24</v>
      </c>
      <c r="KK371" s="4">
        <f t="shared" ca="1" si="130"/>
        <v>51</v>
      </c>
      <c r="KL371" s="3" t="str">
        <f t="shared" si="131"/>
        <v>female_322_left</v>
      </c>
      <c r="KM371">
        <v>9.5069999999999997</v>
      </c>
      <c r="KN371">
        <v>29.064</v>
      </c>
      <c r="KO371">
        <v>30.292000000000002</v>
      </c>
      <c r="KP371">
        <v>5</v>
      </c>
      <c r="KQ371" t="s">
        <v>53</v>
      </c>
      <c r="KR371">
        <v>2</v>
      </c>
      <c r="KS371" t="s">
        <v>53</v>
      </c>
      <c r="KT371" t="s">
        <v>107</v>
      </c>
      <c r="KU371">
        <v>4</v>
      </c>
      <c r="KV371" t="s">
        <v>10</v>
      </c>
      <c r="KW371" t="s">
        <v>9</v>
      </c>
      <c r="KX371" t="s">
        <v>18</v>
      </c>
      <c r="KZ371" t="s">
        <v>1751</v>
      </c>
      <c r="LA371">
        <v>48</v>
      </c>
      <c r="LF371">
        <v>0</v>
      </c>
      <c r="LG371">
        <v>6</v>
      </c>
      <c r="LH371">
        <v>0</v>
      </c>
      <c r="LI371">
        <v>70</v>
      </c>
      <c r="LJ371">
        <v>70</v>
      </c>
      <c r="LK371">
        <v>95</v>
      </c>
      <c r="LL371">
        <v>40</v>
      </c>
      <c r="LM371">
        <v>60</v>
      </c>
      <c r="LN371" t="s">
        <v>395</v>
      </c>
      <c r="LO371">
        <v>2</v>
      </c>
      <c r="LP371">
        <v>50</v>
      </c>
      <c r="LQ371">
        <v>4</v>
      </c>
      <c r="LR371">
        <v>30.795999999999999</v>
      </c>
      <c r="LS371">
        <v>32.286999999999999</v>
      </c>
      <c r="LT371">
        <v>34.369999999999997</v>
      </c>
      <c r="LU371">
        <v>2</v>
      </c>
      <c r="LW371" t="s">
        <v>5</v>
      </c>
      <c r="LX371" t="s">
        <v>339</v>
      </c>
      <c r="LY371" t="s">
        <v>1750</v>
      </c>
      <c r="LZ371">
        <v>1</v>
      </c>
      <c r="MA371" t="s">
        <v>2</v>
      </c>
      <c r="MC371" t="s">
        <v>124</v>
      </c>
      <c r="MD371" t="s">
        <v>0</v>
      </c>
    </row>
    <row r="372" spans="1:342" x14ac:dyDescent="0.25">
      <c r="A372" t="s">
        <v>3221</v>
      </c>
      <c r="B372">
        <v>229</v>
      </c>
      <c r="C372">
        <v>43</v>
      </c>
      <c r="D372" s="5" t="s">
        <v>3210</v>
      </c>
      <c r="E372" t="s">
        <v>22</v>
      </c>
      <c r="G372" t="s">
        <v>70</v>
      </c>
      <c r="H372" t="s">
        <v>3216</v>
      </c>
      <c r="I372" t="s">
        <v>3218</v>
      </c>
      <c r="J372" t="s">
        <v>3218</v>
      </c>
      <c r="K372" t="s">
        <v>17</v>
      </c>
      <c r="M372" t="s">
        <v>8</v>
      </c>
      <c r="O372" t="s">
        <v>32</v>
      </c>
      <c r="Q372">
        <v>54</v>
      </c>
      <c r="R372">
        <v>52</v>
      </c>
      <c r="S372" s="1">
        <f t="shared" si="120"/>
        <v>82</v>
      </c>
      <c r="T372" s="1">
        <f t="shared" si="121"/>
        <v>67</v>
      </c>
      <c r="U372" s="1">
        <f t="shared" si="122"/>
        <v>76</v>
      </c>
      <c r="V372" s="1">
        <f t="shared" si="123"/>
        <v>67</v>
      </c>
      <c r="W372" s="1">
        <f t="shared" si="124"/>
        <v>70</v>
      </c>
      <c r="AD372" t="s">
        <v>56</v>
      </c>
      <c r="AE372" t="s">
        <v>13</v>
      </c>
      <c r="AF372" t="str">
        <f t="shared" si="125"/>
        <v>PS</v>
      </c>
      <c r="AG372" t="str">
        <f t="shared" si="132"/>
        <v>Own Party</v>
      </c>
      <c r="AH372" t="s">
        <v>12</v>
      </c>
      <c r="HU372">
        <v>53</v>
      </c>
      <c r="HV372">
        <v>56</v>
      </c>
      <c r="HW372">
        <v>58</v>
      </c>
      <c r="HX372">
        <v>60</v>
      </c>
      <c r="HY372" t="s">
        <v>85</v>
      </c>
      <c r="HZ372">
        <v>68</v>
      </c>
      <c r="KG372" s="4">
        <f t="shared" ca="1" si="126"/>
        <v>53</v>
      </c>
      <c r="KH372" s="4">
        <f t="shared" ca="1" si="127"/>
        <v>56</v>
      </c>
      <c r="KI372" s="4">
        <f t="shared" ca="1" si="128"/>
        <v>58</v>
      </c>
      <c r="KJ372" s="4">
        <f t="shared" ca="1" si="129"/>
        <v>60</v>
      </c>
      <c r="KK372" s="4">
        <f t="shared" ca="1" si="130"/>
        <v>68</v>
      </c>
      <c r="KL372" s="3" t="str">
        <f t="shared" si="131"/>
        <v>female_133_right</v>
      </c>
      <c r="KM372">
        <v>2.835</v>
      </c>
      <c r="KN372">
        <v>4.8689999999999998</v>
      </c>
      <c r="KO372">
        <v>5.5170000000000003</v>
      </c>
      <c r="KP372">
        <v>6</v>
      </c>
      <c r="KQ372" t="s">
        <v>107</v>
      </c>
      <c r="KR372" t="s">
        <v>107</v>
      </c>
      <c r="KS372" t="s">
        <v>107</v>
      </c>
      <c r="KT372" t="s">
        <v>107</v>
      </c>
      <c r="KU372" t="s">
        <v>107</v>
      </c>
      <c r="KV372" t="s">
        <v>10</v>
      </c>
      <c r="KW372" t="s">
        <v>9</v>
      </c>
      <c r="KX372" t="s">
        <v>8</v>
      </c>
      <c r="KZ372" t="s">
        <v>1749</v>
      </c>
      <c r="LA372">
        <v>71</v>
      </c>
      <c r="LF372">
        <v>7</v>
      </c>
      <c r="LG372">
        <v>8</v>
      </c>
      <c r="LH372">
        <v>7</v>
      </c>
      <c r="LI372">
        <v>82</v>
      </c>
      <c r="LJ372">
        <v>67</v>
      </c>
      <c r="LK372">
        <v>76</v>
      </c>
      <c r="LL372">
        <v>67</v>
      </c>
      <c r="LM372">
        <v>70</v>
      </c>
      <c r="LN372" t="s">
        <v>895</v>
      </c>
      <c r="LO372">
        <v>3</v>
      </c>
      <c r="LP372">
        <v>56</v>
      </c>
      <c r="LQ372">
        <v>4</v>
      </c>
      <c r="LR372">
        <v>1.5489999999999999</v>
      </c>
      <c r="LS372">
        <v>3.302</v>
      </c>
      <c r="LT372">
        <v>4.0430000000000001</v>
      </c>
      <c r="LU372">
        <v>2</v>
      </c>
      <c r="LW372" t="s">
        <v>5</v>
      </c>
      <c r="LX372" t="s">
        <v>1270</v>
      </c>
      <c r="LY372" t="s">
        <v>1748</v>
      </c>
      <c r="LZ372">
        <v>1</v>
      </c>
      <c r="MA372" t="s">
        <v>2</v>
      </c>
      <c r="MC372" t="s">
        <v>237</v>
      </c>
      <c r="MD372" t="s">
        <v>0</v>
      </c>
    </row>
    <row r="373" spans="1:342" x14ac:dyDescent="0.25">
      <c r="A373" t="s">
        <v>3221</v>
      </c>
      <c r="B373">
        <v>366</v>
      </c>
      <c r="C373">
        <v>53</v>
      </c>
      <c r="D373" s="5" t="s">
        <v>3210</v>
      </c>
      <c r="E373" t="s">
        <v>109</v>
      </c>
      <c r="F373" t="s">
        <v>36</v>
      </c>
      <c r="G373" t="s">
        <v>218</v>
      </c>
      <c r="H373" t="s">
        <v>3216</v>
      </c>
      <c r="I373" t="s">
        <v>3217</v>
      </c>
      <c r="J373" t="s">
        <v>3217</v>
      </c>
      <c r="K373" t="s">
        <v>78</v>
      </c>
      <c r="L373" t="s">
        <v>1747</v>
      </c>
      <c r="M373" t="s">
        <v>18</v>
      </c>
      <c r="R373">
        <v>48</v>
      </c>
      <c r="S373" s="1">
        <f t="shared" si="120"/>
        <v>79</v>
      </c>
      <c r="T373" s="1">
        <f t="shared" si="121"/>
        <v>92</v>
      </c>
      <c r="U373" s="1">
        <f t="shared" si="122"/>
        <v>97</v>
      </c>
      <c r="V373" s="1">
        <f t="shared" si="123"/>
        <v>65</v>
      </c>
      <c r="W373" s="1">
        <f t="shared" si="124"/>
        <v>73</v>
      </c>
      <c r="AD373" t="s">
        <v>99</v>
      </c>
      <c r="AE373" t="s">
        <v>55</v>
      </c>
      <c r="AF373" t="str">
        <f t="shared" si="125"/>
        <v>None</v>
      </c>
      <c r="AG373" t="str">
        <f t="shared" si="132"/>
        <v>No Party</v>
      </c>
      <c r="DW373">
        <v>57</v>
      </c>
      <c r="DX373">
        <v>52</v>
      </c>
      <c r="DY373">
        <v>51</v>
      </c>
      <c r="DZ373">
        <v>51</v>
      </c>
      <c r="EA373" t="s">
        <v>54</v>
      </c>
      <c r="EB373">
        <v>51</v>
      </c>
      <c r="KG373" s="4">
        <f t="shared" ca="1" si="126"/>
        <v>57</v>
      </c>
      <c r="KH373" s="4">
        <f t="shared" ca="1" si="127"/>
        <v>52</v>
      </c>
      <c r="KI373" s="4">
        <f t="shared" ca="1" si="128"/>
        <v>51</v>
      </c>
      <c r="KJ373" s="4">
        <f t="shared" ca="1" si="129"/>
        <v>51</v>
      </c>
      <c r="KK373" s="4">
        <f t="shared" ca="1" si="130"/>
        <v>51</v>
      </c>
      <c r="KL373" s="3" t="str">
        <f t="shared" si="131"/>
        <v>male_322_right</v>
      </c>
      <c r="KM373">
        <v>11.6</v>
      </c>
      <c r="KN373">
        <v>16.937999999999999</v>
      </c>
      <c r="KO373">
        <v>19.521000000000001</v>
      </c>
      <c r="KP373">
        <v>5</v>
      </c>
      <c r="KQ373">
        <v>3</v>
      </c>
      <c r="KR373">
        <v>3</v>
      </c>
      <c r="KS373">
        <v>3</v>
      </c>
      <c r="KT373">
        <v>3</v>
      </c>
      <c r="KU373">
        <v>3</v>
      </c>
      <c r="KV373" t="s">
        <v>48</v>
      </c>
      <c r="KW373" t="s">
        <v>44</v>
      </c>
      <c r="KX373" t="s">
        <v>18</v>
      </c>
      <c r="KZ373" t="s">
        <v>1746</v>
      </c>
      <c r="LA373">
        <v>51</v>
      </c>
      <c r="LF373">
        <v>3</v>
      </c>
      <c r="LG373">
        <v>7</v>
      </c>
      <c r="LH373">
        <v>5</v>
      </c>
      <c r="LI373">
        <v>79</v>
      </c>
      <c r="LJ373">
        <v>92</v>
      </c>
      <c r="LK373">
        <v>97</v>
      </c>
      <c r="LL373">
        <v>65</v>
      </c>
      <c r="LM373">
        <v>73</v>
      </c>
      <c r="LN373" t="s">
        <v>114</v>
      </c>
      <c r="LO373">
        <v>1</v>
      </c>
      <c r="LP373">
        <v>35</v>
      </c>
      <c r="LQ373">
        <v>4</v>
      </c>
      <c r="LR373">
        <v>12.141999999999999</v>
      </c>
      <c r="LS373">
        <v>17.277999999999999</v>
      </c>
      <c r="LT373">
        <v>20.47</v>
      </c>
      <c r="LU373">
        <v>2</v>
      </c>
      <c r="LV373" t="s">
        <v>1745</v>
      </c>
      <c r="LW373" t="s">
        <v>5</v>
      </c>
      <c r="LX373" t="s">
        <v>83</v>
      </c>
      <c r="LY373" t="s">
        <v>1744</v>
      </c>
      <c r="LZ373">
        <v>1</v>
      </c>
      <c r="MA373" t="s">
        <v>2</v>
      </c>
      <c r="MB373" t="s">
        <v>110</v>
      </c>
      <c r="MD373" t="s">
        <v>0</v>
      </c>
    </row>
    <row r="374" spans="1:342" x14ac:dyDescent="0.25">
      <c r="A374" t="s">
        <v>3221</v>
      </c>
      <c r="B374">
        <v>336</v>
      </c>
      <c r="C374">
        <v>50</v>
      </c>
      <c r="D374" s="5" t="s">
        <v>3210</v>
      </c>
      <c r="E374" t="s">
        <v>60</v>
      </c>
      <c r="F374" t="s">
        <v>36</v>
      </c>
      <c r="G374" t="s">
        <v>70</v>
      </c>
      <c r="H374" t="s">
        <v>3211</v>
      </c>
      <c r="I374" t="s">
        <v>3218</v>
      </c>
      <c r="J374" t="s">
        <v>3217</v>
      </c>
      <c r="K374" t="s">
        <v>17</v>
      </c>
      <c r="L374" t="s">
        <v>1743</v>
      </c>
      <c r="M374" t="s">
        <v>8</v>
      </c>
      <c r="O374" t="s">
        <v>56</v>
      </c>
      <c r="Q374">
        <v>74</v>
      </c>
      <c r="R374">
        <v>12</v>
      </c>
      <c r="S374" s="1">
        <f t="shared" si="120"/>
        <v>82</v>
      </c>
      <c r="T374" s="1">
        <f t="shared" si="121"/>
        <v>82</v>
      </c>
      <c r="U374" s="1">
        <f t="shared" si="122"/>
        <v>71</v>
      </c>
      <c r="V374" s="1">
        <f t="shared" si="123"/>
        <v>78</v>
      </c>
      <c r="W374" s="1">
        <f t="shared" si="124"/>
        <v>94</v>
      </c>
      <c r="X374">
        <v>82</v>
      </c>
      <c r="Y374">
        <v>82</v>
      </c>
      <c r="Z374">
        <v>71</v>
      </c>
      <c r="AA374">
        <v>78</v>
      </c>
      <c r="AB374">
        <v>94</v>
      </c>
      <c r="AD374" t="s">
        <v>15</v>
      </c>
      <c r="AE374" t="s">
        <v>13</v>
      </c>
      <c r="AF374" t="str">
        <f t="shared" si="125"/>
        <v>PS</v>
      </c>
      <c r="AG374" t="str">
        <f t="shared" si="132"/>
        <v>Own Party</v>
      </c>
      <c r="AH374" t="s">
        <v>12</v>
      </c>
      <c r="JM374">
        <v>10.037000000000001</v>
      </c>
      <c r="JN374">
        <v>44.173999999999999</v>
      </c>
      <c r="JO374">
        <v>45.018999999999998</v>
      </c>
      <c r="JP374">
        <v>21</v>
      </c>
      <c r="JQ374">
        <v>75</v>
      </c>
      <c r="JR374">
        <v>89</v>
      </c>
      <c r="JS374">
        <v>80</v>
      </c>
      <c r="JT374">
        <v>80</v>
      </c>
      <c r="JU374" t="s">
        <v>163</v>
      </c>
      <c r="JV374">
        <v>90</v>
      </c>
      <c r="KG374" s="4">
        <f t="shared" ca="1" si="126"/>
        <v>75</v>
      </c>
      <c r="KH374" s="4">
        <f t="shared" ca="1" si="127"/>
        <v>89</v>
      </c>
      <c r="KI374" s="4">
        <f t="shared" ca="1" si="128"/>
        <v>80</v>
      </c>
      <c r="KJ374" s="4">
        <f t="shared" ca="1" si="129"/>
        <v>80</v>
      </c>
      <c r="KK374" s="4">
        <f t="shared" ca="1" si="130"/>
        <v>90</v>
      </c>
      <c r="KL374" s="3" t="str">
        <f t="shared" si="131"/>
        <v>female_333_left</v>
      </c>
      <c r="KM374">
        <v>3.5179999999999998</v>
      </c>
      <c r="KN374">
        <v>10.37</v>
      </c>
      <c r="KO374">
        <v>11.066000000000001</v>
      </c>
      <c r="KP374">
        <v>9</v>
      </c>
      <c r="KQ374" t="s">
        <v>107</v>
      </c>
      <c r="KR374" t="s">
        <v>107</v>
      </c>
      <c r="KS374" t="s">
        <v>107</v>
      </c>
      <c r="KT374" t="s">
        <v>107</v>
      </c>
      <c r="KU374" t="s">
        <v>107</v>
      </c>
      <c r="KV374" t="s">
        <v>10</v>
      </c>
      <c r="KW374" t="s">
        <v>44</v>
      </c>
      <c r="KX374" t="s">
        <v>8</v>
      </c>
      <c r="KZ374" t="s">
        <v>1742</v>
      </c>
      <c r="LA374">
        <v>11</v>
      </c>
      <c r="LC374">
        <v>4</v>
      </c>
      <c r="LD374">
        <v>2</v>
      </c>
      <c r="LE374">
        <v>2</v>
      </c>
      <c r="LO374">
        <v>4</v>
      </c>
      <c r="LP374">
        <v>54</v>
      </c>
      <c r="LQ374">
        <v>5</v>
      </c>
      <c r="LR374">
        <v>3.222</v>
      </c>
      <c r="LS374">
        <v>6.9589999999999996</v>
      </c>
      <c r="LT374">
        <v>8.9589999999999996</v>
      </c>
      <c r="LU374">
        <v>4</v>
      </c>
      <c r="LW374" t="s">
        <v>29</v>
      </c>
      <c r="LX374" t="s">
        <v>628</v>
      </c>
      <c r="LY374" t="s">
        <v>1741</v>
      </c>
      <c r="LZ374">
        <v>1</v>
      </c>
      <c r="MA374" t="s">
        <v>26</v>
      </c>
      <c r="MC374" t="s">
        <v>38</v>
      </c>
      <c r="MD374" t="s">
        <v>24</v>
      </c>
    </row>
    <row r="375" spans="1:342" x14ac:dyDescent="0.25">
      <c r="A375" t="s">
        <v>3221</v>
      </c>
      <c r="B375">
        <v>226</v>
      </c>
      <c r="C375">
        <v>41</v>
      </c>
      <c r="D375" s="5" t="s">
        <v>3224</v>
      </c>
      <c r="E375" t="s">
        <v>79</v>
      </c>
      <c r="F375" t="s">
        <v>36</v>
      </c>
      <c r="G375" t="s">
        <v>3223</v>
      </c>
      <c r="H375" t="s">
        <v>3215</v>
      </c>
      <c r="I375" t="s">
        <v>3218</v>
      </c>
      <c r="J375" t="s">
        <v>3218</v>
      </c>
      <c r="K375" t="s">
        <v>17</v>
      </c>
      <c r="L375" t="s">
        <v>1740</v>
      </c>
      <c r="M375" t="s">
        <v>8</v>
      </c>
      <c r="O375" t="s">
        <v>18</v>
      </c>
      <c r="R375">
        <v>35</v>
      </c>
      <c r="S375" s="1">
        <f t="shared" si="120"/>
        <v>59</v>
      </c>
      <c r="T375" s="1">
        <f t="shared" si="121"/>
        <v>55</v>
      </c>
      <c r="U375" s="1">
        <f t="shared" si="122"/>
        <v>39</v>
      </c>
      <c r="V375" s="1">
        <f t="shared" si="123"/>
        <v>55</v>
      </c>
      <c r="W375" s="1">
        <f t="shared" si="124"/>
        <v>61</v>
      </c>
      <c r="X375">
        <v>59</v>
      </c>
      <c r="Y375">
        <v>55</v>
      </c>
      <c r="Z375">
        <v>39</v>
      </c>
      <c r="AA375">
        <v>55</v>
      </c>
      <c r="AB375">
        <v>61</v>
      </c>
      <c r="AD375" t="s">
        <v>56</v>
      </c>
      <c r="AE375" t="s">
        <v>13</v>
      </c>
      <c r="AF375" t="str">
        <f t="shared" si="125"/>
        <v>Je ne sais pas</v>
      </c>
      <c r="AG375" t="str">
        <f t="shared" si="132"/>
        <v>2nd Party</v>
      </c>
      <c r="AH375" t="s">
        <v>77</v>
      </c>
      <c r="FA375">
        <v>59</v>
      </c>
      <c r="FB375">
        <v>59</v>
      </c>
      <c r="FC375">
        <v>59</v>
      </c>
      <c r="FD375">
        <v>58</v>
      </c>
      <c r="FE375" t="s">
        <v>92</v>
      </c>
      <c r="FF375">
        <v>60</v>
      </c>
      <c r="KG375" s="4">
        <f t="shared" ca="1" si="126"/>
        <v>59</v>
      </c>
      <c r="KH375" s="4">
        <f t="shared" ca="1" si="127"/>
        <v>59</v>
      </c>
      <c r="KI375" s="4">
        <f t="shared" ca="1" si="128"/>
        <v>59</v>
      </c>
      <c r="KJ375" s="4">
        <f t="shared" ca="1" si="129"/>
        <v>58</v>
      </c>
      <c r="KK375" s="4">
        <f t="shared" ca="1" si="130"/>
        <v>60</v>
      </c>
      <c r="KL375" s="3" t="str">
        <f t="shared" si="131"/>
        <v>female_111</v>
      </c>
      <c r="KM375">
        <v>1.292</v>
      </c>
      <c r="KN375">
        <v>4.4909999999999997</v>
      </c>
      <c r="KO375">
        <v>5.6440000000000001</v>
      </c>
      <c r="KP375">
        <v>5</v>
      </c>
      <c r="KQ375">
        <v>4</v>
      </c>
      <c r="KR375">
        <v>3</v>
      </c>
      <c r="KS375">
        <v>4</v>
      </c>
      <c r="KT375" t="s">
        <v>107</v>
      </c>
      <c r="KU375">
        <v>4</v>
      </c>
      <c r="KV375" t="s">
        <v>48</v>
      </c>
      <c r="KW375" t="s">
        <v>9</v>
      </c>
      <c r="KX375" t="s">
        <v>32</v>
      </c>
      <c r="KZ375" t="s">
        <v>1739</v>
      </c>
      <c r="LA375">
        <v>59</v>
      </c>
      <c r="LF375">
        <v>6</v>
      </c>
      <c r="LG375">
        <v>7</v>
      </c>
      <c r="LH375">
        <v>6</v>
      </c>
      <c r="LO375">
        <v>5</v>
      </c>
      <c r="LP375">
        <v>61</v>
      </c>
      <c r="LQ375">
        <v>5</v>
      </c>
      <c r="LR375">
        <v>2.2759999999999998</v>
      </c>
      <c r="LS375">
        <v>2.2759999999999998</v>
      </c>
      <c r="LT375">
        <v>4.2830000000000004</v>
      </c>
      <c r="LU375">
        <v>1</v>
      </c>
      <c r="LW375" t="s">
        <v>327</v>
      </c>
      <c r="LX375" t="s">
        <v>1738</v>
      </c>
      <c r="LY375" t="s">
        <v>1737</v>
      </c>
      <c r="LZ375">
        <v>1</v>
      </c>
      <c r="MA375" t="s">
        <v>26</v>
      </c>
      <c r="MC375" t="s">
        <v>300</v>
      </c>
      <c r="MD375" t="s">
        <v>0</v>
      </c>
    </row>
    <row r="376" spans="1:342" x14ac:dyDescent="0.25">
      <c r="A376" t="s">
        <v>3221</v>
      </c>
      <c r="B376">
        <v>440</v>
      </c>
      <c r="C376">
        <v>30</v>
      </c>
      <c r="D376" s="5" t="s">
        <v>3210</v>
      </c>
      <c r="E376" t="s">
        <v>22</v>
      </c>
      <c r="F376" t="s">
        <v>36</v>
      </c>
      <c r="G376" t="s">
        <v>70</v>
      </c>
      <c r="H376" t="s">
        <v>3212</v>
      </c>
      <c r="I376" t="s">
        <v>3218</v>
      </c>
      <c r="J376" t="s">
        <v>3217</v>
      </c>
      <c r="K376" t="s">
        <v>47</v>
      </c>
      <c r="L376" t="s">
        <v>1736</v>
      </c>
      <c r="M376" t="s">
        <v>8</v>
      </c>
      <c r="O376" t="s">
        <v>56</v>
      </c>
      <c r="Q376">
        <v>43</v>
      </c>
      <c r="R376">
        <v>27</v>
      </c>
      <c r="S376" s="1">
        <f t="shared" si="120"/>
        <v>84</v>
      </c>
      <c r="T376" s="1" t="str">
        <f t="shared" si="121"/>
        <v xml:space="preserve"> </v>
      </c>
      <c r="U376" s="1">
        <f t="shared" si="122"/>
        <v>90</v>
      </c>
      <c r="V376" s="1">
        <f t="shared" si="123"/>
        <v>69</v>
      </c>
      <c r="W376" s="1">
        <f t="shared" si="124"/>
        <v>67</v>
      </c>
      <c r="AD376" t="s">
        <v>15</v>
      </c>
      <c r="AE376" t="s">
        <v>55</v>
      </c>
      <c r="AF376" t="str">
        <f t="shared" si="125"/>
        <v>PVL</v>
      </c>
      <c r="AG376" t="str">
        <f t="shared" si="132"/>
        <v>2nd Party</v>
      </c>
      <c r="AH376" t="s">
        <v>77</v>
      </c>
      <c r="CS376">
        <v>61</v>
      </c>
      <c r="CT376">
        <v>58</v>
      </c>
      <c r="CU376">
        <v>65</v>
      </c>
      <c r="CV376">
        <v>62</v>
      </c>
      <c r="CW376" t="s">
        <v>616</v>
      </c>
      <c r="CX376">
        <v>63</v>
      </c>
      <c r="KG376" s="4">
        <f t="shared" ca="1" si="126"/>
        <v>61</v>
      </c>
      <c r="KH376" s="4">
        <f t="shared" ca="1" si="127"/>
        <v>58</v>
      </c>
      <c r="KI376" s="4">
        <f t="shared" ca="1" si="128"/>
        <v>65</v>
      </c>
      <c r="KJ376" s="4">
        <f t="shared" ca="1" si="129"/>
        <v>62</v>
      </c>
      <c r="KK376" s="4">
        <f t="shared" ca="1" si="130"/>
        <v>63</v>
      </c>
      <c r="KL376" s="3" t="str">
        <f t="shared" si="131"/>
        <v>male_123_right</v>
      </c>
      <c r="KM376">
        <v>13.898</v>
      </c>
      <c r="KN376">
        <v>27.835999999999999</v>
      </c>
      <c r="KO376">
        <v>29.085999999999999</v>
      </c>
      <c r="KP376">
        <v>10</v>
      </c>
      <c r="KQ376">
        <v>3</v>
      </c>
      <c r="KR376">
        <v>4</v>
      </c>
      <c r="KS376">
        <v>4</v>
      </c>
      <c r="KT376">
        <v>3</v>
      </c>
      <c r="KU376">
        <v>4</v>
      </c>
      <c r="KV376" t="s">
        <v>48</v>
      </c>
      <c r="KW376" t="s">
        <v>9</v>
      </c>
      <c r="KX376" t="s">
        <v>56</v>
      </c>
      <c r="KZ376" t="s">
        <v>1735</v>
      </c>
      <c r="LA376">
        <v>40</v>
      </c>
      <c r="LC376">
        <v>4</v>
      </c>
      <c r="LE376">
        <v>1</v>
      </c>
      <c r="LI376">
        <v>84</v>
      </c>
      <c r="LK376">
        <v>90</v>
      </c>
      <c r="LL376">
        <v>69</v>
      </c>
      <c r="LM376">
        <v>67</v>
      </c>
      <c r="LN376" t="s">
        <v>376</v>
      </c>
      <c r="LO376">
        <v>3</v>
      </c>
      <c r="LP376">
        <v>40</v>
      </c>
      <c r="LQ376">
        <v>6</v>
      </c>
      <c r="LR376">
        <v>15.247</v>
      </c>
      <c r="LS376">
        <v>28.538</v>
      </c>
      <c r="LT376">
        <v>32.659999999999997</v>
      </c>
      <c r="LU376">
        <v>6</v>
      </c>
      <c r="LW376" t="s">
        <v>5</v>
      </c>
      <c r="LX376" t="s">
        <v>628</v>
      </c>
      <c r="LY376" t="s">
        <v>1734</v>
      </c>
      <c r="LZ376">
        <v>1</v>
      </c>
      <c r="MA376" t="s">
        <v>2</v>
      </c>
      <c r="MB376" t="s">
        <v>219</v>
      </c>
      <c r="MD376" t="s">
        <v>24</v>
      </c>
    </row>
    <row r="377" spans="1:342" x14ac:dyDescent="0.25">
      <c r="A377" t="s">
        <v>3221</v>
      </c>
      <c r="B377">
        <v>472</v>
      </c>
      <c r="C377">
        <v>69</v>
      </c>
      <c r="D377" s="5" t="s">
        <v>3224</v>
      </c>
      <c r="E377" t="s">
        <v>22</v>
      </c>
      <c r="F377" t="s">
        <v>36</v>
      </c>
      <c r="G377" t="s">
        <v>218</v>
      </c>
      <c r="H377" t="s">
        <v>3216</v>
      </c>
      <c r="I377" t="s">
        <v>3217</v>
      </c>
      <c r="J377" t="s">
        <v>3217</v>
      </c>
      <c r="K377" t="s">
        <v>69</v>
      </c>
      <c r="L377" t="s">
        <v>1733</v>
      </c>
      <c r="M377" t="s">
        <v>8</v>
      </c>
      <c r="O377" t="s">
        <v>99</v>
      </c>
      <c r="Q377">
        <v>100</v>
      </c>
      <c r="R377">
        <v>24</v>
      </c>
      <c r="S377" s="1">
        <f t="shared" si="120"/>
        <v>88</v>
      </c>
      <c r="T377" s="1">
        <f t="shared" si="121"/>
        <v>97</v>
      </c>
      <c r="U377" s="1">
        <f t="shared" si="122"/>
        <v>98</v>
      </c>
      <c r="V377" s="1">
        <f t="shared" si="123"/>
        <v>62</v>
      </c>
      <c r="W377" s="1">
        <f t="shared" si="124"/>
        <v>96</v>
      </c>
      <c r="X377">
        <v>88</v>
      </c>
      <c r="Y377">
        <v>97</v>
      </c>
      <c r="Z377">
        <v>98</v>
      </c>
      <c r="AA377">
        <v>62</v>
      </c>
      <c r="AB377">
        <v>96</v>
      </c>
      <c r="AD377" t="s">
        <v>14</v>
      </c>
      <c r="AE377" t="s">
        <v>13</v>
      </c>
      <c r="AF377" t="str">
        <f t="shared" si="125"/>
        <v>UDC</v>
      </c>
      <c r="AG377" t="str">
        <f t="shared" si="132"/>
        <v>Other Party</v>
      </c>
      <c r="AH377" t="s">
        <v>181</v>
      </c>
      <c r="JW377">
        <v>37.323999999999998</v>
      </c>
      <c r="JX377">
        <v>58.652000000000001</v>
      </c>
      <c r="JY377">
        <v>60.429000000000002</v>
      </c>
      <c r="JZ377">
        <v>5</v>
      </c>
      <c r="KA377">
        <v>0</v>
      </c>
      <c r="KB377">
        <v>0</v>
      </c>
      <c r="KC377">
        <v>0</v>
      </c>
      <c r="KD377">
        <v>0</v>
      </c>
      <c r="KE377" t="s">
        <v>92</v>
      </c>
      <c r="KF377">
        <v>0</v>
      </c>
      <c r="KG377" s="4">
        <f t="shared" ca="1" si="126"/>
        <v>0</v>
      </c>
      <c r="KH377" s="4">
        <f t="shared" ca="1" si="127"/>
        <v>0</v>
      </c>
      <c r="KI377" s="4">
        <f t="shared" ca="1" si="128"/>
        <v>0</v>
      </c>
      <c r="KJ377" s="4">
        <f t="shared" ca="1" si="129"/>
        <v>0</v>
      </c>
      <c r="KK377" s="4">
        <f t="shared" ca="1" si="130"/>
        <v>0</v>
      </c>
      <c r="KL377" s="3" t="str">
        <f t="shared" si="131"/>
        <v>female_333_right</v>
      </c>
      <c r="KM377">
        <v>12.561999999999999</v>
      </c>
      <c r="KN377">
        <v>30.763000000000002</v>
      </c>
      <c r="KO377">
        <v>31.986000000000001</v>
      </c>
      <c r="KP377">
        <v>5</v>
      </c>
      <c r="KQ377">
        <v>3</v>
      </c>
      <c r="KR377">
        <v>4</v>
      </c>
      <c r="KS377">
        <v>4</v>
      </c>
      <c r="KT377" t="s">
        <v>107</v>
      </c>
      <c r="KU377">
        <v>3</v>
      </c>
      <c r="KV377" t="s">
        <v>10</v>
      </c>
      <c r="KW377" t="s">
        <v>9</v>
      </c>
      <c r="KX377" t="s">
        <v>14</v>
      </c>
      <c r="KZ377" t="s">
        <v>1732</v>
      </c>
      <c r="LA377">
        <v>92</v>
      </c>
      <c r="LF377">
        <v>3</v>
      </c>
      <c r="LG377">
        <v>9</v>
      </c>
      <c r="LH377">
        <v>6</v>
      </c>
      <c r="LO377">
        <v>2</v>
      </c>
      <c r="LP377">
        <v>35</v>
      </c>
      <c r="LQ377">
        <v>6</v>
      </c>
      <c r="LR377">
        <v>17.995999999999999</v>
      </c>
      <c r="LS377">
        <v>17.995999999999999</v>
      </c>
      <c r="LT377">
        <v>22.234000000000002</v>
      </c>
      <c r="LU377">
        <v>1</v>
      </c>
      <c r="LW377" t="s">
        <v>5</v>
      </c>
      <c r="LX377" t="s">
        <v>1507</v>
      </c>
      <c r="LY377" t="s">
        <v>1731</v>
      </c>
      <c r="LZ377">
        <v>1</v>
      </c>
      <c r="MA377" t="s">
        <v>26</v>
      </c>
      <c r="MC377" t="s">
        <v>81</v>
      </c>
      <c r="MD377" t="s">
        <v>0</v>
      </c>
    </row>
    <row r="378" spans="1:342" x14ac:dyDescent="0.25">
      <c r="A378" t="s">
        <v>3221</v>
      </c>
      <c r="B378">
        <v>396</v>
      </c>
      <c r="C378">
        <v>26</v>
      </c>
      <c r="D378" s="5" t="s">
        <v>3224</v>
      </c>
      <c r="E378" t="s">
        <v>22</v>
      </c>
      <c r="F378" t="s">
        <v>36</v>
      </c>
      <c r="G378" t="s">
        <v>70</v>
      </c>
      <c r="H378" t="s">
        <v>3216</v>
      </c>
      <c r="I378" t="s">
        <v>3218</v>
      </c>
      <c r="J378" t="s">
        <v>3217</v>
      </c>
      <c r="K378" t="s">
        <v>69</v>
      </c>
      <c r="M378" t="s">
        <v>8</v>
      </c>
      <c r="O378" t="s">
        <v>56</v>
      </c>
      <c r="Q378">
        <v>58</v>
      </c>
      <c r="R378">
        <v>65</v>
      </c>
      <c r="S378" s="1">
        <f t="shared" si="120"/>
        <v>75</v>
      </c>
      <c r="T378" s="1">
        <f t="shared" si="121"/>
        <v>71</v>
      </c>
      <c r="U378" s="1">
        <f t="shared" si="122"/>
        <v>77</v>
      </c>
      <c r="V378" s="1">
        <f t="shared" si="123"/>
        <v>67</v>
      </c>
      <c r="W378" s="1">
        <f t="shared" si="124"/>
        <v>69</v>
      </c>
      <c r="X378">
        <v>75</v>
      </c>
      <c r="Y378">
        <v>71</v>
      </c>
      <c r="Z378">
        <v>77</v>
      </c>
      <c r="AA378">
        <v>67</v>
      </c>
      <c r="AB378">
        <v>69</v>
      </c>
      <c r="AD378" t="s">
        <v>67</v>
      </c>
      <c r="AE378" t="s">
        <v>13</v>
      </c>
      <c r="AF378" t="str">
        <f t="shared" si="125"/>
        <v>PVL</v>
      </c>
      <c r="AG378" t="str">
        <f t="shared" si="132"/>
        <v>2nd Party</v>
      </c>
      <c r="AH378" t="s">
        <v>77</v>
      </c>
      <c r="HI378">
        <v>59</v>
      </c>
      <c r="HJ378">
        <v>54</v>
      </c>
      <c r="HK378">
        <v>56</v>
      </c>
      <c r="HL378">
        <v>55</v>
      </c>
      <c r="HM378" t="s">
        <v>786</v>
      </c>
      <c r="HN378">
        <v>51</v>
      </c>
      <c r="KG378" s="4">
        <f t="shared" ca="1" si="126"/>
        <v>59</v>
      </c>
      <c r="KH378" s="4">
        <f t="shared" ca="1" si="127"/>
        <v>54</v>
      </c>
      <c r="KI378" s="4">
        <f t="shared" ca="1" si="128"/>
        <v>56</v>
      </c>
      <c r="KJ378" s="4">
        <f t="shared" ca="1" si="129"/>
        <v>55</v>
      </c>
      <c r="KK378" s="4">
        <f t="shared" ca="1" si="130"/>
        <v>51</v>
      </c>
      <c r="KL378" s="3" t="str">
        <f t="shared" si="131"/>
        <v>female_123_right</v>
      </c>
      <c r="KM378">
        <v>9.5619999999999994</v>
      </c>
      <c r="KN378">
        <v>25.052</v>
      </c>
      <c r="KO378">
        <v>25.844999999999999</v>
      </c>
      <c r="KP378">
        <v>6</v>
      </c>
      <c r="KQ378">
        <v>3</v>
      </c>
      <c r="KR378">
        <v>3</v>
      </c>
      <c r="KS378">
        <v>4</v>
      </c>
      <c r="KT378">
        <v>4</v>
      </c>
      <c r="KU378">
        <v>3</v>
      </c>
      <c r="KV378" t="s">
        <v>10</v>
      </c>
      <c r="KW378" t="s">
        <v>44</v>
      </c>
      <c r="KX378" t="s">
        <v>56</v>
      </c>
      <c r="KZ378" t="s">
        <v>1730</v>
      </c>
      <c r="LA378">
        <v>41</v>
      </c>
      <c r="LF378">
        <v>4</v>
      </c>
      <c r="LG378">
        <v>7</v>
      </c>
      <c r="LH378">
        <v>4</v>
      </c>
      <c r="LO378">
        <v>2</v>
      </c>
      <c r="LP378">
        <v>15</v>
      </c>
      <c r="LQ378">
        <v>4</v>
      </c>
      <c r="LR378">
        <v>13.263</v>
      </c>
      <c r="LS378">
        <v>13.263</v>
      </c>
      <c r="LT378">
        <v>18.655000000000001</v>
      </c>
      <c r="LU378">
        <v>1</v>
      </c>
      <c r="LW378" t="s">
        <v>5</v>
      </c>
      <c r="LX378" t="s">
        <v>89</v>
      </c>
      <c r="LY378" t="s">
        <v>1729</v>
      </c>
      <c r="LZ378">
        <v>1</v>
      </c>
      <c r="MA378" t="s">
        <v>26</v>
      </c>
      <c r="MC378" t="s">
        <v>71</v>
      </c>
      <c r="MD378" t="s">
        <v>0</v>
      </c>
    </row>
    <row r="379" spans="1:342" x14ac:dyDescent="0.25">
      <c r="A379" t="s">
        <v>3221</v>
      </c>
      <c r="B379">
        <v>607</v>
      </c>
      <c r="C379">
        <v>46</v>
      </c>
      <c r="D379" s="5" t="s">
        <v>3224</v>
      </c>
      <c r="E379" t="s">
        <v>79</v>
      </c>
      <c r="F379" t="s">
        <v>824</v>
      </c>
      <c r="G379" t="s">
        <v>268</v>
      </c>
      <c r="H379" t="s">
        <v>3213</v>
      </c>
      <c r="I379" t="s">
        <v>3217</v>
      </c>
      <c r="J379" t="s">
        <v>3217</v>
      </c>
      <c r="K379" t="s">
        <v>78</v>
      </c>
      <c r="M379" t="s">
        <v>56</v>
      </c>
      <c r="O379" t="s">
        <v>15</v>
      </c>
      <c r="R379">
        <v>61</v>
      </c>
      <c r="S379" s="1">
        <f t="shared" si="120"/>
        <v>58</v>
      </c>
      <c r="T379" s="1">
        <f t="shared" si="121"/>
        <v>65</v>
      </c>
      <c r="U379" s="1">
        <f t="shared" si="122"/>
        <v>89</v>
      </c>
      <c r="V379" s="1" t="str">
        <f t="shared" si="123"/>
        <v xml:space="preserve"> </v>
      </c>
      <c r="W379" s="1">
        <f t="shared" si="124"/>
        <v>75</v>
      </c>
      <c r="X379">
        <v>58</v>
      </c>
      <c r="Y379">
        <v>65</v>
      </c>
      <c r="Z379">
        <v>89</v>
      </c>
      <c r="AB379">
        <v>75</v>
      </c>
      <c r="AD379" t="s">
        <v>43</v>
      </c>
      <c r="AE379" t="s">
        <v>55</v>
      </c>
      <c r="AF379" t="str">
        <f t="shared" si="125"/>
        <v>PLR</v>
      </c>
      <c r="AG379" t="str">
        <f t="shared" si="132"/>
        <v>2nd Party</v>
      </c>
      <c r="AH379" t="s">
        <v>77</v>
      </c>
      <c r="CB379">
        <v>56</v>
      </c>
      <c r="CE379" t="s">
        <v>186</v>
      </c>
      <c r="KG379" s="4">
        <f t="shared" ca="1" si="126"/>
        <v>0</v>
      </c>
      <c r="KH379" s="4">
        <f t="shared" ca="1" si="127"/>
        <v>56</v>
      </c>
      <c r="KI379" s="4">
        <f t="shared" ca="1" si="128"/>
        <v>0</v>
      </c>
      <c r="KJ379" s="4">
        <f t="shared" ca="1" si="129"/>
        <v>0</v>
      </c>
      <c r="KK379" s="4">
        <f t="shared" ca="1" si="130"/>
        <v>0</v>
      </c>
      <c r="KL379" s="3" t="str">
        <f t="shared" si="131"/>
        <v>male_311_image_right</v>
      </c>
      <c r="KM379">
        <v>80.111999999999995</v>
      </c>
      <c r="KN379">
        <v>95.778000000000006</v>
      </c>
      <c r="KO379">
        <v>96.429000000000002</v>
      </c>
      <c r="KP379">
        <v>8</v>
      </c>
      <c r="KQ379" t="s">
        <v>53</v>
      </c>
      <c r="KR379">
        <v>2</v>
      </c>
      <c r="KS379" t="s">
        <v>107</v>
      </c>
      <c r="KT379" t="s">
        <v>53</v>
      </c>
      <c r="KU379" t="s">
        <v>53</v>
      </c>
      <c r="KV379" t="s">
        <v>48</v>
      </c>
      <c r="KW379" t="s">
        <v>9</v>
      </c>
      <c r="KX379" t="s">
        <v>15</v>
      </c>
      <c r="KZ379" t="s">
        <v>1728</v>
      </c>
      <c r="LC379">
        <v>2</v>
      </c>
      <c r="LD379">
        <v>7</v>
      </c>
      <c r="LE379">
        <v>7</v>
      </c>
      <c r="LO379">
        <v>3</v>
      </c>
      <c r="LP379">
        <v>29</v>
      </c>
      <c r="LQ379">
        <v>4</v>
      </c>
      <c r="LR379">
        <v>4.0519999999999996</v>
      </c>
      <c r="LS379">
        <v>191.614</v>
      </c>
      <c r="LT379">
        <v>195.499</v>
      </c>
      <c r="LU379">
        <v>12</v>
      </c>
      <c r="LV379" t="s">
        <v>1727</v>
      </c>
      <c r="LW379" t="s">
        <v>5</v>
      </c>
      <c r="LX379" t="s">
        <v>356</v>
      </c>
      <c r="LY379" t="s">
        <v>1726</v>
      </c>
      <c r="LZ379">
        <v>1</v>
      </c>
      <c r="MA379" t="s">
        <v>26</v>
      </c>
      <c r="MB379" t="s">
        <v>189</v>
      </c>
      <c r="MD379" t="s">
        <v>24</v>
      </c>
    </row>
    <row r="380" spans="1:342" x14ac:dyDescent="0.25">
      <c r="A380" t="s">
        <v>3221</v>
      </c>
      <c r="B380">
        <v>448</v>
      </c>
      <c r="C380">
        <v>58</v>
      </c>
      <c r="D380" s="5" t="s">
        <v>3224</v>
      </c>
      <c r="E380" t="s">
        <v>60</v>
      </c>
      <c r="F380" t="s">
        <v>36</v>
      </c>
      <c r="G380" t="s">
        <v>37</v>
      </c>
      <c r="H380" t="s">
        <v>3216</v>
      </c>
      <c r="I380" t="s">
        <v>3218</v>
      </c>
      <c r="J380" t="s">
        <v>3217</v>
      </c>
      <c r="K380" t="s">
        <v>78</v>
      </c>
      <c r="M380" t="s">
        <v>99</v>
      </c>
      <c r="O380" t="s">
        <v>8</v>
      </c>
      <c r="Q380">
        <v>61</v>
      </c>
      <c r="R380">
        <v>25</v>
      </c>
      <c r="S380" s="1">
        <f t="shared" si="120"/>
        <v>82</v>
      </c>
      <c r="T380" s="1">
        <f t="shared" si="121"/>
        <v>87</v>
      </c>
      <c r="U380" s="1">
        <f t="shared" si="122"/>
        <v>73</v>
      </c>
      <c r="V380" s="1">
        <f t="shared" si="123"/>
        <v>58</v>
      </c>
      <c r="W380" s="1">
        <f t="shared" si="124"/>
        <v>73</v>
      </c>
      <c r="AD380" t="s">
        <v>14</v>
      </c>
      <c r="AE380" t="s">
        <v>13</v>
      </c>
      <c r="AF380" t="str">
        <f t="shared" si="125"/>
        <v>PEV</v>
      </c>
      <c r="AG380" t="str">
        <f t="shared" si="132"/>
        <v>Own Party</v>
      </c>
      <c r="AH380" t="s">
        <v>12</v>
      </c>
      <c r="GK380">
        <v>47</v>
      </c>
      <c r="GL380">
        <v>64</v>
      </c>
      <c r="GM380">
        <v>70</v>
      </c>
      <c r="GN380">
        <v>61</v>
      </c>
      <c r="GO380" t="s">
        <v>609</v>
      </c>
      <c r="GP380">
        <v>51</v>
      </c>
      <c r="KG380" s="4">
        <f t="shared" ca="1" si="126"/>
        <v>47</v>
      </c>
      <c r="KH380" s="4">
        <f t="shared" ca="1" si="127"/>
        <v>64</v>
      </c>
      <c r="KI380" s="4">
        <f t="shared" ca="1" si="128"/>
        <v>70</v>
      </c>
      <c r="KJ380" s="4">
        <f t="shared" ca="1" si="129"/>
        <v>61</v>
      </c>
      <c r="KK380" s="4">
        <f t="shared" ca="1" si="130"/>
        <v>51</v>
      </c>
      <c r="KL380" s="3" t="str">
        <f t="shared" si="131"/>
        <v>female_311_image_left</v>
      </c>
      <c r="KM380">
        <v>10.643000000000001</v>
      </c>
      <c r="KN380">
        <v>25.120999999999999</v>
      </c>
      <c r="KO380">
        <v>26.425999999999998</v>
      </c>
      <c r="KP380">
        <v>6</v>
      </c>
      <c r="KQ380">
        <v>4</v>
      </c>
      <c r="KR380">
        <v>4</v>
      </c>
      <c r="KS380" t="s">
        <v>107</v>
      </c>
      <c r="KT380">
        <v>4</v>
      </c>
      <c r="KU380">
        <v>3</v>
      </c>
      <c r="KV380" t="s">
        <v>10</v>
      </c>
      <c r="KW380" t="s">
        <v>44</v>
      </c>
      <c r="KX380" t="s">
        <v>99</v>
      </c>
      <c r="KZ380" t="s">
        <v>1725</v>
      </c>
      <c r="LA380">
        <v>31</v>
      </c>
      <c r="LC380">
        <v>2</v>
      </c>
      <c r="LD380">
        <v>4</v>
      </c>
      <c r="LE380">
        <v>7</v>
      </c>
      <c r="LI380">
        <v>82</v>
      </c>
      <c r="LJ380">
        <v>87</v>
      </c>
      <c r="LK380">
        <v>73</v>
      </c>
      <c r="LL380">
        <v>58</v>
      </c>
      <c r="LM380">
        <v>73</v>
      </c>
      <c r="LN380" t="s">
        <v>143</v>
      </c>
      <c r="LO380">
        <v>4</v>
      </c>
      <c r="LP380">
        <v>20</v>
      </c>
      <c r="LQ380">
        <v>5</v>
      </c>
      <c r="LR380">
        <v>8.2409999999999997</v>
      </c>
      <c r="LS380">
        <v>8.2409999999999997</v>
      </c>
      <c r="LT380">
        <v>11.382</v>
      </c>
      <c r="LU380">
        <v>1</v>
      </c>
      <c r="LW380" t="s">
        <v>29</v>
      </c>
      <c r="LX380" t="s">
        <v>345</v>
      </c>
      <c r="LY380" t="s">
        <v>1724</v>
      </c>
      <c r="LZ380">
        <v>1</v>
      </c>
      <c r="MA380" t="s">
        <v>2</v>
      </c>
      <c r="MC380" t="s">
        <v>101</v>
      </c>
      <c r="MD380" t="s">
        <v>24</v>
      </c>
    </row>
    <row r="381" spans="1:342" x14ac:dyDescent="0.25">
      <c r="A381" t="s">
        <v>3221</v>
      </c>
      <c r="B381">
        <v>475</v>
      </c>
      <c r="C381">
        <v>56</v>
      </c>
      <c r="D381" s="5" t="s">
        <v>3210</v>
      </c>
      <c r="E381" t="s">
        <v>354</v>
      </c>
      <c r="F381" t="s">
        <v>36</v>
      </c>
      <c r="G381" t="s">
        <v>268</v>
      </c>
      <c r="H381" t="s">
        <v>3216</v>
      </c>
      <c r="I381" t="s">
        <v>3218</v>
      </c>
      <c r="J381" t="s">
        <v>3217</v>
      </c>
      <c r="K381" t="s">
        <v>35</v>
      </c>
      <c r="L381" t="s">
        <v>1723</v>
      </c>
      <c r="M381" t="s">
        <v>99</v>
      </c>
      <c r="O381" t="s">
        <v>43</v>
      </c>
      <c r="Q381">
        <v>83</v>
      </c>
      <c r="R381">
        <v>100</v>
      </c>
      <c r="S381" s="1">
        <f t="shared" si="120"/>
        <v>100</v>
      </c>
      <c r="T381" s="1">
        <f t="shared" si="121"/>
        <v>100</v>
      </c>
      <c r="U381" s="1">
        <f t="shared" si="122"/>
        <v>100</v>
      </c>
      <c r="V381" s="1">
        <f t="shared" si="123"/>
        <v>100</v>
      </c>
      <c r="W381" s="1">
        <f t="shared" si="124"/>
        <v>62</v>
      </c>
      <c r="AD381" t="s">
        <v>56</v>
      </c>
      <c r="AE381" t="s">
        <v>13</v>
      </c>
      <c r="AF381" t="str">
        <f t="shared" si="125"/>
        <v>PVL</v>
      </c>
      <c r="AG381" t="str">
        <f t="shared" si="132"/>
        <v>Other Party</v>
      </c>
      <c r="AH381" t="s">
        <v>181</v>
      </c>
      <c r="HC381">
        <v>77</v>
      </c>
      <c r="HD381">
        <v>62</v>
      </c>
      <c r="HE381">
        <v>72</v>
      </c>
      <c r="HF381">
        <v>73</v>
      </c>
      <c r="HG381" t="s">
        <v>242</v>
      </c>
      <c r="HH381">
        <v>71</v>
      </c>
      <c r="KG381" s="4">
        <f t="shared" ca="1" si="126"/>
        <v>77</v>
      </c>
      <c r="KH381" s="4">
        <f t="shared" ca="1" si="127"/>
        <v>62</v>
      </c>
      <c r="KI381" s="4">
        <f t="shared" ca="1" si="128"/>
        <v>72</v>
      </c>
      <c r="KJ381" s="4">
        <f t="shared" ca="1" si="129"/>
        <v>73</v>
      </c>
      <c r="KK381" s="4">
        <f t="shared" ca="1" si="130"/>
        <v>71</v>
      </c>
      <c r="KL381" s="3" t="str">
        <f t="shared" si="131"/>
        <v>female_123_left</v>
      </c>
      <c r="KM381">
        <v>16.916</v>
      </c>
      <c r="KN381">
        <v>37.732999999999997</v>
      </c>
      <c r="KO381">
        <v>38.694000000000003</v>
      </c>
      <c r="KP381">
        <v>9</v>
      </c>
      <c r="KQ381">
        <v>4</v>
      </c>
      <c r="KR381">
        <v>4</v>
      </c>
      <c r="KS381" t="s">
        <v>107</v>
      </c>
      <c r="KT381" t="s">
        <v>107</v>
      </c>
      <c r="KU381" t="s">
        <v>53</v>
      </c>
      <c r="KV381" t="s">
        <v>10</v>
      </c>
      <c r="KW381" t="s">
        <v>44</v>
      </c>
      <c r="KX381" t="s">
        <v>99</v>
      </c>
      <c r="KZ381" t="s">
        <v>1722</v>
      </c>
      <c r="LA381">
        <v>50</v>
      </c>
      <c r="LF381">
        <v>0</v>
      </c>
      <c r="LG381">
        <v>10</v>
      </c>
      <c r="LH381">
        <v>8</v>
      </c>
      <c r="LI381">
        <v>100</v>
      </c>
      <c r="LJ381">
        <v>100</v>
      </c>
      <c r="LK381">
        <v>100</v>
      </c>
      <c r="LL381">
        <v>100</v>
      </c>
      <c r="LM381">
        <v>62</v>
      </c>
      <c r="LN381" t="s">
        <v>297</v>
      </c>
      <c r="LO381">
        <v>4</v>
      </c>
      <c r="LP381">
        <v>19</v>
      </c>
      <c r="LQ381">
        <v>3</v>
      </c>
      <c r="LR381">
        <v>3.24</v>
      </c>
      <c r="LS381">
        <v>11.185</v>
      </c>
      <c r="LT381">
        <v>12.868</v>
      </c>
      <c r="LU381">
        <v>4</v>
      </c>
      <c r="LW381" t="s">
        <v>5</v>
      </c>
      <c r="LX381" t="s">
        <v>1721</v>
      </c>
      <c r="LY381" t="s">
        <v>1720</v>
      </c>
      <c r="LZ381">
        <v>1</v>
      </c>
      <c r="MA381" t="s">
        <v>2</v>
      </c>
      <c r="MC381" t="s">
        <v>269</v>
      </c>
      <c r="MD381" t="s">
        <v>0</v>
      </c>
    </row>
    <row r="382" spans="1:342" x14ac:dyDescent="0.25">
      <c r="A382" t="s">
        <v>3221</v>
      </c>
      <c r="B382">
        <v>197</v>
      </c>
      <c r="C382">
        <v>34</v>
      </c>
      <c r="D382" s="5" t="s">
        <v>3224</v>
      </c>
      <c r="E382" t="s">
        <v>22</v>
      </c>
      <c r="F382" t="s">
        <v>36</v>
      </c>
      <c r="G382" t="s">
        <v>3222</v>
      </c>
      <c r="H382" t="s">
        <v>3214</v>
      </c>
      <c r="I382" t="s">
        <v>3218</v>
      </c>
      <c r="J382" t="s">
        <v>3217</v>
      </c>
      <c r="K382" t="s">
        <v>69</v>
      </c>
      <c r="L382" t="s">
        <v>1719</v>
      </c>
      <c r="M382" t="s">
        <v>56</v>
      </c>
      <c r="O382" t="s">
        <v>18</v>
      </c>
      <c r="R382">
        <v>26</v>
      </c>
      <c r="S382" s="1">
        <f t="shared" si="120"/>
        <v>76</v>
      </c>
      <c r="T382" s="1">
        <f t="shared" si="121"/>
        <v>52</v>
      </c>
      <c r="U382" s="1">
        <f t="shared" si="122"/>
        <v>72</v>
      </c>
      <c r="V382" s="1">
        <f t="shared" si="123"/>
        <v>70</v>
      </c>
      <c r="W382" s="1">
        <f t="shared" si="124"/>
        <v>28</v>
      </c>
      <c r="X382">
        <v>76</v>
      </c>
      <c r="Y382">
        <v>52</v>
      </c>
      <c r="Z382">
        <v>72</v>
      </c>
      <c r="AA382">
        <v>70</v>
      </c>
      <c r="AB382">
        <v>28</v>
      </c>
      <c r="AD382" t="s">
        <v>32</v>
      </c>
      <c r="AE382" t="s">
        <v>55</v>
      </c>
      <c r="AF382" t="str">
        <f t="shared" si="125"/>
        <v>PVL</v>
      </c>
      <c r="AG382" t="str">
        <f t="shared" si="132"/>
        <v>Own Party</v>
      </c>
      <c r="AH382" t="s">
        <v>12</v>
      </c>
      <c r="DK382">
        <v>31</v>
      </c>
      <c r="DL382">
        <v>29</v>
      </c>
      <c r="DM382">
        <v>38</v>
      </c>
      <c r="DN382">
        <v>34</v>
      </c>
      <c r="DO382" t="s">
        <v>330</v>
      </c>
      <c r="DP382">
        <v>32</v>
      </c>
      <c r="KG382" s="4">
        <f t="shared" ca="1" si="126"/>
        <v>31</v>
      </c>
      <c r="KH382" s="4">
        <f t="shared" ca="1" si="127"/>
        <v>29</v>
      </c>
      <c r="KI382" s="4">
        <f t="shared" ca="1" si="128"/>
        <v>38</v>
      </c>
      <c r="KJ382" s="4">
        <f t="shared" ca="1" si="129"/>
        <v>34</v>
      </c>
      <c r="KK382" s="4">
        <f t="shared" ca="1" si="130"/>
        <v>32</v>
      </c>
      <c r="KL382" s="3" t="str">
        <f t="shared" si="131"/>
        <v>male_222</v>
      </c>
      <c r="KM382">
        <v>1.0629999999999999</v>
      </c>
      <c r="KN382">
        <v>5.0670000000000002</v>
      </c>
      <c r="KO382">
        <v>6.343</v>
      </c>
      <c r="KP382">
        <v>8</v>
      </c>
      <c r="KQ382">
        <v>3</v>
      </c>
      <c r="KR382">
        <v>3</v>
      </c>
      <c r="KS382">
        <v>3</v>
      </c>
      <c r="KT382">
        <v>3</v>
      </c>
      <c r="KU382">
        <v>3</v>
      </c>
      <c r="KV382" t="s">
        <v>48</v>
      </c>
      <c r="KW382" t="s">
        <v>9</v>
      </c>
      <c r="KX382" t="s">
        <v>8</v>
      </c>
      <c r="KZ382" t="s">
        <v>1718</v>
      </c>
      <c r="LA382">
        <v>46</v>
      </c>
      <c r="LC382">
        <v>7</v>
      </c>
      <c r="LD382">
        <v>3</v>
      </c>
      <c r="LE382">
        <v>4</v>
      </c>
      <c r="LO382">
        <v>1</v>
      </c>
      <c r="LP382">
        <v>41</v>
      </c>
      <c r="LQ382">
        <v>6</v>
      </c>
      <c r="LR382">
        <v>0.79600000000000004</v>
      </c>
      <c r="LS382">
        <v>2.2480000000000002</v>
      </c>
      <c r="LT382">
        <v>7.923</v>
      </c>
      <c r="LU382">
        <v>3</v>
      </c>
      <c r="LW382" t="s">
        <v>5</v>
      </c>
      <c r="LX382" t="s">
        <v>1683</v>
      </c>
      <c r="LY382" t="s">
        <v>1717</v>
      </c>
      <c r="LZ382">
        <v>1</v>
      </c>
      <c r="MA382" t="s">
        <v>26</v>
      </c>
      <c r="MB382" t="s">
        <v>200</v>
      </c>
      <c r="MD382" t="s">
        <v>24</v>
      </c>
    </row>
    <row r="383" spans="1:342" x14ac:dyDescent="0.25">
      <c r="A383" t="s">
        <v>3221</v>
      </c>
      <c r="B383">
        <v>477</v>
      </c>
      <c r="C383">
        <v>51</v>
      </c>
      <c r="D383" s="5" t="s">
        <v>3210</v>
      </c>
      <c r="E383" t="s">
        <v>594</v>
      </c>
      <c r="F383" t="s">
        <v>36</v>
      </c>
      <c r="G383" t="s">
        <v>37</v>
      </c>
      <c r="H383" t="s">
        <v>3215</v>
      </c>
      <c r="I383" t="s">
        <v>3217</v>
      </c>
      <c r="J383" t="s">
        <v>3217</v>
      </c>
      <c r="K383" t="s">
        <v>78</v>
      </c>
      <c r="L383" t="s">
        <v>1716</v>
      </c>
      <c r="M383" t="s">
        <v>14</v>
      </c>
      <c r="O383" t="s">
        <v>18</v>
      </c>
      <c r="R383">
        <v>100</v>
      </c>
      <c r="S383" s="1">
        <f t="shared" si="120"/>
        <v>63</v>
      </c>
      <c r="T383" s="1">
        <f t="shared" si="121"/>
        <v>88</v>
      </c>
      <c r="U383" s="1">
        <f t="shared" si="122"/>
        <v>100</v>
      </c>
      <c r="V383" s="1">
        <f t="shared" si="123"/>
        <v>0</v>
      </c>
      <c r="W383" s="1">
        <f t="shared" si="124"/>
        <v>10</v>
      </c>
      <c r="X383">
        <v>63</v>
      </c>
      <c r="Y383">
        <v>88</v>
      </c>
      <c r="Z383">
        <v>100</v>
      </c>
      <c r="AA383">
        <v>0</v>
      </c>
      <c r="AB383">
        <v>10</v>
      </c>
      <c r="AD383" t="s">
        <v>99</v>
      </c>
      <c r="AE383" t="s">
        <v>13</v>
      </c>
      <c r="AF383" t="str">
        <f t="shared" si="125"/>
        <v>PEV</v>
      </c>
      <c r="AG383" t="str">
        <f t="shared" si="132"/>
        <v>Other Party</v>
      </c>
      <c r="AH383" t="s">
        <v>181</v>
      </c>
      <c r="FA383">
        <v>0</v>
      </c>
      <c r="FB383">
        <v>6</v>
      </c>
      <c r="FC383">
        <v>6</v>
      </c>
      <c r="FD383">
        <v>0</v>
      </c>
      <c r="FE383" t="s">
        <v>197</v>
      </c>
      <c r="FF383">
        <v>0</v>
      </c>
      <c r="KG383" s="4">
        <f t="shared" ca="1" si="126"/>
        <v>0</v>
      </c>
      <c r="KH383" s="4">
        <f t="shared" ca="1" si="127"/>
        <v>6</v>
      </c>
      <c r="KI383" s="4">
        <f t="shared" ca="1" si="128"/>
        <v>6</v>
      </c>
      <c r="KJ383" s="4">
        <f t="shared" ca="1" si="129"/>
        <v>0</v>
      </c>
      <c r="KK383" s="4">
        <f t="shared" ca="1" si="130"/>
        <v>0</v>
      </c>
      <c r="KL383" s="3" t="str">
        <f t="shared" si="131"/>
        <v>female_111</v>
      </c>
      <c r="KM383">
        <v>12.896000000000001</v>
      </c>
      <c r="KN383">
        <v>26.053000000000001</v>
      </c>
      <c r="KO383">
        <v>27.506</v>
      </c>
      <c r="KP383">
        <v>5</v>
      </c>
      <c r="KQ383" t="s">
        <v>53</v>
      </c>
      <c r="KR383">
        <v>2</v>
      </c>
      <c r="KS383" t="s">
        <v>107</v>
      </c>
      <c r="KT383" t="s">
        <v>53</v>
      </c>
      <c r="KU383" t="s">
        <v>53</v>
      </c>
      <c r="KV383" t="s">
        <v>10</v>
      </c>
      <c r="KW383" t="s">
        <v>9</v>
      </c>
      <c r="KX383" t="s">
        <v>14</v>
      </c>
      <c r="KZ383" t="s">
        <v>1715</v>
      </c>
      <c r="LA383">
        <v>3</v>
      </c>
      <c r="LC383">
        <v>4</v>
      </c>
      <c r="LD383">
        <v>5</v>
      </c>
      <c r="LE383">
        <v>9</v>
      </c>
      <c r="LO383">
        <v>1</v>
      </c>
      <c r="LP383">
        <v>41</v>
      </c>
      <c r="LQ383">
        <v>6</v>
      </c>
      <c r="LR383">
        <v>10.776</v>
      </c>
      <c r="LS383">
        <v>10.776</v>
      </c>
      <c r="LT383">
        <v>12.233000000000001</v>
      </c>
      <c r="LU383">
        <v>1</v>
      </c>
      <c r="LW383" t="s">
        <v>5</v>
      </c>
      <c r="LX383" t="s">
        <v>309</v>
      </c>
      <c r="LY383" t="s">
        <v>1714</v>
      </c>
      <c r="LZ383">
        <v>1</v>
      </c>
      <c r="MA383" t="s">
        <v>26</v>
      </c>
      <c r="MC383" t="s">
        <v>300</v>
      </c>
      <c r="MD383" t="s">
        <v>24</v>
      </c>
    </row>
    <row r="384" spans="1:342" x14ac:dyDescent="0.25">
      <c r="A384" t="s">
        <v>3221</v>
      </c>
      <c r="B384">
        <v>286</v>
      </c>
      <c r="C384">
        <v>43</v>
      </c>
      <c r="D384" s="5" t="s">
        <v>3224</v>
      </c>
      <c r="E384" t="s">
        <v>60</v>
      </c>
      <c r="F384" t="s">
        <v>22</v>
      </c>
      <c r="G384" t="s">
        <v>59</v>
      </c>
      <c r="H384" t="s">
        <v>3214</v>
      </c>
      <c r="I384" t="s">
        <v>3218</v>
      </c>
      <c r="J384" t="s">
        <v>3217</v>
      </c>
      <c r="K384" t="s">
        <v>35</v>
      </c>
      <c r="L384" t="s">
        <v>920</v>
      </c>
      <c r="M384" t="s">
        <v>14</v>
      </c>
      <c r="O384" t="s">
        <v>43</v>
      </c>
      <c r="Q384">
        <v>60</v>
      </c>
      <c r="R384">
        <v>77</v>
      </c>
      <c r="S384" s="1">
        <f t="shared" si="120"/>
        <v>69</v>
      </c>
      <c r="T384" s="1">
        <f t="shared" si="121"/>
        <v>100</v>
      </c>
      <c r="U384" s="1">
        <f t="shared" si="122"/>
        <v>82</v>
      </c>
      <c r="V384" s="1">
        <f t="shared" si="123"/>
        <v>69</v>
      </c>
      <c r="W384" s="1">
        <f t="shared" si="124"/>
        <v>17</v>
      </c>
      <c r="AD384" t="s">
        <v>8</v>
      </c>
      <c r="AE384" t="s">
        <v>55</v>
      </c>
      <c r="AF384" t="str">
        <f t="shared" si="125"/>
        <v>PS</v>
      </c>
      <c r="AG384" t="str">
        <f t="shared" si="132"/>
        <v>Other Party</v>
      </c>
      <c r="AH384" t="s">
        <v>181</v>
      </c>
      <c r="BI384">
        <v>41</v>
      </c>
      <c r="BJ384">
        <v>44</v>
      </c>
      <c r="BK384">
        <v>39</v>
      </c>
      <c r="BL384">
        <v>44</v>
      </c>
      <c r="BM384" t="s">
        <v>136</v>
      </c>
      <c r="BN384">
        <v>51</v>
      </c>
      <c r="KG384" s="4">
        <f t="shared" ca="1" si="126"/>
        <v>41</v>
      </c>
      <c r="KH384" s="4">
        <f t="shared" ca="1" si="127"/>
        <v>44</v>
      </c>
      <c r="KI384" s="4">
        <f t="shared" ca="1" si="128"/>
        <v>39</v>
      </c>
      <c r="KJ384" s="4">
        <f t="shared" ca="1" si="129"/>
        <v>44</v>
      </c>
      <c r="KK384" s="4">
        <f t="shared" ca="1" si="130"/>
        <v>51</v>
      </c>
      <c r="KL384" s="3" t="str">
        <f t="shared" si="131"/>
        <v>male_311_left</v>
      </c>
      <c r="KM384">
        <v>17.027999999999999</v>
      </c>
      <c r="KN384">
        <v>23.312999999999999</v>
      </c>
      <c r="KO384">
        <v>24.597000000000001</v>
      </c>
      <c r="KP384">
        <v>6</v>
      </c>
      <c r="KQ384">
        <v>3</v>
      </c>
      <c r="KR384">
        <v>3</v>
      </c>
      <c r="KS384">
        <v>3</v>
      </c>
      <c r="KT384">
        <v>3</v>
      </c>
      <c r="KU384">
        <v>3</v>
      </c>
      <c r="KV384" t="s">
        <v>48</v>
      </c>
      <c r="KW384" t="s">
        <v>44</v>
      </c>
      <c r="KX384" t="s">
        <v>15</v>
      </c>
      <c r="KZ384" t="s">
        <v>1713</v>
      </c>
      <c r="LA384">
        <v>43</v>
      </c>
      <c r="LC384">
        <v>5</v>
      </c>
      <c r="LD384">
        <v>5</v>
      </c>
      <c r="LE384">
        <v>5</v>
      </c>
      <c r="LI384">
        <v>69</v>
      </c>
      <c r="LJ384">
        <v>100</v>
      </c>
      <c r="LK384">
        <v>82</v>
      </c>
      <c r="LL384">
        <v>69</v>
      </c>
      <c r="LM384">
        <v>17</v>
      </c>
      <c r="LN384" t="s">
        <v>1028</v>
      </c>
      <c r="LO384">
        <v>2</v>
      </c>
      <c r="LP384">
        <v>61</v>
      </c>
      <c r="LQ384">
        <v>4</v>
      </c>
      <c r="LR384">
        <v>5.1539999999999999</v>
      </c>
      <c r="LS384">
        <v>8.7260000000000009</v>
      </c>
      <c r="LT384">
        <v>10.417999999999999</v>
      </c>
      <c r="LU384">
        <v>4</v>
      </c>
      <c r="LW384" t="s">
        <v>5</v>
      </c>
      <c r="LX384" t="s">
        <v>239</v>
      </c>
      <c r="LY384" t="s">
        <v>1712</v>
      </c>
      <c r="LZ384">
        <v>1</v>
      </c>
      <c r="MA384" t="s">
        <v>2</v>
      </c>
      <c r="MB384" t="s">
        <v>424</v>
      </c>
      <c r="MD384" t="s">
        <v>24</v>
      </c>
    </row>
    <row r="385" spans="1:342" x14ac:dyDescent="0.25">
      <c r="A385" t="s">
        <v>3221</v>
      </c>
      <c r="B385">
        <v>203</v>
      </c>
      <c r="C385">
        <v>40</v>
      </c>
      <c r="D385" s="5" t="s">
        <v>3224</v>
      </c>
      <c r="E385" t="s">
        <v>79</v>
      </c>
      <c r="F385" t="s">
        <v>594</v>
      </c>
      <c r="G385" t="s">
        <v>1488</v>
      </c>
      <c r="H385" t="s">
        <v>3216</v>
      </c>
      <c r="I385" t="s">
        <v>3218</v>
      </c>
      <c r="J385" t="s">
        <v>3218</v>
      </c>
      <c r="K385" t="s">
        <v>35</v>
      </c>
      <c r="L385" t="s">
        <v>19</v>
      </c>
      <c r="M385" t="s">
        <v>15</v>
      </c>
      <c r="O385" t="s">
        <v>18</v>
      </c>
      <c r="R385">
        <v>66</v>
      </c>
      <c r="S385" s="1" t="str">
        <f t="shared" si="120"/>
        <v xml:space="preserve"> </v>
      </c>
      <c r="T385" s="1">
        <f t="shared" si="121"/>
        <v>62</v>
      </c>
      <c r="U385" s="1">
        <f t="shared" si="122"/>
        <v>46</v>
      </c>
      <c r="V385" s="1">
        <f t="shared" si="123"/>
        <v>62</v>
      </c>
      <c r="W385" s="1">
        <f t="shared" si="124"/>
        <v>68</v>
      </c>
      <c r="Y385">
        <v>62</v>
      </c>
      <c r="Z385">
        <v>46</v>
      </c>
      <c r="AA385">
        <v>62</v>
      </c>
      <c r="AB385">
        <v>68</v>
      </c>
      <c r="AD385" t="s">
        <v>56</v>
      </c>
      <c r="AE385" t="s">
        <v>55</v>
      </c>
      <c r="AF385" t="str">
        <f t="shared" si="125"/>
        <v>PLR</v>
      </c>
      <c r="AG385" t="str">
        <f t="shared" si="132"/>
        <v>Own Party</v>
      </c>
      <c r="AH385" t="s">
        <v>12</v>
      </c>
      <c r="CG385">
        <v>47</v>
      </c>
      <c r="CH385">
        <v>64</v>
      </c>
      <c r="CI385">
        <v>52</v>
      </c>
      <c r="CJ385">
        <v>49</v>
      </c>
      <c r="CK385" t="s">
        <v>278</v>
      </c>
      <c r="CL385">
        <v>47</v>
      </c>
      <c r="KG385" s="4">
        <f t="shared" ca="1" si="126"/>
        <v>47</v>
      </c>
      <c r="KH385" s="4">
        <f t="shared" ca="1" si="127"/>
        <v>64</v>
      </c>
      <c r="KI385" s="4">
        <f t="shared" ca="1" si="128"/>
        <v>52</v>
      </c>
      <c r="KJ385" s="4">
        <f t="shared" ca="1" si="129"/>
        <v>49</v>
      </c>
      <c r="KK385" s="4">
        <f t="shared" ca="1" si="130"/>
        <v>47</v>
      </c>
      <c r="KL385" s="3" t="str">
        <f t="shared" si="131"/>
        <v>male_122</v>
      </c>
      <c r="KM385">
        <v>1.4419999999999999</v>
      </c>
      <c r="KN385">
        <v>5.3840000000000003</v>
      </c>
      <c r="KO385">
        <v>5.9829999999999997</v>
      </c>
      <c r="KP385">
        <v>8</v>
      </c>
      <c r="KQ385">
        <v>4</v>
      </c>
      <c r="KR385">
        <v>3</v>
      </c>
      <c r="KS385" t="s">
        <v>53</v>
      </c>
      <c r="KT385">
        <v>3</v>
      </c>
      <c r="KU385">
        <v>4</v>
      </c>
      <c r="KV385" t="s">
        <v>382</v>
      </c>
      <c r="KW385" t="s">
        <v>44</v>
      </c>
      <c r="KX385" t="s">
        <v>56</v>
      </c>
      <c r="KZ385" t="s">
        <v>1711</v>
      </c>
      <c r="LF385">
        <v>7</v>
      </c>
      <c r="LO385">
        <v>4</v>
      </c>
      <c r="LP385">
        <v>40</v>
      </c>
      <c r="LQ385">
        <v>5</v>
      </c>
      <c r="LR385">
        <v>0.61499999999999999</v>
      </c>
      <c r="LS385">
        <v>1.859</v>
      </c>
      <c r="LT385">
        <v>2.8660000000000001</v>
      </c>
      <c r="LU385">
        <v>2</v>
      </c>
      <c r="LW385" t="s">
        <v>5</v>
      </c>
      <c r="LX385" t="s">
        <v>1710</v>
      </c>
      <c r="LY385" t="s">
        <v>1709</v>
      </c>
      <c r="LZ385">
        <v>1</v>
      </c>
      <c r="MA385" t="s">
        <v>26</v>
      </c>
      <c r="MB385" t="s">
        <v>244</v>
      </c>
      <c r="MD385" t="s">
        <v>0</v>
      </c>
    </row>
    <row r="386" spans="1:342" x14ac:dyDescent="0.25">
      <c r="A386" t="s">
        <v>3221</v>
      </c>
      <c r="B386">
        <v>666</v>
      </c>
      <c r="C386">
        <v>43</v>
      </c>
      <c r="D386" s="5" t="s">
        <v>3224</v>
      </c>
      <c r="E386" t="s">
        <v>80</v>
      </c>
      <c r="F386" t="s">
        <v>36</v>
      </c>
      <c r="G386" t="s">
        <v>3225</v>
      </c>
      <c r="H386" t="s">
        <v>3212</v>
      </c>
      <c r="I386" t="s">
        <v>3218</v>
      </c>
      <c r="J386" t="s">
        <v>3218</v>
      </c>
      <c r="K386" t="s">
        <v>47</v>
      </c>
      <c r="L386" t="s">
        <v>1708</v>
      </c>
      <c r="M386" t="s">
        <v>15</v>
      </c>
      <c r="O386" t="s">
        <v>56</v>
      </c>
      <c r="Q386">
        <v>69</v>
      </c>
      <c r="R386">
        <v>64</v>
      </c>
      <c r="S386" s="1">
        <f t="shared" ref="S386:S449" si="141">IF(NOT(ISBLANK(X386)),X386,
        IF(NOT(ISBLANK(LI386)),LI386," "))</f>
        <v>78</v>
      </c>
      <c r="T386" s="1">
        <f t="shared" ref="T386:T449" si="142">IF(NOT(ISBLANK(Y386)),Y386,
        IF(NOT(ISBLANK(LJ386)),LJ386," "))</f>
        <v>37</v>
      </c>
      <c r="U386" s="1">
        <f t="shared" ref="U386:U449" si="143">IF(NOT(ISBLANK(Z386)),Z386,
        IF(NOT(ISBLANK(LK386)),LK386," "))</f>
        <v>65</v>
      </c>
      <c r="V386" s="1">
        <f t="shared" ref="V386:V449" si="144">IF(NOT(ISBLANK(AA386)),AA386,
        IF(NOT(ISBLANK(LL386)),LL386," "))</f>
        <v>33</v>
      </c>
      <c r="W386" s="1">
        <f t="shared" ref="W386:W449" si="145">IF(NOT(ISBLANK(AB386)),AB386,
        IF(NOT(ISBLANK(LM386)),LM386," "))</f>
        <v>70</v>
      </c>
      <c r="AD386" t="s">
        <v>32</v>
      </c>
      <c r="AE386" t="s">
        <v>55</v>
      </c>
      <c r="AF386" t="str">
        <f t="shared" ref="AF386:AF449" si="146">IF(AG386="No Party","None",
IF(AG386="Other Party",AD386,
IF(AG386="Own Party",M386,
IF(AG386="2nd Party",O386))))</f>
        <v>PES</v>
      </c>
      <c r="AG386" t="str">
        <f t="shared" si="132"/>
        <v>Other Party</v>
      </c>
      <c r="AH386" t="s">
        <v>181</v>
      </c>
      <c r="AK386">
        <v>43</v>
      </c>
      <c r="AL386">
        <v>31</v>
      </c>
      <c r="AM386">
        <v>42</v>
      </c>
      <c r="AN386">
        <v>50</v>
      </c>
      <c r="AO386" t="s">
        <v>1707</v>
      </c>
      <c r="AP386">
        <v>60</v>
      </c>
      <c r="KG386" s="4">
        <f>AK386</f>
        <v>43</v>
      </c>
      <c r="KH386" s="4">
        <f t="shared" ref="KH386" si="147">AL386</f>
        <v>31</v>
      </c>
      <c r="KI386" s="4">
        <f t="shared" ref="KI386" si="148">AM386</f>
        <v>42</v>
      </c>
      <c r="KJ386" s="4">
        <f t="shared" ref="KJ386" si="149">AN386</f>
        <v>50</v>
      </c>
      <c r="KK386" s="4">
        <f>AP386</f>
        <v>60</v>
      </c>
      <c r="KL386" s="3" t="str">
        <f t="shared" ref="KL386:KL449" si="150">IF(NOT(ISBLANK(MB386)),MB386,
        IF(NOT(ISBLANK(MC386)),MC386," "))</f>
        <v>male_111</v>
      </c>
      <c r="KM386">
        <v>14.247</v>
      </c>
      <c r="KN386">
        <v>37.250999999999998</v>
      </c>
      <c r="KO386">
        <v>38.139000000000003</v>
      </c>
      <c r="KP386">
        <v>6</v>
      </c>
      <c r="KQ386" t="s">
        <v>53</v>
      </c>
      <c r="KR386">
        <v>3</v>
      </c>
      <c r="KS386" t="s">
        <v>107</v>
      </c>
      <c r="KT386">
        <v>2</v>
      </c>
      <c r="KU386" t="s">
        <v>53</v>
      </c>
      <c r="KV386" t="s">
        <v>48</v>
      </c>
      <c r="KW386" t="s">
        <v>44</v>
      </c>
      <c r="KX386" t="s">
        <v>32</v>
      </c>
      <c r="KZ386" t="s">
        <v>1706</v>
      </c>
      <c r="LA386">
        <v>38</v>
      </c>
      <c r="LC386">
        <v>4</v>
      </c>
      <c r="LD386">
        <v>7</v>
      </c>
      <c r="LE386">
        <v>4</v>
      </c>
      <c r="LI386">
        <v>78</v>
      </c>
      <c r="LJ386">
        <v>37</v>
      </c>
      <c r="LK386">
        <v>65</v>
      </c>
      <c r="LL386">
        <v>33</v>
      </c>
      <c r="LM386">
        <v>70</v>
      </c>
      <c r="LN386" t="s">
        <v>912</v>
      </c>
      <c r="LO386">
        <v>3</v>
      </c>
      <c r="LP386">
        <v>27</v>
      </c>
      <c r="LQ386">
        <v>4</v>
      </c>
      <c r="LR386">
        <v>6.7919999999999998</v>
      </c>
      <c r="LS386">
        <v>6.7919999999999998</v>
      </c>
      <c r="LT386">
        <v>9.3309999999999995</v>
      </c>
      <c r="LU386">
        <v>1</v>
      </c>
      <c r="LW386" t="s">
        <v>29</v>
      </c>
      <c r="LX386" t="s">
        <v>1239</v>
      </c>
      <c r="LY386" t="s">
        <v>1705</v>
      </c>
      <c r="LZ386">
        <v>1</v>
      </c>
      <c r="MA386" t="s">
        <v>2</v>
      </c>
      <c r="MB386" t="s">
        <v>139</v>
      </c>
      <c r="MD386" t="s">
        <v>24</v>
      </c>
    </row>
    <row r="387" spans="1:342" x14ac:dyDescent="0.25">
      <c r="A387" t="s">
        <v>3221</v>
      </c>
      <c r="B387">
        <v>405</v>
      </c>
      <c r="C387">
        <v>40</v>
      </c>
      <c r="D387" s="5" t="s">
        <v>3210</v>
      </c>
      <c r="E387" t="s">
        <v>22</v>
      </c>
      <c r="F387" t="s">
        <v>36</v>
      </c>
      <c r="G387" t="s">
        <v>37</v>
      </c>
      <c r="H387" t="s">
        <v>3216</v>
      </c>
      <c r="I387" t="s">
        <v>3217</v>
      </c>
      <c r="J387" t="s">
        <v>3217</v>
      </c>
      <c r="K387" t="s">
        <v>35</v>
      </c>
      <c r="L387" t="s">
        <v>1704</v>
      </c>
      <c r="M387" t="s">
        <v>14</v>
      </c>
      <c r="O387" t="s">
        <v>18</v>
      </c>
      <c r="R387">
        <v>89</v>
      </c>
      <c r="S387" s="1">
        <f t="shared" si="141"/>
        <v>91</v>
      </c>
      <c r="T387" s="1">
        <f t="shared" si="142"/>
        <v>91</v>
      </c>
      <c r="U387" s="1">
        <f t="shared" si="143"/>
        <v>96</v>
      </c>
      <c r="V387" s="1">
        <f t="shared" si="144"/>
        <v>30</v>
      </c>
      <c r="W387" s="1">
        <f t="shared" si="145"/>
        <v>67</v>
      </c>
      <c r="X387">
        <v>91</v>
      </c>
      <c r="Y387">
        <v>91</v>
      </c>
      <c r="Z387">
        <v>96</v>
      </c>
      <c r="AA387">
        <v>30</v>
      </c>
      <c r="AB387">
        <v>67</v>
      </c>
      <c r="AD387" t="s">
        <v>99</v>
      </c>
      <c r="AE387" t="s">
        <v>13</v>
      </c>
      <c r="AF387" t="str">
        <f t="shared" si="146"/>
        <v>PEV</v>
      </c>
      <c r="AG387" t="str">
        <f t="shared" ref="AG387:AG450" si="151">IF(AH387="${q://QID14/ChoiceGroup/SelectedChoicesTextEntry}.", "Own Party",
       IF(AH387="${q://QID49/ChoiceGroup/SelectedChoicesTextEntry}.","2nd Party",
       IF(AH387="${q://QID289/ChoiceGroup/DisplayedChoices}.","Other Party", "No Party")))</f>
        <v>Other Party</v>
      </c>
      <c r="AH387" t="s">
        <v>181</v>
      </c>
      <c r="GK387">
        <v>69</v>
      </c>
      <c r="GL387">
        <v>69</v>
      </c>
      <c r="GM387">
        <v>70</v>
      </c>
      <c r="GN387">
        <v>66</v>
      </c>
      <c r="GO387" t="s">
        <v>85</v>
      </c>
      <c r="GP387">
        <v>50</v>
      </c>
      <c r="KG387" s="4">
        <f t="shared" ref="KG387:KG449" ca="1" si="152">OFFSET(AZ387,0,MATCH("*",BA387:KF387,0)-4)</f>
        <v>69</v>
      </c>
      <c r="KH387" s="4">
        <f t="shared" ref="KH387:KH449" ca="1" si="153">OFFSET(BA387,0,MATCH("*",BB387:KG387,0)-3)</f>
        <v>69</v>
      </c>
      <c r="KI387" s="4">
        <f t="shared" ref="KI387:KI449" ca="1" si="154">OFFSET(BB387,0,MATCH("*",BC387:KH387,0)-2)</f>
        <v>70</v>
      </c>
      <c r="KJ387" s="4">
        <f t="shared" ref="KJ387:KJ449" ca="1" si="155">OFFSET(BC387,0,MATCH("*",BD387:KI387,0)-1)</f>
        <v>66</v>
      </c>
      <c r="KK387" s="4">
        <f t="shared" ref="KK387:KK449" ca="1" si="156">OFFSET(BD387,0,MATCH("*",BE387:KJ387,0)+1)</f>
        <v>50</v>
      </c>
      <c r="KL387" s="3" t="str">
        <f t="shared" si="150"/>
        <v>female_311_image_left</v>
      </c>
      <c r="KM387">
        <v>9.6750000000000007</v>
      </c>
      <c r="KN387">
        <v>28.140999999999998</v>
      </c>
      <c r="KO387">
        <v>29.265999999999998</v>
      </c>
      <c r="KP387">
        <v>5</v>
      </c>
      <c r="KQ387">
        <v>3</v>
      </c>
      <c r="KR387">
        <v>4</v>
      </c>
      <c r="KS387">
        <v>2</v>
      </c>
      <c r="KT387">
        <v>3</v>
      </c>
      <c r="KU387" t="s">
        <v>53</v>
      </c>
      <c r="KV387" t="s">
        <v>10</v>
      </c>
      <c r="KW387" t="s">
        <v>9</v>
      </c>
      <c r="KX387" t="s">
        <v>99</v>
      </c>
      <c r="KZ387" t="s">
        <v>1703</v>
      </c>
      <c r="LA387">
        <v>50</v>
      </c>
      <c r="LF387">
        <v>5</v>
      </c>
      <c r="LG387">
        <v>5</v>
      </c>
      <c r="LH387">
        <v>1</v>
      </c>
      <c r="LO387">
        <v>5</v>
      </c>
      <c r="LP387">
        <v>29</v>
      </c>
      <c r="LQ387">
        <v>3</v>
      </c>
      <c r="LR387">
        <v>11.079000000000001</v>
      </c>
      <c r="LS387">
        <v>11.079000000000001</v>
      </c>
      <c r="LT387">
        <v>14.353</v>
      </c>
      <c r="LU387">
        <v>1</v>
      </c>
      <c r="LW387" t="s">
        <v>29</v>
      </c>
      <c r="LX387" t="s">
        <v>1408</v>
      </c>
      <c r="LY387" t="s">
        <v>1702</v>
      </c>
      <c r="LZ387">
        <v>1</v>
      </c>
      <c r="MA387" t="s">
        <v>26</v>
      </c>
      <c r="MC387" t="s">
        <v>101</v>
      </c>
      <c r="MD387" t="s">
        <v>0</v>
      </c>
    </row>
    <row r="388" spans="1:342" x14ac:dyDescent="0.25">
      <c r="A388" t="s">
        <v>3221</v>
      </c>
      <c r="B388">
        <v>232</v>
      </c>
      <c r="C388">
        <v>35</v>
      </c>
      <c r="D388" s="5" t="s">
        <v>3210</v>
      </c>
      <c r="E388" t="s">
        <v>22</v>
      </c>
      <c r="F388" t="s">
        <v>36</v>
      </c>
      <c r="G388" t="s">
        <v>37</v>
      </c>
      <c r="H388" t="s">
        <v>3211</v>
      </c>
      <c r="I388" t="s">
        <v>3217</v>
      </c>
      <c r="J388" t="s">
        <v>3217</v>
      </c>
      <c r="K388" t="s">
        <v>47</v>
      </c>
      <c r="M388" t="s">
        <v>14</v>
      </c>
      <c r="O388" t="s">
        <v>32</v>
      </c>
      <c r="Q388">
        <v>31</v>
      </c>
      <c r="R388">
        <v>98</v>
      </c>
      <c r="S388" s="1">
        <f t="shared" si="141"/>
        <v>87</v>
      </c>
      <c r="T388" s="1">
        <f t="shared" si="142"/>
        <v>20</v>
      </c>
      <c r="U388" s="1">
        <f t="shared" si="143"/>
        <v>84</v>
      </c>
      <c r="V388" s="1">
        <f t="shared" si="144"/>
        <v>85</v>
      </c>
      <c r="W388" s="1">
        <f t="shared" si="145"/>
        <v>75</v>
      </c>
      <c r="AD388" t="s">
        <v>99</v>
      </c>
      <c r="AE388" t="s">
        <v>55</v>
      </c>
      <c r="AF388" t="str">
        <f t="shared" si="146"/>
        <v>PES</v>
      </c>
      <c r="AG388" t="str">
        <f t="shared" si="151"/>
        <v>2nd Party</v>
      </c>
      <c r="AH388" t="s">
        <v>77</v>
      </c>
      <c r="AW388">
        <v>36</v>
      </c>
      <c r="AX388">
        <v>40</v>
      </c>
      <c r="AY388">
        <v>37</v>
      </c>
      <c r="AZ388">
        <v>37</v>
      </c>
      <c r="BA388" t="s">
        <v>299</v>
      </c>
      <c r="BB388">
        <v>45</v>
      </c>
      <c r="KG388" s="4">
        <f t="shared" ca="1" si="152"/>
        <v>36</v>
      </c>
      <c r="KH388" s="4">
        <f>AX388</f>
        <v>40</v>
      </c>
      <c r="KI388" s="4">
        <f t="shared" ref="KI388" si="157">AY388</f>
        <v>37</v>
      </c>
      <c r="KJ388" s="4">
        <f t="shared" ref="KJ388" si="158">AZ388</f>
        <v>37</v>
      </c>
      <c r="KK388" s="4">
        <f>BB388</f>
        <v>45</v>
      </c>
      <c r="KL388" s="3" t="str">
        <f t="shared" si="150"/>
        <v>male_211</v>
      </c>
      <c r="KM388">
        <v>6.085</v>
      </c>
      <c r="KN388">
        <v>19.172000000000001</v>
      </c>
      <c r="KO388">
        <v>20.420999999999999</v>
      </c>
      <c r="KP388">
        <v>9</v>
      </c>
      <c r="KQ388" t="s">
        <v>53</v>
      </c>
      <c r="KR388">
        <v>3</v>
      </c>
      <c r="KS388">
        <v>2</v>
      </c>
      <c r="KT388">
        <v>2</v>
      </c>
      <c r="KU388">
        <v>2</v>
      </c>
      <c r="KV388" t="s">
        <v>10</v>
      </c>
      <c r="KW388" t="s">
        <v>44</v>
      </c>
      <c r="KX388" t="s">
        <v>18</v>
      </c>
      <c r="KZ388" t="s">
        <v>1701</v>
      </c>
      <c r="LA388">
        <v>31</v>
      </c>
      <c r="LC388">
        <v>3</v>
      </c>
      <c r="LD388">
        <v>3</v>
      </c>
      <c r="LE388">
        <v>3</v>
      </c>
      <c r="LI388">
        <v>87</v>
      </c>
      <c r="LJ388">
        <v>20</v>
      </c>
      <c r="LK388">
        <v>84</v>
      </c>
      <c r="LL388">
        <v>85</v>
      </c>
      <c r="LM388">
        <v>75</v>
      </c>
      <c r="LN388" t="s">
        <v>674</v>
      </c>
      <c r="LO388">
        <v>4</v>
      </c>
      <c r="LP388">
        <v>31</v>
      </c>
      <c r="LQ388">
        <v>6</v>
      </c>
      <c r="LR388">
        <v>1.734</v>
      </c>
      <c r="LS388">
        <v>3.0190000000000001</v>
      </c>
      <c r="LT388">
        <v>3.7989999999999999</v>
      </c>
      <c r="LU388">
        <v>3</v>
      </c>
      <c r="LW388" t="s">
        <v>5</v>
      </c>
      <c r="LX388" t="s">
        <v>607</v>
      </c>
      <c r="LY388" t="s">
        <v>1700</v>
      </c>
      <c r="LZ388">
        <v>1</v>
      </c>
      <c r="MA388" t="s">
        <v>2</v>
      </c>
      <c r="MB388" t="s">
        <v>49</v>
      </c>
      <c r="MD388" t="s">
        <v>24</v>
      </c>
    </row>
    <row r="389" spans="1:342" x14ac:dyDescent="0.25">
      <c r="A389" t="s">
        <v>3221</v>
      </c>
      <c r="B389">
        <v>239</v>
      </c>
      <c r="C389">
        <v>26</v>
      </c>
      <c r="D389" s="5" t="s">
        <v>3210</v>
      </c>
      <c r="E389" t="s">
        <v>285</v>
      </c>
      <c r="F389" t="s">
        <v>36</v>
      </c>
      <c r="G389" t="s">
        <v>268</v>
      </c>
      <c r="H389" t="s">
        <v>3212</v>
      </c>
      <c r="I389" t="s">
        <v>3217</v>
      </c>
      <c r="J389" t="s">
        <v>3217</v>
      </c>
      <c r="K389" t="s">
        <v>47</v>
      </c>
      <c r="M389" t="s">
        <v>18</v>
      </c>
      <c r="R389">
        <v>62</v>
      </c>
      <c r="S389" s="1">
        <f t="shared" si="141"/>
        <v>67</v>
      </c>
      <c r="T389" s="1">
        <f t="shared" si="142"/>
        <v>71</v>
      </c>
      <c r="U389" s="1">
        <f t="shared" si="143"/>
        <v>56</v>
      </c>
      <c r="V389" s="1">
        <f t="shared" si="144"/>
        <v>91</v>
      </c>
      <c r="W389" s="1">
        <f t="shared" si="145"/>
        <v>59</v>
      </c>
      <c r="X389">
        <v>67</v>
      </c>
      <c r="Y389">
        <v>71</v>
      </c>
      <c r="Z389">
        <v>56</v>
      </c>
      <c r="AA389">
        <v>91</v>
      </c>
      <c r="AB389">
        <v>59</v>
      </c>
      <c r="AD389" t="s">
        <v>32</v>
      </c>
      <c r="AE389" t="s">
        <v>13</v>
      </c>
      <c r="AF389" t="str">
        <f t="shared" si="146"/>
        <v>None</v>
      </c>
      <c r="AG389" t="str">
        <f t="shared" si="151"/>
        <v>No Party</v>
      </c>
      <c r="GQ389">
        <v>63</v>
      </c>
      <c r="GR389">
        <v>63</v>
      </c>
      <c r="GS389">
        <v>65</v>
      </c>
      <c r="GT389">
        <v>64</v>
      </c>
      <c r="GU389" t="s">
        <v>163</v>
      </c>
      <c r="GV389">
        <v>63</v>
      </c>
      <c r="KG389" s="4">
        <f t="shared" ca="1" si="152"/>
        <v>63</v>
      </c>
      <c r="KH389" s="4">
        <f t="shared" ca="1" si="153"/>
        <v>63</v>
      </c>
      <c r="KI389" s="4">
        <f t="shared" ca="1" si="154"/>
        <v>65</v>
      </c>
      <c r="KJ389" s="4">
        <f t="shared" ca="1" si="155"/>
        <v>64</v>
      </c>
      <c r="KK389" s="4">
        <f t="shared" ca="1" si="156"/>
        <v>63</v>
      </c>
      <c r="KL389" s="3" t="str">
        <f t="shared" si="150"/>
        <v>female_311_image_right</v>
      </c>
      <c r="KM389">
        <v>2.319</v>
      </c>
      <c r="KN389">
        <v>7.6040000000000001</v>
      </c>
      <c r="KO389">
        <v>9.0370000000000008</v>
      </c>
      <c r="KP389">
        <v>8</v>
      </c>
      <c r="KQ389">
        <v>4</v>
      </c>
      <c r="KR389">
        <v>4</v>
      </c>
      <c r="KS389">
        <v>4</v>
      </c>
      <c r="KT389">
        <v>4</v>
      </c>
      <c r="KU389">
        <v>4</v>
      </c>
      <c r="KV389" t="s">
        <v>10</v>
      </c>
      <c r="KW389" t="s">
        <v>44</v>
      </c>
      <c r="KX389" t="s">
        <v>32</v>
      </c>
      <c r="KZ389" t="s">
        <v>1699</v>
      </c>
      <c r="LA389">
        <v>75</v>
      </c>
      <c r="LF389">
        <v>9</v>
      </c>
      <c r="LG389">
        <v>8</v>
      </c>
      <c r="LH389">
        <v>4</v>
      </c>
      <c r="LO389">
        <v>1</v>
      </c>
      <c r="LP389">
        <v>67</v>
      </c>
      <c r="LQ389">
        <v>2</v>
      </c>
      <c r="LR389">
        <v>1.869</v>
      </c>
      <c r="LS389">
        <v>3.4860000000000002</v>
      </c>
      <c r="LT389">
        <v>4.9169999999999998</v>
      </c>
      <c r="LU389">
        <v>2</v>
      </c>
      <c r="LW389" t="s">
        <v>5</v>
      </c>
      <c r="LX389" t="s">
        <v>40</v>
      </c>
      <c r="LY389" t="s">
        <v>1698</v>
      </c>
      <c r="LZ389">
        <v>1</v>
      </c>
      <c r="MA389" t="s">
        <v>26</v>
      </c>
      <c r="MC389" t="s">
        <v>307</v>
      </c>
      <c r="MD389" t="s">
        <v>0</v>
      </c>
    </row>
    <row r="390" spans="1:342" x14ac:dyDescent="0.25">
      <c r="A390" t="s">
        <v>3221</v>
      </c>
      <c r="B390">
        <v>547</v>
      </c>
      <c r="C390">
        <v>41</v>
      </c>
      <c r="D390" s="5" t="s">
        <v>3224</v>
      </c>
      <c r="E390" t="s">
        <v>79</v>
      </c>
      <c r="F390" t="s">
        <v>36</v>
      </c>
      <c r="G390" t="s">
        <v>70</v>
      </c>
      <c r="H390" t="s">
        <v>3213</v>
      </c>
      <c r="I390" t="s">
        <v>3218</v>
      </c>
      <c r="J390" t="s">
        <v>3218</v>
      </c>
      <c r="K390" t="s">
        <v>47</v>
      </c>
      <c r="L390" t="s">
        <v>1573</v>
      </c>
      <c r="M390" t="s">
        <v>14</v>
      </c>
      <c r="O390" t="s">
        <v>15</v>
      </c>
      <c r="Q390">
        <v>33</v>
      </c>
      <c r="R390">
        <v>80</v>
      </c>
      <c r="S390" s="1">
        <f t="shared" si="141"/>
        <v>82</v>
      </c>
      <c r="T390" s="1">
        <f t="shared" si="142"/>
        <v>99</v>
      </c>
      <c r="U390" s="1">
        <f t="shared" si="143"/>
        <v>100</v>
      </c>
      <c r="V390" s="1">
        <f t="shared" si="144"/>
        <v>82</v>
      </c>
      <c r="W390" s="1">
        <f t="shared" si="145"/>
        <v>19</v>
      </c>
      <c r="X390">
        <v>82</v>
      </c>
      <c r="Y390">
        <v>99</v>
      </c>
      <c r="Z390">
        <v>100</v>
      </c>
      <c r="AA390">
        <v>82</v>
      </c>
      <c r="AB390">
        <v>19</v>
      </c>
      <c r="AD390" t="s">
        <v>32</v>
      </c>
      <c r="AE390" t="s">
        <v>13</v>
      </c>
      <c r="AF390" t="str">
        <f t="shared" si="146"/>
        <v>UDC</v>
      </c>
      <c r="AG390" t="str">
        <f t="shared" si="151"/>
        <v>Own Party</v>
      </c>
      <c r="AH390" t="s">
        <v>12</v>
      </c>
      <c r="FY390">
        <v>55</v>
      </c>
      <c r="FZ390">
        <v>56</v>
      </c>
      <c r="GA390">
        <v>51</v>
      </c>
      <c r="GB390">
        <v>53</v>
      </c>
      <c r="GC390" t="s">
        <v>294</v>
      </c>
      <c r="GD390">
        <v>51</v>
      </c>
      <c r="KG390" s="4">
        <f t="shared" ca="1" si="152"/>
        <v>55</v>
      </c>
      <c r="KH390" s="4">
        <f t="shared" ca="1" si="153"/>
        <v>56</v>
      </c>
      <c r="KI390" s="4">
        <f t="shared" ca="1" si="154"/>
        <v>51</v>
      </c>
      <c r="KJ390" s="4">
        <f t="shared" ca="1" si="155"/>
        <v>53</v>
      </c>
      <c r="KK390" s="4">
        <f t="shared" ca="1" si="156"/>
        <v>51</v>
      </c>
      <c r="KL390" s="3" t="str">
        <f t="shared" si="150"/>
        <v>female_311_left</v>
      </c>
      <c r="KM390">
        <v>4.508</v>
      </c>
      <c r="KN390">
        <v>19.93</v>
      </c>
      <c r="KO390">
        <v>27.927</v>
      </c>
      <c r="KP390">
        <v>5</v>
      </c>
      <c r="KQ390">
        <v>2</v>
      </c>
      <c r="KR390">
        <v>2</v>
      </c>
      <c r="KS390">
        <v>2</v>
      </c>
      <c r="KT390">
        <v>3</v>
      </c>
      <c r="KU390">
        <v>3</v>
      </c>
      <c r="KV390" t="s">
        <v>10</v>
      </c>
      <c r="KW390" t="s">
        <v>9</v>
      </c>
      <c r="KX390" t="s">
        <v>14</v>
      </c>
      <c r="KZ390" t="s">
        <v>1697</v>
      </c>
      <c r="LA390">
        <v>64</v>
      </c>
      <c r="LC390">
        <v>3</v>
      </c>
      <c r="LD390">
        <v>7</v>
      </c>
      <c r="LE390">
        <v>6</v>
      </c>
      <c r="LO390">
        <v>3</v>
      </c>
      <c r="LP390">
        <v>30</v>
      </c>
      <c r="LQ390">
        <v>6</v>
      </c>
      <c r="LR390">
        <v>3.6680000000000001</v>
      </c>
      <c r="LS390">
        <v>3.6680000000000001</v>
      </c>
      <c r="LT390">
        <v>5.2919999999999998</v>
      </c>
      <c r="LU390">
        <v>1</v>
      </c>
      <c r="LW390" t="s">
        <v>5</v>
      </c>
      <c r="LX390" t="s">
        <v>309</v>
      </c>
      <c r="LY390" t="s">
        <v>1696</v>
      </c>
      <c r="LZ390">
        <v>1</v>
      </c>
      <c r="MA390" t="s">
        <v>26</v>
      </c>
      <c r="MC390" t="s">
        <v>25</v>
      </c>
      <c r="MD390" t="s">
        <v>24</v>
      </c>
    </row>
    <row r="391" spans="1:342" x14ac:dyDescent="0.25">
      <c r="A391" t="s">
        <v>3221</v>
      </c>
      <c r="B391">
        <v>199</v>
      </c>
      <c r="C391">
        <v>36</v>
      </c>
      <c r="D391" s="5" t="s">
        <v>3224</v>
      </c>
      <c r="E391" t="s">
        <v>109</v>
      </c>
      <c r="G391" t="s">
        <v>70</v>
      </c>
      <c r="H391" t="s">
        <v>3215</v>
      </c>
      <c r="I391" t="s">
        <v>3217</v>
      </c>
      <c r="J391" t="s">
        <v>3217</v>
      </c>
      <c r="K391" t="s">
        <v>35</v>
      </c>
      <c r="M391" t="s">
        <v>18</v>
      </c>
      <c r="S391" s="1">
        <f t="shared" si="141"/>
        <v>80</v>
      </c>
      <c r="T391" s="1">
        <f t="shared" si="142"/>
        <v>70</v>
      </c>
      <c r="U391" s="1">
        <f t="shared" si="143"/>
        <v>69</v>
      </c>
      <c r="V391" s="1">
        <f t="shared" si="144"/>
        <v>70</v>
      </c>
      <c r="W391" s="1">
        <f t="shared" si="145"/>
        <v>75</v>
      </c>
      <c r="AD391" t="s">
        <v>32</v>
      </c>
      <c r="AE391" t="s">
        <v>55</v>
      </c>
      <c r="AF391" t="str">
        <f t="shared" si="146"/>
        <v>None</v>
      </c>
      <c r="AG391" t="str">
        <f t="shared" si="151"/>
        <v>No Party</v>
      </c>
      <c r="CY391">
        <v>64</v>
      </c>
      <c r="CZ391">
        <v>63</v>
      </c>
      <c r="DA391">
        <v>36</v>
      </c>
      <c r="DB391">
        <v>64</v>
      </c>
      <c r="DC391" t="s">
        <v>278</v>
      </c>
      <c r="DD391">
        <v>73</v>
      </c>
      <c r="KG391" s="4">
        <f t="shared" ca="1" si="152"/>
        <v>64</v>
      </c>
      <c r="KH391" s="4">
        <f t="shared" ca="1" si="153"/>
        <v>63</v>
      </c>
      <c r="KI391" s="4">
        <f t="shared" ca="1" si="154"/>
        <v>36</v>
      </c>
      <c r="KJ391" s="4">
        <f t="shared" ca="1" si="155"/>
        <v>64</v>
      </c>
      <c r="KK391" s="4">
        <f t="shared" ca="1" si="156"/>
        <v>73</v>
      </c>
      <c r="KL391" s="3" t="str">
        <f t="shared" si="150"/>
        <v>male_133_left</v>
      </c>
      <c r="KM391">
        <v>1.774</v>
      </c>
      <c r="KN391">
        <v>5.1079999999999997</v>
      </c>
      <c r="KO391">
        <v>5.8890000000000002</v>
      </c>
      <c r="KP391">
        <v>7</v>
      </c>
      <c r="KQ391" t="s">
        <v>53</v>
      </c>
      <c r="KR391">
        <v>4</v>
      </c>
      <c r="KS391">
        <v>3</v>
      </c>
      <c r="KT391">
        <v>3</v>
      </c>
      <c r="KU391">
        <v>4</v>
      </c>
      <c r="KV391" t="s">
        <v>48</v>
      </c>
      <c r="KW391" t="s">
        <v>9</v>
      </c>
      <c r="KX391" t="s">
        <v>18</v>
      </c>
      <c r="KZ391" t="s">
        <v>1695</v>
      </c>
      <c r="LC391">
        <v>7</v>
      </c>
      <c r="LD391">
        <v>4</v>
      </c>
      <c r="LE391">
        <v>6</v>
      </c>
      <c r="LI391">
        <v>80</v>
      </c>
      <c r="LJ391">
        <v>70</v>
      </c>
      <c r="LK391">
        <v>69</v>
      </c>
      <c r="LL391">
        <v>70</v>
      </c>
      <c r="LM391">
        <v>75</v>
      </c>
      <c r="LN391" t="s">
        <v>41</v>
      </c>
      <c r="LO391">
        <v>3</v>
      </c>
      <c r="LP391">
        <v>20</v>
      </c>
      <c r="LQ391">
        <v>3</v>
      </c>
      <c r="LR391">
        <v>0.64700000000000002</v>
      </c>
      <c r="LS391">
        <v>6.7480000000000002</v>
      </c>
      <c r="LT391">
        <v>7.6070000000000002</v>
      </c>
      <c r="LU391">
        <v>6</v>
      </c>
      <c r="LW391" t="s">
        <v>5</v>
      </c>
      <c r="LX391" t="s">
        <v>404</v>
      </c>
      <c r="LY391" t="s">
        <v>1694</v>
      </c>
      <c r="LZ391">
        <v>1</v>
      </c>
      <c r="MA391" t="s">
        <v>2</v>
      </c>
      <c r="MB391" t="s">
        <v>225</v>
      </c>
      <c r="MD391" t="s">
        <v>24</v>
      </c>
    </row>
    <row r="392" spans="1:342" x14ac:dyDescent="0.25">
      <c r="A392" t="s">
        <v>3221</v>
      </c>
      <c r="B392">
        <v>556</v>
      </c>
      <c r="C392">
        <v>57</v>
      </c>
      <c r="D392" s="5" t="s">
        <v>3210</v>
      </c>
      <c r="E392" t="s">
        <v>285</v>
      </c>
      <c r="F392" t="s">
        <v>36</v>
      </c>
      <c r="G392" t="s">
        <v>218</v>
      </c>
      <c r="H392" t="s">
        <v>3216</v>
      </c>
      <c r="I392" t="s">
        <v>3217</v>
      </c>
      <c r="J392" t="s">
        <v>3217</v>
      </c>
      <c r="K392" t="s">
        <v>78</v>
      </c>
      <c r="L392" t="s">
        <v>1693</v>
      </c>
      <c r="M392" t="s">
        <v>15</v>
      </c>
      <c r="O392" t="s">
        <v>56</v>
      </c>
      <c r="Q392">
        <v>62</v>
      </c>
      <c r="R392">
        <v>53</v>
      </c>
      <c r="S392" s="1">
        <f t="shared" si="141"/>
        <v>73</v>
      </c>
      <c r="T392" s="1">
        <f t="shared" si="142"/>
        <v>70</v>
      </c>
      <c r="U392" s="1">
        <f t="shared" si="143"/>
        <v>73</v>
      </c>
      <c r="V392" s="1">
        <f t="shared" si="144"/>
        <v>77</v>
      </c>
      <c r="W392" s="1">
        <f t="shared" si="145"/>
        <v>77</v>
      </c>
      <c r="AD392" t="s">
        <v>14</v>
      </c>
      <c r="AE392" t="s">
        <v>55</v>
      </c>
      <c r="AF392" t="str">
        <f t="shared" si="146"/>
        <v>PVL</v>
      </c>
      <c r="AG392" t="str">
        <f t="shared" si="151"/>
        <v>2nd Party</v>
      </c>
      <c r="AH392" t="s">
        <v>77</v>
      </c>
      <c r="EU392">
        <v>61</v>
      </c>
      <c r="EV392">
        <v>36</v>
      </c>
      <c r="EW392">
        <v>52</v>
      </c>
      <c r="EX392">
        <v>70</v>
      </c>
      <c r="EY392" t="s">
        <v>735</v>
      </c>
      <c r="EZ392">
        <v>52</v>
      </c>
      <c r="KG392" s="4">
        <f t="shared" ca="1" si="152"/>
        <v>61</v>
      </c>
      <c r="KH392" s="4">
        <f t="shared" ca="1" si="153"/>
        <v>36</v>
      </c>
      <c r="KI392" s="4">
        <f t="shared" ca="1" si="154"/>
        <v>52</v>
      </c>
      <c r="KJ392" s="4">
        <f t="shared" ca="1" si="155"/>
        <v>70</v>
      </c>
      <c r="KK392" s="4">
        <f t="shared" ca="1" si="156"/>
        <v>52</v>
      </c>
      <c r="KL392" s="3" t="str">
        <f t="shared" si="150"/>
        <v>male_333_right</v>
      </c>
      <c r="KM392">
        <v>10.58</v>
      </c>
      <c r="KN392">
        <v>40.741</v>
      </c>
      <c r="KO392">
        <v>41.661000000000001</v>
      </c>
      <c r="KP392">
        <v>20</v>
      </c>
      <c r="KQ392">
        <v>4</v>
      </c>
      <c r="KR392">
        <v>3</v>
      </c>
      <c r="KS392">
        <v>2</v>
      </c>
      <c r="KT392">
        <v>4</v>
      </c>
      <c r="KU392" t="s">
        <v>53</v>
      </c>
      <c r="KV392" t="s">
        <v>10</v>
      </c>
      <c r="KW392" t="s">
        <v>44</v>
      </c>
      <c r="KX392" t="s">
        <v>8</v>
      </c>
      <c r="KZ392" t="s">
        <v>1692</v>
      </c>
      <c r="LA392">
        <v>42</v>
      </c>
      <c r="LF392">
        <v>3</v>
      </c>
      <c r="LG392">
        <v>7</v>
      </c>
      <c r="LH392">
        <v>5</v>
      </c>
      <c r="LI392">
        <v>73</v>
      </c>
      <c r="LJ392">
        <v>70</v>
      </c>
      <c r="LK392">
        <v>73</v>
      </c>
      <c r="LL392">
        <v>77</v>
      </c>
      <c r="LM392">
        <v>77</v>
      </c>
      <c r="LN392" t="s">
        <v>260</v>
      </c>
      <c r="LO392">
        <v>2</v>
      </c>
      <c r="LP392">
        <v>36</v>
      </c>
      <c r="LQ392">
        <v>3</v>
      </c>
      <c r="LR392">
        <v>1.8839999999999999</v>
      </c>
      <c r="LS392">
        <v>9.6349999999999998</v>
      </c>
      <c r="LT392">
        <v>10.518000000000001</v>
      </c>
      <c r="LU392">
        <v>5</v>
      </c>
      <c r="LW392" t="s">
        <v>5</v>
      </c>
      <c r="LX392" t="s">
        <v>1691</v>
      </c>
      <c r="LY392" t="s">
        <v>1690</v>
      </c>
      <c r="LZ392">
        <v>1</v>
      </c>
      <c r="MA392" t="s">
        <v>2</v>
      </c>
      <c r="MB392" t="s">
        <v>132</v>
      </c>
      <c r="MD392" t="s">
        <v>0</v>
      </c>
    </row>
    <row r="393" spans="1:342" x14ac:dyDescent="0.25">
      <c r="A393" t="s">
        <v>3221</v>
      </c>
      <c r="B393">
        <v>801</v>
      </c>
      <c r="C393">
        <v>51</v>
      </c>
      <c r="D393" s="5" t="s">
        <v>3224</v>
      </c>
      <c r="E393" t="s">
        <v>60</v>
      </c>
      <c r="F393" t="s">
        <v>36</v>
      </c>
      <c r="G393" t="s">
        <v>37</v>
      </c>
      <c r="H393" t="s">
        <v>3216</v>
      </c>
      <c r="I393" t="s">
        <v>3217</v>
      </c>
      <c r="J393" t="s">
        <v>3217</v>
      </c>
      <c r="K393" t="s">
        <v>78</v>
      </c>
      <c r="L393" t="s">
        <v>1689</v>
      </c>
      <c r="M393" t="s">
        <v>18</v>
      </c>
      <c r="S393" s="1">
        <f t="shared" si="141"/>
        <v>99</v>
      </c>
      <c r="T393" s="1">
        <f t="shared" si="142"/>
        <v>73</v>
      </c>
      <c r="U393" s="1">
        <f t="shared" si="143"/>
        <v>84</v>
      </c>
      <c r="V393" s="1">
        <f t="shared" si="144"/>
        <v>54</v>
      </c>
      <c r="W393" s="1">
        <f t="shared" si="145"/>
        <v>25</v>
      </c>
      <c r="AD393" t="s">
        <v>56</v>
      </c>
      <c r="AE393" t="s">
        <v>13</v>
      </c>
      <c r="AF393" t="str">
        <f t="shared" si="146"/>
        <v>None</v>
      </c>
      <c r="AG393" t="str">
        <f t="shared" si="151"/>
        <v>No Party</v>
      </c>
      <c r="JK393" t="s">
        <v>242</v>
      </c>
      <c r="JL393">
        <v>55</v>
      </c>
      <c r="KG393" s="4">
        <f t="shared" ca="1" si="152"/>
        <v>0</v>
      </c>
      <c r="KH393" s="4">
        <f t="shared" ca="1" si="153"/>
        <v>0</v>
      </c>
      <c r="KI393" s="4">
        <f t="shared" ca="1" si="154"/>
        <v>0</v>
      </c>
      <c r="KJ393" s="4">
        <f t="shared" ca="1" si="155"/>
        <v>0</v>
      </c>
      <c r="KK393" s="4">
        <f t="shared" ca="1" si="156"/>
        <v>55</v>
      </c>
      <c r="KL393" s="3" t="str">
        <f t="shared" si="150"/>
        <v>female_233_right</v>
      </c>
      <c r="KM393">
        <v>1.39</v>
      </c>
      <c r="KN393">
        <v>73.688000000000002</v>
      </c>
      <c r="KO393">
        <v>75.858999999999995</v>
      </c>
      <c r="KP393">
        <v>21</v>
      </c>
      <c r="KQ393">
        <v>3</v>
      </c>
      <c r="KR393">
        <v>3</v>
      </c>
      <c r="KS393">
        <v>2</v>
      </c>
      <c r="KT393">
        <v>3</v>
      </c>
      <c r="KU393">
        <v>3</v>
      </c>
      <c r="KV393" t="s">
        <v>10</v>
      </c>
      <c r="KW393" t="s">
        <v>44</v>
      </c>
      <c r="KX393" t="s">
        <v>56</v>
      </c>
      <c r="KZ393" t="s">
        <v>1688</v>
      </c>
      <c r="LA393">
        <v>45</v>
      </c>
      <c r="LC393">
        <v>5</v>
      </c>
      <c r="LD393">
        <v>6</v>
      </c>
      <c r="LE393">
        <v>8</v>
      </c>
      <c r="LI393">
        <v>99</v>
      </c>
      <c r="LJ393">
        <v>73</v>
      </c>
      <c r="LK393">
        <v>84</v>
      </c>
      <c r="LL393">
        <v>54</v>
      </c>
      <c r="LM393">
        <v>25</v>
      </c>
      <c r="LN393" t="s">
        <v>1135</v>
      </c>
      <c r="LO393">
        <v>1</v>
      </c>
      <c r="LP393">
        <v>38</v>
      </c>
      <c r="LQ393">
        <v>6</v>
      </c>
      <c r="LR393">
        <v>5.0919999999999996</v>
      </c>
      <c r="LS393">
        <v>28.725000000000001</v>
      </c>
      <c r="LT393">
        <v>30.068999999999999</v>
      </c>
      <c r="LU393">
        <v>8</v>
      </c>
      <c r="LW393" t="s">
        <v>5</v>
      </c>
      <c r="LX393" t="s">
        <v>1687</v>
      </c>
      <c r="LY393" t="s">
        <v>1686</v>
      </c>
      <c r="LZ393">
        <v>1</v>
      </c>
      <c r="MA393" t="s">
        <v>2</v>
      </c>
      <c r="MC393" t="s">
        <v>359</v>
      </c>
      <c r="MD393" t="s">
        <v>24</v>
      </c>
    </row>
    <row r="394" spans="1:342" x14ac:dyDescent="0.25">
      <c r="A394" t="s">
        <v>3221</v>
      </c>
      <c r="B394">
        <v>128</v>
      </c>
      <c r="C394">
        <v>32</v>
      </c>
      <c r="D394" s="5" t="s">
        <v>3224</v>
      </c>
      <c r="E394" t="s">
        <v>22</v>
      </c>
      <c r="F394" t="s">
        <v>36</v>
      </c>
      <c r="G394" t="s">
        <v>218</v>
      </c>
      <c r="H394" t="s">
        <v>3213</v>
      </c>
      <c r="I394" t="s">
        <v>3217</v>
      </c>
      <c r="J394" t="s">
        <v>3217</v>
      </c>
      <c r="K394" t="s">
        <v>69</v>
      </c>
      <c r="L394" t="s">
        <v>1685</v>
      </c>
      <c r="M394" t="s">
        <v>56</v>
      </c>
      <c r="O394" t="s">
        <v>18</v>
      </c>
      <c r="R394">
        <v>21</v>
      </c>
      <c r="S394" s="1">
        <f t="shared" si="141"/>
        <v>58</v>
      </c>
      <c r="T394" s="1">
        <f t="shared" si="142"/>
        <v>66</v>
      </c>
      <c r="U394" s="1">
        <f t="shared" si="143"/>
        <v>63</v>
      </c>
      <c r="V394" s="1">
        <f t="shared" si="144"/>
        <v>66</v>
      </c>
      <c r="W394" s="1">
        <f t="shared" si="145"/>
        <v>29</v>
      </c>
      <c r="X394">
        <v>58</v>
      </c>
      <c r="Y394">
        <v>66</v>
      </c>
      <c r="Z394">
        <v>63</v>
      </c>
      <c r="AA394">
        <v>66</v>
      </c>
      <c r="AB394">
        <v>29</v>
      </c>
      <c r="AD394" t="s">
        <v>14</v>
      </c>
      <c r="AE394" t="s">
        <v>13</v>
      </c>
      <c r="AF394" t="str">
        <f t="shared" si="146"/>
        <v>Je ne sais pas</v>
      </c>
      <c r="AG394" t="str">
        <f t="shared" si="151"/>
        <v>2nd Party</v>
      </c>
      <c r="AH394" t="s">
        <v>77</v>
      </c>
      <c r="IA394">
        <v>30</v>
      </c>
      <c r="IB394">
        <v>32</v>
      </c>
      <c r="IC394">
        <v>36</v>
      </c>
      <c r="ID394">
        <v>35</v>
      </c>
      <c r="IE394" t="s">
        <v>85</v>
      </c>
      <c r="IF394">
        <v>41</v>
      </c>
      <c r="KG394" s="4">
        <f t="shared" ca="1" si="152"/>
        <v>30</v>
      </c>
      <c r="KH394" s="4">
        <f t="shared" ca="1" si="153"/>
        <v>32</v>
      </c>
      <c r="KI394" s="4">
        <f t="shared" ca="1" si="154"/>
        <v>36</v>
      </c>
      <c r="KJ394" s="4">
        <f t="shared" ca="1" si="155"/>
        <v>35</v>
      </c>
      <c r="KK394" s="4">
        <f t="shared" ca="1" si="156"/>
        <v>41</v>
      </c>
      <c r="KL394" s="3" t="str">
        <f t="shared" si="150"/>
        <v>female_222</v>
      </c>
      <c r="KM394">
        <v>1.0760000000000001</v>
      </c>
      <c r="KN394">
        <v>4.9260000000000002</v>
      </c>
      <c r="KO394">
        <v>5.7249999999999996</v>
      </c>
      <c r="KP394">
        <v>7</v>
      </c>
      <c r="KQ394">
        <v>2</v>
      </c>
      <c r="KR394">
        <v>2</v>
      </c>
      <c r="KS394">
        <v>2</v>
      </c>
      <c r="KT394">
        <v>2</v>
      </c>
      <c r="KU394">
        <v>2</v>
      </c>
      <c r="KV394" t="s">
        <v>10</v>
      </c>
      <c r="KW394" t="s">
        <v>44</v>
      </c>
      <c r="KX394" t="s">
        <v>14</v>
      </c>
      <c r="KZ394" t="s">
        <v>1684</v>
      </c>
      <c r="LA394">
        <v>84</v>
      </c>
      <c r="LC394">
        <v>4</v>
      </c>
      <c r="LD394">
        <v>7</v>
      </c>
      <c r="LE394">
        <v>3</v>
      </c>
      <c r="LO394">
        <v>1</v>
      </c>
      <c r="LP394">
        <v>29</v>
      </c>
      <c r="LQ394">
        <v>4</v>
      </c>
      <c r="LR394">
        <v>0.66400000000000003</v>
      </c>
      <c r="LS394">
        <v>2.33</v>
      </c>
      <c r="LT394">
        <v>3.0310000000000001</v>
      </c>
      <c r="LU394">
        <v>2</v>
      </c>
      <c r="LW394" t="s">
        <v>5</v>
      </c>
      <c r="LX394" t="s">
        <v>1683</v>
      </c>
      <c r="LY394" t="s">
        <v>1682</v>
      </c>
      <c r="LZ394">
        <v>1</v>
      </c>
      <c r="MA394" t="s">
        <v>26</v>
      </c>
      <c r="MC394" t="s">
        <v>95</v>
      </c>
      <c r="MD394" t="s">
        <v>24</v>
      </c>
    </row>
    <row r="395" spans="1:342" x14ac:dyDescent="0.25">
      <c r="A395" t="s">
        <v>3221</v>
      </c>
      <c r="B395">
        <v>535</v>
      </c>
      <c r="C395">
        <v>53</v>
      </c>
      <c r="D395" s="5" t="s">
        <v>3210</v>
      </c>
      <c r="E395" t="s">
        <v>79</v>
      </c>
      <c r="F395" t="s">
        <v>36</v>
      </c>
      <c r="G395" t="s">
        <v>59</v>
      </c>
      <c r="H395" t="s">
        <v>3215</v>
      </c>
      <c r="I395" t="s">
        <v>3217</v>
      </c>
      <c r="J395" t="s">
        <v>3217</v>
      </c>
      <c r="K395" t="s">
        <v>69</v>
      </c>
      <c r="M395" t="s">
        <v>18</v>
      </c>
      <c r="S395" s="1">
        <f t="shared" si="141"/>
        <v>100</v>
      </c>
      <c r="T395" s="1">
        <f t="shared" si="142"/>
        <v>100</v>
      </c>
      <c r="U395" s="1">
        <f t="shared" si="143"/>
        <v>100</v>
      </c>
      <c r="V395" s="1" t="str">
        <f t="shared" si="144"/>
        <v xml:space="preserve"> </v>
      </c>
      <c r="W395" s="1" t="str">
        <f t="shared" si="145"/>
        <v xml:space="preserve"> </v>
      </c>
      <c r="AD395" t="s">
        <v>8</v>
      </c>
      <c r="AE395" t="s">
        <v>13</v>
      </c>
      <c r="AF395" t="str">
        <f t="shared" si="146"/>
        <v>None</v>
      </c>
      <c r="AG395" t="str">
        <f t="shared" si="151"/>
        <v>No Party</v>
      </c>
      <c r="FS395">
        <v>100</v>
      </c>
      <c r="FT395">
        <v>100</v>
      </c>
      <c r="FU395">
        <v>100</v>
      </c>
      <c r="FW395" t="s">
        <v>242</v>
      </c>
      <c r="FX395">
        <v>100</v>
      </c>
      <c r="KG395" s="4">
        <f t="shared" ca="1" si="152"/>
        <v>100</v>
      </c>
      <c r="KH395" s="4">
        <f t="shared" ca="1" si="153"/>
        <v>100</v>
      </c>
      <c r="KI395" s="4">
        <f t="shared" ca="1" si="154"/>
        <v>100</v>
      </c>
      <c r="KJ395" s="4">
        <f t="shared" ca="1" si="155"/>
        <v>0</v>
      </c>
      <c r="KK395" s="4">
        <f t="shared" ca="1" si="156"/>
        <v>100</v>
      </c>
      <c r="KL395" s="3" t="str">
        <f t="shared" si="150"/>
        <v>female_211_image</v>
      </c>
      <c r="KM395">
        <v>21.338999999999999</v>
      </c>
      <c r="KN395">
        <v>47.52</v>
      </c>
      <c r="KO395">
        <v>48.618000000000002</v>
      </c>
      <c r="KP395">
        <v>6</v>
      </c>
      <c r="KQ395" t="s">
        <v>107</v>
      </c>
      <c r="KR395" t="s">
        <v>107</v>
      </c>
      <c r="KS395" t="s">
        <v>107</v>
      </c>
      <c r="KT395" t="s">
        <v>107</v>
      </c>
      <c r="KU395">
        <v>3</v>
      </c>
      <c r="KV395" t="s">
        <v>10</v>
      </c>
      <c r="KW395" t="s">
        <v>9</v>
      </c>
      <c r="KX395" t="s">
        <v>18</v>
      </c>
      <c r="KZ395" t="s">
        <v>1681</v>
      </c>
      <c r="LH395">
        <v>3</v>
      </c>
      <c r="LI395">
        <v>100</v>
      </c>
      <c r="LJ395">
        <v>100</v>
      </c>
      <c r="LK395">
        <v>100</v>
      </c>
      <c r="LN395" t="s">
        <v>256</v>
      </c>
      <c r="LO395">
        <v>1</v>
      </c>
      <c r="LP395">
        <v>50</v>
      </c>
      <c r="LR395">
        <v>27.135000000000002</v>
      </c>
      <c r="LS395">
        <v>29.052</v>
      </c>
      <c r="LT395">
        <v>30.555</v>
      </c>
      <c r="LU395">
        <v>2</v>
      </c>
      <c r="LW395" t="s">
        <v>327</v>
      </c>
      <c r="LX395" t="s">
        <v>1680</v>
      </c>
      <c r="LY395" t="s">
        <v>1679</v>
      </c>
      <c r="LZ395">
        <v>1</v>
      </c>
      <c r="MA395" t="s">
        <v>2</v>
      </c>
      <c r="MC395" t="s">
        <v>151</v>
      </c>
      <c r="MD395" t="s">
        <v>0</v>
      </c>
    </row>
    <row r="396" spans="1:342" x14ac:dyDescent="0.25">
      <c r="A396" t="s">
        <v>3221</v>
      </c>
      <c r="B396">
        <v>271</v>
      </c>
      <c r="C396">
        <v>36</v>
      </c>
      <c r="D396" s="5" t="s">
        <v>3224</v>
      </c>
      <c r="E396" t="s">
        <v>79</v>
      </c>
      <c r="F396" t="s">
        <v>36</v>
      </c>
      <c r="G396" t="s">
        <v>250</v>
      </c>
      <c r="H396" t="s">
        <v>3215</v>
      </c>
      <c r="I396" t="s">
        <v>3217</v>
      </c>
      <c r="J396" t="s">
        <v>3218</v>
      </c>
      <c r="K396" t="s">
        <v>69</v>
      </c>
      <c r="M396" t="s">
        <v>14</v>
      </c>
      <c r="O396" t="s">
        <v>15</v>
      </c>
      <c r="Q396">
        <v>66</v>
      </c>
      <c r="R396">
        <v>63</v>
      </c>
      <c r="S396" s="1">
        <f t="shared" si="141"/>
        <v>67</v>
      </c>
      <c r="T396" s="1">
        <f t="shared" si="142"/>
        <v>81</v>
      </c>
      <c r="U396" s="1">
        <f t="shared" si="143"/>
        <v>65</v>
      </c>
      <c r="V396" s="1">
        <f t="shared" si="144"/>
        <v>38</v>
      </c>
      <c r="W396" s="1" t="str">
        <f t="shared" si="145"/>
        <v xml:space="preserve"> </v>
      </c>
      <c r="X396">
        <v>67</v>
      </c>
      <c r="Y396">
        <v>81</v>
      </c>
      <c r="Z396">
        <v>65</v>
      </c>
      <c r="AA396">
        <v>38</v>
      </c>
      <c r="AD396" t="s">
        <v>99</v>
      </c>
      <c r="AE396" t="s">
        <v>55</v>
      </c>
      <c r="AF396" t="str">
        <f t="shared" si="146"/>
        <v>UDC</v>
      </c>
      <c r="AG396" t="str">
        <f t="shared" si="151"/>
        <v>Own Party</v>
      </c>
      <c r="AH396" t="s">
        <v>12</v>
      </c>
      <c r="EI396">
        <v>41</v>
      </c>
      <c r="EJ396">
        <v>74</v>
      </c>
      <c r="EK396">
        <v>33</v>
      </c>
      <c r="EL396">
        <v>69</v>
      </c>
      <c r="EM396" t="s">
        <v>121</v>
      </c>
      <c r="EN396">
        <v>63</v>
      </c>
      <c r="KG396" s="4">
        <f t="shared" ca="1" si="152"/>
        <v>41</v>
      </c>
      <c r="KH396" s="4">
        <f t="shared" ca="1" si="153"/>
        <v>74</v>
      </c>
      <c r="KI396" s="4">
        <f t="shared" ca="1" si="154"/>
        <v>33</v>
      </c>
      <c r="KJ396" s="4">
        <f t="shared" ca="1" si="155"/>
        <v>69</v>
      </c>
      <c r="KK396" s="4">
        <f t="shared" ca="1" si="156"/>
        <v>63</v>
      </c>
      <c r="KL396" s="3" t="str">
        <f t="shared" si="150"/>
        <v>male_233_right</v>
      </c>
      <c r="KM396">
        <v>2.7170000000000001</v>
      </c>
      <c r="KN396">
        <v>6.133</v>
      </c>
      <c r="KO396">
        <v>6.6189999999999998</v>
      </c>
      <c r="KP396">
        <v>6</v>
      </c>
      <c r="KQ396">
        <v>3</v>
      </c>
      <c r="KR396">
        <v>2</v>
      </c>
      <c r="KS396">
        <v>3</v>
      </c>
      <c r="KT396">
        <v>4</v>
      </c>
      <c r="KU396">
        <v>3</v>
      </c>
      <c r="KV396" t="s">
        <v>48</v>
      </c>
      <c r="KW396" t="s">
        <v>44</v>
      </c>
      <c r="KX396" t="s">
        <v>18</v>
      </c>
      <c r="KZ396" t="s">
        <v>1678</v>
      </c>
      <c r="LA396">
        <v>59</v>
      </c>
      <c r="LC396">
        <v>3</v>
      </c>
      <c r="LD396">
        <v>8</v>
      </c>
      <c r="LE396">
        <v>8</v>
      </c>
      <c r="LO396">
        <v>2</v>
      </c>
      <c r="LP396">
        <v>41</v>
      </c>
      <c r="LQ396">
        <v>4</v>
      </c>
      <c r="LR396">
        <v>5.2119999999999997</v>
      </c>
      <c r="LS396">
        <v>9.9930000000000003</v>
      </c>
      <c r="LT396">
        <v>11.441000000000001</v>
      </c>
      <c r="LU396">
        <v>2</v>
      </c>
      <c r="LW396" t="s">
        <v>5</v>
      </c>
      <c r="LX396" t="s">
        <v>1677</v>
      </c>
      <c r="LY396" t="s">
        <v>1676</v>
      </c>
      <c r="LZ396">
        <v>1</v>
      </c>
      <c r="MA396" t="s">
        <v>26</v>
      </c>
      <c r="MB396" t="s">
        <v>324</v>
      </c>
      <c r="MD396" t="s">
        <v>24</v>
      </c>
    </row>
    <row r="397" spans="1:342" x14ac:dyDescent="0.25">
      <c r="A397" t="s">
        <v>3221</v>
      </c>
      <c r="B397">
        <v>240</v>
      </c>
      <c r="C397">
        <v>23</v>
      </c>
      <c r="D397" s="5" t="s">
        <v>3210</v>
      </c>
      <c r="E397" t="s">
        <v>60</v>
      </c>
      <c r="F397" t="s">
        <v>36</v>
      </c>
      <c r="G397" t="s">
        <v>268</v>
      </c>
      <c r="H397" t="s">
        <v>3211</v>
      </c>
      <c r="I397" t="s">
        <v>3218</v>
      </c>
      <c r="J397" t="s">
        <v>3217</v>
      </c>
      <c r="K397" t="s">
        <v>69</v>
      </c>
      <c r="M397" t="s">
        <v>8</v>
      </c>
      <c r="O397" t="s">
        <v>67</v>
      </c>
      <c r="Q397">
        <v>42</v>
      </c>
      <c r="R397">
        <v>10</v>
      </c>
      <c r="S397" s="1">
        <f t="shared" si="141"/>
        <v>69</v>
      </c>
      <c r="T397" s="1">
        <f t="shared" si="142"/>
        <v>72</v>
      </c>
      <c r="U397" s="1">
        <f t="shared" si="143"/>
        <v>72</v>
      </c>
      <c r="V397" s="1">
        <f t="shared" si="144"/>
        <v>57</v>
      </c>
      <c r="W397" s="1">
        <f t="shared" si="145"/>
        <v>81</v>
      </c>
      <c r="AD397" t="s">
        <v>15</v>
      </c>
      <c r="AE397" t="s">
        <v>55</v>
      </c>
      <c r="AF397" t="str">
        <f t="shared" si="146"/>
        <v>PS</v>
      </c>
      <c r="AG397" t="str">
        <f t="shared" si="151"/>
        <v>Own Party</v>
      </c>
      <c r="AH397" t="s">
        <v>12</v>
      </c>
      <c r="BU397">
        <v>57</v>
      </c>
      <c r="BV397">
        <v>62</v>
      </c>
      <c r="BW397">
        <v>83</v>
      </c>
      <c r="BX397">
        <v>68</v>
      </c>
      <c r="BY397" t="s">
        <v>278</v>
      </c>
      <c r="BZ397">
        <v>63</v>
      </c>
      <c r="KG397" s="4">
        <f t="shared" ca="1" si="152"/>
        <v>57</v>
      </c>
      <c r="KH397" s="4">
        <f t="shared" ca="1" si="153"/>
        <v>62</v>
      </c>
      <c r="KI397" s="4">
        <f t="shared" ca="1" si="154"/>
        <v>83</v>
      </c>
      <c r="KJ397" s="4">
        <f t="shared" ca="1" si="155"/>
        <v>68</v>
      </c>
      <c r="KK397" s="4">
        <f t="shared" ca="1" si="156"/>
        <v>63</v>
      </c>
      <c r="KL397" s="3" t="str">
        <f t="shared" si="150"/>
        <v>male_311_image_left</v>
      </c>
      <c r="KM397">
        <v>10.8</v>
      </c>
      <c r="KN397">
        <v>19.841999999999999</v>
      </c>
      <c r="KO397">
        <v>20.69</v>
      </c>
      <c r="KP397">
        <v>5</v>
      </c>
      <c r="KQ397">
        <v>2</v>
      </c>
      <c r="KR397">
        <v>3</v>
      </c>
      <c r="KS397" t="s">
        <v>107</v>
      </c>
      <c r="KT397">
        <v>4</v>
      </c>
      <c r="KU397">
        <v>2</v>
      </c>
      <c r="KV397" t="s">
        <v>48</v>
      </c>
      <c r="KW397" t="s">
        <v>9</v>
      </c>
      <c r="KX397" t="s">
        <v>99</v>
      </c>
      <c r="KZ397" t="s">
        <v>1675</v>
      </c>
      <c r="LA397">
        <v>24</v>
      </c>
      <c r="LF397">
        <v>4</v>
      </c>
      <c r="LG397">
        <v>8</v>
      </c>
      <c r="LH397">
        <v>4</v>
      </c>
      <c r="LI397">
        <v>69</v>
      </c>
      <c r="LJ397">
        <v>72</v>
      </c>
      <c r="LK397">
        <v>72</v>
      </c>
      <c r="LL397">
        <v>57</v>
      </c>
      <c r="LM397">
        <v>81</v>
      </c>
      <c r="LN397" t="s">
        <v>340</v>
      </c>
      <c r="LO397">
        <v>4</v>
      </c>
      <c r="LP397">
        <v>29</v>
      </c>
      <c r="LQ397">
        <v>5</v>
      </c>
      <c r="LR397">
        <v>1.915</v>
      </c>
      <c r="LS397">
        <v>1.915</v>
      </c>
      <c r="LT397">
        <v>3.28</v>
      </c>
      <c r="LU397">
        <v>1</v>
      </c>
      <c r="LW397" t="s">
        <v>29</v>
      </c>
      <c r="LX397" t="s">
        <v>345</v>
      </c>
      <c r="LY397" t="s">
        <v>1674</v>
      </c>
      <c r="LZ397">
        <v>1</v>
      </c>
      <c r="MA397" t="s">
        <v>2</v>
      </c>
      <c r="MB397" t="s">
        <v>211</v>
      </c>
      <c r="MD397" t="s">
        <v>0</v>
      </c>
    </row>
    <row r="398" spans="1:342" x14ac:dyDescent="0.25">
      <c r="A398" t="s">
        <v>3221</v>
      </c>
      <c r="B398">
        <v>153</v>
      </c>
      <c r="C398">
        <v>26</v>
      </c>
      <c r="D398" s="5" t="s">
        <v>3224</v>
      </c>
      <c r="E398" t="s">
        <v>285</v>
      </c>
      <c r="F398" t="s">
        <v>1673</v>
      </c>
      <c r="G398" t="s">
        <v>3227</v>
      </c>
      <c r="H398" t="s">
        <v>3215</v>
      </c>
      <c r="I398" t="s">
        <v>3218</v>
      </c>
      <c r="J398" t="s">
        <v>3218</v>
      </c>
      <c r="K398" t="s">
        <v>35</v>
      </c>
      <c r="L398" t="s">
        <v>1672</v>
      </c>
      <c r="M398" t="s">
        <v>67</v>
      </c>
      <c r="O398" t="s">
        <v>99</v>
      </c>
      <c r="Q398">
        <v>64</v>
      </c>
      <c r="R398">
        <v>35</v>
      </c>
      <c r="S398" s="1">
        <f t="shared" si="141"/>
        <v>70</v>
      </c>
      <c r="T398" s="1">
        <f t="shared" si="142"/>
        <v>39</v>
      </c>
      <c r="U398" s="1">
        <f t="shared" si="143"/>
        <v>45</v>
      </c>
      <c r="V398" s="1">
        <f t="shared" si="144"/>
        <v>77</v>
      </c>
      <c r="W398" s="1">
        <f t="shared" si="145"/>
        <v>49</v>
      </c>
      <c r="X398">
        <v>70</v>
      </c>
      <c r="Y398">
        <v>39</v>
      </c>
      <c r="Z398">
        <v>45</v>
      </c>
      <c r="AA398">
        <v>77</v>
      </c>
      <c r="AB398">
        <v>49</v>
      </c>
      <c r="AD398" t="s">
        <v>15</v>
      </c>
      <c r="AE398" t="s">
        <v>55</v>
      </c>
      <c r="AF398" t="str">
        <f t="shared" si="146"/>
        <v>PEV</v>
      </c>
      <c r="AG398" t="str">
        <f t="shared" si="151"/>
        <v>2nd Party</v>
      </c>
      <c r="AH398" t="s">
        <v>77</v>
      </c>
      <c r="CM398">
        <v>56</v>
      </c>
      <c r="CN398">
        <v>69</v>
      </c>
      <c r="CO398">
        <v>43</v>
      </c>
      <c r="CP398">
        <v>68</v>
      </c>
      <c r="CQ398" t="s">
        <v>616</v>
      </c>
      <c r="CR398">
        <v>41</v>
      </c>
      <c r="KG398" s="4">
        <f t="shared" ca="1" si="152"/>
        <v>56</v>
      </c>
      <c r="KH398" s="4">
        <f t="shared" ca="1" si="153"/>
        <v>69</v>
      </c>
      <c r="KI398" s="4">
        <f t="shared" ca="1" si="154"/>
        <v>43</v>
      </c>
      <c r="KJ398" s="4">
        <f t="shared" ca="1" si="155"/>
        <v>68</v>
      </c>
      <c r="KK398" s="4">
        <f t="shared" ca="1" si="156"/>
        <v>41</v>
      </c>
      <c r="KL398" s="3" t="str">
        <f t="shared" si="150"/>
        <v>male_123_left</v>
      </c>
      <c r="KM398">
        <v>1.7529999999999999</v>
      </c>
      <c r="KN398">
        <v>5.2030000000000003</v>
      </c>
      <c r="KO398">
        <v>5.8890000000000002</v>
      </c>
      <c r="KP398">
        <v>8</v>
      </c>
      <c r="KQ398" t="s">
        <v>53</v>
      </c>
      <c r="KR398" t="s">
        <v>107</v>
      </c>
      <c r="KS398">
        <v>2</v>
      </c>
      <c r="KT398">
        <v>4</v>
      </c>
      <c r="KU398">
        <v>2</v>
      </c>
      <c r="KV398" t="s">
        <v>48</v>
      </c>
      <c r="KW398" t="s">
        <v>44</v>
      </c>
      <c r="KX398" t="s">
        <v>99</v>
      </c>
      <c r="KZ398" t="s">
        <v>1671</v>
      </c>
      <c r="LA398">
        <v>61</v>
      </c>
      <c r="LG398">
        <v>5</v>
      </c>
      <c r="LH398">
        <v>7</v>
      </c>
      <c r="LO398">
        <v>4</v>
      </c>
      <c r="LP398">
        <v>21</v>
      </c>
      <c r="LQ398">
        <v>5</v>
      </c>
      <c r="LR398">
        <v>2.7080000000000002</v>
      </c>
      <c r="LS398">
        <v>5.6740000000000004</v>
      </c>
      <c r="LT398">
        <v>6.56</v>
      </c>
      <c r="LU398">
        <v>4</v>
      </c>
      <c r="LW398" t="s">
        <v>327</v>
      </c>
      <c r="LX398" t="s">
        <v>356</v>
      </c>
      <c r="LY398" t="s">
        <v>1670</v>
      </c>
      <c r="LZ398">
        <v>1</v>
      </c>
      <c r="MA398" t="s">
        <v>26</v>
      </c>
      <c r="MB398" t="s">
        <v>295</v>
      </c>
      <c r="MD398" t="s">
        <v>0</v>
      </c>
    </row>
    <row r="399" spans="1:342" x14ac:dyDescent="0.25">
      <c r="A399" t="s">
        <v>3221</v>
      </c>
      <c r="B399">
        <v>470</v>
      </c>
      <c r="C399">
        <v>57</v>
      </c>
      <c r="D399" s="5" t="s">
        <v>3210</v>
      </c>
      <c r="E399" t="s">
        <v>22</v>
      </c>
      <c r="F399" t="s">
        <v>36</v>
      </c>
      <c r="G399" t="s">
        <v>59</v>
      </c>
      <c r="H399" t="s">
        <v>3211</v>
      </c>
      <c r="I399" t="s">
        <v>3217</v>
      </c>
      <c r="J399" t="s">
        <v>3217</v>
      </c>
      <c r="K399" t="s">
        <v>78</v>
      </c>
      <c r="L399" t="s">
        <v>1669</v>
      </c>
      <c r="M399" t="s">
        <v>18</v>
      </c>
      <c r="R399">
        <v>52</v>
      </c>
      <c r="S399" s="1">
        <f t="shared" si="141"/>
        <v>52</v>
      </c>
      <c r="T399" s="1">
        <f t="shared" si="142"/>
        <v>55</v>
      </c>
      <c r="U399" s="1">
        <f t="shared" si="143"/>
        <v>52</v>
      </c>
      <c r="V399" s="1">
        <f t="shared" si="144"/>
        <v>53</v>
      </c>
      <c r="W399" s="1">
        <f t="shared" si="145"/>
        <v>53</v>
      </c>
      <c r="AD399" t="s">
        <v>99</v>
      </c>
      <c r="AE399" t="s">
        <v>55</v>
      </c>
      <c r="AF399" t="str">
        <f t="shared" si="146"/>
        <v>None</v>
      </c>
      <c r="AG399" t="str">
        <f t="shared" si="151"/>
        <v>No Party</v>
      </c>
      <c r="BC399">
        <v>53</v>
      </c>
      <c r="BD399">
        <v>54</v>
      </c>
      <c r="BE399">
        <v>55</v>
      </c>
      <c r="BF399">
        <v>53</v>
      </c>
      <c r="BG399" t="s">
        <v>428</v>
      </c>
      <c r="BH399">
        <v>53</v>
      </c>
      <c r="KG399" s="4">
        <f t="shared" ca="1" si="152"/>
        <v>53</v>
      </c>
      <c r="KH399" s="4">
        <f t="shared" ca="1" si="153"/>
        <v>54</v>
      </c>
      <c r="KI399" s="4">
        <f t="shared" ca="1" si="154"/>
        <v>55</v>
      </c>
      <c r="KJ399" s="4">
        <f t="shared" ca="1" si="155"/>
        <v>53</v>
      </c>
      <c r="KK399" s="4">
        <f t="shared" ca="1" si="156"/>
        <v>53</v>
      </c>
      <c r="KL399" s="3" t="str">
        <f t="shared" si="150"/>
        <v>male_211_image</v>
      </c>
      <c r="KM399">
        <v>13.44</v>
      </c>
      <c r="KN399">
        <v>37.494</v>
      </c>
      <c r="KO399">
        <v>38.927999999999997</v>
      </c>
      <c r="KP399">
        <v>9</v>
      </c>
      <c r="KQ399">
        <v>3</v>
      </c>
      <c r="KR399">
        <v>3</v>
      </c>
      <c r="KS399">
        <v>3</v>
      </c>
      <c r="KT399">
        <v>3</v>
      </c>
      <c r="KU399">
        <v>3</v>
      </c>
      <c r="KV399" t="s">
        <v>382</v>
      </c>
      <c r="KW399" t="s">
        <v>44</v>
      </c>
      <c r="KX399" t="s">
        <v>18</v>
      </c>
      <c r="KZ399" t="s">
        <v>1668</v>
      </c>
      <c r="LA399">
        <v>53</v>
      </c>
      <c r="LC399">
        <v>5</v>
      </c>
      <c r="LD399">
        <v>5</v>
      </c>
      <c r="LE399">
        <v>5</v>
      </c>
      <c r="LI399">
        <v>52</v>
      </c>
      <c r="LJ399">
        <v>55</v>
      </c>
      <c r="LK399">
        <v>52</v>
      </c>
      <c r="LL399">
        <v>53</v>
      </c>
      <c r="LM399">
        <v>53</v>
      </c>
      <c r="LN399" t="s">
        <v>90</v>
      </c>
      <c r="LO399">
        <v>1</v>
      </c>
      <c r="LP399">
        <v>44</v>
      </c>
      <c r="LQ399">
        <v>2</v>
      </c>
      <c r="LR399">
        <v>18.129000000000001</v>
      </c>
      <c r="LS399">
        <v>33.24</v>
      </c>
      <c r="LT399">
        <v>39.588000000000001</v>
      </c>
      <c r="LU399">
        <v>4</v>
      </c>
      <c r="LW399" t="s">
        <v>5</v>
      </c>
      <c r="LX399" t="s">
        <v>1667</v>
      </c>
      <c r="LY399" t="s">
        <v>1666</v>
      </c>
      <c r="LZ399">
        <v>1</v>
      </c>
      <c r="MA399" t="s">
        <v>2</v>
      </c>
      <c r="MB399" t="s">
        <v>165</v>
      </c>
      <c r="MD399" t="s">
        <v>24</v>
      </c>
    </row>
    <row r="400" spans="1:342" x14ac:dyDescent="0.25">
      <c r="A400" t="s">
        <v>3221</v>
      </c>
      <c r="B400">
        <v>682</v>
      </c>
      <c r="C400">
        <v>27</v>
      </c>
      <c r="D400" s="5" t="s">
        <v>3224</v>
      </c>
      <c r="E400" t="s">
        <v>23</v>
      </c>
      <c r="F400" t="s">
        <v>36</v>
      </c>
      <c r="G400" t="s">
        <v>3225</v>
      </c>
      <c r="H400" t="s">
        <v>3212</v>
      </c>
      <c r="I400" t="s">
        <v>3217</v>
      </c>
      <c r="J400" t="s">
        <v>3217</v>
      </c>
      <c r="K400" t="s">
        <v>17</v>
      </c>
      <c r="L400" t="s">
        <v>1665</v>
      </c>
      <c r="M400" t="s">
        <v>18</v>
      </c>
      <c r="R400">
        <v>42</v>
      </c>
      <c r="S400" s="1">
        <f t="shared" si="141"/>
        <v>100</v>
      </c>
      <c r="T400" s="1">
        <f t="shared" si="142"/>
        <v>99</v>
      </c>
      <c r="U400" s="1">
        <f t="shared" si="143"/>
        <v>100</v>
      </c>
      <c r="V400" s="1">
        <f t="shared" si="144"/>
        <v>100</v>
      </c>
      <c r="W400" s="1">
        <f t="shared" si="145"/>
        <v>100</v>
      </c>
      <c r="X400">
        <v>100</v>
      </c>
      <c r="Y400">
        <v>99</v>
      </c>
      <c r="Z400">
        <v>100</v>
      </c>
      <c r="AA400">
        <v>100</v>
      </c>
      <c r="AB400">
        <v>100</v>
      </c>
      <c r="AD400" t="s">
        <v>93</v>
      </c>
      <c r="AE400" t="s">
        <v>55</v>
      </c>
      <c r="AF400" t="str">
        <f t="shared" si="146"/>
        <v>None</v>
      </c>
      <c r="AG400" t="str">
        <f t="shared" si="151"/>
        <v>No Party</v>
      </c>
      <c r="AQ400">
        <v>57</v>
      </c>
      <c r="AR400">
        <v>59</v>
      </c>
      <c r="AS400">
        <v>60</v>
      </c>
      <c r="AT400">
        <v>61</v>
      </c>
      <c r="AU400" t="s">
        <v>186</v>
      </c>
      <c r="AV400">
        <v>51</v>
      </c>
      <c r="KG400" s="4">
        <f>AQ400</f>
        <v>57</v>
      </c>
      <c r="KH400" s="4">
        <f t="shared" ref="KH400" si="159">AR400</f>
        <v>59</v>
      </c>
      <c r="KI400" s="4">
        <f t="shared" ref="KI400" si="160">AS400</f>
        <v>60</v>
      </c>
      <c r="KJ400" s="4">
        <f t="shared" ref="KJ400" si="161">AT400</f>
        <v>61</v>
      </c>
      <c r="KK400" s="4">
        <f>AV400</f>
        <v>51</v>
      </c>
      <c r="KL400" s="3" t="str">
        <f t="shared" si="150"/>
        <v>male_111_image</v>
      </c>
      <c r="KM400">
        <v>34.203000000000003</v>
      </c>
      <c r="KN400">
        <v>49.82</v>
      </c>
      <c r="KO400">
        <v>50.808</v>
      </c>
      <c r="KP400">
        <v>5</v>
      </c>
      <c r="KQ400">
        <v>3</v>
      </c>
      <c r="KR400">
        <v>3</v>
      </c>
      <c r="KS400" t="s">
        <v>107</v>
      </c>
      <c r="KT400" t="s">
        <v>107</v>
      </c>
      <c r="KU400">
        <v>4</v>
      </c>
      <c r="KV400" t="s">
        <v>48</v>
      </c>
      <c r="KW400" t="s">
        <v>44</v>
      </c>
      <c r="KX400" t="s">
        <v>18</v>
      </c>
      <c r="KZ400" t="s">
        <v>1664</v>
      </c>
      <c r="LA400">
        <v>37</v>
      </c>
      <c r="LF400">
        <v>3</v>
      </c>
      <c r="LG400">
        <v>7</v>
      </c>
      <c r="LH400">
        <v>1</v>
      </c>
      <c r="LO400">
        <v>2</v>
      </c>
      <c r="LP400">
        <v>20</v>
      </c>
      <c r="LQ400">
        <v>4</v>
      </c>
      <c r="LR400">
        <v>13.404999999999999</v>
      </c>
      <c r="LS400">
        <v>23.488</v>
      </c>
      <c r="LT400">
        <v>29.288</v>
      </c>
      <c r="LU400">
        <v>2</v>
      </c>
      <c r="LV400" t="s">
        <v>1663</v>
      </c>
      <c r="LW400" t="s">
        <v>29</v>
      </c>
      <c r="LX400" t="s">
        <v>83</v>
      </c>
      <c r="LY400" t="s">
        <v>1662</v>
      </c>
      <c r="LZ400">
        <v>1</v>
      </c>
      <c r="MA400" t="s">
        <v>26</v>
      </c>
      <c r="MB400" t="s">
        <v>183</v>
      </c>
      <c r="MD400" t="s">
        <v>0</v>
      </c>
    </row>
    <row r="401" spans="1:342" x14ac:dyDescent="0.25">
      <c r="A401" t="s">
        <v>3221</v>
      </c>
      <c r="B401">
        <v>1083</v>
      </c>
      <c r="C401">
        <v>23</v>
      </c>
      <c r="D401" s="5" t="s">
        <v>3210</v>
      </c>
      <c r="E401" t="s">
        <v>22</v>
      </c>
      <c r="F401" t="s">
        <v>36</v>
      </c>
      <c r="G401" t="s">
        <v>37</v>
      </c>
      <c r="H401" t="s">
        <v>3215</v>
      </c>
      <c r="I401" t="s">
        <v>3218</v>
      </c>
      <c r="J401" t="s">
        <v>3218</v>
      </c>
      <c r="K401" t="s">
        <v>69</v>
      </c>
      <c r="L401" t="s">
        <v>1661</v>
      </c>
      <c r="M401" t="s">
        <v>32</v>
      </c>
      <c r="O401" t="s">
        <v>15</v>
      </c>
      <c r="Q401">
        <v>55</v>
      </c>
      <c r="R401">
        <v>47</v>
      </c>
      <c r="S401" s="1">
        <f t="shared" si="141"/>
        <v>84</v>
      </c>
      <c r="T401" s="1">
        <f t="shared" si="142"/>
        <v>86</v>
      </c>
      <c r="U401" s="1">
        <f t="shared" si="143"/>
        <v>77</v>
      </c>
      <c r="V401" s="1">
        <f t="shared" si="144"/>
        <v>79</v>
      </c>
      <c r="W401" s="1">
        <f t="shared" si="145"/>
        <v>13</v>
      </c>
      <c r="X401">
        <v>84</v>
      </c>
      <c r="Y401">
        <v>86</v>
      </c>
      <c r="Z401">
        <v>77</v>
      </c>
      <c r="AA401">
        <v>79</v>
      </c>
      <c r="AB401">
        <v>13</v>
      </c>
      <c r="AD401" t="s">
        <v>14</v>
      </c>
      <c r="AE401" t="s">
        <v>13</v>
      </c>
      <c r="AF401" t="str">
        <f t="shared" si="146"/>
        <v>PES</v>
      </c>
      <c r="AG401" t="str">
        <f t="shared" si="151"/>
        <v>Own Party</v>
      </c>
      <c r="AH401" t="s">
        <v>12</v>
      </c>
      <c r="IM401">
        <v>7.5510000000000002</v>
      </c>
      <c r="IN401">
        <v>124.422</v>
      </c>
      <c r="IO401">
        <v>124.44</v>
      </c>
      <c r="IP401">
        <v>30</v>
      </c>
      <c r="IQ401">
        <v>47</v>
      </c>
      <c r="IR401">
        <v>71</v>
      </c>
      <c r="IS401">
        <v>68</v>
      </c>
      <c r="IT401">
        <v>49</v>
      </c>
      <c r="IU401" t="s">
        <v>335</v>
      </c>
      <c r="KG401" s="4">
        <f t="shared" ca="1" si="152"/>
        <v>47</v>
      </c>
      <c r="KH401" s="4">
        <f t="shared" ca="1" si="153"/>
        <v>71</v>
      </c>
      <c r="KI401" s="4">
        <f t="shared" ca="1" si="154"/>
        <v>68</v>
      </c>
      <c r="KJ401" s="4">
        <f t="shared" ca="1" si="155"/>
        <v>49</v>
      </c>
      <c r="KK401" s="4">
        <f t="shared" ca="1" si="156"/>
        <v>0</v>
      </c>
      <c r="KL401" s="3" t="str">
        <f t="shared" si="150"/>
        <v>female_322_right</v>
      </c>
      <c r="KM401">
        <v>15.959</v>
      </c>
      <c r="KN401">
        <v>95.944999999999993</v>
      </c>
      <c r="KO401">
        <v>96.543999999999997</v>
      </c>
      <c r="KP401">
        <v>11</v>
      </c>
      <c r="KQ401" t="s">
        <v>107</v>
      </c>
      <c r="KR401" t="s">
        <v>107</v>
      </c>
      <c r="KS401" t="s">
        <v>107</v>
      </c>
      <c r="KT401">
        <v>4</v>
      </c>
      <c r="KU401">
        <v>4</v>
      </c>
      <c r="KV401" t="s">
        <v>10</v>
      </c>
      <c r="KW401" t="s">
        <v>44</v>
      </c>
      <c r="KX401" t="s">
        <v>8</v>
      </c>
      <c r="KZ401" t="s">
        <v>1660</v>
      </c>
      <c r="LA401">
        <v>32</v>
      </c>
      <c r="LC401">
        <v>7</v>
      </c>
      <c r="LD401">
        <v>5</v>
      </c>
      <c r="LE401">
        <v>0</v>
      </c>
      <c r="LO401">
        <v>2</v>
      </c>
      <c r="LP401">
        <v>22</v>
      </c>
      <c r="LQ401">
        <v>5</v>
      </c>
      <c r="LR401">
        <v>2.9</v>
      </c>
      <c r="LS401">
        <v>331.267</v>
      </c>
      <c r="LT401">
        <v>338.77800000000002</v>
      </c>
      <c r="LU401">
        <v>13</v>
      </c>
      <c r="LW401" t="s">
        <v>5</v>
      </c>
      <c r="LX401" t="s">
        <v>647</v>
      </c>
      <c r="LY401" t="s">
        <v>1659</v>
      </c>
      <c r="LZ401">
        <v>1</v>
      </c>
      <c r="MA401" t="s">
        <v>26</v>
      </c>
      <c r="MC401" t="s">
        <v>263</v>
      </c>
      <c r="MD401" t="s">
        <v>24</v>
      </c>
    </row>
    <row r="402" spans="1:342" x14ac:dyDescent="0.25">
      <c r="A402" t="s">
        <v>3221</v>
      </c>
      <c r="B402">
        <v>821</v>
      </c>
      <c r="C402">
        <v>44</v>
      </c>
      <c r="D402" s="5" t="s">
        <v>3224</v>
      </c>
      <c r="E402" t="s">
        <v>60</v>
      </c>
      <c r="F402" t="s">
        <v>22</v>
      </c>
      <c r="G402" t="s">
        <v>250</v>
      </c>
      <c r="H402" t="s">
        <v>3215</v>
      </c>
      <c r="I402" t="s">
        <v>3218</v>
      </c>
      <c r="J402" t="s">
        <v>3218</v>
      </c>
      <c r="K402" t="s">
        <v>35</v>
      </c>
      <c r="L402" t="s">
        <v>517</v>
      </c>
      <c r="M402" t="s">
        <v>93</v>
      </c>
      <c r="O402" t="s">
        <v>15</v>
      </c>
      <c r="R402">
        <v>53</v>
      </c>
      <c r="S402" s="1">
        <f t="shared" si="141"/>
        <v>83</v>
      </c>
      <c r="T402" s="1">
        <f t="shared" si="142"/>
        <v>62</v>
      </c>
      <c r="U402" s="1">
        <f t="shared" si="143"/>
        <v>82</v>
      </c>
      <c r="V402" s="1" t="str">
        <f t="shared" si="144"/>
        <v xml:space="preserve"> </v>
      </c>
      <c r="W402" s="1">
        <f t="shared" si="145"/>
        <v>100</v>
      </c>
      <c r="X402">
        <v>83</v>
      </c>
      <c r="Y402">
        <v>62</v>
      </c>
      <c r="Z402">
        <v>82</v>
      </c>
      <c r="AB402">
        <v>100</v>
      </c>
      <c r="AD402" t="s">
        <v>67</v>
      </c>
      <c r="AE402" t="s">
        <v>55</v>
      </c>
      <c r="AF402" t="str">
        <f t="shared" si="146"/>
        <v>PST/POP</v>
      </c>
      <c r="AG402" t="str">
        <f t="shared" si="151"/>
        <v>Other Party</v>
      </c>
      <c r="AH402" t="s">
        <v>181</v>
      </c>
      <c r="DE402">
        <v>48</v>
      </c>
      <c r="DF402">
        <v>32</v>
      </c>
      <c r="DG402">
        <v>51</v>
      </c>
      <c r="DH402">
        <v>38</v>
      </c>
      <c r="DI402" t="s">
        <v>330</v>
      </c>
      <c r="DJ402">
        <v>51</v>
      </c>
      <c r="KG402" s="4">
        <f t="shared" ca="1" si="152"/>
        <v>48</v>
      </c>
      <c r="KH402" s="4">
        <f t="shared" ca="1" si="153"/>
        <v>32</v>
      </c>
      <c r="KI402" s="4">
        <f t="shared" ca="1" si="154"/>
        <v>51</v>
      </c>
      <c r="KJ402" s="4">
        <f t="shared" ca="1" si="155"/>
        <v>38</v>
      </c>
      <c r="KK402" s="4">
        <f t="shared" ca="1" si="156"/>
        <v>51</v>
      </c>
      <c r="KL402" s="3" t="str">
        <f t="shared" si="150"/>
        <v>male_133_right</v>
      </c>
      <c r="KM402">
        <v>14.31</v>
      </c>
      <c r="KN402">
        <v>24.622</v>
      </c>
      <c r="KO402">
        <v>25.428000000000001</v>
      </c>
      <c r="KP402">
        <v>5</v>
      </c>
      <c r="KQ402">
        <v>3</v>
      </c>
      <c r="KR402">
        <v>4</v>
      </c>
      <c r="KS402">
        <v>3</v>
      </c>
      <c r="KT402">
        <v>2</v>
      </c>
      <c r="KU402">
        <v>2</v>
      </c>
      <c r="KV402" t="s">
        <v>48</v>
      </c>
      <c r="KW402" t="s">
        <v>44</v>
      </c>
      <c r="KX402" t="s">
        <v>43</v>
      </c>
      <c r="KZ402" t="s">
        <v>1658</v>
      </c>
      <c r="LA402">
        <v>46</v>
      </c>
      <c r="LF402">
        <v>4</v>
      </c>
      <c r="LG402">
        <v>10</v>
      </c>
      <c r="LH402">
        <v>10</v>
      </c>
      <c r="LO402">
        <v>4</v>
      </c>
      <c r="LP402">
        <v>40</v>
      </c>
      <c r="LQ402">
        <v>3</v>
      </c>
      <c r="LR402">
        <v>9.4459999999999997</v>
      </c>
      <c r="LS402">
        <v>9.4459999999999997</v>
      </c>
      <c r="LT402">
        <v>12.272</v>
      </c>
      <c r="LU402">
        <v>1</v>
      </c>
      <c r="LW402" t="s">
        <v>5</v>
      </c>
      <c r="LX402" t="s">
        <v>246</v>
      </c>
      <c r="LY402" t="s">
        <v>1657</v>
      </c>
      <c r="LZ402">
        <v>1</v>
      </c>
      <c r="MA402" t="s">
        <v>26</v>
      </c>
      <c r="MB402" t="s">
        <v>116</v>
      </c>
      <c r="MD402" t="s">
        <v>0</v>
      </c>
    </row>
    <row r="403" spans="1:342" x14ac:dyDescent="0.25">
      <c r="A403" t="s">
        <v>3221</v>
      </c>
      <c r="B403">
        <v>471</v>
      </c>
      <c r="C403">
        <v>61</v>
      </c>
      <c r="D403" s="5" t="s">
        <v>3210</v>
      </c>
      <c r="E403" t="s">
        <v>285</v>
      </c>
      <c r="F403" t="s">
        <v>36</v>
      </c>
      <c r="G403" t="s">
        <v>268</v>
      </c>
      <c r="H403" t="s">
        <v>3215</v>
      </c>
      <c r="I403" t="s">
        <v>3219</v>
      </c>
      <c r="J403" t="s">
        <v>3217</v>
      </c>
      <c r="K403" t="s">
        <v>17</v>
      </c>
      <c r="M403" t="s">
        <v>8</v>
      </c>
      <c r="O403" t="s">
        <v>15</v>
      </c>
      <c r="Q403">
        <v>73</v>
      </c>
      <c r="R403">
        <v>27</v>
      </c>
      <c r="S403" s="1">
        <f t="shared" si="141"/>
        <v>72</v>
      </c>
      <c r="T403" s="1">
        <f t="shared" si="142"/>
        <v>78</v>
      </c>
      <c r="U403" s="1">
        <f t="shared" si="143"/>
        <v>85</v>
      </c>
      <c r="V403" s="1">
        <f t="shared" si="144"/>
        <v>73</v>
      </c>
      <c r="W403" s="1">
        <f t="shared" si="145"/>
        <v>70</v>
      </c>
      <c r="AD403" t="s">
        <v>93</v>
      </c>
      <c r="AE403" t="s">
        <v>55</v>
      </c>
      <c r="AF403" t="str">
        <f t="shared" si="146"/>
        <v>PLR</v>
      </c>
      <c r="AG403" t="str">
        <f t="shared" si="151"/>
        <v>2nd Party</v>
      </c>
      <c r="AH403" t="s">
        <v>77</v>
      </c>
      <c r="BO403">
        <v>47</v>
      </c>
      <c r="BP403">
        <v>19</v>
      </c>
      <c r="BQ403">
        <v>19</v>
      </c>
      <c r="BR403">
        <v>47</v>
      </c>
      <c r="BS403" t="s">
        <v>399</v>
      </c>
      <c r="BT403">
        <v>51</v>
      </c>
      <c r="KG403" s="4">
        <f t="shared" ca="1" si="152"/>
        <v>47</v>
      </c>
      <c r="KH403" s="4">
        <f t="shared" ca="1" si="153"/>
        <v>19</v>
      </c>
      <c r="KI403" s="4">
        <f t="shared" ca="1" si="154"/>
        <v>19</v>
      </c>
      <c r="KJ403" s="4">
        <f t="shared" ca="1" si="155"/>
        <v>47</v>
      </c>
      <c r="KK403" s="4">
        <f t="shared" ca="1" si="156"/>
        <v>51</v>
      </c>
      <c r="KL403" s="3" t="str">
        <f t="shared" si="150"/>
        <v>male_311_right</v>
      </c>
      <c r="KM403">
        <v>11.581</v>
      </c>
      <c r="KN403">
        <v>25.88</v>
      </c>
      <c r="KO403">
        <v>27.646000000000001</v>
      </c>
      <c r="KP403">
        <v>5</v>
      </c>
      <c r="KQ403">
        <v>2</v>
      </c>
      <c r="KR403">
        <v>3</v>
      </c>
      <c r="KS403">
        <v>4</v>
      </c>
      <c r="KT403">
        <v>2</v>
      </c>
      <c r="KU403">
        <v>2</v>
      </c>
      <c r="KV403" t="s">
        <v>48</v>
      </c>
      <c r="KW403" t="s">
        <v>44</v>
      </c>
      <c r="KX403" t="s">
        <v>15</v>
      </c>
      <c r="KZ403" t="s">
        <v>1656</v>
      </c>
      <c r="LA403">
        <v>70</v>
      </c>
      <c r="LC403">
        <v>7</v>
      </c>
      <c r="LD403">
        <v>4</v>
      </c>
      <c r="LE403">
        <v>8</v>
      </c>
      <c r="LI403">
        <v>72</v>
      </c>
      <c r="LJ403">
        <v>78</v>
      </c>
      <c r="LK403">
        <v>85</v>
      </c>
      <c r="LL403">
        <v>73</v>
      </c>
      <c r="LM403">
        <v>70</v>
      </c>
      <c r="LN403" t="s">
        <v>86</v>
      </c>
      <c r="LO403">
        <v>1</v>
      </c>
      <c r="LP403">
        <v>41</v>
      </c>
      <c r="LQ403">
        <v>4</v>
      </c>
      <c r="LR403">
        <v>18.684999999999999</v>
      </c>
      <c r="LS403">
        <v>48.439</v>
      </c>
      <c r="LT403">
        <v>56.311</v>
      </c>
      <c r="LU403">
        <v>2</v>
      </c>
      <c r="LV403" t="s">
        <v>1655</v>
      </c>
      <c r="LW403" t="s">
        <v>29</v>
      </c>
      <c r="LX403" t="s">
        <v>83</v>
      </c>
      <c r="LY403" t="s">
        <v>1654</v>
      </c>
      <c r="LZ403">
        <v>1</v>
      </c>
      <c r="MA403" t="s">
        <v>2</v>
      </c>
      <c r="MB403" t="s">
        <v>275</v>
      </c>
      <c r="MD403" t="s">
        <v>24</v>
      </c>
    </row>
    <row r="404" spans="1:342" x14ac:dyDescent="0.25">
      <c r="A404" t="s">
        <v>3221</v>
      </c>
      <c r="B404">
        <v>421</v>
      </c>
      <c r="C404">
        <v>26</v>
      </c>
      <c r="D404" s="5" t="s">
        <v>3224</v>
      </c>
      <c r="E404" t="s">
        <v>79</v>
      </c>
      <c r="F404" t="s">
        <v>23</v>
      </c>
      <c r="G404" t="s">
        <v>250</v>
      </c>
      <c r="H404" t="s">
        <v>3214</v>
      </c>
      <c r="I404" t="s">
        <v>3218</v>
      </c>
      <c r="J404" t="s">
        <v>3218</v>
      </c>
      <c r="K404" t="s">
        <v>35</v>
      </c>
      <c r="L404" t="s">
        <v>1653</v>
      </c>
      <c r="M404" t="s">
        <v>8</v>
      </c>
      <c r="O404" t="s">
        <v>15</v>
      </c>
      <c r="Q404">
        <v>75</v>
      </c>
      <c r="R404">
        <v>5</v>
      </c>
      <c r="S404" s="1">
        <f t="shared" si="141"/>
        <v>89</v>
      </c>
      <c r="T404" s="1">
        <f t="shared" si="142"/>
        <v>81</v>
      </c>
      <c r="U404" s="1">
        <f t="shared" si="143"/>
        <v>100</v>
      </c>
      <c r="V404" s="1">
        <f t="shared" si="144"/>
        <v>19</v>
      </c>
      <c r="W404" s="1">
        <f t="shared" si="145"/>
        <v>65</v>
      </c>
      <c r="AD404" t="s">
        <v>14</v>
      </c>
      <c r="AE404" t="s">
        <v>55</v>
      </c>
      <c r="AF404" t="str">
        <f t="shared" si="146"/>
        <v>PLR</v>
      </c>
      <c r="AG404" t="str">
        <f t="shared" si="151"/>
        <v>2nd Party</v>
      </c>
      <c r="AH404" t="s">
        <v>77</v>
      </c>
      <c r="DQ404">
        <v>59</v>
      </c>
      <c r="DR404">
        <v>75</v>
      </c>
      <c r="DS404">
        <v>31</v>
      </c>
      <c r="DT404">
        <v>56</v>
      </c>
      <c r="DU404" t="s">
        <v>735</v>
      </c>
      <c r="DV404">
        <v>75</v>
      </c>
      <c r="KG404" s="4">
        <f t="shared" ca="1" si="152"/>
        <v>59</v>
      </c>
      <c r="KH404" s="4">
        <f t="shared" ca="1" si="153"/>
        <v>75</v>
      </c>
      <c r="KI404" s="4">
        <f t="shared" ca="1" si="154"/>
        <v>31</v>
      </c>
      <c r="KJ404" s="4">
        <f t="shared" ca="1" si="155"/>
        <v>56</v>
      </c>
      <c r="KK404" s="4">
        <f t="shared" ca="1" si="156"/>
        <v>75</v>
      </c>
      <c r="KL404" s="3" t="str">
        <f t="shared" si="150"/>
        <v>male_322_left</v>
      </c>
      <c r="KM404">
        <v>2.0470000000000002</v>
      </c>
      <c r="KN404">
        <v>7.3460000000000001</v>
      </c>
      <c r="KO404">
        <v>7.9009999999999998</v>
      </c>
      <c r="KP404">
        <v>9</v>
      </c>
      <c r="KQ404">
        <v>4</v>
      </c>
      <c r="KR404">
        <v>3</v>
      </c>
      <c r="KS404">
        <v>2</v>
      </c>
      <c r="KT404" t="s">
        <v>107</v>
      </c>
      <c r="KU404">
        <v>3</v>
      </c>
      <c r="KV404" t="s">
        <v>48</v>
      </c>
      <c r="KW404" t="s">
        <v>44</v>
      </c>
      <c r="KX404" t="s">
        <v>15</v>
      </c>
      <c r="KZ404" t="s">
        <v>1652</v>
      </c>
      <c r="LA404">
        <v>81</v>
      </c>
      <c r="LC404">
        <v>7</v>
      </c>
      <c r="LD404">
        <v>3</v>
      </c>
      <c r="LE404">
        <v>7</v>
      </c>
      <c r="LI404">
        <v>89</v>
      </c>
      <c r="LJ404">
        <v>81</v>
      </c>
      <c r="LK404">
        <v>100</v>
      </c>
      <c r="LL404">
        <v>19</v>
      </c>
      <c r="LM404">
        <v>65</v>
      </c>
      <c r="LN404" t="s">
        <v>421</v>
      </c>
      <c r="LO404">
        <v>1</v>
      </c>
      <c r="LP404">
        <v>36</v>
      </c>
      <c r="LQ404">
        <v>4</v>
      </c>
      <c r="LR404">
        <v>2.5310000000000001</v>
      </c>
      <c r="LS404">
        <v>21.547999999999998</v>
      </c>
      <c r="LT404">
        <v>26.509</v>
      </c>
      <c r="LU404">
        <v>9</v>
      </c>
      <c r="LW404" t="s">
        <v>5</v>
      </c>
      <c r="LX404" t="s">
        <v>1651</v>
      </c>
      <c r="LY404" t="s">
        <v>1650</v>
      </c>
      <c r="LZ404">
        <v>1</v>
      </c>
      <c r="MA404" t="s">
        <v>2</v>
      </c>
      <c r="MB404" t="s">
        <v>61</v>
      </c>
      <c r="MD404" t="s">
        <v>24</v>
      </c>
    </row>
    <row r="405" spans="1:342" x14ac:dyDescent="0.25">
      <c r="A405" t="s">
        <v>3221</v>
      </c>
      <c r="B405">
        <v>413</v>
      </c>
      <c r="C405">
        <v>59</v>
      </c>
      <c r="D405" s="5" t="s">
        <v>3210</v>
      </c>
      <c r="E405" t="s">
        <v>60</v>
      </c>
      <c r="F405" t="s">
        <v>36</v>
      </c>
      <c r="G405" t="s">
        <v>250</v>
      </c>
      <c r="H405" t="s">
        <v>3211</v>
      </c>
      <c r="I405" t="s">
        <v>3218</v>
      </c>
      <c r="J405" t="s">
        <v>3218</v>
      </c>
      <c r="K405" t="s">
        <v>47</v>
      </c>
      <c r="M405" t="s">
        <v>15</v>
      </c>
      <c r="O405" t="s">
        <v>43</v>
      </c>
      <c r="Q405">
        <v>71</v>
      </c>
      <c r="R405">
        <v>50</v>
      </c>
      <c r="S405" s="1">
        <f t="shared" si="141"/>
        <v>100</v>
      </c>
      <c r="T405" s="1">
        <f t="shared" si="142"/>
        <v>66</v>
      </c>
      <c r="U405" s="1">
        <f t="shared" si="143"/>
        <v>100</v>
      </c>
      <c r="V405" s="1">
        <f t="shared" si="144"/>
        <v>53</v>
      </c>
      <c r="W405" s="1">
        <f t="shared" si="145"/>
        <v>72</v>
      </c>
      <c r="AD405" t="s">
        <v>99</v>
      </c>
      <c r="AE405" t="s">
        <v>55</v>
      </c>
      <c r="AF405" t="str">
        <f t="shared" si="146"/>
        <v>PDC</v>
      </c>
      <c r="AG405" t="str">
        <f t="shared" si="151"/>
        <v>2nd Party</v>
      </c>
      <c r="AH405" t="s">
        <v>77</v>
      </c>
      <c r="EO405">
        <v>97</v>
      </c>
      <c r="EP405">
        <v>78</v>
      </c>
      <c r="EQ405">
        <v>66</v>
      </c>
      <c r="ER405">
        <v>55</v>
      </c>
      <c r="ES405" t="s">
        <v>54</v>
      </c>
      <c r="ET405">
        <v>76</v>
      </c>
      <c r="KG405" s="4">
        <f t="shared" ca="1" si="152"/>
        <v>97</v>
      </c>
      <c r="KH405" s="4">
        <f t="shared" ca="1" si="153"/>
        <v>78</v>
      </c>
      <c r="KI405" s="4">
        <f t="shared" ca="1" si="154"/>
        <v>66</v>
      </c>
      <c r="KJ405" s="4">
        <f t="shared" ca="1" si="155"/>
        <v>55</v>
      </c>
      <c r="KK405" s="4">
        <f t="shared" ca="1" si="156"/>
        <v>76</v>
      </c>
      <c r="KL405" s="3" t="str">
        <f t="shared" si="150"/>
        <v>male_333_left</v>
      </c>
      <c r="KM405">
        <v>12.631</v>
      </c>
      <c r="KN405">
        <v>24.8</v>
      </c>
      <c r="KO405">
        <v>25.666</v>
      </c>
      <c r="KP405">
        <v>6</v>
      </c>
      <c r="KQ405">
        <v>4</v>
      </c>
      <c r="KR405" t="s">
        <v>107</v>
      </c>
      <c r="KS405">
        <v>3</v>
      </c>
      <c r="KT405">
        <v>4</v>
      </c>
      <c r="KU405">
        <v>4</v>
      </c>
      <c r="KV405" t="s">
        <v>48</v>
      </c>
      <c r="KW405" t="s">
        <v>44</v>
      </c>
      <c r="KX405" t="s">
        <v>15</v>
      </c>
      <c r="KZ405" t="s">
        <v>1649</v>
      </c>
      <c r="LA405">
        <v>50</v>
      </c>
      <c r="LC405">
        <v>7</v>
      </c>
      <c r="LD405">
        <v>7</v>
      </c>
      <c r="LE405">
        <v>10</v>
      </c>
      <c r="LI405">
        <v>100</v>
      </c>
      <c r="LJ405">
        <v>66</v>
      </c>
      <c r="LK405">
        <v>100</v>
      </c>
      <c r="LL405">
        <v>53</v>
      </c>
      <c r="LM405">
        <v>72</v>
      </c>
      <c r="LN405" t="s">
        <v>216</v>
      </c>
      <c r="LO405">
        <v>5</v>
      </c>
      <c r="LP405">
        <v>21</v>
      </c>
      <c r="LQ405">
        <v>5</v>
      </c>
      <c r="LR405">
        <v>9.5310000000000006</v>
      </c>
      <c r="LS405">
        <v>11.952</v>
      </c>
      <c r="LT405">
        <v>11.991</v>
      </c>
      <c r="LU405">
        <v>3</v>
      </c>
      <c r="LW405" t="s">
        <v>5</v>
      </c>
      <c r="LX405" t="s">
        <v>446</v>
      </c>
      <c r="LY405" t="s">
        <v>1648</v>
      </c>
      <c r="LZ405">
        <v>1</v>
      </c>
      <c r="MA405" t="s">
        <v>2</v>
      </c>
      <c r="MB405" t="s">
        <v>176</v>
      </c>
      <c r="MD405" t="s">
        <v>24</v>
      </c>
    </row>
    <row r="406" spans="1:342" x14ac:dyDescent="0.25">
      <c r="A406" t="s">
        <v>3221</v>
      </c>
      <c r="B406">
        <v>338</v>
      </c>
      <c r="C406">
        <v>51</v>
      </c>
      <c r="D406" s="5" t="s">
        <v>3210</v>
      </c>
      <c r="E406" t="s">
        <v>22</v>
      </c>
      <c r="F406" t="s">
        <v>36</v>
      </c>
      <c r="G406" t="s">
        <v>37</v>
      </c>
      <c r="H406" t="s">
        <v>3215</v>
      </c>
      <c r="I406" t="s">
        <v>3217</v>
      </c>
      <c r="J406" t="s">
        <v>3217</v>
      </c>
      <c r="K406" t="s">
        <v>78</v>
      </c>
      <c r="L406" t="s">
        <v>1647</v>
      </c>
      <c r="M406" t="s">
        <v>18</v>
      </c>
      <c r="R406">
        <v>53</v>
      </c>
      <c r="S406" s="1">
        <f t="shared" si="141"/>
        <v>76</v>
      </c>
      <c r="T406" s="1">
        <f t="shared" si="142"/>
        <v>84</v>
      </c>
      <c r="U406" s="1">
        <f t="shared" si="143"/>
        <v>70</v>
      </c>
      <c r="V406" s="1">
        <f t="shared" si="144"/>
        <v>65</v>
      </c>
      <c r="W406" s="1">
        <f t="shared" si="145"/>
        <v>78</v>
      </c>
      <c r="AD406" t="s">
        <v>67</v>
      </c>
      <c r="AE406" t="s">
        <v>13</v>
      </c>
      <c r="AF406" t="str">
        <f t="shared" si="146"/>
        <v>None</v>
      </c>
      <c r="AG406" t="str">
        <f t="shared" si="151"/>
        <v>No Party</v>
      </c>
      <c r="JG406">
        <v>37</v>
      </c>
      <c r="JH406">
        <v>27</v>
      </c>
      <c r="JI406">
        <v>32</v>
      </c>
      <c r="JJ406">
        <v>36</v>
      </c>
      <c r="JK406" t="s">
        <v>294</v>
      </c>
      <c r="JL406">
        <v>53</v>
      </c>
      <c r="KG406" s="4">
        <f t="shared" ca="1" si="152"/>
        <v>37</v>
      </c>
      <c r="KH406" s="4">
        <f t="shared" ca="1" si="153"/>
        <v>27</v>
      </c>
      <c r="KI406" s="4">
        <f t="shared" ca="1" si="154"/>
        <v>32</v>
      </c>
      <c r="KJ406" s="4">
        <f t="shared" ca="1" si="155"/>
        <v>36</v>
      </c>
      <c r="KK406" s="4">
        <f t="shared" ca="1" si="156"/>
        <v>53</v>
      </c>
      <c r="KL406" s="3" t="str">
        <f t="shared" si="150"/>
        <v>female_233_right</v>
      </c>
      <c r="KM406">
        <v>10.891</v>
      </c>
      <c r="KN406">
        <v>25.259</v>
      </c>
      <c r="KO406">
        <v>26.690999999999999</v>
      </c>
      <c r="KP406">
        <v>8</v>
      </c>
      <c r="KQ406">
        <v>2</v>
      </c>
      <c r="KR406">
        <v>2</v>
      </c>
      <c r="KS406">
        <v>2</v>
      </c>
      <c r="KT406">
        <v>2</v>
      </c>
      <c r="KU406">
        <v>2</v>
      </c>
      <c r="KV406" t="s">
        <v>10</v>
      </c>
      <c r="KW406" t="s">
        <v>9</v>
      </c>
      <c r="KX406" t="s">
        <v>18</v>
      </c>
      <c r="KZ406" t="s">
        <v>1646</v>
      </c>
      <c r="LA406">
        <v>53</v>
      </c>
      <c r="LF406">
        <v>5</v>
      </c>
      <c r="LG406">
        <v>5</v>
      </c>
      <c r="LH406">
        <v>3</v>
      </c>
      <c r="LI406">
        <v>76</v>
      </c>
      <c r="LJ406">
        <v>84</v>
      </c>
      <c r="LK406">
        <v>70</v>
      </c>
      <c r="LL406">
        <v>65</v>
      </c>
      <c r="LM406">
        <v>78</v>
      </c>
      <c r="LN406" t="s">
        <v>494</v>
      </c>
      <c r="LO406">
        <v>4</v>
      </c>
      <c r="LP406">
        <v>81</v>
      </c>
      <c r="LQ406">
        <v>6</v>
      </c>
      <c r="LR406">
        <v>3.968</v>
      </c>
      <c r="LS406">
        <v>15.885999999999999</v>
      </c>
      <c r="LT406">
        <v>16.901</v>
      </c>
      <c r="LU406">
        <v>4</v>
      </c>
      <c r="LW406" t="s">
        <v>327</v>
      </c>
      <c r="LX406" t="s">
        <v>356</v>
      </c>
      <c r="LY406" t="s">
        <v>1645</v>
      </c>
      <c r="LZ406">
        <v>1</v>
      </c>
      <c r="MA406" t="s">
        <v>2</v>
      </c>
      <c r="MC406" t="s">
        <v>359</v>
      </c>
      <c r="MD406" t="s">
        <v>0</v>
      </c>
    </row>
    <row r="407" spans="1:342" x14ac:dyDescent="0.25">
      <c r="A407" t="s">
        <v>3221</v>
      </c>
      <c r="B407">
        <v>368</v>
      </c>
      <c r="C407">
        <v>51</v>
      </c>
      <c r="D407" s="5" t="s">
        <v>3210</v>
      </c>
      <c r="E407" t="s">
        <v>22</v>
      </c>
      <c r="F407" t="s">
        <v>36</v>
      </c>
      <c r="G407" t="s">
        <v>37</v>
      </c>
      <c r="H407" t="s">
        <v>3215</v>
      </c>
      <c r="I407" t="s">
        <v>3217</v>
      </c>
      <c r="J407" t="s">
        <v>3217</v>
      </c>
      <c r="K407" t="s">
        <v>17</v>
      </c>
      <c r="M407" t="s">
        <v>43</v>
      </c>
      <c r="O407" t="s">
        <v>8</v>
      </c>
      <c r="Q407">
        <v>50</v>
      </c>
      <c r="R407">
        <v>20</v>
      </c>
      <c r="S407" s="1">
        <f t="shared" si="141"/>
        <v>70</v>
      </c>
      <c r="T407" s="1">
        <f t="shared" si="142"/>
        <v>81</v>
      </c>
      <c r="U407" s="1">
        <f t="shared" si="143"/>
        <v>80</v>
      </c>
      <c r="V407" s="1">
        <f t="shared" si="144"/>
        <v>51</v>
      </c>
      <c r="W407" s="1">
        <f t="shared" si="145"/>
        <v>51</v>
      </c>
      <c r="X407">
        <v>70</v>
      </c>
      <c r="Y407">
        <v>81</v>
      </c>
      <c r="Z407">
        <v>80</v>
      </c>
      <c r="AA407">
        <v>51</v>
      </c>
      <c r="AB407">
        <v>51</v>
      </c>
      <c r="AD407" t="s">
        <v>99</v>
      </c>
      <c r="AE407" t="s">
        <v>13</v>
      </c>
      <c r="AF407" t="str">
        <f t="shared" si="146"/>
        <v>PDC</v>
      </c>
      <c r="AG407" t="str">
        <f t="shared" si="151"/>
        <v>Own Party</v>
      </c>
      <c r="AH407" t="s">
        <v>12</v>
      </c>
      <c r="IM407">
        <v>9.9580000000000002</v>
      </c>
      <c r="IN407">
        <v>63.484000000000002</v>
      </c>
      <c r="IO407">
        <v>64.739000000000004</v>
      </c>
      <c r="IP407">
        <v>15</v>
      </c>
      <c r="IQ407">
        <v>48</v>
      </c>
      <c r="IR407">
        <v>52</v>
      </c>
      <c r="IS407">
        <v>59</v>
      </c>
      <c r="IT407">
        <v>35</v>
      </c>
      <c r="IU407" t="s">
        <v>92</v>
      </c>
      <c r="IV407">
        <v>51</v>
      </c>
      <c r="KG407" s="4">
        <f t="shared" ca="1" si="152"/>
        <v>48</v>
      </c>
      <c r="KH407" s="4">
        <f t="shared" ca="1" si="153"/>
        <v>52</v>
      </c>
      <c r="KI407" s="4">
        <f t="shared" ca="1" si="154"/>
        <v>59</v>
      </c>
      <c r="KJ407" s="4">
        <f t="shared" ca="1" si="155"/>
        <v>35</v>
      </c>
      <c r="KK407" s="4">
        <f t="shared" ca="1" si="156"/>
        <v>51</v>
      </c>
      <c r="KL407" s="3" t="str">
        <f t="shared" si="150"/>
        <v>female_322_right</v>
      </c>
      <c r="KM407">
        <v>10.109</v>
      </c>
      <c r="KN407">
        <v>14.176</v>
      </c>
      <c r="KO407">
        <v>15.379</v>
      </c>
      <c r="KP407">
        <v>7</v>
      </c>
      <c r="KQ407">
        <v>2</v>
      </c>
      <c r="KR407">
        <v>3</v>
      </c>
      <c r="KS407">
        <v>2</v>
      </c>
      <c r="KT407">
        <v>2</v>
      </c>
      <c r="KU407">
        <v>3</v>
      </c>
      <c r="KV407" t="s">
        <v>10</v>
      </c>
      <c r="KW407" t="s">
        <v>44</v>
      </c>
      <c r="KX407" t="s">
        <v>8</v>
      </c>
      <c r="KZ407" t="s">
        <v>1644</v>
      </c>
      <c r="LA407">
        <v>51</v>
      </c>
      <c r="LC407">
        <v>7</v>
      </c>
      <c r="LD407">
        <v>5</v>
      </c>
      <c r="LE407">
        <v>2</v>
      </c>
      <c r="LO407">
        <v>3</v>
      </c>
      <c r="LP407">
        <v>21</v>
      </c>
      <c r="LQ407">
        <v>6</v>
      </c>
      <c r="LR407">
        <v>8.282</v>
      </c>
      <c r="LS407">
        <v>11.731999999999999</v>
      </c>
      <c r="LT407">
        <v>13.968</v>
      </c>
      <c r="LU407">
        <v>2</v>
      </c>
      <c r="LW407" t="s">
        <v>5</v>
      </c>
      <c r="LX407" t="s">
        <v>51</v>
      </c>
      <c r="LY407" t="s">
        <v>1643</v>
      </c>
      <c r="LZ407">
        <v>1</v>
      </c>
      <c r="MA407" t="s">
        <v>26</v>
      </c>
      <c r="MC407" t="s">
        <v>263</v>
      </c>
      <c r="MD407" t="s">
        <v>24</v>
      </c>
    </row>
    <row r="408" spans="1:342" x14ac:dyDescent="0.25">
      <c r="A408" t="s">
        <v>3221</v>
      </c>
      <c r="B408">
        <v>315</v>
      </c>
      <c r="C408">
        <v>38</v>
      </c>
      <c r="D408" s="5" t="s">
        <v>3224</v>
      </c>
      <c r="E408" t="s">
        <v>22</v>
      </c>
      <c r="F408" t="s">
        <v>36</v>
      </c>
      <c r="G408" t="s">
        <v>37</v>
      </c>
      <c r="H408" t="s">
        <v>3215</v>
      </c>
      <c r="I408" t="s">
        <v>3218</v>
      </c>
      <c r="J408" t="s">
        <v>3219</v>
      </c>
      <c r="K408" t="s">
        <v>69</v>
      </c>
      <c r="L408" t="s">
        <v>1642</v>
      </c>
      <c r="M408" t="s">
        <v>18</v>
      </c>
      <c r="R408">
        <v>67</v>
      </c>
      <c r="S408" s="1">
        <f t="shared" si="141"/>
        <v>100</v>
      </c>
      <c r="T408" s="1">
        <f t="shared" si="142"/>
        <v>84</v>
      </c>
      <c r="U408" s="1">
        <f t="shared" si="143"/>
        <v>100</v>
      </c>
      <c r="V408" s="1">
        <f t="shared" si="144"/>
        <v>27</v>
      </c>
      <c r="W408" s="1">
        <f t="shared" si="145"/>
        <v>80</v>
      </c>
      <c r="AD408" t="s">
        <v>15</v>
      </c>
      <c r="AE408" t="s">
        <v>55</v>
      </c>
      <c r="AF408" t="str">
        <f t="shared" si="146"/>
        <v>None</v>
      </c>
      <c r="AG408" t="str">
        <f t="shared" si="151"/>
        <v>No Party</v>
      </c>
      <c r="CA408">
        <v>24</v>
      </c>
      <c r="CB408">
        <v>29</v>
      </c>
      <c r="CC408">
        <v>17</v>
      </c>
      <c r="CD408">
        <v>16</v>
      </c>
      <c r="CE408" t="s">
        <v>224</v>
      </c>
      <c r="CF408">
        <v>50</v>
      </c>
      <c r="KG408" s="4">
        <f t="shared" ca="1" si="152"/>
        <v>24</v>
      </c>
      <c r="KH408" s="4">
        <f t="shared" ca="1" si="153"/>
        <v>29</v>
      </c>
      <c r="KI408" s="4">
        <f t="shared" ca="1" si="154"/>
        <v>17</v>
      </c>
      <c r="KJ408" s="4">
        <f t="shared" ca="1" si="155"/>
        <v>16</v>
      </c>
      <c r="KK408" s="4">
        <f t="shared" ca="1" si="156"/>
        <v>50</v>
      </c>
      <c r="KL408" s="3" t="str">
        <f t="shared" si="150"/>
        <v>male_311_image_right</v>
      </c>
      <c r="KM408">
        <v>11.583</v>
      </c>
      <c r="KN408">
        <v>33.076000000000001</v>
      </c>
      <c r="KO408">
        <v>33.686999999999998</v>
      </c>
      <c r="KP408">
        <v>6</v>
      </c>
      <c r="KQ408" t="s">
        <v>53</v>
      </c>
      <c r="KR408">
        <v>3</v>
      </c>
      <c r="KS408" t="s">
        <v>107</v>
      </c>
      <c r="KT408">
        <v>2</v>
      </c>
      <c r="KU408" t="s">
        <v>53</v>
      </c>
      <c r="KV408" t="s">
        <v>48</v>
      </c>
      <c r="KW408" t="s">
        <v>44</v>
      </c>
      <c r="KX408" t="s">
        <v>15</v>
      </c>
      <c r="KZ408" t="s">
        <v>1641</v>
      </c>
      <c r="LA408">
        <v>73</v>
      </c>
      <c r="LF408">
        <v>3</v>
      </c>
      <c r="LG408">
        <v>8</v>
      </c>
      <c r="LH408">
        <v>10</v>
      </c>
      <c r="LI408">
        <v>100</v>
      </c>
      <c r="LJ408">
        <v>84</v>
      </c>
      <c r="LK408">
        <v>100</v>
      </c>
      <c r="LL408">
        <v>27</v>
      </c>
      <c r="LM408">
        <v>80</v>
      </c>
      <c r="LN408" t="s">
        <v>515</v>
      </c>
      <c r="LO408">
        <v>2</v>
      </c>
      <c r="LP408">
        <v>34</v>
      </c>
      <c r="LQ408">
        <v>5</v>
      </c>
      <c r="LR408">
        <v>2.9620000000000002</v>
      </c>
      <c r="LS408">
        <v>4.07</v>
      </c>
      <c r="LT408">
        <v>4.4690000000000003</v>
      </c>
      <c r="LU408">
        <v>2</v>
      </c>
      <c r="LW408" t="s">
        <v>5</v>
      </c>
      <c r="LX408" t="s">
        <v>103</v>
      </c>
      <c r="LY408" t="s">
        <v>1640</v>
      </c>
      <c r="LZ408">
        <v>1</v>
      </c>
      <c r="MA408" t="s">
        <v>2</v>
      </c>
      <c r="MB408" t="s">
        <v>189</v>
      </c>
      <c r="MD408" t="s">
        <v>0</v>
      </c>
    </row>
    <row r="409" spans="1:342" x14ac:dyDescent="0.25">
      <c r="A409" t="s">
        <v>3221</v>
      </c>
      <c r="B409">
        <v>544</v>
      </c>
      <c r="C409">
        <v>38</v>
      </c>
      <c r="D409" s="5" t="s">
        <v>3224</v>
      </c>
      <c r="E409" t="s">
        <v>109</v>
      </c>
      <c r="F409" t="s">
        <v>36</v>
      </c>
      <c r="G409" t="s">
        <v>218</v>
      </c>
      <c r="H409" t="s">
        <v>3215</v>
      </c>
      <c r="I409" t="s">
        <v>3218</v>
      </c>
      <c r="J409" t="s">
        <v>3217</v>
      </c>
      <c r="K409" t="s">
        <v>69</v>
      </c>
      <c r="L409" t="s">
        <v>1639</v>
      </c>
      <c r="M409" t="s">
        <v>14</v>
      </c>
      <c r="O409" t="s">
        <v>15</v>
      </c>
      <c r="Q409">
        <v>100</v>
      </c>
      <c r="R409">
        <v>100</v>
      </c>
      <c r="S409" s="1">
        <f t="shared" si="141"/>
        <v>82</v>
      </c>
      <c r="T409" s="1">
        <f t="shared" si="142"/>
        <v>81</v>
      </c>
      <c r="U409" s="1">
        <f t="shared" si="143"/>
        <v>100</v>
      </c>
      <c r="V409" s="1">
        <f t="shared" si="144"/>
        <v>13</v>
      </c>
      <c r="W409" s="1">
        <f t="shared" si="145"/>
        <v>0</v>
      </c>
      <c r="X409">
        <v>82</v>
      </c>
      <c r="Y409">
        <v>81</v>
      </c>
      <c r="Z409">
        <v>100</v>
      </c>
      <c r="AA409">
        <v>13</v>
      </c>
      <c r="AB409">
        <v>0</v>
      </c>
      <c r="AD409" t="s">
        <v>99</v>
      </c>
      <c r="AE409" t="s">
        <v>55</v>
      </c>
      <c r="AF409" t="str">
        <f t="shared" si="146"/>
        <v>UDC</v>
      </c>
      <c r="AG409" t="str">
        <f t="shared" si="151"/>
        <v>Own Party</v>
      </c>
      <c r="AH409" t="s">
        <v>12</v>
      </c>
      <c r="CS409">
        <v>95</v>
      </c>
      <c r="CT409">
        <v>86</v>
      </c>
      <c r="CU409">
        <v>91</v>
      </c>
      <c r="CV409">
        <v>81</v>
      </c>
      <c r="CW409" t="s">
        <v>731</v>
      </c>
      <c r="CX409">
        <v>51</v>
      </c>
      <c r="KG409" s="4">
        <f t="shared" ca="1" si="152"/>
        <v>95</v>
      </c>
      <c r="KH409" s="4">
        <f t="shared" ca="1" si="153"/>
        <v>86</v>
      </c>
      <c r="KI409" s="4">
        <f t="shared" ca="1" si="154"/>
        <v>91</v>
      </c>
      <c r="KJ409" s="4">
        <f t="shared" ca="1" si="155"/>
        <v>81</v>
      </c>
      <c r="KK409" s="4">
        <f t="shared" ca="1" si="156"/>
        <v>51</v>
      </c>
      <c r="KL409" s="3" t="str">
        <f t="shared" si="150"/>
        <v>male_123_right</v>
      </c>
      <c r="KM409">
        <v>11.206</v>
      </c>
      <c r="KN409">
        <v>26.387</v>
      </c>
      <c r="KO409">
        <v>27.253</v>
      </c>
      <c r="KP409">
        <v>6</v>
      </c>
      <c r="KQ409">
        <v>4</v>
      </c>
      <c r="KR409">
        <v>4</v>
      </c>
      <c r="KS409" t="s">
        <v>107</v>
      </c>
      <c r="KT409">
        <v>4</v>
      </c>
      <c r="KU409">
        <v>2</v>
      </c>
      <c r="KV409" t="s">
        <v>48</v>
      </c>
      <c r="KW409" t="s">
        <v>44</v>
      </c>
      <c r="KX409" t="s">
        <v>14</v>
      </c>
      <c r="KZ409" t="s">
        <v>1638</v>
      </c>
      <c r="LA409">
        <v>100</v>
      </c>
      <c r="LC409">
        <v>0</v>
      </c>
      <c r="LD409">
        <v>10</v>
      </c>
      <c r="LE409">
        <v>7</v>
      </c>
      <c r="LO409">
        <v>1</v>
      </c>
      <c r="LP409">
        <v>34</v>
      </c>
      <c r="LQ409">
        <v>4</v>
      </c>
      <c r="LR409">
        <v>11.398</v>
      </c>
      <c r="LS409">
        <v>11.398</v>
      </c>
      <c r="LT409">
        <v>13.714</v>
      </c>
      <c r="LU409">
        <v>1</v>
      </c>
      <c r="LW409" t="s">
        <v>5</v>
      </c>
      <c r="LX409" t="s">
        <v>1637</v>
      </c>
      <c r="LY409" t="s">
        <v>1636</v>
      </c>
      <c r="LZ409">
        <v>1</v>
      </c>
      <c r="MA409" t="s">
        <v>26</v>
      </c>
      <c r="MB409" t="s">
        <v>219</v>
      </c>
      <c r="MD409" t="s">
        <v>24</v>
      </c>
    </row>
    <row r="410" spans="1:342" x14ac:dyDescent="0.25">
      <c r="A410" t="s">
        <v>3221</v>
      </c>
      <c r="B410">
        <v>1504</v>
      </c>
      <c r="C410">
        <v>62</v>
      </c>
      <c r="D410" s="5" t="s">
        <v>3224</v>
      </c>
      <c r="E410" t="s">
        <v>22</v>
      </c>
      <c r="F410" t="s">
        <v>79</v>
      </c>
      <c r="G410" t="s">
        <v>3225</v>
      </c>
      <c r="H410" t="s">
        <v>3211</v>
      </c>
      <c r="I410" t="s">
        <v>3217</v>
      </c>
      <c r="J410" t="s">
        <v>3218</v>
      </c>
      <c r="K410" t="s">
        <v>47</v>
      </c>
      <c r="L410" t="s">
        <v>1635</v>
      </c>
      <c r="M410" t="s">
        <v>56</v>
      </c>
      <c r="O410" t="s">
        <v>32</v>
      </c>
      <c r="Q410">
        <v>71</v>
      </c>
      <c r="R410">
        <v>44</v>
      </c>
      <c r="S410" s="1">
        <f t="shared" si="141"/>
        <v>100</v>
      </c>
      <c r="T410" s="1">
        <f t="shared" si="142"/>
        <v>60</v>
      </c>
      <c r="U410" s="1">
        <f t="shared" si="143"/>
        <v>100</v>
      </c>
      <c r="V410" s="1">
        <f t="shared" si="144"/>
        <v>71</v>
      </c>
      <c r="W410" s="1">
        <f t="shared" si="145"/>
        <v>91</v>
      </c>
      <c r="X410">
        <v>100</v>
      </c>
      <c r="Y410">
        <v>60</v>
      </c>
      <c r="Z410">
        <v>100</v>
      </c>
      <c r="AA410">
        <v>71</v>
      </c>
      <c r="AB410">
        <v>91</v>
      </c>
      <c r="AD410" t="s">
        <v>93</v>
      </c>
      <c r="AE410" t="s">
        <v>13</v>
      </c>
      <c r="AF410" t="str">
        <f t="shared" si="146"/>
        <v>PES</v>
      </c>
      <c r="AG410" t="str">
        <f t="shared" si="151"/>
        <v>2nd Party</v>
      </c>
      <c r="AH410" t="s">
        <v>77</v>
      </c>
      <c r="HI410">
        <v>88</v>
      </c>
      <c r="HJ410">
        <v>55</v>
      </c>
      <c r="HK410">
        <v>42</v>
      </c>
      <c r="HL410">
        <v>69</v>
      </c>
      <c r="HM410" t="s">
        <v>130</v>
      </c>
      <c r="HN410">
        <v>56</v>
      </c>
      <c r="KG410" s="4">
        <f t="shared" ca="1" si="152"/>
        <v>88</v>
      </c>
      <c r="KH410" s="4">
        <f t="shared" ca="1" si="153"/>
        <v>55</v>
      </c>
      <c r="KI410" s="4">
        <f t="shared" ca="1" si="154"/>
        <v>42</v>
      </c>
      <c r="KJ410" s="4">
        <f t="shared" ca="1" si="155"/>
        <v>69</v>
      </c>
      <c r="KK410" s="4">
        <f t="shared" ca="1" si="156"/>
        <v>56</v>
      </c>
      <c r="KL410" s="3" t="str">
        <f t="shared" si="150"/>
        <v>female_123_right</v>
      </c>
      <c r="KM410">
        <v>5.5670000000000002</v>
      </c>
      <c r="KN410">
        <v>24.664999999999999</v>
      </c>
      <c r="KO410">
        <v>26.748000000000001</v>
      </c>
      <c r="KP410">
        <v>5</v>
      </c>
      <c r="KQ410">
        <v>4</v>
      </c>
      <c r="KR410">
        <v>3</v>
      </c>
      <c r="KS410">
        <v>4</v>
      </c>
      <c r="KT410">
        <v>4</v>
      </c>
      <c r="KU410">
        <v>4</v>
      </c>
      <c r="KV410" t="s">
        <v>10</v>
      </c>
      <c r="KW410" t="s">
        <v>44</v>
      </c>
      <c r="KX410" t="s">
        <v>15</v>
      </c>
      <c r="KZ410" t="s">
        <v>1634</v>
      </c>
      <c r="LA410">
        <v>91</v>
      </c>
      <c r="LF410">
        <v>1</v>
      </c>
      <c r="LG410">
        <v>9</v>
      </c>
      <c r="LH410">
        <v>8</v>
      </c>
      <c r="LO410">
        <v>1</v>
      </c>
      <c r="LP410">
        <v>30</v>
      </c>
      <c r="LQ410">
        <v>5</v>
      </c>
      <c r="LR410">
        <v>6.4960000000000004</v>
      </c>
      <c r="LS410">
        <v>6.4960000000000004</v>
      </c>
      <c r="LT410">
        <v>7.8860000000000001</v>
      </c>
      <c r="LU410">
        <v>1</v>
      </c>
      <c r="LW410" t="s">
        <v>5</v>
      </c>
      <c r="LX410" t="s">
        <v>83</v>
      </c>
      <c r="LY410" t="s">
        <v>1633</v>
      </c>
      <c r="LZ410">
        <v>1</v>
      </c>
      <c r="MA410" t="s">
        <v>26</v>
      </c>
      <c r="MC410" t="s">
        <v>71</v>
      </c>
      <c r="MD410" t="s">
        <v>0</v>
      </c>
    </row>
    <row r="411" spans="1:342" x14ac:dyDescent="0.25">
      <c r="A411" t="s">
        <v>3221</v>
      </c>
      <c r="B411">
        <v>676</v>
      </c>
      <c r="C411">
        <v>66</v>
      </c>
      <c r="D411" s="5" t="s">
        <v>3224</v>
      </c>
      <c r="E411" t="s">
        <v>22</v>
      </c>
      <c r="F411" t="s">
        <v>60</v>
      </c>
      <c r="G411" t="s">
        <v>37</v>
      </c>
      <c r="H411" t="s">
        <v>3216</v>
      </c>
      <c r="I411" t="s">
        <v>3218</v>
      </c>
      <c r="J411" t="s">
        <v>3217</v>
      </c>
      <c r="K411" t="s">
        <v>69</v>
      </c>
      <c r="L411" t="s">
        <v>1632</v>
      </c>
      <c r="M411" t="s">
        <v>15</v>
      </c>
      <c r="O411" t="s">
        <v>43</v>
      </c>
      <c r="Q411">
        <v>40</v>
      </c>
      <c r="R411">
        <v>56</v>
      </c>
      <c r="S411" s="1">
        <f t="shared" si="141"/>
        <v>90</v>
      </c>
      <c r="T411" s="1">
        <f t="shared" si="142"/>
        <v>60</v>
      </c>
      <c r="U411" s="1">
        <f t="shared" si="143"/>
        <v>100</v>
      </c>
      <c r="V411" s="1">
        <f t="shared" si="144"/>
        <v>30</v>
      </c>
      <c r="W411" s="1">
        <f t="shared" si="145"/>
        <v>35</v>
      </c>
      <c r="X411">
        <v>90</v>
      </c>
      <c r="Y411">
        <v>60</v>
      </c>
      <c r="Z411">
        <v>100</v>
      </c>
      <c r="AA411">
        <v>30</v>
      </c>
      <c r="AB411">
        <v>35</v>
      </c>
      <c r="AD411" t="s">
        <v>67</v>
      </c>
      <c r="AE411" t="s">
        <v>55</v>
      </c>
      <c r="AF411" t="str">
        <f t="shared" si="146"/>
        <v>PLR</v>
      </c>
      <c r="AG411" t="str">
        <f t="shared" si="151"/>
        <v>Own Party</v>
      </c>
      <c r="AH411" t="s">
        <v>12</v>
      </c>
      <c r="BI411">
        <v>40</v>
      </c>
      <c r="BJ411">
        <v>20</v>
      </c>
      <c r="BK411">
        <v>60</v>
      </c>
      <c r="BL411">
        <v>0</v>
      </c>
      <c r="BM411" t="s">
        <v>224</v>
      </c>
      <c r="BN411">
        <v>40</v>
      </c>
      <c r="KG411" s="4">
        <f t="shared" ca="1" si="152"/>
        <v>40</v>
      </c>
      <c r="KH411" s="4">
        <f t="shared" ca="1" si="153"/>
        <v>20</v>
      </c>
      <c r="KI411" s="4">
        <f t="shared" ca="1" si="154"/>
        <v>60</v>
      </c>
      <c r="KJ411" s="4">
        <f t="shared" ca="1" si="155"/>
        <v>0</v>
      </c>
      <c r="KK411" s="4">
        <f t="shared" ca="1" si="156"/>
        <v>40</v>
      </c>
      <c r="KL411" s="3" t="str">
        <f t="shared" si="150"/>
        <v>male_311_left</v>
      </c>
      <c r="KM411">
        <v>16.712</v>
      </c>
      <c r="KN411">
        <v>42.831000000000003</v>
      </c>
      <c r="KO411">
        <v>44.393999999999998</v>
      </c>
      <c r="KP411">
        <v>6</v>
      </c>
      <c r="KQ411">
        <v>4</v>
      </c>
      <c r="KR411">
        <v>3</v>
      </c>
      <c r="KS411">
        <v>4</v>
      </c>
      <c r="KT411">
        <v>2</v>
      </c>
      <c r="KU411">
        <v>2</v>
      </c>
      <c r="KV411" t="s">
        <v>48</v>
      </c>
      <c r="KW411" t="s">
        <v>9</v>
      </c>
      <c r="KX411" t="s">
        <v>15</v>
      </c>
      <c r="KZ411" t="s">
        <v>1631</v>
      </c>
      <c r="LA411">
        <v>87</v>
      </c>
      <c r="LF411">
        <v>9</v>
      </c>
      <c r="LG411">
        <v>10</v>
      </c>
      <c r="LH411">
        <v>0</v>
      </c>
      <c r="LO411">
        <v>2</v>
      </c>
      <c r="LP411">
        <v>22</v>
      </c>
      <c r="LQ411">
        <v>4</v>
      </c>
      <c r="LR411">
        <v>5.8680000000000003</v>
      </c>
      <c r="LS411">
        <v>14.654</v>
      </c>
      <c r="LT411">
        <v>20.81</v>
      </c>
      <c r="LU411">
        <v>2</v>
      </c>
      <c r="LV411" t="s">
        <v>303</v>
      </c>
      <c r="LW411" t="s">
        <v>5</v>
      </c>
      <c r="LX411" t="s">
        <v>1630</v>
      </c>
      <c r="LY411" t="s">
        <v>1629</v>
      </c>
      <c r="LZ411">
        <v>1</v>
      </c>
      <c r="MA411" t="s">
        <v>26</v>
      </c>
      <c r="MB411" t="s">
        <v>424</v>
      </c>
      <c r="MD411" t="s">
        <v>0</v>
      </c>
    </row>
    <row r="412" spans="1:342" x14ac:dyDescent="0.25">
      <c r="A412" t="s">
        <v>3221</v>
      </c>
      <c r="B412">
        <v>1099</v>
      </c>
      <c r="C412">
        <v>30</v>
      </c>
      <c r="D412" s="5" t="s">
        <v>3210</v>
      </c>
      <c r="E412" t="s">
        <v>79</v>
      </c>
      <c r="F412" t="s">
        <v>36</v>
      </c>
      <c r="G412" t="s">
        <v>3225</v>
      </c>
      <c r="H412" t="s">
        <v>3216</v>
      </c>
      <c r="I412" t="s">
        <v>3219</v>
      </c>
      <c r="J412" t="s">
        <v>3217</v>
      </c>
      <c r="K412" t="s">
        <v>78</v>
      </c>
      <c r="L412" t="s">
        <v>1628</v>
      </c>
      <c r="M412" t="s">
        <v>18</v>
      </c>
      <c r="R412">
        <v>58</v>
      </c>
      <c r="S412" s="1">
        <f t="shared" si="141"/>
        <v>41</v>
      </c>
      <c r="T412" s="1">
        <f t="shared" si="142"/>
        <v>62</v>
      </c>
      <c r="U412" s="1">
        <f t="shared" si="143"/>
        <v>62</v>
      </c>
      <c r="V412" s="1">
        <f t="shared" si="144"/>
        <v>60</v>
      </c>
      <c r="W412" s="1">
        <f t="shared" si="145"/>
        <v>65</v>
      </c>
      <c r="AD412" t="s">
        <v>67</v>
      </c>
      <c r="AE412" t="s">
        <v>13</v>
      </c>
      <c r="AF412" t="str">
        <f t="shared" si="146"/>
        <v>None</v>
      </c>
      <c r="AG412" t="str">
        <f t="shared" si="151"/>
        <v>No Party</v>
      </c>
      <c r="FG412">
        <v>49</v>
      </c>
      <c r="FH412">
        <v>36</v>
      </c>
      <c r="FI412">
        <v>40</v>
      </c>
      <c r="FJ412">
        <v>38</v>
      </c>
      <c r="FK412" t="s">
        <v>209</v>
      </c>
      <c r="FL412">
        <v>54</v>
      </c>
      <c r="KG412" s="4">
        <f t="shared" ca="1" si="152"/>
        <v>49</v>
      </c>
      <c r="KH412" s="4">
        <f t="shared" ca="1" si="153"/>
        <v>36</v>
      </c>
      <c r="KI412" s="4">
        <f t="shared" ca="1" si="154"/>
        <v>40</v>
      </c>
      <c r="KJ412" s="4">
        <f t="shared" ca="1" si="155"/>
        <v>38</v>
      </c>
      <c r="KK412" s="4">
        <f t="shared" ca="1" si="156"/>
        <v>54</v>
      </c>
      <c r="KL412" s="3" t="str">
        <f t="shared" si="150"/>
        <v>female_111_image</v>
      </c>
      <c r="KM412">
        <v>3.77</v>
      </c>
      <c r="KN412">
        <v>34.793999999999997</v>
      </c>
      <c r="KO412">
        <v>35.378999999999998</v>
      </c>
      <c r="KP412">
        <v>13</v>
      </c>
      <c r="KQ412">
        <v>3</v>
      </c>
      <c r="KR412">
        <v>3</v>
      </c>
      <c r="KS412">
        <v>3</v>
      </c>
      <c r="KT412">
        <v>3</v>
      </c>
      <c r="KU412">
        <v>3</v>
      </c>
      <c r="KV412" t="s">
        <v>10</v>
      </c>
      <c r="KW412" t="s">
        <v>44</v>
      </c>
      <c r="KX412" t="s">
        <v>18</v>
      </c>
      <c r="KZ412" t="s">
        <v>1627</v>
      </c>
      <c r="LA412">
        <v>61</v>
      </c>
      <c r="LF412">
        <v>6</v>
      </c>
      <c r="LG412">
        <v>5</v>
      </c>
      <c r="LH412">
        <v>4</v>
      </c>
      <c r="LI412">
        <v>41</v>
      </c>
      <c r="LJ412">
        <v>62</v>
      </c>
      <c r="LK412">
        <v>62</v>
      </c>
      <c r="LL412">
        <v>60</v>
      </c>
      <c r="LM412">
        <v>65</v>
      </c>
      <c r="LN412" t="s">
        <v>448</v>
      </c>
      <c r="LO412">
        <v>1</v>
      </c>
      <c r="LP412">
        <v>26</v>
      </c>
      <c r="LQ412">
        <v>6</v>
      </c>
      <c r="LR412">
        <v>2.6560000000000001</v>
      </c>
      <c r="LS412">
        <v>6.5439999999999996</v>
      </c>
      <c r="LT412">
        <v>7.4240000000000004</v>
      </c>
      <c r="LU412">
        <v>3</v>
      </c>
      <c r="LW412" t="s">
        <v>5</v>
      </c>
      <c r="LX412" t="s">
        <v>1626</v>
      </c>
      <c r="LY412" t="s">
        <v>1625</v>
      </c>
      <c r="LZ412">
        <v>1</v>
      </c>
      <c r="MA412" t="s">
        <v>2</v>
      </c>
      <c r="MC412" t="s">
        <v>313</v>
      </c>
      <c r="MD412" t="s">
        <v>0</v>
      </c>
    </row>
    <row r="413" spans="1:342" x14ac:dyDescent="0.25">
      <c r="A413" t="s">
        <v>3221</v>
      </c>
      <c r="B413">
        <v>943</v>
      </c>
      <c r="C413">
        <v>34</v>
      </c>
      <c r="D413" s="5" t="s">
        <v>3224</v>
      </c>
      <c r="E413" t="s">
        <v>80</v>
      </c>
      <c r="F413" t="s">
        <v>22</v>
      </c>
      <c r="G413" t="s">
        <v>3226</v>
      </c>
      <c r="H413" t="s">
        <v>3215</v>
      </c>
      <c r="I413" t="s">
        <v>3218</v>
      </c>
      <c r="J413" t="s">
        <v>3217</v>
      </c>
      <c r="K413" t="s">
        <v>35</v>
      </c>
      <c r="L413" t="s">
        <v>1624</v>
      </c>
      <c r="M413" t="s">
        <v>255</v>
      </c>
      <c r="N413" t="s">
        <v>1623</v>
      </c>
      <c r="O413" t="s">
        <v>15</v>
      </c>
      <c r="Q413">
        <v>56</v>
      </c>
      <c r="R413">
        <v>61</v>
      </c>
      <c r="S413" s="1">
        <f t="shared" si="141"/>
        <v>69</v>
      </c>
      <c r="T413" s="1">
        <f t="shared" si="142"/>
        <v>69</v>
      </c>
      <c r="U413" s="1">
        <f t="shared" si="143"/>
        <v>70</v>
      </c>
      <c r="V413" s="1">
        <f t="shared" si="144"/>
        <v>62</v>
      </c>
      <c r="W413" s="1">
        <f t="shared" si="145"/>
        <v>49</v>
      </c>
      <c r="AD413" t="s">
        <v>99</v>
      </c>
      <c r="AE413" t="s">
        <v>13</v>
      </c>
      <c r="AF413" t="str">
        <f t="shared" si="146"/>
        <v>PLR</v>
      </c>
      <c r="AG413" t="str">
        <f t="shared" si="151"/>
        <v>2nd Party</v>
      </c>
      <c r="AH413" t="s">
        <v>77</v>
      </c>
      <c r="HO413">
        <v>62</v>
      </c>
      <c r="HP413">
        <v>51</v>
      </c>
      <c r="HQ413">
        <v>43</v>
      </c>
      <c r="HR413">
        <v>69</v>
      </c>
      <c r="HS413" t="s">
        <v>577</v>
      </c>
      <c r="HT413">
        <v>66</v>
      </c>
      <c r="KG413" s="4">
        <f t="shared" ca="1" si="152"/>
        <v>62</v>
      </c>
      <c r="KH413" s="4">
        <f t="shared" ca="1" si="153"/>
        <v>51</v>
      </c>
      <c r="KI413" s="4">
        <f t="shared" ca="1" si="154"/>
        <v>43</v>
      </c>
      <c r="KJ413" s="4">
        <f t="shared" ca="1" si="155"/>
        <v>69</v>
      </c>
      <c r="KK413" s="4">
        <f t="shared" ca="1" si="156"/>
        <v>66</v>
      </c>
      <c r="KL413" s="3" t="str">
        <f t="shared" si="150"/>
        <v>female_133_left</v>
      </c>
      <c r="KM413">
        <v>12.592000000000001</v>
      </c>
      <c r="KN413">
        <v>29.800999999999998</v>
      </c>
      <c r="KO413">
        <v>30.690999999999999</v>
      </c>
      <c r="KP413">
        <v>7</v>
      </c>
      <c r="KQ413">
        <v>4</v>
      </c>
      <c r="KR413">
        <v>3</v>
      </c>
      <c r="KS413">
        <v>4</v>
      </c>
      <c r="KT413">
        <v>4</v>
      </c>
      <c r="KU413">
        <v>3</v>
      </c>
      <c r="KV413" t="s">
        <v>10</v>
      </c>
      <c r="KW413" t="s">
        <v>44</v>
      </c>
      <c r="KX413" t="s">
        <v>15</v>
      </c>
      <c r="KZ413" t="s">
        <v>1622</v>
      </c>
      <c r="LA413">
        <v>64</v>
      </c>
      <c r="LF413">
        <v>5</v>
      </c>
      <c r="LG413">
        <v>5</v>
      </c>
      <c r="LH413">
        <v>8</v>
      </c>
      <c r="LI413">
        <v>69</v>
      </c>
      <c r="LJ413">
        <v>69</v>
      </c>
      <c r="LK413">
        <v>70</v>
      </c>
      <c r="LL413">
        <v>62</v>
      </c>
      <c r="LM413">
        <v>49</v>
      </c>
      <c r="LN413" t="s">
        <v>405</v>
      </c>
      <c r="LO413">
        <v>2</v>
      </c>
      <c r="LP413">
        <v>40</v>
      </c>
      <c r="LQ413">
        <v>4</v>
      </c>
      <c r="LR413">
        <v>4.5140000000000002</v>
      </c>
      <c r="LS413">
        <v>16.742000000000001</v>
      </c>
      <c r="LT413">
        <v>17.265999999999998</v>
      </c>
      <c r="LU413">
        <v>6</v>
      </c>
      <c r="LW413" t="s">
        <v>5</v>
      </c>
      <c r="LX413" t="s">
        <v>1621</v>
      </c>
      <c r="LY413" t="s">
        <v>1620</v>
      </c>
      <c r="LZ413">
        <v>1</v>
      </c>
      <c r="MA413" t="s">
        <v>2</v>
      </c>
      <c r="MC413" t="s">
        <v>350</v>
      </c>
      <c r="MD413" t="s">
        <v>0</v>
      </c>
    </row>
    <row r="414" spans="1:342" x14ac:dyDescent="0.25">
      <c r="A414" t="s">
        <v>3221</v>
      </c>
      <c r="B414">
        <v>341</v>
      </c>
      <c r="C414">
        <v>43</v>
      </c>
      <c r="D414" s="5" t="s">
        <v>3224</v>
      </c>
      <c r="E414" t="s">
        <v>23</v>
      </c>
      <c r="F414" t="s">
        <v>36</v>
      </c>
      <c r="G414" t="s">
        <v>3225</v>
      </c>
      <c r="H414" t="s">
        <v>3215</v>
      </c>
      <c r="I414" t="s">
        <v>3218</v>
      </c>
      <c r="J414" t="s">
        <v>3217</v>
      </c>
      <c r="K414" t="s">
        <v>69</v>
      </c>
      <c r="L414" t="s">
        <v>613</v>
      </c>
      <c r="M414" t="s">
        <v>15</v>
      </c>
      <c r="O414" t="s">
        <v>56</v>
      </c>
      <c r="Q414">
        <v>81</v>
      </c>
      <c r="R414">
        <v>78</v>
      </c>
      <c r="S414" s="1">
        <f t="shared" si="141"/>
        <v>100</v>
      </c>
      <c r="T414" s="1">
        <f t="shared" si="142"/>
        <v>80</v>
      </c>
      <c r="U414" s="1">
        <f t="shared" si="143"/>
        <v>100</v>
      </c>
      <c r="V414" s="1">
        <f t="shared" si="144"/>
        <v>91</v>
      </c>
      <c r="W414" s="1">
        <f t="shared" si="145"/>
        <v>100</v>
      </c>
      <c r="X414">
        <v>100</v>
      </c>
      <c r="Y414">
        <v>80</v>
      </c>
      <c r="Z414">
        <v>100</v>
      </c>
      <c r="AA414">
        <v>91</v>
      </c>
      <c r="AB414">
        <v>100</v>
      </c>
      <c r="AD414" t="s">
        <v>8</v>
      </c>
      <c r="AE414" t="s">
        <v>13</v>
      </c>
      <c r="AF414" t="str">
        <f t="shared" si="146"/>
        <v>PS</v>
      </c>
      <c r="AG414" t="str">
        <f t="shared" si="151"/>
        <v>Other Party</v>
      </c>
      <c r="AH414" t="s">
        <v>181</v>
      </c>
      <c r="IW414">
        <v>8.9629999999999992</v>
      </c>
      <c r="IX414">
        <v>47.781999999999996</v>
      </c>
      <c r="IY414">
        <v>48.332999999999998</v>
      </c>
      <c r="IZ414">
        <v>28</v>
      </c>
      <c r="JA414">
        <v>80</v>
      </c>
      <c r="JB414">
        <v>74</v>
      </c>
      <c r="JC414">
        <v>90</v>
      </c>
      <c r="JD414">
        <v>71</v>
      </c>
      <c r="JE414" t="s">
        <v>130</v>
      </c>
      <c r="JF414">
        <v>73</v>
      </c>
      <c r="KG414" s="4">
        <f t="shared" ca="1" si="152"/>
        <v>80</v>
      </c>
      <c r="KH414" s="4">
        <f t="shared" ca="1" si="153"/>
        <v>74</v>
      </c>
      <c r="KI414" s="4">
        <f t="shared" ca="1" si="154"/>
        <v>90</v>
      </c>
      <c r="KJ414" s="4">
        <f t="shared" ca="1" si="155"/>
        <v>71</v>
      </c>
      <c r="KK414" s="4">
        <f t="shared" ca="1" si="156"/>
        <v>73</v>
      </c>
      <c r="KL414" s="3" t="str">
        <f t="shared" si="150"/>
        <v>female_233_left</v>
      </c>
      <c r="KM414">
        <v>7.5590000000000002</v>
      </c>
      <c r="KN414">
        <v>17.626999999999999</v>
      </c>
      <c r="KO414">
        <v>19.233000000000001</v>
      </c>
      <c r="KP414">
        <v>9</v>
      </c>
      <c r="KQ414">
        <v>4</v>
      </c>
      <c r="KR414">
        <v>3</v>
      </c>
      <c r="KS414">
        <v>2</v>
      </c>
      <c r="KT414">
        <v>4</v>
      </c>
      <c r="KU414">
        <v>4</v>
      </c>
      <c r="KV414" t="s">
        <v>10</v>
      </c>
      <c r="KW414" t="s">
        <v>9</v>
      </c>
      <c r="KX414" t="s">
        <v>8</v>
      </c>
      <c r="KZ414" t="s">
        <v>1619</v>
      </c>
      <c r="LA414">
        <v>27</v>
      </c>
      <c r="LF414">
        <v>0</v>
      </c>
      <c r="LG414">
        <v>10</v>
      </c>
      <c r="LH414">
        <v>1</v>
      </c>
      <c r="LO414">
        <v>2</v>
      </c>
      <c r="LP414">
        <v>30</v>
      </c>
      <c r="LQ414">
        <v>5</v>
      </c>
      <c r="LR414">
        <v>2.44</v>
      </c>
      <c r="LS414">
        <v>7.798</v>
      </c>
      <c r="LT414">
        <v>9.6470000000000002</v>
      </c>
      <c r="LU414">
        <v>5</v>
      </c>
      <c r="LW414" t="s">
        <v>5</v>
      </c>
      <c r="LX414" t="s">
        <v>611</v>
      </c>
      <c r="LY414" t="s">
        <v>1618</v>
      </c>
      <c r="LZ414">
        <v>1</v>
      </c>
      <c r="MA414" t="s">
        <v>26</v>
      </c>
      <c r="MC414" t="s">
        <v>145</v>
      </c>
      <c r="MD414" t="s">
        <v>0</v>
      </c>
    </row>
    <row r="415" spans="1:342" x14ac:dyDescent="0.25">
      <c r="A415" t="s">
        <v>3221</v>
      </c>
      <c r="B415">
        <v>340</v>
      </c>
      <c r="C415">
        <v>42</v>
      </c>
      <c r="D415" s="5" t="s">
        <v>3224</v>
      </c>
      <c r="E415" t="s">
        <v>285</v>
      </c>
      <c r="F415" t="s">
        <v>36</v>
      </c>
      <c r="G415" t="s">
        <v>70</v>
      </c>
      <c r="H415" t="s">
        <v>3215</v>
      </c>
      <c r="I415" t="s">
        <v>3218</v>
      </c>
      <c r="J415" t="s">
        <v>3217</v>
      </c>
      <c r="K415" t="s">
        <v>47</v>
      </c>
      <c r="L415" t="s">
        <v>1617</v>
      </c>
      <c r="M415" t="s">
        <v>15</v>
      </c>
      <c r="O415" t="s">
        <v>8</v>
      </c>
      <c r="Q415">
        <v>67</v>
      </c>
      <c r="R415">
        <v>63</v>
      </c>
      <c r="S415" s="1">
        <f t="shared" si="141"/>
        <v>72</v>
      </c>
      <c r="T415" s="1">
        <f t="shared" si="142"/>
        <v>94</v>
      </c>
      <c r="U415" s="1">
        <f t="shared" si="143"/>
        <v>79</v>
      </c>
      <c r="V415" s="1">
        <f t="shared" si="144"/>
        <v>54</v>
      </c>
      <c r="W415" s="1">
        <f t="shared" si="145"/>
        <v>79</v>
      </c>
      <c r="X415">
        <v>72</v>
      </c>
      <c r="Y415">
        <v>94</v>
      </c>
      <c r="Z415">
        <v>79</v>
      </c>
      <c r="AA415">
        <v>54</v>
      </c>
      <c r="AB415">
        <v>79</v>
      </c>
      <c r="AD415" t="s">
        <v>56</v>
      </c>
      <c r="AE415" t="s">
        <v>13</v>
      </c>
      <c r="AF415" t="str">
        <f t="shared" si="146"/>
        <v>PVL</v>
      </c>
      <c r="AG415" t="str">
        <f t="shared" si="151"/>
        <v>Other Party</v>
      </c>
      <c r="AH415" t="s">
        <v>181</v>
      </c>
      <c r="JM415">
        <v>26.759</v>
      </c>
      <c r="JN415">
        <v>39.322000000000003</v>
      </c>
      <c r="JO415">
        <v>40.555</v>
      </c>
      <c r="JP415">
        <v>12</v>
      </c>
      <c r="JQ415">
        <v>63</v>
      </c>
      <c r="JR415">
        <v>61</v>
      </c>
      <c r="JS415">
        <v>56</v>
      </c>
      <c r="JT415">
        <v>64</v>
      </c>
      <c r="JU415" t="s">
        <v>31</v>
      </c>
      <c r="JV415">
        <v>61</v>
      </c>
      <c r="KG415" s="4">
        <f t="shared" ca="1" si="152"/>
        <v>63</v>
      </c>
      <c r="KH415" s="4">
        <f t="shared" ca="1" si="153"/>
        <v>61</v>
      </c>
      <c r="KI415" s="4">
        <f t="shared" ca="1" si="154"/>
        <v>56</v>
      </c>
      <c r="KJ415" s="4">
        <f t="shared" ca="1" si="155"/>
        <v>64</v>
      </c>
      <c r="KK415" s="4">
        <f t="shared" ca="1" si="156"/>
        <v>61</v>
      </c>
      <c r="KL415" s="3" t="str">
        <f t="shared" si="150"/>
        <v>female_333_left</v>
      </c>
      <c r="KM415">
        <v>3.4390000000000001</v>
      </c>
      <c r="KN415">
        <v>6.9640000000000004</v>
      </c>
      <c r="KO415">
        <v>14.28</v>
      </c>
      <c r="KP415">
        <v>5</v>
      </c>
      <c r="KQ415">
        <v>2</v>
      </c>
      <c r="KR415">
        <v>2</v>
      </c>
      <c r="KS415">
        <v>3</v>
      </c>
      <c r="KT415">
        <v>3</v>
      </c>
      <c r="KU415">
        <v>2</v>
      </c>
      <c r="KV415" t="s">
        <v>10</v>
      </c>
      <c r="KW415" t="s">
        <v>44</v>
      </c>
      <c r="KX415" t="s">
        <v>15</v>
      </c>
      <c r="KZ415" t="s">
        <v>1616</v>
      </c>
      <c r="LA415">
        <v>46</v>
      </c>
      <c r="LC415">
        <v>7</v>
      </c>
      <c r="LD415">
        <v>4</v>
      </c>
      <c r="LE415">
        <v>1</v>
      </c>
      <c r="LO415">
        <v>3</v>
      </c>
      <c r="LP415">
        <v>17</v>
      </c>
      <c r="LQ415">
        <v>2</v>
      </c>
      <c r="LR415">
        <v>7.8380000000000001</v>
      </c>
      <c r="LS415">
        <v>7.8380000000000001</v>
      </c>
      <c r="LT415">
        <v>10.201000000000001</v>
      </c>
      <c r="LU415">
        <v>1</v>
      </c>
      <c r="LW415" t="s">
        <v>29</v>
      </c>
      <c r="LX415" t="s">
        <v>40</v>
      </c>
      <c r="LY415" t="s">
        <v>1615</v>
      </c>
      <c r="LZ415">
        <v>1</v>
      </c>
      <c r="MA415" t="s">
        <v>26</v>
      </c>
      <c r="MC415" t="s">
        <v>38</v>
      </c>
      <c r="MD415" t="s">
        <v>24</v>
      </c>
    </row>
    <row r="416" spans="1:342" x14ac:dyDescent="0.25">
      <c r="A416" t="s">
        <v>3221</v>
      </c>
      <c r="B416">
        <v>286</v>
      </c>
      <c r="C416">
        <v>28</v>
      </c>
      <c r="D416" s="5" t="s">
        <v>3224</v>
      </c>
      <c r="E416" t="s">
        <v>79</v>
      </c>
      <c r="F416" t="s">
        <v>36</v>
      </c>
      <c r="G416" t="s">
        <v>3225</v>
      </c>
      <c r="H416" t="s">
        <v>3215</v>
      </c>
      <c r="I416" t="s">
        <v>3218</v>
      </c>
      <c r="J416" t="s">
        <v>3218</v>
      </c>
      <c r="K416" t="s">
        <v>17</v>
      </c>
      <c r="M416" t="s">
        <v>8</v>
      </c>
      <c r="O416" t="s">
        <v>32</v>
      </c>
      <c r="Q416">
        <v>72</v>
      </c>
      <c r="R416">
        <v>9</v>
      </c>
      <c r="S416" s="1">
        <f t="shared" si="141"/>
        <v>93</v>
      </c>
      <c r="T416" s="1">
        <f t="shared" si="142"/>
        <v>84</v>
      </c>
      <c r="U416" s="1">
        <f t="shared" si="143"/>
        <v>100</v>
      </c>
      <c r="V416" s="1">
        <f t="shared" si="144"/>
        <v>92</v>
      </c>
      <c r="W416" s="1">
        <f t="shared" si="145"/>
        <v>100</v>
      </c>
      <c r="AD416" t="s">
        <v>43</v>
      </c>
      <c r="AE416" t="s">
        <v>13</v>
      </c>
      <c r="AF416" t="str">
        <f t="shared" si="146"/>
        <v>PS</v>
      </c>
      <c r="AG416" t="str">
        <f t="shared" si="151"/>
        <v>Own Party</v>
      </c>
      <c r="AH416" t="s">
        <v>12</v>
      </c>
      <c r="IG416">
        <v>47</v>
      </c>
      <c r="IH416">
        <v>32</v>
      </c>
      <c r="II416">
        <v>21</v>
      </c>
      <c r="IJ416">
        <v>62</v>
      </c>
      <c r="IK416" t="s">
        <v>567</v>
      </c>
      <c r="IL416">
        <v>46</v>
      </c>
      <c r="KG416" s="4">
        <f t="shared" ca="1" si="152"/>
        <v>47</v>
      </c>
      <c r="KH416" s="4">
        <f t="shared" ca="1" si="153"/>
        <v>32</v>
      </c>
      <c r="KI416" s="4">
        <f t="shared" ca="1" si="154"/>
        <v>21</v>
      </c>
      <c r="KJ416" s="4">
        <f t="shared" ca="1" si="155"/>
        <v>62</v>
      </c>
      <c r="KK416" s="4">
        <f t="shared" ca="1" si="156"/>
        <v>46</v>
      </c>
      <c r="KL416" s="3" t="str">
        <f t="shared" si="150"/>
        <v>female_322_left</v>
      </c>
      <c r="KM416">
        <v>12.63</v>
      </c>
      <c r="KN416">
        <v>21.984000000000002</v>
      </c>
      <c r="KO416">
        <v>22.826000000000001</v>
      </c>
      <c r="KP416">
        <v>5</v>
      </c>
      <c r="KQ416" t="s">
        <v>53</v>
      </c>
      <c r="KR416">
        <v>2</v>
      </c>
      <c r="KS416" t="s">
        <v>53</v>
      </c>
      <c r="KT416">
        <v>2</v>
      </c>
      <c r="KU416">
        <v>3</v>
      </c>
      <c r="KV416" t="s">
        <v>10</v>
      </c>
      <c r="KW416" t="s">
        <v>44</v>
      </c>
      <c r="KX416" t="s">
        <v>15</v>
      </c>
      <c r="KZ416" t="s">
        <v>1614</v>
      </c>
      <c r="LA416">
        <v>74</v>
      </c>
      <c r="LC416">
        <v>1</v>
      </c>
      <c r="LD416">
        <v>9</v>
      </c>
      <c r="LE416">
        <v>10</v>
      </c>
      <c r="LI416">
        <v>93</v>
      </c>
      <c r="LJ416">
        <v>84</v>
      </c>
      <c r="LK416">
        <v>100</v>
      </c>
      <c r="LL416">
        <v>92</v>
      </c>
      <c r="LM416">
        <v>100</v>
      </c>
      <c r="LN416" t="s">
        <v>1234</v>
      </c>
      <c r="LO416">
        <v>3</v>
      </c>
      <c r="LP416">
        <v>30</v>
      </c>
      <c r="LQ416">
        <v>4</v>
      </c>
      <c r="LR416">
        <v>8.0709999999999997</v>
      </c>
      <c r="LS416">
        <v>8.0709999999999997</v>
      </c>
      <c r="LT416">
        <v>9.82</v>
      </c>
      <c r="LU416">
        <v>1</v>
      </c>
      <c r="LW416" t="s">
        <v>29</v>
      </c>
      <c r="LX416" t="s">
        <v>1613</v>
      </c>
      <c r="LY416" t="s">
        <v>1612</v>
      </c>
      <c r="LZ416">
        <v>1</v>
      </c>
      <c r="MA416" t="s">
        <v>2</v>
      </c>
      <c r="MC416" t="s">
        <v>124</v>
      </c>
      <c r="MD416" t="s">
        <v>24</v>
      </c>
    </row>
    <row r="417" spans="1:342" x14ac:dyDescent="0.25">
      <c r="A417" t="s">
        <v>3221</v>
      </c>
      <c r="B417">
        <v>391</v>
      </c>
      <c r="C417">
        <v>29</v>
      </c>
      <c r="D417" s="5" t="s">
        <v>3224</v>
      </c>
      <c r="E417" t="s">
        <v>22</v>
      </c>
      <c r="F417" t="s">
        <v>36</v>
      </c>
      <c r="G417" t="s">
        <v>3225</v>
      </c>
      <c r="H417" t="s">
        <v>3215</v>
      </c>
      <c r="I417" t="s">
        <v>3217</v>
      </c>
      <c r="J417" t="s">
        <v>3217</v>
      </c>
      <c r="K417" t="s">
        <v>69</v>
      </c>
      <c r="L417" t="s">
        <v>1611</v>
      </c>
      <c r="M417" t="s">
        <v>56</v>
      </c>
      <c r="O417" t="s">
        <v>32</v>
      </c>
      <c r="Q417">
        <v>30</v>
      </c>
      <c r="R417">
        <v>55</v>
      </c>
      <c r="S417" s="1">
        <f t="shared" si="141"/>
        <v>70</v>
      </c>
      <c r="T417" s="1">
        <f t="shared" si="142"/>
        <v>60</v>
      </c>
      <c r="U417" s="1">
        <f t="shared" si="143"/>
        <v>100</v>
      </c>
      <c r="V417" s="1">
        <f t="shared" si="144"/>
        <v>70</v>
      </c>
      <c r="W417" s="1">
        <f t="shared" si="145"/>
        <v>80</v>
      </c>
      <c r="AD417" t="s">
        <v>14</v>
      </c>
      <c r="AE417" t="s">
        <v>55</v>
      </c>
      <c r="AF417" t="str">
        <f t="shared" si="146"/>
        <v>PVL</v>
      </c>
      <c r="AG417" t="str">
        <f t="shared" si="151"/>
        <v>Own Party</v>
      </c>
      <c r="AH417" t="s">
        <v>12</v>
      </c>
      <c r="AQ417">
        <v>30</v>
      </c>
      <c r="AR417">
        <v>30</v>
      </c>
      <c r="AS417">
        <v>10</v>
      </c>
      <c r="AT417">
        <v>50</v>
      </c>
      <c r="AU417" t="s">
        <v>399</v>
      </c>
      <c r="AV417">
        <v>41</v>
      </c>
      <c r="KG417" s="4">
        <f>AQ417</f>
        <v>30</v>
      </c>
      <c r="KH417" s="4">
        <f t="shared" ref="KH417" si="162">AR417</f>
        <v>30</v>
      </c>
      <c r="KI417" s="4">
        <f t="shared" ref="KI417" si="163">AS417</f>
        <v>10</v>
      </c>
      <c r="KJ417" s="4">
        <f t="shared" ref="KJ417" si="164">AT417</f>
        <v>50</v>
      </c>
      <c r="KK417" s="4">
        <f>AV417</f>
        <v>41</v>
      </c>
      <c r="KL417" s="3" t="str">
        <f t="shared" si="150"/>
        <v>male_111_image</v>
      </c>
      <c r="KM417">
        <v>8.1720000000000006</v>
      </c>
      <c r="KN417">
        <v>20.712</v>
      </c>
      <c r="KO417">
        <v>21.427</v>
      </c>
      <c r="KP417">
        <v>5</v>
      </c>
      <c r="KQ417" t="s">
        <v>53</v>
      </c>
      <c r="KR417" t="s">
        <v>53</v>
      </c>
      <c r="KS417" t="s">
        <v>107</v>
      </c>
      <c r="KT417">
        <v>2</v>
      </c>
      <c r="KU417" t="s">
        <v>53</v>
      </c>
      <c r="KV417" t="s">
        <v>48</v>
      </c>
      <c r="KW417" t="s">
        <v>44</v>
      </c>
      <c r="KX417" t="s">
        <v>56</v>
      </c>
      <c r="KZ417" t="s">
        <v>1610</v>
      </c>
      <c r="LA417">
        <v>55</v>
      </c>
      <c r="LF417">
        <v>1</v>
      </c>
      <c r="LG417">
        <v>9</v>
      </c>
      <c r="LH417">
        <v>0</v>
      </c>
      <c r="LI417">
        <v>70</v>
      </c>
      <c r="LJ417">
        <v>60</v>
      </c>
      <c r="LK417">
        <v>100</v>
      </c>
      <c r="LL417">
        <v>70</v>
      </c>
      <c r="LM417">
        <v>80</v>
      </c>
      <c r="LN417" t="s">
        <v>943</v>
      </c>
      <c r="LO417">
        <v>2</v>
      </c>
      <c r="LP417">
        <v>25</v>
      </c>
      <c r="LQ417">
        <v>4</v>
      </c>
      <c r="LR417">
        <v>10.576000000000001</v>
      </c>
      <c r="LS417">
        <v>10.576000000000001</v>
      </c>
      <c r="LT417">
        <v>12.725</v>
      </c>
      <c r="LU417">
        <v>1</v>
      </c>
      <c r="LW417" t="s">
        <v>29</v>
      </c>
      <c r="LX417" t="s">
        <v>83</v>
      </c>
      <c r="LY417" t="s">
        <v>1609</v>
      </c>
      <c r="LZ417">
        <v>1</v>
      </c>
      <c r="MA417" t="s">
        <v>2</v>
      </c>
      <c r="MB417" t="s">
        <v>183</v>
      </c>
      <c r="MD417" t="s">
        <v>0</v>
      </c>
    </row>
    <row r="418" spans="1:342" x14ac:dyDescent="0.25">
      <c r="A418" t="s">
        <v>3221</v>
      </c>
      <c r="B418">
        <v>382</v>
      </c>
      <c r="C418">
        <v>24</v>
      </c>
      <c r="D418" s="5" t="s">
        <v>3224</v>
      </c>
      <c r="E418" t="s">
        <v>23</v>
      </c>
      <c r="F418" t="s">
        <v>36</v>
      </c>
      <c r="G418" t="s">
        <v>3225</v>
      </c>
      <c r="H418" t="s">
        <v>3215</v>
      </c>
      <c r="I418" t="s">
        <v>3217</v>
      </c>
      <c r="J418" t="s">
        <v>3217</v>
      </c>
      <c r="K418" t="s">
        <v>47</v>
      </c>
      <c r="L418" t="s">
        <v>1608</v>
      </c>
      <c r="M418" t="s">
        <v>18</v>
      </c>
      <c r="R418">
        <v>31</v>
      </c>
      <c r="S418" s="1">
        <f t="shared" si="141"/>
        <v>100</v>
      </c>
      <c r="T418" s="1">
        <f t="shared" si="142"/>
        <v>100</v>
      </c>
      <c r="U418" s="1">
        <f t="shared" si="143"/>
        <v>100</v>
      </c>
      <c r="V418" s="1">
        <f t="shared" si="144"/>
        <v>100</v>
      </c>
      <c r="W418" s="1">
        <f t="shared" si="145"/>
        <v>100</v>
      </c>
      <c r="AD418" t="s">
        <v>14</v>
      </c>
      <c r="AE418" t="s">
        <v>13</v>
      </c>
      <c r="AF418" t="str">
        <f t="shared" si="146"/>
        <v>None</v>
      </c>
      <c r="AG418" t="str">
        <f t="shared" si="151"/>
        <v>No Party</v>
      </c>
      <c r="GW418">
        <v>100</v>
      </c>
      <c r="GX418">
        <v>100</v>
      </c>
      <c r="GY418">
        <v>100</v>
      </c>
      <c r="GZ418">
        <v>100</v>
      </c>
      <c r="HA418" t="s">
        <v>577</v>
      </c>
      <c r="HB418">
        <v>83</v>
      </c>
      <c r="KG418" s="4">
        <f t="shared" ca="1" si="152"/>
        <v>100</v>
      </c>
      <c r="KH418" s="4">
        <f t="shared" ca="1" si="153"/>
        <v>100</v>
      </c>
      <c r="KI418" s="4">
        <f t="shared" ca="1" si="154"/>
        <v>100</v>
      </c>
      <c r="KJ418" s="4">
        <f t="shared" ca="1" si="155"/>
        <v>100</v>
      </c>
      <c r="KK418" s="4">
        <f t="shared" ca="1" si="156"/>
        <v>83</v>
      </c>
      <c r="KL418" s="3" t="str">
        <f t="shared" si="150"/>
        <v>female_122</v>
      </c>
      <c r="KM418">
        <v>11.327999999999999</v>
      </c>
      <c r="KN418">
        <v>18.548999999999999</v>
      </c>
      <c r="KO418">
        <v>19.763999999999999</v>
      </c>
      <c r="KP418">
        <v>5</v>
      </c>
      <c r="KQ418">
        <v>4</v>
      </c>
      <c r="KR418">
        <v>4</v>
      </c>
      <c r="KS418">
        <v>4</v>
      </c>
      <c r="KT418">
        <v>4</v>
      </c>
      <c r="KU418" t="s">
        <v>107</v>
      </c>
      <c r="KV418" t="s">
        <v>10</v>
      </c>
      <c r="KW418" t="s">
        <v>9</v>
      </c>
      <c r="KX418" t="s">
        <v>18</v>
      </c>
      <c r="KZ418" t="s">
        <v>1607</v>
      </c>
      <c r="LA418">
        <v>28</v>
      </c>
      <c r="LC418">
        <v>4</v>
      </c>
      <c r="LD418">
        <v>4</v>
      </c>
      <c r="LE418">
        <v>0</v>
      </c>
      <c r="LI418">
        <v>100</v>
      </c>
      <c r="LJ418">
        <v>100</v>
      </c>
      <c r="LK418">
        <v>100</v>
      </c>
      <c r="LL418">
        <v>100</v>
      </c>
      <c r="LM418">
        <v>100</v>
      </c>
      <c r="LN418" t="s">
        <v>1274</v>
      </c>
      <c r="LO418">
        <v>4</v>
      </c>
      <c r="LP418">
        <v>44</v>
      </c>
      <c r="LQ418">
        <v>4</v>
      </c>
      <c r="LR418">
        <v>6.3650000000000002</v>
      </c>
      <c r="LS418">
        <v>6.3650000000000002</v>
      </c>
      <c r="LT418">
        <v>8.6020000000000003</v>
      </c>
      <c r="LU418">
        <v>1</v>
      </c>
      <c r="LW418" t="s">
        <v>29</v>
      </c>
      <c r="LX418" t="s">
        <v>83</v>
      </c>
      <c r="LY418" t="s">
        <v>1606</v>
      </c>
      <c r="LZ418">
        <v>1</v>
      </c>
      <c r="MA418" t="s">
        <v>2</v>
      </c>
      <c r="MC418" t="s">
        <v>1</v>
      </c>
      <c r="MD418" t="s">
        <v>24</v>
      </c>
    </row>
    <row r="419" spans="1:342" x14ac:dyDescent="0.25">
      <c r="A419" t="s">
        <v>3221</v>
      </c>
      <c r="B419">
        <v>212</v>
      </c>
      <c r="C419">
        <v>23</v>
      </c>
      <c r="D419" s="5" t="s">
        <v>3210</v>
      </c>
      <c r="E419" t="s">
        <v>285</v>
      </c>
      <c r="F419" t="s">
        <v>36</v>
      </c>
      <c r="G419" t="s">
        <v>70</v>
      </c>
      <c r="H419" t="s">
        <v>3215</v>
      </c>
      <c r="I419" t="s">
        <v>3218</v>
      </c>
      <c r="J419" t="s">
        <v>3218</v>
      </c>
      <c r="K419" t="s">
        <v>35</v>
      </c>
      <c r="M419" t="s">
        <v>14</v>
      </c>
      <c r="O419" t="s">
        <v>67</v>
      </c>
      <c r="Q419">
        <v>69</v>
      </c>
      <c r="S419" s="1">
        <f t="shared" si="141"/>
        <v>84</v>
      </c>
      <c r="T419" s="1">
        <f t="shared" si="142"/>
        <v>78</v>
      </c>
      <c r="U419" s="1">
        <f t="shared" si="143"/>
        <v>60</v>
      </c>
      <c r="V419" s="1">
        <f t="shared" si="144"/>
        <v>53</v>
      </c>
      <c r="W419" s="1">
        <f t="shared" si="145"/>
        <v>27</v>
      </c>
      <c r="AC419" t="s">
        <v>8</v>
      </c>
      <c r="AD419" t="s">
        <v>8</v>
      </c>
      <c r="AE419" t="s">
        <v>13</v>
      </c>
      <c r="AF419" t="str">
        <f t="shared" si="146"/>
        <v>PS</v>
      </c>
      <c r="AG419" t="str">
        <f t="shared" si="151"/>
        <v>Other Party</v>
      </c>
      <c r="AH419" t="s">
        <v>181</v>
      </c>
      <c r="HG419" t="s">
        <v>130</v>
      </c>
      <c r="KG419" s="4">
        <f t="shared" ca="1" si="152"/>
        <v>0</v>
      </c>
      <c r="KH419" s="4">
        <f t="shared" ca="1" si="153"/>
        <v>0</v>
      </c>
      <c r="KI419" s="4">
        <f t="shared" ca="1" si="154"/>
        <v>0</v>
      </c>
      <c r="KJ419" s="4">
        <f t="shared" ca="1" si="155"/>
        <v>0</v>
      </c>
      <c r="KK419" s="4">
        <f t="shared" ca="1" si="156"/>
        <v>0</v>
      </c>
      <c r="KL419" s="3" t="str">
        <f t="shared" si="150"/>
        <v>female_123_left</v>
      </c>
      <c r="KM419">
        <v>1.5629999999999999</v>
      </c>
      <c r="KN419">
        <v>4.3959999999999999</v>
      </c>
      <c r="KO419">
        <v>4.8609999999999998</v>
      </c>
      <c r="KP419">
        <v>6</v>
      </c>
      <c r="KQ419">
        <v>4</v>
      </c>
      <c r="KR419">
        <v>3</v>
      </c>
      <c r="KS419">
        <v>3</v>
      </c>
      <c r="KT419">
        <v>4</v>
      </c>
      <c r="KU419">
        <v>2</v>
      </c>
      <c r="KV419" t="s">
        <v>10</v>
      </c>
      <c r="KW419" t="s">
        <v>9</v>
      </c>
      <c r="KX419" t="s">
        <v>18</v>
      </c>
      <c r="KZ419" t="s">
        <v>1605</v>
      </c>
      <c r="LA419">
        <v>74</v>
      </c>
      <c r="LC419">
        <v>3</v>
      </c>
      <c r="LD419">
        <v>8</v>
      </c>
      <c r="LE419">
        <v>7</v>
      </c>
      <c r="LI419">
        <v>84</v>
      </c>
      <c r="LJ419">
        <v>78</v>
      </c>
      <c r="LK419">
        <v>60</v>
      </c>
      <c r="LL419">
        <v>53</v>
      </c>
      <c r="LM419">
        <v>27</v>
      </c>
      <c r="LN419" t="s">
        <v>1604</v>
      </c>
      <c r="LO419">
        <v>1</v>
      </c>
      <c r="LP419">
        <v>34</v>
      </c>
      <c r="LQ419">
        <v>3</v>
      </c>
      <c r="LR419">
        <v>0.70399999999999996</v>
      </c>
      <c r="LS419">
        <v>2.6859999999999999</v>
      </c>
      <c r="LT419">
        <v>3.8809999999999998</v>
      </c>
      <c r="LU419">
        <v>3</v>
      </c>
      <c r="LW419" t="s">
        <v>5</v>
      </c>
      <c r="LX419" t="s">
        <v>1385</v>
      </c>
      <c r="LY419" t="s">
        <v>1603</v>
      </c>
      <c r="LZ419">
        <v>1</v>
      </c>
      <c r="MA419" t="s">
        <v>2</v>
      </c>
      <c r="MC419" t="s">
        <v>269</v>
      </c>
      <c r="MD419" t="s">
        <v>24</v>
      </c>
    </row>
    <row r="420" spans="1:342" x14ac:dyDescent="0.25">
      <c r="A420" t="s">
        <v>3221</v>
      </c>
      <c r="B420">
        <v>929</v>
      </c>
      <c r="C420">
        <v>35</v>
      </c>
      <c r="D420" s="5" t="s">
        <v>3224</v>
      </c>
      <c r="E420" t="s">
        <v>22</v>
      </c>
      <c r="F420" t="s">
        <v>36</v>
      </c>
      <c r="G420" t="s">
        <v>21</v>
      </c>
      <c r="H420" t="s">
        <v>3211</v>
      </c>
      <c r="I420" t="s">
        <v>3218</v>
      </c>
      <c r="J420" t="s">
        <v>3218</v>
      </c>
      <c r="K420" t="s">
        <v>17</v>
      </c>
      <c r="L420" t="s">
        <v>1602</v>
      </c>
      <c r="M420" t="s">
        <v>18</v>
      </c>
      <c r="R420">
        <v>51</v>
      </c>
      <c r="S420" s="1">
        <f t="shared" si="141"/>
        <v>89</v>
      </c>
      <c r="T420" s="1">
        <f t="shared" si="142"/>
        <v>94</v>
      </c>
      <c r="U420" s="1">
        <f t="shared" si="143"/>
        <v>86</v>
      </c>
      <c r="V420" s="1">
        <f t="shared" si="144"/>
        <v>65</v>
      </c>
      <c r="W420" s="1">
        <f t="shared" si="145"/>
        <v>83</v>
      </c>
      <c r="X420">
        <v>89</v>
      </c>
      <c r="Y420">
        <v>94</v>
      </c>
      <c r="Z420">
        <v>86</v>
      </c>
      <c r="AA420">
        <v>65</v>
      </c>
      <c r="AB420">
        <v>83</v>
      </c>
      <c r="AD420" t="s">
        <v>43</v>
      </c>
      <c r="AE420" t="s">
        <v>55</v>
      </c>
      <c r="AF420" t="str">
        <f t="shared" si="146"/>
        <v>None</v>
      </c>
      <c r="AG420" t="str">
        <f t="shared" si="151"/>
        <v>No Party</v>
      </c>
      <c r="DQ420">
        <v>57</v>
      </c>
      <c r="DR420">
        <v>59</v>
      </c>
      <c r="DS420">
        <v>62</v>
      </c>
      <c r="DT420">
        <v>58</v>
      </c>
      <c r="DU420" t="s">
        <v>735</v>
      </c>
      <c r="DV420">
        <v>52</v>
      </c>
      <c r="KG420" s="4">
        <f t="shared" ca="1" si="152"/>
        <v>57</v>
      </c>
      <c r="KH420" s="4">
        <f t="shared" ca="1" si="153"/>
        <v>59</v>
      </c>
      <c r="KI420" s="4">
        <f t="shared" ca="1" si="154"/>
        <v>62</v>
      </c>
      <c r="KJ420" s="4">
        <f t="shared" ca="1" si="155"/>
        <v>58</v>
      </c>
      <c r="KK420" s="4">
        <f t="shared" ca="1" si="156"/>
        <v>52</v>
      </c>
      <c r="KL420" s="3" t="str">
        <f t="shared" si="150"/>
        <v>male_322_left</v>
      </c>
      <c r="KM420">
        <v>15.972</v>
      </c>
      <c r="KN420">
        <v>37.570999999999998</v>
      </c>
      <c r="KO420">
        <v>44.177999999999997</v>
      </c>
      <c r="KP420">
        <v>7</v>
      </c>
      <c r="KQ420">
        <v>4</v>
      </c>
      <c r="KR420">
        <v>4</v>
      </c>
      <c r="KS420">
        <v>4</v>
      </c>
      <c r="KT420" t="s">
        <v>107</v>
      </c>
      <c r="KU420">
        <v>3</v>
      </c>
      <c r="KV420" t="s">
        <v>48</v>
      </c>
      <c r="KW420" t="s">
        <v>9</v>
      </c>
      <c r="KX420" t="s">
        <v>15</v>
      </c>
      <c r="KZ420" t="s">
        <v>1601</v>
      </c>
      <c r="LA420">
        <v>39</v>
      </c>
      <c r="LC420">
        <v>4</v>
      </c>
      <c r="LD420">
        <v>6</v>
      </c>
      <c r="LE420">
        <v>2</v>
      </c>
      <c r="LO420">
        <v>2</v>
      </c>
      <c r="LP420">
        <v>30</v>
      </c>
      <c r="LQ420">
        <v>5</v>
      </c>
      <c r="LR420">
        <v>18.456</v>
      </c>
      <c r="LS420">
        <v>29.600999999999999</v>
      </c>
      <c r="LT420">
        <v>91.06</v>
      </c>
      <c r="LU420">
        <v>2</v>
      </c>
      <c r="LV420" t="s">
        <v>1600</v>
      </c>
      <c r="LW420" t="s">
        <v>5</v>
      </c>
      <c r="LX420" t="s">
        <v>40</v>
      </c>
      <c r="LY420" t="s">
        <v>1599</v>
      </c>
      <c r="LZ420">
        <v>1</v>
      </c>
      <c r="MA420" t="s">
        <v>26</v>
      </c>
      <c r="MB420" t="s">
        <v>61</v>
      </c>
      <c r="MD420" t="s">
        <v>24</v>
      </c>
    </row>
    <row r="421" spans="1:342" x14ac:dyDescent="0.25">
      <c r="A421" t="s">
        <v>3221</v>
      </c>
      <c r="B421">
        <v>160</v>
      </c>
      <c r="C421">
        <v>44</v>
      </c>
      <c r="D421" s="5" t="s">
        <v>3224</v>
      </c>
      <c r="E421" t="s">
        <v>22</v>
      </c>
      <c r="F421" t="s">
        <v>36</v>
      </c>
      <c r="G421" t="s">
        <v>3226</v>
      </c>
      <c r="H421" t="s">
        <v>3211</v>
      </c>
      <c r="I421" t="s">
        <v>3218</v>
      </c>
      <c r="J421" t="s">
        <v>3218</v>
      </c>
      <c r="K421" t="s">
        <v>17</v>
      </c>
      <c r="M421" t="s">
        <v>43</v>
      </c>
      <c r="O421" t="s">
        <v>14</v>
      </c>
      <c r="R421">
        <v>65</v>
      </c>
      <c r="S421" s="1">
        <f t="shared" si="141"/>
        <v>71</v>
      </c>
      <c r="T421" s="1">
        <f t="shared" si="142"/>
        <v>72</v>
      </c>
      <c r="U421" s="1">
        <f t="shared" si="143"/>
        <v>70</v>
      </c>
      <c r="V421" s="1">
        <f t="shared" si="144"/>
        <v>69</v>
      </c>
      <c r="W421" s="1">
        <f t="shared" si="145"/>
        <v>65</v>
      </c>
      <c r="AD421" t="s">
        <v>32</v>
      </c>
      <c r="AE421" t="s">
        <v>13</v>
      </c>
      <c r="AF421" t="str">
        <f t="shared" si="146"/>
        <v>PDC</v>
      </c>
      <c r="AG421" t="str">
        <f t="shared" si="151"/>
        <v>Own Party</v>
      </c>
      <c r="AH421" t="s">
        <v>12</v>
      </c>
      <c r="GI421" t="s">
        <v>786</v>
      </c>
      <c r="KG421" s="4">
        <f t="shared" ca="1" si="152"/>
        <v>0</v>
      </c>
      <c r="KH421" s="4">
        <f t="shared" ca="1" si="153"/>
        <v>0</v>
      </c>
      <c r="KI421" s="4">
        <f t="shared" ca="1" si="154"/>
        <v>0</v>
      </c>
      <c r="KJ421" s="4">
        <f t="shared" ca="1" si="155"/>
        <v>0</v>
      </c>
      <c r="KK421" s="4">
        <f t="shared" ca="1" si="156"/>
        <v>0</v>
      </c>
      <c r="KL421" s="3" t="str">
        <f t="shared" si="150"/>
        <v>female_311_right</v>
      </c>
      <c r="KM421">
        <v>1.3089999999999999</v>
      </c>
      <c r="KN421">
        <v>6.077</v>
      </c>
      <c r="KO421">
        <v>6.9260000000000002</v>
      </c>
      <c r="KP421">
        <v>6</v>
      </c>
      <c r="KQ421">
        <v>3</v>
      </c>
      <c r="KR421">
        <v>3</v>
      </c>
      <c r="KS421">
        <v>3</v>
      </c>
      <c r="KT421">
        <v>3</v>
      </c>
      <c r="KU421">
        <v>3</v>
      </c>
      <c r="KV421" t="s">
        <v>48</v>
      </c>
      <c r="KW421" t="s">
        <v>9</v>
      </c>
      <c r="KX421" t="s">
        <v>14</v>
      </c>
      <c r="KZ421" t="s">
        <v>1598</v>
      </c>
      <c r="LA421">
        <v>76</v>
      </c>
      <c r="LF421">
        <v>7</v>
      </c>
      <c r="LG421">
        <v>7</v>
      </c>
      <c r="LH421">
        <v>8</v>
      </c>
      <c r="LI421">
        <v>71</v>
      </c>
      <c r="LJ421">
        <v>72</v>
      </c>
      <c r="LK421">
        <v>70</v>
      </c>
      <c r="LL421">
        <v>69</v>
      </c>
      <c r="LM421">
        <v>65</v>
      </c>
      <c r="LN421" t="s">
        <v>376</v>
      </c>
      <c r="LO421">
        <v>3</v>
      </c>
      <c r="LP421">
        <v>74</v>
      </c>
      <c r="LQ421">
        <v>4</v>
      </c>
      <c r="LR421">
        <v>2.363</v>
      </c>
      <c r="LS421">
        <v>2.363</v>
      </c>
      <c r="LT421">
        <v>4.4939999999999998</v>
      </c>
      <c r="LU421">
        <v>1</v>
      </c>
      <c r="LW421" t="s">
        <v>5</v>
      </c>
      <c r="LX421" t="s">
        <v>1561</v>
      </c>
      <c r="LY421" t="s">
        <v>1597</v>
      </c>
      <c r="LZ421">
        <v>1</v>
      </c>
      <c r="MA421" t="s">
        <v>2</v>
      </c>
      <c r="MC421" t="s">
        <v>87</v>
      </c>
      <c r="MD421" t="s">
        <v>0</v>
      </c>
    </row>
    <row r="422" spans="1:342" x14ac:dyDescent="0.25">
      <c r="A422" t="s">
        <v>3221</v>
      </c>
      <c r="B422">
        <v>374</v>
      </c>
      <c r="C422">
        <v>38</v>
      </c>
      <c r="D422" s="5" t="s">
        <v>3210</v>
      </c>
      <c r="E422" t="s">
        <v>79</v>
      </c>
      <c r="F422" t="s">
        <v>36</v>
      </c>
      <c r="G422" t="s">
        <v>3226</v>
      </c>
      <c r="H422" t="s">
        <v>3214</v>
      </c>
      <c r="I422" t="s">
        <v>3218</v>
      </c>
      <c r="J422" t="s">
        <v>3217</v>
      </c>
      <c r="K422" t="s">
        <v>35</v>
      </c>
      <c r="L422" t="s">
        <v>1596</v>
      </c>
      <c r="M422" t="s">
        <v>8</v>
      </c>
      <c r="O422" t="s">
        <v>32</v>
      </c>
      <c r="Q422">
        <v>72</v>
      </c>
      <c r="R422">
        <v>35</v>
      </c>
      <c r="S422" s="1">
        <f t="shared" si="141"/>
        <v>100</v>
      </c>
      <c r="T422" s="1">
        <f t="shared" si="142"/>
        <v>98</v>
      </c>
      <c r="U422" s="1">
        <f t="shared" si="143"/>
        <v>99</v>
      </c>
      <c r="V422" s="1">
        <f t="shared" si="144"/>
        <v>98</v>
      </c>
      <c r="W422" s="1">
        <f t="shared" si="145"/>
        <v>100</v>
      </c>
      <c r="X422">
        <v>100</v>
      </c>
      <c r="Y422">
        <v>98</v>
      </c>
      <c r="Z422">
        <v>99</v>
      </c>
      <c r="AA422">
        <v>98</v>
      </c>
      <c r="AB422">
        <v>100</v>
      </c>
      <c r="AD422" t="s">
        <v>43</v>
      </c>
      <c r="AE422" t="s">
        <v>13</v>
      </c>
      <c r="AF422" t="str">
        <f t="shared" si="146"/>
        <v>PS</v>
      </c>
      <c r="AG422" t="str">
        <f t="shared" si="151"/>
        <v>Own Party</v>
      </c>
      <c r="AH422" t="s">
        <v>12</v>
      </c>
      <c r="FY422">
        <v>68</v>
      </c>
      <c r="FZ422">
        <v>77</v>
      </c>
      <c r="GA422">
        <v>59</v>
      </c>
      <c r="GB422">
        <v>72</v>
      </c>
      <c r="GC422" t="s">
        <v>266</v>
      </c>
      <c r="GD422">
        <v>69</v>
      </c>
      <c r="KG422" s="4">
        <f t="shared" ca="1" si="152"/>
        <v>68</v>
      </c>
      <c r="KH422" s="4">
        <f t="shared" ca="1" si="153"/>
        <v>77</v>
      </c>
      <c r="KI422" s="4">
        <f t="shared" ca="1" si="154"/>
        <v>59</v>
      </c>
      <c r="KJ422" s="4">
        <f t="shared" ca="1" si="155"/>
        <v>72</v>
      </c>
      <c r="KK422" s="4">
        <f t="shared" ca="1" si="156"/>
        <v>69</v>
      </c>
      <c r="KL422" s="3" t="str">
        <f t="shared" si="150"/>
        <v>female_311_left</v>
      </c>
      <c r="KM422">
        <v>9.3480000000000008</v>
      </c>
      <c r="KN422">
        <v>19.529</v>
      </c>
      <c r="KO422">
        <v>21.725000000000001</v>
      </c>
      <c r="KP422">
        <v>5</v>
      </c>
      <c r="KQ422">
        <v>3</v>
      </c>
      <c r="KR422">
        <v>3</v>
      </c>
      <c r="KS422" t="s">
        <v>107</v>
      </c>
      <c r="KT422">
        <v>3</v>
      </c>
      <c r="KU422">
        <v>2</v>
      </c>
      <c r="KV422" t="s">
        <v>10</v>
      </c>
      <c r="KW422" t="s">
        <v>44</v>
      </c>
      <c r="KX422" t="s">
        <v>8</v>
      </c>
      <c r="KZ422" t="s">
        <v>1595</v>
      </c>
      <c r="LA422">
        <v>1</v>
      </c>
      <c r="LC422">
        <v>4</v>
      </c>
      <c r="LD422">
        <v>8</v>
      </c>
      <c r="LE422">
        <v>0</v>
      </c>
      <c r="LO422">
        <v>4</v>
      </c>
      <c r="LP422">
        <v>32</v>
      </c>
      <c r="LQ422">
        <v>5</v>
      </c>
      <c r="LR422">
        <v>9.74</v>
      </c>
      <c r="LS422">
        <v>9.74</v>
      </c>
      <c r="LT422">
        <v>11.236000000000001</v>
      </c>
      <c r="LU422">
        <v>1</v>
      </c>
      <c r="LW422" t="s">
        <v>5</v>
      </c>
      <c r="LX422" t="s">
        <v>83</v>
      </c>
      <c r="LY422" t="s">
        <v>1594</v>
      </c>
      <c r="LZ422">
        <v>1</v>
      </c>
      <c r="MA422" t="s">
        <v>26</v>
      </c>
      <c r="MC422" t="s">
        <v>25</v>
      </c>
      <c r="MD422" t="s">
        <v>24</v>
      </c>
    </row>
    <row r="423" spans="1:342" x14ac:dyDescent="0.25">
      <c r="A423" t="s">
        <v>3221</v>
      </c>
      <c r="B423">
        <v>367</v>
      </c>
      <c r="C423">
        <v>24</v>
      </c>
      <c r="D423" s="5" t="s">
        <v>3210</v>
      </c>
      <c r="E423" t="s">
        <v>22</v>
      </c>
      <c r="F423" t="s">
        <v>354</v>
      </c>
      <c r="G423" t="s">
        <v>250</v>
      </c>
      <c r="H423" t="s">
        <v>3215</v>
      </c>
      <c r="I423" t="s">
        <v>3218</v>
      </c>
      <c r="J423" t="s">
        <v>3218</v>
      </c>
      <c r="K423" t="s">
        <v>69</v>
      </c>
      <c r="M423" t="s">
        <v>56</v>
      </c>
      <c r="O423" t="s">
        <v>8</v>
      </c>
      <c r="Q423">
        <v>84</v>
      </c>
      <c r="R423">
        <v>9</v>
      </c>
      <c r="S423" s="1" t="str">
        <f t="shared" si="141"/>
        <v xml:space="preserve"> </v>
      </c>
      <c r="T423" s="1" t="str">
        <f t="shared" si="142"/>
        <v xml:space="preserve"> </v>
      </c>
      <c r="U423" s="1">
        <f t="shared" si="143"/>
        <v>75</v>
      </c>
      <c r="V423" s="1">
        <f t="shared" si="144"/>
        <v>100</v>
      </c>
      <c r="W423" s="1">
        <f t="shared" si="145"/>
        <v>73</v>
      </c>
      <c r="Z423">
        <v>75</v>
      </c>
      <c r="AA423">
        <v>100</v>
      </c>
      <c r="AB423">
        <v>73</v>
      </c>
      <c r="AD423" t="s">
        <v>67</v>
      </c>
      <c r="AE423" t="s">
        <v>55</v>
      </c>
      <c r="AF423" t="str">
        <f t="shared" si="146"/>
        <v>PVL</v>
      </c>
      <c r="AG423" t="str">
        <f t="shared" si="151"/>
        <v>Own Party</v>
      </c>
      <c r="AH423" t="s">
        <v>12</v>
      </c>
      <c r="CG423">
        <v>57</v>
      </c>
      <c r="CH423">
        <v>64</v>
      </c>
      <c r="CI423">
        <v>27</v>
      </c>
      <c r="CJ423">
        <v>37</v>
      </c>
      <c r="CK423" t="s">
        <v>54</v>
      </c>
      <c r="CL423">
        <v>63</v>
      </c>
      <c r="KG423" s="4">
        <f t="shared" ca="1" si="152"/>
        <v>57</v>
      </c>
      <c r="KH423" s="4">
        <f t="shared" ca="1" si="153"/>
        <v>64</v>
      </c>
      <c r="KI423" s="4">
        <f t="shared" ca="1" si="154"/>
        <v>27</v>
      </c>
      <c r="KJ423" s="4">
        <f t="shared" ca="1" si="155"/>
        <v>37</v>
      </c>
      <c r="KK423" s="4">
        <f t="shared" ca="1" si="156"/>
        <v>63</v>
      </c>
      <c r="KL423" s="3" t="str">
        <f t="shared" si="150"/>
        <v>male_122</v>
      </c>
      <c r="KM423">
        <v>8.1820000000000004</v>
      </c>
      <c r="KN423">
        <v>24.689</v>
      </c>
      <c r="KO423">
        <v>25.483000000000001</v>
      </c>
      <c r="KP423">
        <v>15</v>
      </c>
      <c r="KQ423">
        <v>3</v>
      </c>
      <c r="KR423">
        <v>4</v>
      </c>
      <c r="KS423">
        <v>4</v>
      </c>
      <c r="KT423">
        <v>3</v>
      </c>
      <c r="KU423">
        <v>3</v>
      </c>
      <c r="KV423" t="s">
        <v>48</v>
      </c>
      <c r="KW423" t="s">
        <v>44</v>
      </c>
      <c r="KX423" t="s">
        <v>43</v>
      </c>
      <c r="KZ423" t="s">
        <v>1593</v>
      </c>
      <c r="LC423">
        <v>1</v>
      </c>
      <c r="LD423">
        <v>4</v>
      </c>
      <c r="LE423">
        <v>1</v>
      </c>
      <c r="LO423">
        <v>2</v>
      </c>
      <c r="LP423">
        <v>16</v>
      </c>
      <c r="LQ423">
        <v>5</v>
      </c>
      <c r="LR423">
        <v>5.4169999999999998</v>
      </c>
      <c r="LS423">
        <v>12.500999999999999</v>
      </c>
      <c r="LT423">
        <v>13.555</v>
      </c>
      <c r="LU423">
        <v>8</v>
      </c>
      <c r="LW423" t="s">
        <v>29</v>
      </c>
      <c r="LX423" t="s">
        <v>1592</v>
      </c>
      <c r="LY423" t="s">
        <v>1591</v>
      </c>
      <c r="LZ423">
        <v>1</v>
      </c>
      <c r="MA423" t="s">
        <v>26</v>
      </c>
      <c r="MB423" t="s">
        <v>244</v>
      </c>
      <c r="MD423" t="s">
        <v>24</v>
      </c>
    </row>
    <row r="424" spans="1:342" x14ac:dyDescent="0.25">
      <c r="A424" t="s">
        <v>3221</v>
      </c>
      <c r="B424">
        <v>771</v>
      </c>
      <c r="C424">
        <v>48</v>
      </c>
      <c r="D424" s="5" t="s">
        <v>3210</v>
      </c>
      <c r="E424" t="s">
        <v>22</v>
      </c>
      <c r="F424" t="s">
        <v>36</v>
      </c>
      <c r="G424" t="s">
        <v>3225</v>
      </c>
      <c r="H424" t="s">
        <v>3214</v>
      </c>
      <c r="I424" t="s">
        <v>3217</v>
      </c>
      <c r="J424" t="s">
        <v>3219</v>
      </c>
      <c r="K424" t="s">
        <v>78</v>
      </c>
      <c r="M424" t="s">
        <v>18</v>
      </c>
      <c r="R424">
        <v>69</v>
      </c>
      <c r="S424" s="1">
        <f t="shared" si="141"/>
        <v>53</v>
      </c>
      <c r="T424" s="1">
        <f t="shared" si="142"/>
        <v>53</v>
      </c>
      <c r="U424" s="1">
        <f t="shared" si="143"/>
        <v>54</v>
      </c>
      <c r="V424" s="1">
        <f t="shared" si="144"/>
        <v>64</v>
      </c>
      <c r="W424" s="1">
        <f t="shared" si="145"/>
        <v>60</v>
      </c>
      <c r="AD424" t="s">
        <v>14</v>
      </c>
      <c r="AE424" t="s">
        <v>55</v>
      </c>
      <c r="AF424" t="str">
        <f t="shared" si="146"/>
        <v>None</v>
      </c>
      <c r="AG424" t="str">
        <f t="shared" si="151"/>
        <v>No Party</v>
      </c>
      <c r="BC424">
        <v>37</v>
      </c>
      <c r="BD424">
        <v>41</v>
      </c>
      <c r="BE424">
        <v>40</v>
      </c>
      <c r="BF424">
        <v>39</v>
      </c>
      <c r="BG424" t="s">
        <v>330</v>
      </c>
      <c r="BH424">
        <v>46</v>
      </c>
      <c r="KG424" s="4">
        <f t="shared" ca="1" si="152"/>
        <v>37</v>
      </c>
      <c r="KH424" s="4">
        <f t="shared" ca="1" si="153"/>
        <v>41</v>
      </c>
      <c r="KI424" s="4">
        <f t="shared" ca="1" si="154"/>
        <v>40</v>
      </c>
      <c r="KJ424" s="4">
        <f t="shared" ca="1" si="155"/>
        <v>39</v>
      </c>
      <c r="KK424" s="4">
        <f t="shared" ca="1" si="156"/>
        <v>46</v>
      </c>
      <c r="KL424" s="3" t="str">
        <f t="shared" si="150"/>
        <v>male_211_image</v>
      </c>
      <c r="KM424">
        <v>1.526</v>
      </c>
      <c r="KN424">
        <v>8.26</v>
      </c>
      <c r="KO424">
        <v>10.156000000000001</v>
      </c>
      <c r="KP424">
        <v>8</v>
      </c>
      <c r="KQ424">
        <v>4</v>
      </c>
      <c r="KR424">
        <v>3</v>
      </c>
      <c r="KS424">
        <v>4</v>
      </c>
      <c r="KT424">
        <v>3</v>
      </c>
      <c r="KU424">
        <v>4</v>
      </c>
      <c r="KV424" t="s">
        <v>10</v>
      </c>
      <c r="KW424" t="s">
        <v>9</v>
      </c>
      <c r="KX424" t="s">
        <v>18</v>
      </c>
      <c r="KZ424" t="s">
        <v>1590</v>
      </c>
      <c r="LA424">
        <v>46</v>
      </c>
      <c r="LF424">
        <v>6</v>
      </c>
      <c r="LG424">
        <v>4</v>
      </c>
      <c r="LH424">
        <v>6</v>
      </c>
      <c r="LI424">
        <v>53</v>
      </c>
      <c r="LJ424">
        <v>53</v>
      </c>
      <c r="LK424">
        <v>54</v>
      </c>
      <c r="LL424">
        <v>64</v>
      </c>
      <c r="LM424">
        <v>60</v>
      </c>
      <c r="LN424" t="s">
        <v>515</v>
      </c>
      <c r="LO424">
        <v>3</v>
      </c>
      <c r="LP424">
        <v>51</v>
      </c>
      <c r="LQ424">
        <v>4</v>
      </c>
      <c r="LR424">
        <v>0.82799999999999996</v>
      </c>
      <c r="LS424">
        <v>6.4610000000000003</v>
      </c>
      <c r="LT424">
        <v>7.6980000000000004</v>
      </c>
      <c r="LU424">
        <v>4</v>
      </c>
      <c r="LW424" t="s">
        <v>5</v>
      </c>
      <c r="LX424" t="s">
        <v>356</v>
      </c>
      <c r="LY424" t="s">
        <v>1589</v>
      </c>
      <c r="LZ424">
        <v>1</v>
      </c>
      <c r="MA424" t="s">
        <v>2</v>
      </c>
      <c r="MB424" t="s">
        <v>165</v>
      </c>
      <c r="MD424" t="s">
        <v>0</v>
      </c>
    </row>
    <row r="425" spans="1:342" x14ac:dyDescent="0.25">
      <c r="A425" t="s">
        <v>3221</v>
      </c>
      <c r="B425">
        <v>236</v>
      </c>
      <c r="C425">
        <v>24</v>
      </c>
      <c r="D425" s="5" t="s">
        <v>3224</v>
      </c>
      <c r="E425" t="s">
        <v>80</v>
      </c>
      <c r="F425" t="s">
        <v>36</v>
      </c>
      <c r="G425" t="s">
        <v>70</v>
      </c>
      <c r="H425" t="s">
        <v>3215</v>
      </c>
      <c r="I425" t="s">
        <v>3218</v>
      </c>
      <c r="J425" t="s">
        <v>3217</v>
      </c>
      <c r="K425" t="s">
        <v>35</v>
      </c>
      <c r="L425" t="s">
        <v>744</v>
      </c>
      <c r="M425" t="s">
        <v>14</v>
      </c>
      <c r="O425" t="s">
        <v>43</v>
      </c>
      <c r="Q425">
        <v>50</v>
      </c>
      <c r="R425">
        <v>50</v>
      </c>
      <c r="S425" s="1">
        <f t="shared" si="141"/>
        <v>100</v>
      </c>
      <c r="T425" s="1">
        <f t="shared" si="142"/>
        <v>100</v>
      </c>
      <c r="U425" s="1">
        <f t="shared" si="143"/>
        <v>100</v>
      </c>
      <c r="V425" s="1">
        <f t="shared" si="144"/>
        <v>100</v>
      </c>
      <c r="W425" s="1">
        <f t="shared" si="145"/>
        <v>100</v>
      </c>
      <c r="X425">
        <v>100</v>
      </c>
      <c r="Y425">
        <v>100</v>
      </c>
      <c r="Z425">
        <v>100</v>
      </c>
      <c r="AA425">
        <v>100</v>
      </c>
      <c r="AB425">
        <v>100</v>
      </c>
      <c r="AD425" t="s">
        <v>99</v>
      </c>
      <c r="AE425" t="s">
        <v>13</v>
      </c>
      <c r="AF425" t="str">
        <f t="shared" si="146"/>
        <v>PEV</v>
      </c>
      <c r="AG425" t="str">
        <f t="shared" si="151"/>
        <v>Other Party</v>
      </c>
      <c r="AH425" t="s">
        <v>181</v>
      </c>
      <c r="HU425">
        <v>53</v>
      </c>
      <c r="HV425">
        <v>52</v>
      </c>
      <c r="HW425">
        <v>47</v>
      </c>
      <c r="HX425">
        <v>53</v>
      </c>
      <c r="HY425" t="s">
        <v>262</v>
      </c>
      <c r="HZ425">
        <v>50</v>
      </c>
      <c r="KG425" s="4">
        <f t="shared" ca="1" si="152"/>
        <v>53</v>
      </c>
      <c r="KH425" s="4">
        <f t="shared" ca="1" si="153"/>
        <v>52</v>
      </c>
      <c r="KI425" s="4">
        <f t="shared" ca="1" si="154"/>
        <v>47</v>
      </c>
      <c r="KJ425" s="4">
        <f t="shared" ca="1" si="155"/>
        <v>53</v>
      </c>
      <c r="KK425" s="4">
        <f t="shared" ca="1" si="156"/>
        <v>50</v>
      </c>
      <c r="KL425" s="3" t="str">
        <f t="shared" si="150"/>
        <v>female_133_right</v>
      </c>
      <c r="KM425">
        <v>2.1259999999999999</v>
      </c>
      <c r="KN425">
        <v>5.5389999999999997</v>
      </c>
      <c r="KO425">
        <v>5.9020000000000001</v>
      </c>
      <c r="KP425">
        <v>6</v>
      </c>
      <c r="KQ425">
        <v>3</v>
      </c>
      <c r="KR425">
        <v>3</v>
      </c>
      <c r="KS425">
        <v>3</v>
      </c>
      <c r="KT425">
        <v>3</v>
      </c>
      <c r="KU425">
        <v>3</v>
      </c>
      <c r="KV425" t="s">
        <v>10</v>
      </c>
      <c r="KW425" t="s">
        <v>44</v>
      </c>
      <c r="KX425" t="s">
        <v>43</v>
      </c>
      <c r="KZ425" t="s">
        <v>1588</v>
      </c>
      <c r="LA425">
        <v>45</v>
      </c>
      <c r="LC425">
        <v>5</v>
      </c>
      <c r="LD425">
        <v>5</v>
      </c>
      <c r="LE425">
        <v>10</v>
      </c>
      <c r="LO425">
        <v>3</v>
      </c>
      <c r="LP425">
        <v>50</v>
      </c>
      <c r="LQ425">
        <v>4</v>
      </c>
      <c r="LR425">
        <v>3.0049999999999999</v>
      </c>
      <c r="LS425">
        <v>6.2839999999999998</v>
      </c>
      <c r="LT425">
        <v>7.4009999999999998</v>
      </c>
      <c r="LU425">
        <v>2</v>
      </c>
      <c r="LW425" t="s">
        <v>5</v>
      </c>
      <c r="LX425" t="s">
        <v>416</v>
      </c>
      <c r="LY425" t="s">
        <v>1587</v>
      </c>
      <c r="LZ425">
        <v>1</v>
      </c>
      <c r="MA425" t="s">
        <v>26</v>
      </c>
      <c r="MC425" t="s">
        <v>237</v>
      </c>
      <c r="MD425" t="s">
        <v>24</v>
      </c>
    </row>
    <row r="426" spans="1:342" x14ac:dyDescent="0.25">
      <c r="A426" t="s">
        <v>3221</v>
      </c>
      <c r="B426">
        <v>386</v>
      </c>
      <c r="C426">
        <v>64</v>
      </c>
      <c r="D426" s="5" t="s">
        <v>3210</v>
      </c>
      <c r="E426" t="s">
        <v>825</v>
      </c>
      <c r="F426" t="s">
        <v>285</v>
      </c>
      <c r="G426" t="s">
        <v>21</v>
      </c>
      <c r="H426" t="s">
        <v>3215</v>
      </c>
      <c r="I426" t="s">
        <v>3217</v>
      </c>
      <c r="J426" t="s">
        <v>3217</v>
      </c>
      <c r="K426" t="s">
        <v>35</v>
      </c>
      <c r="M426" t="s">
        <v>18</v>
      </c>
      <c r="R426">
        <v>59</v>
      </c>
      <c r="S426" s="1">
        <f t="shared" si="141"/>
        <v>81</v>
      </c>
      <c r="T426" s="1">
        <f t="shared" si="142"/>
        <v>74</v>
      </c>
      <c r="U426" s="1">
        <f t="shared" si="143"/>
        <v>79</v>
      </c>
      <c r="V426" s="1">
        <f t="shared" si="144"/>
        <v>78</v>
      </c>
      <c r="W426" s="1">
        <f t="shared" si="145"/>
        <v>72</v>
      </c>
      <c r="AD426" t="s">
        <v>56</v>
      </c>
      <c r="AE426" t="s">
        <v>55</v>
      </c>
      <c r="AF426" t="str">
        <f t="shared" si="146"/>
        <v>None</v>
      </c>
      <c r="AG426" t="str">
        <f t="shared" si="151"/>
        <v>No Party</v>
      </c>
      <c r="EU426">
        <v>56</v>
      </c>
      <c r="EV426">
        <v>56</v>
      </c>
      <c r="EW426">
        <v>56</v>
      </c>
      <c r="EX426">
        <v>56</v>
      </c>
      <c r="EY426" t="s">
        <v>299</v>
      </c>
      <c r="EZ426">
        <v>51</v>
      </c>
      <c r="KG426" s="4">
        <f t="shared" ca="1" si="152"/>
        <v>56</v>
      </c>
      <c r="KH426" s="4">
        <f t="shared" ca="1" si="153"/>
        <v>56</v>
      </c>
      <c r="KI426" s="4">
        <f t="shared" ca="1" si="154"/>
        <v>56</v>
      </c>
      <c r="KJ426" s="4">
        <f t="shared" ca="1" si="155"/>
        <v>56</v>
      </c>
      <c r="KK426" s="4">
        <f t="shared" ca="1" si="156"/>
        <v>51</v>
      </c>
      <c r="KL426" s="3" t="str">
        <f t="shared" si="150"/>
        <v>male_333_right</v>
      </c>
      <c r="KM426">
        <v>15.430999999999999</v>
      </c>
      <c r="KN426">
        <v>27.420999999999999</v>
      </c>
      <c r="KO426">
        <v>31.390999999999998</v>
      </c>
      <c r="KP426">
        <v>6</v>
      </c>
      <c r="KQ426">
        <v>3</v>
      </c>
      <c r="KR426">
        <v>3</v>
      </c>
      <c r="KS426">
        <v>3</v>
      </c>
      <c r="KT426">
        <v>3</v>
      </c>
      <c r="KU426">
        <v>2</v>
      </c>
      <c r="KV426" t="s">
        <v>48</v>
      </c>
      <c r="KW426" t="s">
        <v>9</v>
      </c>
      <c r="KX426" t="s">
        <v>18</v>
      </c>
      <c r="KZ426" t="s">
        <v>1586</v>
      </c>
      <c r="LA426">
        <v>54</v>
      </c>
      <c r="LF426">
        <v>5</v>
      </c>
      <c r="LG426">
        <v>6</v>
      </c>
      <c r="LH426">
        <v>4</v>
      </c>
      <c r="LI426">
        <v>81</v>
      </c>
      <c r="LJ426">
        <v>74</v>
      </c>
      <c r="LK426">
        <v>79</v>
      </c>
      <c r="LL426">
        <v>78</v>
      </c>
      <c r="LM426">
        <v>72</v>
      </c>
      <c r="LN426" t="s">
        <v>161</v>
      </c>
      <c r="LO426">
        <v>2</v>
      </c>
      <c r="LP426">
        <v>38</v>
      </c>
      <c r="LQ426">
        <v>6</v>
      </c>
      <c r="LR426">
        <v>9.0350000000000001</v>
      </c>
      <c r="LS426">
        <v>9.0350000000000001</v>
      </c>
      <c r="LT426">
        <v>12.37</v>
      </c>
      <c r="LU426">
        <v>1</v>
      </c>
      <c r="LW426" t="s">
        <v>327</v>
      </c>
      <c r="LX426" t="s">
        <v>339</v>
      </c>
      <c r="LY426" t="s">
        <v>1585</v>
      </c>
      <c r="LZ426">
        <v>1</v>
      </c>
      <c r="MA426" t="s">
        <v>2</v>
      </c>
      <c r="MB426" t="s">
        <v>132</v>
      </c>
      <c r="MD426" t="s">
        <v>0</v>
      </c>
    </row>
    <row r="427" spans="1:342" x14ac:dyDescent="0.25">
      <c r="A427" t="s">
        <v>3221</v>
      </c>
      <c r="B427">
        <v>1214</v>
      </c>
      <c r="C427">
        <v>32</v>
      </c>
      <c r="D427" s="5" t="s">
        <v>3210</v>
      </c>
      <c r="E427" t="s">
        <v>23</v>
      </c>
      <c r="F427" t="s">
        <v>36</v>
      </c>
      <c r="G427" t="s">
        <v>268</v>
      </c>
      <c r="H427" t="s">
        <v>3215</v>
      </c>
      <c r="I427" t="s">
        <v>3217</v>
      </c>
      <c r="J427" t="s">
        <v>3217</v>
      </c>
      <c r="K427" t="s">
        <v>35</v>
      </c>
      <c r="M427" t="s">
        <v>56</v>
      </c>
      <c r="O427" t="s">
        <v>32</v>
      </c>
      <c r="Q427">
        <v>74</v>
      </c>
      <c r="R427">
        <v>52</v>
      </c>
      <c r="S427" s="1">
        <f t="shared" si="141"/>
        <v>11</v>
      </c>
      <c r="T427" s="1">
        <f t="shared" si="142"/>
        <v>80</v>
      </c>
      <c r="U427" s="1">
        <f t="shared" si="143"/>
        <v>51</v>
      </c>
      <c r="V427" s="1">
        <f t="shared" si="144"/>
        <v>81</v>
      </c>
      <c r="W427" s="1">
        <f t="shared" si="145"/>
        <v>60</v>
      </c>
      <c r="AD427" t="s">
        <v>43</v>
      </c>
      <c r="AE427" t="s">
        <v>55</v>
      </c>
      <c r="AF427" t="str">
        <f t="shared" si="146"/>
        <v>PDC</v>
      </c>
      <c r="AG427" t="str">
        <f t="shared" si="151"/>
        <v>Other Party</v>
      </c>
      <c r="AH427" t="s">
        <v>181</v>
      </c>
      <c r="DW427">
        <v>79</v>
      </c>
      <c r="DX427">
        <v>60</v>
      </c>
      <c r="DY427">
        <v>80</v>
      </c>
      <c r="DZ427">
        <v>80</v>
      </c>
      <c r="EA427" t="s">
        <v>299</v>
      </c>
      <c r="EB427">
        <v>71</v>
      </c>
      <c r="KG427" s="4">
        <f t="shared" ca="1" si="152"/>
        <v>79</v>
      </c>
      <c r="KH427" s="4">
        <f t="shared" ca="1" si="153"/>
        <v>60</v>
      </c>
      <c r="KI427" s="4">
        <f t="shared" ca="1" si="154"/>
        <v>80</v>
      </c>
      <c r="KJ427" s="4">
        <f t="shared" ca="1" si="155"/>
        <v>80</v>
      </c>
      <c r="KK427" s="4">
        <f t="shared" ca="1" si="156"/>
        <v>71</v>
      </c>
      <c r="KL427" s="3" t="str">
        <f t="shared" si="150"/>
        <v>male_322_right</v>
      </c>
      <c r="KM427">
        <v>25.965</v>
      </c>
      <c r="KN427">
        <v>46.155999999999999</v>
      </c>
      <c r="KO427">
        <v>47.046999999999997</v>
      </c>
      <c r="KP427">
        <v>6</v>
      </c>
      <c r="KQ427" t="s">
        <v>107</v>
      </c>
      <c r="KR427">
        <v>2</v>
      </c>
      <c r="KS427" t="s">
        <v>53</v>
      </c>
      <c r="KT427" t="s">
        <v>107</v>
      </c>
      <c r="KU427">
        <v>2</v>
      </c>
      <c r="KV427" t="s">
        <v>48</v>
      </c>
      <c r="KW427" t="s">
        <v>44</v>
      </c>
      <c r="KX427" t="s">
        <v>18</v>
      </c>
      <c r="KZ427" t="s">
        <v>1584</v>
      </c>
      <c r="LA427">
        <v>80</v>
      </c>
      <c r="LF427">
        <v>2</v>
      </c>
      <c r="LG427">
        <v>10</v>
      </c>
      <c r="LH427">
        <v>0</v>
      </c>
      <c r="LI427">
        <v>11</v>
      </c>
      <c r="LJ427">
        <v>80</v>
      </c>
      <c r="LK427">
        <v>51</v>
      </c>
      <c r="LL427">
        <v>81</v>
      </c>
      <c r="LM427">
        <v>60</v>
      </c>
      <c r="LN427" t="s">
        <v>328</v>
      </c>
      <c r="LO427">
        <v>1</v>
      </c>
      <c r="LP427">
        <v>40</v>
      </c>
      <c r="LQ427">
        <v>5</v>
      </c>
      <c r="LR427">
        <v>30.645</v>
      </c>
      <c r="LS427">
        <v>30.645</v>
      </c>
      <c r="LT427">
        <v>33.991</v>
      </c>
      <c r="LU427">
        <v>1</v>
      </c>
      <c r="LW427" t="s">
        <v>5</v>
      </c>
      <c r="LX427" t="s">
        <v>1583</v>
      </c>
      <c r="LY427" t="s">
        <v>1582</v>
      </c>
      <c r="LZ427">
        <v>1</v>
      </c>
      <c r="MA427" t="s">
        <v>2</v>
      </c>
      <c r="MB427" t="s">
        <v>110</v>
      </c>
      <c r="MD427" t="s">
        <v>0</v>
      </c>
    </row>
    <row r="428" spans="1:342" x14ac:dyDescent="0.25">
      <c r="A428" t="s">
        <v>3221</v>
      </c>
      <c r="B428">
        <v>226</v>
      </c>
      <c r="C428">
        <v>35</v>
      </c>
      <c r="D428" s="5" t="s">
        <v>3224</v>
      </c>
      <c r="E428" t="s">
        <v>80</v>
      </c>
      <c r="F428" t="s">
        <v>36</v>
      </c>
      <c r="G428" t="s">
        <v>268</v>
      </c>
      <c r="H428" t="s">
        <v>3215</v>
      </c>
      <c r="I428" t="s">
        <v>3218</v>
      </c>
      <c r="J428" t="s">
        <v>3217</v>
      </c>
      <c r="K428" t="s">
        <v>35</v>
      </c>
      <c r="L428" t="s">
        <v>1581</v>
      </c>
      <c r="M428" t="s">
        <v>67</v>
      </c>
      <c r="O428" t="s">
        <v>15</v>
      </c>
      <c r="Q428">
        <v>34</v>
      </c>
      <c r="R428">
        <v>7</v>
      </c>
      <c r="S428" s="1">
        <f t="shared" si="141"/>
        <v>71</v>
      </c>
      <c r="T428" s="1">
        <f t="shared" si="142"/>
        <v>47</v>
      </c>
      <c r="U428" s="1">
        <f t="shared" si="143"/>
        <v>53</v>
      </c>
      <c r="V428" s="1">
        <f t="shared" si="144"/>
        <v>74</v>
      </c>
      <c r="W428" s="1">
        <f t="shared" si="145"/>
        <v>62</v>
      </c>
      <c r="AD428" t="s">
        <v>32</v>
      </c>
      <c r="AE428" t="s">
        <v>55</v>
      </c>
      <c r="AF428" t="str">
        <f t="shared" si="146"/>
        <v>PES</v>
      </c>
      <c r="AG428" t="str">
        <f t="shared" si="151"/>
        <v>Other Party</v>
      </c>
      <c r="AH428" t="s">
        <v>181</v>
      </c>
      <c r="EI428">
        <v>62</v>
      </c>
      <c r="EJ428">
        <v>62</v>
      </c>
      <c r="EK428">
        <v>23</v>
      </c>
      <c r="EL428">
        <v>62</v>
      </c>
      <c r="EM428" t="s">
        <v>215</v>
      </c>
      <c r="EN428">
        <v>54</v>
      </c>
      <c r="KG428" s="4">
        <f t="shared" ca="1" si="152"/>
        <v>62</v>
      </c>
      <c r="KH428" s="4">
        <f t="shared" ca="1" si="153"/>
        <v>62</v>
      </c>
      <c r="KI428" s="4">
        <f t="shared" ca="1" si="154"/>
        <v>23</v>
      </c>
      <c r="KJ428" s="4">
        <f t="shared" ca="1" si="155"/>
        <v>62</v>
      </c>
      <c r="KK428" s="4">
        <f t="shared" ca="1" si="156"/>
        <v>54</v>
      </c>
      <c r="KL428" s="3" t="str">
        <f t="shared" si="150"/>
        <v>male_233_right</v>
      </c>
      <c r="KM428">
        <v>0.79300000000000004</v>
      </c>
      <c r="KN428">
        <v>5.117</v>
      </c>
      <c r="KO428">
        <v>5.1559999999999997</v>
      </c>
      <c r="KP428">
        <v>8</v>
      </c>
      <c r="KQ428">
        <v>2</v>
      </c>
      <c r="KR428">
        <v>2</v>
      </c>
      <c r="KS428">
        <v>4</v>
      </c>
      <c r="KT428">
        <v>3</v>
      </c>
      <c r="KU428">
        <v>4</v>
      </c>
      <c r="KV428" t="s">
        <v>48</v>
      </c>
      <c r="KW428" t="s">
        <v>44</v>
      </c>
      <c r="KX428" t="s">
        <v>32</v>
      </c>
      <c r="KZ428" t="s">
        <v>1580</v>
      </c>
      <c r="LA428">
        <v>18</v>
      </c>
      <c r="LF428">
        <v>6</v>
      </c>
      <c r="LG428">
        <v>4</v>
      </c>
      <c r="LH428">
        <v>7</v>
      </c>
      <c r="LI428">
        <v>71</v>
      </c>
      <c r="LJ428">
        <v>47</v>
      </c>
      <c r="LK428">
        <v>53</v>
      </c>
      <c r="LL428">
        <v>74</v>
      </c>
      <c r="LM428">
        <v>62</v>
      </c>
      <c r="LN428" t="s">
        <v>279</v>
      </c>
      <c r="LO428">
        <v>4</v>
      </c>
      <c r="LP428">
        <v>41</v>
      </c>
      <c r="LQ428">
        <v>4</v>
      </c>
      <c r="LR428">
        <v>12.44</v>
      </c>
      <c r="LS428">
        <v>16.202999999999999</v>
      </c>
      <c r="LT428">
        <v>18.869</v>
      </c>
      <c r="LU428">
        <v>5</v>
      </c>
      <c r="LW428" t="s">
        <v>5</v>
      </c>
      <c r="LX428" t="s">
        <v>356</v>
      </c>
      <c r="LY428" t="s">
        <v>1579</v>
      </c>
      <c r="LZ428">
        <v>1</v>
      </c>
      <c r="MA428" t="s">
        <v>2</v>
      </c>
      <c r="MB428" t="s">
        <v>324</v>
      </c>
      <c r="MD428" t="s">
        <v>0</v>
      </c>
    </row>
    <row r="429" spans="1:342" x14ac:dyDescent="0.25">
      <c r="A429" t="s">
        <v>3221</v>
      </c>
      <c r="B429">
        <v>469</v>
      </c>
      <c r="C429">
        <v>52</v>
      </c>
      <c r="D429" s="5" t="s">
        <v>3210</v>
      </c>
      <c r="E429" t="s">
        <v>60</v>
      </c>
      <c r="F429" t="s">
        <v>22</v>
      </c>
      <c r="G429" t="s">
        <v>3222</v>
      </c>
      <c r="H429" t="s">
        <v>3216</v>
      </c>
      <c r="I429" t="s">
        <v>3219</v>
      </c>
      <c r="J429" t="s">
        <v>3217</v>
      </c>
      <c r="K429" t="s">
        <v>69</v>
      </c>
      <c r="L429" t="s">
        <v>1578</v>
      </c>
      <c r="M429" t="s">
        <v>8</v>
      </c>
      <c r="O429" t="s">
        <v>18</v>
      </c>
      <c r="R429">
        <v>29</v>
      </c>
      <c r="S429" s="1">
        <f t="shared" si="141"/>
        <v>100</v>
      </c>
      <c r="T429" s="1">
        <f t="shared" si="142"/>
        <v>100</v>
      </c>
      <c r="U429" s="1">
        <f t="shared" si="143"/>
        <v>100</v>
      </c>
      <c r="V429" s="1">
        <f t="shared" si="144"/>
        <v>79</v>
      </c>
      <c r="W429" s="1">
        <f t="shared" si="145"/>
        <v>88</v>
      </c>
      <c r="X429">
        <v>100</v>
      </c>
      <c r="Y429">
        <v>100</v>
      </c>
      <c r="Z429">
        <v>100</v>
      </c>
      <c r="AA429">
        <v>79</v>
      </c>
      <c r="AB429">
        <v>88</v>
      </c>
      <c r="AD429" t="s">
        <v>14</v>
      </c>
      <c r="AE429" t="s">
        <v>55</v>
      </c>
      <c r="AF429" t="str">
        <f t="shared" si="146"/>
        <v>Je ne sais pas</v>
      </c>
      <c r="AG429" t="str">
        <f t="shared" si="151"/>
        <v>2nd Party</v>
      </c>
      <c r="AH429" t="s">
        <v>77</v>
      </c>
      <c r="DK429">
        <v>65</v>
      </c>
      <c r="DL429">
        <v>36</v>
      </c>
      <c r="DM429">
        <v>59</v>
      </c>
      <c r="DN429">
        <v>53</v>
      </c>
      <c r="DO429" t="s">
        <v>215</v>
      </c>
      <c r="DP429">
        <v>53</v>
      </c>
      <c r="KG429" s="4">
        <f t="shared" ca="1" si="152"/>
        <v>65</v>
      </c>
      <c r="KH429" s="4">
        <f t="shared" ca="1" si="153"/>
        <v>36</v>
      </c>
      <c r="KI429" s="4">
        <f t="shared" ca="1" si="154"/>
        <v>59</v>
      </c>
      <c r="KJ429" s="4">
        <f t="shared" ca="1" si="155"/>
        <v>53</v>
      </c>
      <c r="KK429" s="4">
        <f t="shared" ca="1" si="156"/>
        <v>53</v>
      </c>
      <c r="KL429" s="3" t="str">
        <f t="shared" si="150"/>
        <v>male_222</v>
      </c>
      <c r="KM429">
        <v>11.516</v>
      </c>
      <c r="KN429">
        <v>36.030999999999999</v>
      </c>
      <c r="KO429">
        <v>36.802</v>
      </c>
      <c r="KP429">
        <v>9</v>
      </c>
      <c r="KQ429">
        <v>2</v>
      </c>
      <c r="KR429">
        <v>3</v>
      </c>
      <c r="KS429">
        <v>3</v>
      </c>
      <c r="KT429">
        <v>2</v>
      </c>
      <c r="KU429">
        <v>2</v>
      </c>
      <c r="KV429" t="s">
        <v>10</v>
      </c>
      <c r="KW429" t="s">
        <v>9</v>
      </c>
      <c r="KX429" t="s">
        <v>14</v>
      </c>
      <c r="KZ429" t="s">
        <v>1577</v>
      </c>
      <c r="LA429">
        <v>90</v>
      </c>
      <c r="LC429">
        <v>3</v>
      </c>
      <c r="LD429">
        <v>6</v>
      </c>
      <c r="LE429">
        <v>10</v>
      </c>
      <c r="LO429">
        <v>1</v>
      </c>
      <c r="LP429">
        <v>27</v>
      </c>
      <c r="LQ429">
        <v>6</v>
      </c>
      <c r="LR429">
        <v>5.6020000000000003</v>
      </c>
      <c r="LS429">
        <v>22.25</v>
      </c>
      <c r="LT429">
        <v>23.536999999999999</v>
      </c>
      <c r="LU429">
        <v>7</v>
      </c>
      <c r="LV429" t="s">
        <v>1576</v>
      </c>
      <c r="LW429" t="s">
        <v>5</v>
      </c>
      <c r="LX429" t="s">
        <v>1575</v>
      </c>
      <c r="LY429" t="s">
        <v>1574</v>
      </c>
      <c r="LZ429">
        <v>1</v>
      </c>
      <c r="MA429" t="s">
        <v>26</v>
      </c>
      <c r="MB429" t="s">
        <v>200</v>
      </c>
      <c r="MD429" t="s">
        <v>24</v>
      </c>
    </row>
    <row r="430" spans="1:342" x14ac:dyDescent="0.25">
      <c r="A430" t="s">
        <v>3221</v>
      </c>
      <c r="B430">
        <v>153</v>
      </c>
      <c r="C430">
        <v>43</v>
      </c>
      <c r="D430" s="5" t="s">
        <v>3224</v>
      </c>
      <c r="E430" t="s">
        <v>79</v>
      </c>
      <c r="F430" t="s">
        <v>36</v>
      </c>
      <c r="G430" t="s">
        <v>3226</v>
      </c>
      <c r="H430" t="s">
        <v>3211</v>
      </c>
      <c r="I430" t="s">
        <v>3217</v>
      </c>
      <c r="J430" t="s">
        <v>3217</v>
      </c>
      <c r="K430" t="s">
        <v>47</v>
      </c>
      <c r="L430" t="s">
        <v>1573</v>
      </c>
      <c r="M430" t="s">
        <v>18</v>
      </c>
      <c r="R430">
        <v>68</v>
      </c>
      <c r="S430" s="1">
        <f t="shared" si="141"/>
        <v>0</v>
      </c>
      <c r="T430" s="1">
        <f t="shared" si="142"/>
        <v>0</v>
      </c>
      <c r="U430" s="1">
        <f t="shared" si="143"/>
        <v>0</v>
      </c>
      <c r="V430" s="1">
        <f t="shared" si="144"/>
        <v>0</v>
      </c>
      <c r="W430" s="1">
        <f t="shared" si="145"/>
        <v>41</v>
      </c>
      <c r="X430">
        <v>0</v>
      </c>
      <c r="Y430">
        <v>0</v>
      </c>
      <c r="Z430">
        <v>0</v>
      </c>
      <c r="AA430">
        <v>0</v>
      </c>
      <c r="AB430">
        <v>41</v>
      </c>
      <c r="AD430" t="s">
        <v>43</v>
      </c>
      <c r="AE430" t="s">
        <v>13</v>
      </c>
      <c r="AF430" t="str">
        <f t="shared" si="146"/>
        <v>None</v>
      </c>
      <c r="AG430" t="str">
        <f t="shared" si="151"/>
        <v>No Party</v>
      </c>
      <c r="HC430">
        <v>70</v>
      </c>
      <c r="HD430">
        <v>70</v>
      </c>
      <c r="HE430">
        <v>75</v>
      </c>
      <c r="HF430">
        <v>61</v>
      </c>
      <c r="HG430" t="s">
        <v>130</v>
      </c>
      <c r="HH430">
        <v>64</v>
      </c>
      <c r="KG430" s="4">
        <f t="shared" ca="1" si="152"/>
        <v>70</v>
      </c>
      <c r="KH430" s="4">
        <f t="shared" ca="1" si="153"/>
        <v>70</v>
      </c>
      <c r="KI430" s="4">
        <f t="shared" ca="1" si="154"/>
        <v>75</v>
      </c>
      <c r="KJ430" s="4">
        <f t="shared" ca="1" si="155"/>
        <v>61</v>
      </c>
      <c r="KK430" s="4">
        <f t="shared" ca="1" si="156"/>
        <v>64</v>
      </c>
      <c r="KL430" s="3" t="str">
        <f t="shared" si="150"/>
        <v>female_123_left</v>
      </c>
      <c r="KM430">
        <v>3.16</v>
      </c>
      <c r="KN430">
        <v>5.8780000000000001</v>
      </c>
      <c r="KO430">
        <v>7.2619999999999996</v>
      </c>
      <c r="KP430">
        <v>5</v>
      </c>
      <c r="KQ430">
        <v>4</v>
      </c>
      <c r="KR430">
        <v>4</v>
      </c>
      <c r="KS430">
        <v>4</v>
      </c>
      <c r="KT430" t="s">
        <v>107</v>
      </c>
      <c r="KU430">
        <v>4</v>
      </c>
      <c r="KV430" t="s">
        <v>10</v>
      </c>
      <c r="KW430" t="s">
        <v>9</v>
      </c>
      <c r="KX430" t="s">
        <v>18</v>
      </c>
      <c r="KZ430" t="s">
        <v>1572</v>
      </c>
      <c r="LA430">
        <v>64</v>
      </c>
      <c r="LC430">
        <v>3</v>
      </c>
      <c r="LD430">
        <v>7</v>
      </c>
      <c r="LE430">
        <v>7</v>
      </c>
      <c r="LO430">
        <v>2</v>
      </c>
      <c r="LP430">
        <v>40</v>
      </c>
      <c r="LQ430">
        <v>2</v>
      </c>
      <c r="LR430">
        <v>2.7669999999999999</v>
      </c>
      <c r="LS430">
        <v>2.7669999999999999</v>
      </c>
      <c r="LT430">
        <v>4.0330000000000004</v>
      </c>
      <c r="LU430">
        <v>1</v>
      </c>
      <c r="LW430" t="s">
        <v>5</v>
      </c>
      <c r="LX430" t="s">
        <v>83</v>
      </c>
      <c r="LY430" t="s">
        <v>1571</v>
      </c>
      <c r="LZ430">
        <v>1</v>
      </c>
      <c r="MA430" t="s">
        <v>26</v>
      </c>
      <c r="MC430" t="s">
        <v>269</v>
      </c>
      <c r="MD430" t="s">
        <v>24</v>
      </c>
    </row>
    <row r="431" spans="1:342" x14ac:dyDescent="0.25">
      <c r="A431" t="s">
        <v>3221</v>
      </c>
      <c r="B431">
        <v>526</v>
      </c>
      <c r="C431">
        <v>46</v>
      </c>
      <c r="D431" s="5" t="s">
        <v>3224</v>
      </c>
      <c r="E431" t="s">
        <v>22</v>
      </c>
      <c r="F431" t="s">
        <v>36</v>
      </c>
      <c r="G431" t="s">
        <v>3225</v>
      </c>
      <c r="H431" t="s">
        <v>3215</v>
      </c>
      <c r="I431" t="s">
        <v>3218</v>
      </c>
      <c r="J431" t="s">
        <v>3217</v>
      </c>
      <c r="K431" t="s">
        <v>17</v>
      </c>
      <c r="M431" t="s">
        <v>15</v>
      </c>
      <c r="O431" t="s">
        <v>56</v>
      </c>
      <c r="Q431">
        <v>51</v>
      </c>
      <c r="R431">
        <v>62</v>
      </c>
      <c r="S431" s="1">
        <f t="shared" si="141"/>
        <v>92</v>
      </c>
      <c r="T431" s="1">
        <f t="shared" si="142"/>
        <v>53</v>
      </c>
      <c r="U431" s="1">
        <f t="shared" si="143"/>
        <v>88</v>
      </c>
      <c r="V431" s="1">
        <f t="shared" si="144"/>
        <v>49</v>
      </c>
      <c r="W431" s="1">
        <f t="shared" si="145"/>
        <v>100</v>
      </c>
      <c r="X431">
        <v>92</v>
      </c>
      <c r="Y431">
        <v>53</v>
      </c>
      <c r="Z431">
        <v>88</v>
      </c>
      <c r="AA431">
        <v>49</v>
      </c>
      <c r="AB431">
        <v>100</v>
      </c>
      <c r="AD431" t="s">
        <v>67</v>
      </c>
      <c r="AE431" t="s">
        <v>13</v>
      </c>
      <c r="AF431" t="str">
        <f t="shared" si="146"/>
        <v>PVL</v>
      </c>
      <c r="AG431" t="str">
        <f t="shared" si="151"/>
        <v>2nd Party</v>
      </c>
      <c r="AH431" t="s">
        <v>77</v>
      </c>
      <c r="FM431">
        <v>58</v>
      </c>
      <c r="FN431">
        <v>68</v>
      </c>
      <c r="FO431">
        <v>59</v>
      </c>
      <c r="FP431">
        <v>45</v>
      </c>
      <c r="FQ431" t="s">
        <v>98</v>
      </c>
      <c r="FR431">
        <v>51</v>
      </c>
      <c r="KG431" s="4">
        <f t="shared" ca="1" si="152"/>
        <v>58</v>
      </c>
      <c r="KH431" s="4">
        <f t="shared" ca="1" si="153"/>
        <v>68</v>
      </c>
      <c r="KI431" s="4">
        <f t="shared" ca="1" si="154"/>
        <v>59</v>
      </c>
      <c r="KJ431" s="4">
        <f t="shared" ca="1" si="155"/>
        <v>45</v>
      </c>
      <c r="KK431" s="4">
        <f t="shared" ca="1" si="156"/>
        <v>51</v>
      </c>
      <c r="KL431" s="3" t="str">
        <f t="shared" si="150"/>
        <v>female_211</v>
      </c>
      <c r="KM431">
        <v>61.462000000000003</v>
      </c>
      <c r="KN431">
        <v>70.429000000000002</v>
      </c>
      <c r="KO431">
        <v>71.356999999999999</v>
      </c>
      <c r="KP431">
        <v>8</v>
      </c>
      <c r="KQ431">
        <v>2</v>
      </c>
      <c r="KR431">
        <v>3</v>
      </c>
      <c r="KS431">
        <v>4</v>
      </c>
      <c r="KT431">
        <v>2</v>
      </c>
      <c r="KU431">
        <v>2</v>
      </c>
      <c r="KV431" t="s">
        <v>10</v>
      </c>
      <c r="KW431" t="s">
        <v>44</v>
      </c>
      <c r="KX431" t="s">
        <v>56</v>
      </c>
      <c r="KZ431" t="s">
        <v>1570</v>
      </c>
      <c r="LA431">
        <v>53</v>
      </c>
      <c r="LC431">
        <v>3</v>
      </c>
      <c r="LD431">
        <v>6</v>
      </c>
      <c r="LE431">
        <v>6</v>
      </c>
      <c r="LO431">
        <v>4</v>
      </c>
      <c r="LP431">
        <v>32</v>
      </c>
      <c r="LQ431">
        <v>3</v>
      </c>
      <c r="LR431">
        <v>2.0579999999999998</v>
      </c>
      <c r="LS431">
        <v>5.3360000000000003</v>
      </c>
      <c r="LT431">
        <v>6.5830000000000002</v>
      </c>
      <c r="LU431">
        <v>3</v>
      </c>
      <c r="LW431" t="s">
        <v>29</v>
      </c>
      <c r="LX431" t="s">
        <v>404</v>
      </c>
      <c r="LY431" t="s">
        <v>1569</v>
      </c>
      <c r="LZ431">
        <v>1</v>
      </c>
      <c r="MA431" t="s">
        <v>26</v>
      </c>
      <c r="MC431" t="s">
        <v>258</v>
      </c>
      <c r="MD431" t="s">
        <v>24</v>
      </c>
    </row>
    <row r="432" spans="1:342" x14ac:dyDescent="0.25">
      <c r="A432" t="s">
        <v>3221</v>
      </c>
      <c r="B432">
        <v>444</v>
      </c>
      <c r="C432">
        <v>30</v>
      </c>
      <c r="D432" s="5" t="s">
        <v>3224</v>
      </c>
      <c r="E432" t="s">
        <v>79</v>
      </c>
      <c r="F432" t="s">
        <v>36</v>
      </c>
      <c r="G432" t="s">
        <v>3225</v>
      </c>
      <c r="H432" t="s">
        <v>3215</v>
      </c>
      <c r="I432" t="s">
        <v>3218</v>
      </c>
      <c r="J432" t="s">
        <v>3218</v>
      </c>
      <c r="K432" t="s">
        <v>69</v>
      </c>
      <c r="L432" t="s">
        <v>1568</v>
      </c>
      <c r="M432" t="s">
        <v>56</v>
      </c>
      <c r="O432" t="s">
        <v>15</v>
      </c>
      <c r="Q432">
        <v>25</v>
      </c>
      <c r="R432">
        <v>49</v>
      </c>
      <c r="S432" s="1">
        <f t="shared" si="141"/>
        <v>80</v>
      </c>
      <c r="T432" s="1">
        <f t="shared" si="142"/>
        <v>100</v>
      </c>
      <c r="U432" s="1">
        <f t="shared" si="143"/>
        <v>89</v>
      </c>
      <c r="V432" s="1">
        <f t="shared" si="144"/>
        <v>90</v>
      </c>
      <c r="W432" s="1">
        <f t="shared" si="145"/>
        <v>100</v>
      </c>
      <c r="AD432" t="s">
        <v>67</v>
      </c>
      <c r="AE432" t="s">
        <v>55</v>
      </c>
      <c r="AF432" t="str">
        <f t="shared" si="146"/>
        <v>PST/POP</v>
      </c>
      <c r="AG432" t="str">
        <f t="shared" si="151"/>
        <v>Other Party</v>
      </c>
      <c r="AH432" t="s">
        <v>181</v>
      </c>
      <c r="AK432">
        <v>30</v>
      </c>
      <c r="AL432">
        <v>30</v>
      </c>
      <c r="AM432">
        <v>30</v>
      </c>
      <c r="AN432">
        <v>30</v>
      </c>
      <c r="AO432" t="s">
        <v>1567</v>
      </c>
      <c r="AP432">
        <v>50</v>
      </c>
      <c r="KG432" s="4">
        <f>AK432</f>
        <v>30</v>
      </c>
      <c r="KH432" s="4">
        <f t="shared" ref="KH432" si="165">AL432</f>
        <v>30</v>
      </c>
      <c r="KI432" s="4">
        <f t="shared" ref="KI432" si="166">AM432</f>
        <v>30</v>
      </c>
      <c r="KJ432" s="4">
        <f t="shared" ref="KJ432" si="167">AN432</f>
        <v>30</v>
      </c>
      <c r="KK432" s="4">
        <f>AP432</f>
        <v>50</v>
      </c>
      <c r="KL432" s="3" t="str">
        <f t="shared" si="150"/>
        <v>male_111</v>
      </c>
      <c r="KM432">
        <v>10.9</v>
      </c>
      <c r="KN432">
        <v>22.207000000000001</v>
      </c>
      <c r="KO432">
        <v>23.847000000000001</v>
      </c>
      <c r="KP432">
        <v>5</v>
      </c>
      <c r="KQ432" t="s">
        <v>53</v>
      </c>
      <c r="KR432" t="s">
        <v>53</v>
      </c>
      <c r="KS432" t="s">
        <v>107</v>
      </c>
      <c r="KT432" t="s">
        <v>53</v>
      </c>
      <c r="KU432" t="s">
        <v>53</v>
      </c>
      <c r="KV432" t="s">
        <v>48</v>
      </c>
      <c r="KW432" t="s">
        <v>9</v>
      </c>
      <c r="KX432" t="s">
        <v>67</v>
      </c>
      <c r="KZ432" t="s">
        <v>1566</v>
      </c>
      <c r="LA432">
        <v>4</v>
      </c>
      <c r="LF432">
        <v>5</v>
      </c>
      <c r="LG432">
        <v>10</v>
      </c>
      <c r="LH432">
        <v>0</v>
      </c>
      <c r="LI432">
        <v>80</v>
      </c>
      <c r="LJ432">
        <v>100</v>
      </c>
      <c r="LK432">
        <v>89</v>
      </c>
      <c r="LL432">
        <v>90</v>
      </c>
      <c r="LM432">
        <v>100</v>
      </c>
      <c r="LN432" t="s">
        <v>557</v>
      </c>
      <c r="LO432">
        <v>3</v>
      </c>
      <c r="LP432">
        <v>38</v>
      </c>
      <c r="LQ432">
        <v>4</v>
      </c>
      <c r="LR432">
        <v>15.696</v>
      </c>
      <c r="LS432">
        <v>15.696</v>
      </c>
      <c r="LT432">
        <v>18.46</v>
      </c>
      <c r="LU432">
        <v>1</v>
      </c>
      <c r="LW432" t="s">
        <v>29</v>
      </c>
      <c r="LX432" t="s">
        <v>83</v>
      </c>
      <c r="LY432" t="s">
        <v>1565</v>
      </c>
      <c r="LZ432">
        <v>1</v>
      </c>
      <c r="MA432" t="s">
        <v>2</v>
      </c>
      <c r="MB432" t="s">
        <v>139</v>
      </c>
      <c r="MD432" t="s">
        <v>0</v>
      </c>
    </row>
    <row r="433" spans="1:342" x14ac:dyDescent="0.25">
      <c r="A433" t="s">
        <v>3221</v>
      </c>
      <c r="B433">
        <v>143</v>
      </c>
      <c r="C433">
        <v>35</v>
      </c>
      <c r="D433" s="5" t="s">
        <v>3224</v>
      </c>
      <c r="E433" t="s">
        <v>22</v>
      </c>
      <c r="F433" t="s">
        <v>36</v>
      </c>
      <c r="G433" t="s">
        <v>250</v>
      </c>
      <c r="H433" t="s">
        <v>3215</v>
      </c>
      <c r="I433" t="s">
        <v>3218</v>
      </c>
      <c r="J433" t="s">
        <v>3218</v>
      </c>
      <c r="K433" t="s">
        <v>47</v>
      </c>
      <c r="M433" t="s">
        <v>56</v>
      </c>
      <c r="O433" t="s">
        <v>67</v>
      </c>
      <c r="Q433">
        <v>79</v>
      </c>
      <c r="R433">
        <v>75</v>
      </c>
      <c r="S433" s="1">
        <f t="shared" si="141"/>
        <v>68</v>
      </c>
      <c r="T433" s="1">
        <f t="shared" si="142"/>
        <v>66</v>
      </c>
      <c r="U433" s="1">
        <f t="shared" si="143"/>
        <v>91</v>
      </c>
      <c r="V433" s="1">
        <f t="shared" si="144"/>
        <v>79</v>
      </c>
      <c r="W433" s="1">
        <f t="shared" si="145"/>
        <v>72</v>
      </c>
      <c r="X433">
        <v>68</v>
      </c>
      <c r="Y433">
        <v>66</v>
      </c>
      <c r="Z433">
        <v>91</v>
      </c>
      <c r="AA433">
        <v>79</v>
      </c>
      <c r="AB433">
        <v>72</v>
      </c>
      <c r="AD433" t="s">
        <v>93</v>
      </c>
      <c r="AE433" t="s">
        <v>55</v>
      </c>
      <c r="AF433" t="str">
        <f t="shared" si="146"/>
        <v>PVL</v>
      </c>
      <c r="AG433" t="str">
        <f t="shared" si="151"/>
        <v>Own Party</v>
      </c>
      <c r="AH433" t="s">
        <v>12</v>
      </c>
      <c r="DK433">
        <v>77</v>
      </c>
      <c r="DL433">
        <v>82</v>
      </c>
      <c r="DM433">
        <v>80</v>
      </c>
      <c r="DN433">
        <v>80</v>
      </c>
      <c r="DO433" t="s">
        <v>136</v>
      </c>
      <c r="DP433">
        <v>83</v>
      </c>
      <c r="KG433" s="4">
        <f t="shared" ca="1" si="152"/>
        <v>77</v>
      </c>
      <c r="KH433" s="4">
        <f t="shared" ca="1" si="153"/>
        <v>82</v>
      </c>
      <c r="KI433" s="4">
        <f t="shared" ca="1" si="154"/>
        <v>80</v>
      </c>
      <c r="KJ433" s="4">
        <f t="shared" ca="1" si="155"/>
        <v>80</v>
      </c>
      <c r="KK433" s="4">
        <f t="shared" ca="1" si="156"/>
        <v>83</v>
      </c>
      <c r="KL433" s="3" t="str">
        <f t="shared" si="150"/>
        <v>male_222</v>
      </c>
      <c r="KM433">
        <v>1.6830000000000001</v>
      </c>
      <c r="KN433">
        <v>5.3940000000000001</v>
      </c>
      <c r="KO433">
        <v>6.09</v>
      </c>
      <c r="KP433">
        <v>5</v>
      </c>
      <c r="KQ433">
        <v>4</v>
      </c>
      <c r="KR433">
        <v>4</v>
      </c>
      <c r="KS433">
        <v>4</v>
      </c>
      <c r="KT433">
        <v>4</v>
      </c>
      <c r="KU433">
        <v>4</v>
      </c>
      <c r="KV433" t="s">
        <v>48</v>
      </c>
      <c r="KW433" t="s">
        <v>9</v>
      </c>
      <c r="KX433" t="s">
        <v>93</v>
      </c>
      <c r="KZ433" t="s">
        <v>1564</v>
      </c>
      <c r="LA433">
        <v>69</v>
      </c>
      <c r="LC433">
        <v>9</v>
      </c>
      <c r="LD433">
        <v>8</v>
      </c>
      <c r="LE433">
        <v>7</v>
      </c>
      <c r="LO433">
        <v>4</v>
      </c>
      <c r="LP433">
        <v>69</v>
      </c>
      <c r="LQ433">
        <v>5</v>
      </c>
      <c r="LR433">
        <v>4.5199999999999996</v>
      </c>
      <c r="LS433">
        <v>4.5199999999999996</v>
      </c>
      <c r="LT433">
        <v>5.8920000000000003</v>
      </c>
      <c r="LU433">
        <v>1</v>
      </c>
      <c r="LW433" t="s">
        <v>29</v>
      </c>
      <c r="LX433" t="s">
        <v>690</v>
      </c>
      <c r="LY433" t="s">
        <v>1563</v>
      </c>
      <c r="LZ433">
        <v>1</v>
      </c>
      <c r="MA433" t="s">
        <v>26</v>
      </c>
      <c r="MB433" t="s">
        <v>200</v>
      </c>
      <c r="MD433" t="s">
        <v>24</v>
      </c>
    </row>
    <row r="434" spans="1:342" x14ac:dyDescent="0.25">
      <c r="A434" t="s">
        <v>3221</v>
      </c>
      <c r="B434">
        <v>257</v>
      </c>
      <c r="C434">
        <v>38</v>
      </c>
      <c r="D434" s="5" t="s">
        <v>3224</v>
      </c>
      <c r="E434" t="s">
        <v>22</v>
      </c>
      <c r="F434" t="s">
        <v>36</v>
      </c>
      <c r="G434" t="s">
        <v>268</v>
      </c>
      <c r="H434" t="s">
        <v>3216</v>
      </c>
      <c r="I434" t="s">
        <v>3217</v>
      </c>
      <c r="J434" t="s">
        <v>3217</v>
      </c>
      <c r="K434" t="s">
        <v>78</v>
      </c>
      <c r="M434" t="s">
        <v>56</v>
      </c>
      <c r="O434" t="s">
        <v>43</v>
      </c>
      <c r="Q434">
        <v>60</v>
      </c>
      <c r="R434">
        <v>60</v>
      </c>
      <c r="S434" s="1">
        <f t="shared" si="141"/>
        <v>61</v>
      </c>
      <c r="T434" s="1">
        <f t="shared" si="142"/>
        <v>51</v>
      </c>
      <c r="U434" s="1">
        <f t="shared" si="143"/>
        <v>80</v>
      </c>
      <c r="V434" s="1">
        <f t="shared" si="144"/>
        <v>51</v>
      </c>
      <c r="W434" s="1">
        <f t="shared" si="145"/>
        <v>60</v>
      </c>
      <c r="X434">
        <v>61</v>
      </c>
      <c r="Y434">
        <v>51</v>
      </c>
      <c r="Z434">
        <v>80</v>
      </c>
      <c r="AA434">
        <v>51</v>
      </c>
      <c r="AB434">
        <v>60</v>
      </c>
      <c r="AD434" t="s">
        <v>93</v>
      </c>
      <c r="AE434" t="s">
        <v>55</v>
      </c>
      <c r="AF434" t="str">
        <f t="shared" si="146"/>
        <v>PBD</v>
      </c>
      <c r="AG434" t="str">
        <f t="shared" si="151"/>
        <v>Other Party</v>
      </c>
      <c r="AH434" t="s">
        <v>181</v>
      </c>
      <c r="CY434">
        <v>51</v>
      </c>
      <c r="CZ434">
        <v>51</v>
      </c>
      <c r="DA434">
        <v>51</v>
      </c>
      <c r="DB434">
        <v>51</v>
      </c>
      <c r="DC434" t="s">
        <v>428</v>
      </c>
      <c r="DD434">
        <v>51</v>
      </c>
      <c r="KG434" s="4">
        <f t="shared" ca="1" si="152"/>
        <v>51</v>
      </c>
      <c r="KH434" s="4">
        <f t="shared" ca="1" si="153"/>
        <v>51</v>
      </c>
      <c r="KI434" s="4">
        <f t="shared" ca="1" si="154"/>
        <v>51</v>
      </c>
      <c r="KJ434" s="4">
        <f t="shared" ca="1" si="155"/>
        <v>51</v>
      </c>
      <c r="KK434" s="4">
        <f t="shared" ca="1" si="156"/>
        <v>51</v>
      </c>
      <c r="KL434" s="3" t="str">
        <f t="shared" si="150"/>
        <v>male_133_left</v>
      </c>
      <c r="KM434">
        <v>4.2949999999999999</v>
      </c>
      <c r="KN434">
        <v>15.898999999999999</v>
      </c>
      <c r="KO434">
        <v>16.876000000000001</v>
      </c>
      <c r="KP434">
        <v>8</v>
      </c>
      <c r="KQ434">
        <v>4</v>
      </c>
      <c r="KR434">
        <v>4</v>
      </c>
      <c r="KS434">
        <v>3</v>
      </c>
      <c r="KT434">
        <v>4</v>
      </c>
      <c r="KU434">
        <v>4</v>
      </c>
      <c r="KV434" t="s">
        <v>48</v>
      </c>
      <c r="KW434" t="s">
        <v>44</v>
      </c>
      <c r="KX434" t="s">
        <v>43</v>
      </c>
      <c r="KZ434" t="s">
        <v>1562</v>
      </c>
      <c r="LA434">
        <v>40</v>
      </c>
      <c r="LC434">
        <v>2</v>
      </c>
      <c r="LD434">
        <v>8</v>
      </c>
      <c r="LE434">
        <v>8</v>
      </c>
      <c r="LO434">
        <v>3</v>
      </c>
      <c r="LP434">
        <v>30</v>
      </c>
      <c r="LQ434">
        <v>4</v>
      </c>
      <c r="LR434">
        <v>5.8019999999999996</v>
      </c>
      <c r="LS434">
        <v>5.8019999999999996</v>
      </c>
      <c r="LT434">
        <v>6.8680000000000003</v>
      </c>
      <c r="LU434">
        <v>1</v>
      </c>
      <c r="LW434" t="s">
        <v>5</v>
      </c>
      <c r="LX434" t="s">
        <v>1561</v>
      </c>
      <c r="LY434" t="s">
        <v>1560</v>
      </c>
      <c r="LZ434">
        <v>1</v>
      </c>
      <c r="MA434" t="s">
        <v>26</v>
      </c>
      <c r="MB434" t="s">
        <v>225</v>
      </c>
      <c r="MD434" t="s">
        <v>24</v>
      </c>
    </row>
    <row r="435" spans="1:342" x14ac:dyDescent="0.25">
      <c r="A435" t="s">
        <v>3221</v>
      </c>
      <c r="B435">
        <v>2008</v>
      </c>
      <c r="C435">
        <v>29</v>
      </c>
      <c r="D435" s="5" t="s">
        <v>3224</v>
      </c>
      <c r="E435" t="s">
        <v>285</v>
      </c>
      <c r="F435" t="s">
        <v>36</v>
      </c>
      <c r="G435" t="s">
        <v>3226</v>
      </c>
      <c r="H435" t="s">
        <v>3215</v>
      </c>
      <c r="I435" t="s">
        <v>3218</v>
      </c>
      <c r="J435" t="s">
        <v>3217</v>
      </c>
      <c r="K435" t="s">
        <v>35</v>
      </c>
      <c r="L435" t="s">
        <v>1559</v>
      </c>
      <c r="M435" t="s">
        <v>67</v>
      </c>
      <c r="O435" t="s">
        <v>8</v>
      </c>
      <c r="Q435">
        <v>71</v>
      </c>
      <c r="R435">
        <v>35</v>
      </c>
      <c r="S435" s="1">
        <f t="shared" si="141"/>
        <v>64</v>
      </c>
      <c r="T435" s="1">
        <f t="shared" si="142"/>
        <v>64</v>
      </c>
      <c r="U435" s="1">
        <f t="shared" si="143"/>
        <v>77</v>
      </c>
      <c r="V435" s="1">
        <f t="shared" si="144"/>
        <v>78</v>
      </c>
      <c r="W435" s="1">
        <f t="shared" si="145"/>
        <v>57</v>
      </c>
      <c r="X435">
        <v>64</v>
      </c>
      <c r="Y435">
        <v>64</v>
      </c>
      <c r="Z435">
        <v>77</v>
      </c>
      <c r="AA435">
        <v>78</v>
      </c>
      <c r="AB435">
        <v>57</v>
      </c>
      <c r="AD435" t="s">
        <v>99</v>
      </c>
      <c r="AE435" t="s">
        <v>13</v>
      </c>
      <c r="AF435" t="str">
        <f t="shared" si="146"/>
        <v>PEV</v>
      </c>
      <c r="AG435" t="str">
        <f t="shared" si="151"/>
        <v>Other Party</v>
      </c>
      <c r="AH435" t="s">
        <v>181</v>
      </c>
      <c r="JW435">
        <v>1.34</v>
      </c>
      <c r="JX435">
        <v>115.023</v>
      </c>
      <c r="JY435">
        <v>117.242</v>
      </c>
      <c r="JZ435">
        <v>32</v>
      </c>
      <c r="KA435">
        <v>43</v>
      </c>
      <c r="KB435">
        <v>53</v>
      </c>
      <c r="KC435">
        <v>35</v>
      </c>
      <c r="KD435">
        <v>51</v>
      </c>
      <c r="KE435" t="s">
        <v>546</v>
      </c>
      <c r="KF435">
        <v>53</v>
      </c>
      <c r="KG435" s="4">
        <f t="shared" ca="1" si="152"/>
        <v>43</v>
      </c>
      <c r="KH435" s="4">
        <f t="shared" ca="1" si="153"/>
        <v>53</v>
      </c>
      <c r="KI435" s="4">
        <f t="shared" ca="1" si="154"/>
        <v>35</v>
      </c>
      <c r="KJ435" s="4">
        <f t="shared" ca="1" si="155"/>
        <v>51</v>
      </c>
      <c r="KK435" s="4">
        <f t="shared" ca="1" si="156"/>
        <v>53</v>
      </c>
      <c r="KL435" s="3" t="str">
        <f t="shared" si="150"/>
        <v>female_333_right</v>
      </c>
      <c r="KM435">
        <v>6.0369999999999999</v>
      </c>
      <c r="KN435">
        <v>28.547999999999998</v>
      </c>
      <c r="KO435">
        <v>28.588999999999999</v>
      </c>
      <c r="KP435">
        <v>9</v>
      </c>
      <c r="KQ435">
        <v>4</v>
      </c>
      <c r="KR435">
        <v>3</v>
      </c>
      <c r="KS435">
        <v>4</v>
      </c>
      <c r="KT435">
        <v>4</v>
      </c>
      <c r="KU435">
        <v>3</v>
      </c>
      <c r="KV435" t="s">
        <v>10</v>
      </c>
      <c r="KW435" t="s">
        <v>9</v>
      </c>
      <c r="KX435" t="s">
        <v>18</v>
      </c>
      <c r="KZ435" t="s">
        <v>1558</v>
      </c>
      <c r="LA435">
        <v>60</v>
      </c>
      <c r="LF435">
        <v>4</v>
      </c>
      <c r="LG435">
        <v>7</v>
      </c>
      <c r="LH435">
        <v>2</v>
      </c>
      <c r="LO435">
        <v>3</v>
      </c>
      <c r="LP435">
        <v>42</v>
      </c>
      <c r="LQ435">
        <v>4</v>
      </c>
      <c r="LR435">
        <v>1.0449999999999999</v>
      </c>
      <c r="LS435">
        <v>40.808</v>
      </c>
      <c r="LT435">
        <v>42.582000000000001</v>
      </c>
      <c r="LU435">
        <v>13</v>
      </c>
      <c r="LW435" t="s">
        <v>29</v>
      </c>
      <c r="LX435" t="s">
        <v>628</v>
      </c>
      <c r="LY435" t="s">
        <v>1557</v>
      </c>
      <c r="LZ435">
        <v>1</v>
      </c>
      <c r="MA435" t="s">
        <v>26</v>
      </c>
      <c r="MC435" t="s">
        <v>81</v>
      </c>
      <c r="MD435" t="s">
        <v>0</v>
      </c>
    </row>
    <row r="436" spans="1:342" x14ac:dyDescent="0.25">
      <c r="A436" t="s">
        <v>3221</v>
      </c>
      <c r="B436">
        <v>305</v>
      </c>
      <c r="C436">
        <v>50</v>
      </c>
      <c r="D436" s="5" t="s">
        <v>3210</v>
      </c>
      <c r="E436" t="s">
        <v>60</v>
      </c>
      <c r="F436" t="s">
        <v>36</v>
      </c>
      <c r="G436" t="s">
        <v>3225</v>
      </c>
      <c r="H436" t="s">
        <v>3215</v>
      </c>
      <c r="I436" t="s">
        <v>3218</v>
      </c>
      <c r="J436" t="s">
        <v>3217</v>
      </c>
      <c r="K436" t="s">
        <v>35</v>
      </c>
      <c r="L436" t="s">
        <v>1556</v>
      </c>
      <c r="M436" t="s">
        <v>15</v>
      </c>
      <c r="O436" t="s">
        <v>43</v>
      </c>
      <c r="Q436">
        <v>56</v>
      </c>
      <c r="R436">
        <v>81</v>
      </c>
      <c r="S436" s="1">
        <f t="shared" si="141"/>
        <v>92</v>
      </c>
      <c r="T436" s="1">
        <f t="shared" si="142"/>
        <v>100</v>
      </c>
      <c r="U436" s="1">
        <f t="shared" si="143"/>
        <v>100</v>
      </c>
      <c r="V436" s="1">
        <f t="shared" si="144"/>
        <v>65</v>
      </c>
      <c r="W436" s="1">
        <f t="shared" si="145"/>
        <v>64</v>
      </c>
      <c r="X436">
        <v>92</v>
      </c>
      <c r="Y436">
        <v>100</v>
      </c>
      <c r="Z436">
        <v>100</v>
      </c>
      <c r="AA436">
        <v>65</v>
      </c>
      <c r="AB436">
        <v>64</v>
      </c>
      <c r="AD436" t="s">
        <v>14</v>
      </c>
      <c r="AE436" t="s">
        <v>13</v>
      </c>
      <c r="AF436" t="str">
        <f t="shared" si="146"/>
        <v>PLR</v>
      </c>
      <c r="AG436" t="str">
        <f t="shared" si="151"/>
        <v>Own Party</v>
      </c>
      <c r="AH436" t="s">
        <v>12</v>
      </c>
      <c r="GE436">
        <v>28</v>
      </c>
      <c r="GF436">
        <v>15</v>
      </c>
      <c r="GG436">
        <v>21</v>
      </c>
      <c r="GH436">
        <v>53</v>
      </c>
      <c r="GI436" t="s">
        <v>546</v>
      </c>
      <c r="GJ436">
        <v>51</v>
      </c>
      <c r="KG436" s="4">
        <f t="shared" ca="1" si="152"/>
        <v>28</v>
      </c>
      <c r="KH436" s="4">
        <f t="shared" ca="1" si="153"/>
        <v>15</v>
      </c>
      <c r="KI436" s="4">
        <f t="shared" ca="1" si="154"/>
        <v>21</v>
      </c>
      <c r="KJ436" s="4">
        <f t="shared" ca="1" si="155"/>
        <v>53</v>
      </c>
      <c r="KK436" s="4">
        <f t="shared" ca="1" si="156"/>
        <v>51</v>
      </c>
      <c r="KL436" s="3" t="str">
        <f t="shared" si="150"/>
        <v>female_311_right</v>
      </c>
      <c r="KM436">
        <v>7.89</v>
      </c>
      <c r="KN436">
        <v>17.753</v>
      </c>
      <c r="KO436">
        <v>18.853999999999999</v>
      </c>
      <c r="KP436">
        <v>5</v>
      </c>
      <c r="KQ436">
        <v>3</v>
      </c>
      <c r="KR436">
        <v>3</v>
      </c>
      <c r="KS436">
        <v>4</v>
      </c>
      <c r="KT436">
        <v>2</v>
      </c>
      <c r="KU436">
        <v>3</v>
      </c>
      <c r="KV436" t="s">
        <v>10</v>
      </c>
      <c r="KW436" t="s">
        <v>9</v>
      </c>
      <c r="KX436" t="s">
        <v>43</v>
      </c>
      <c r="KZ436" t="s">
        <v>1555</v>
      </c>
      <c r="LA436">
        <v>85</v>
      </c>
      <c r="LF436">
        <v>5</v>
      </c>
      <c r="LG436">
        <v>9</v>
      </c>
      <c r="LH436">
        <v>0</v>
      </c>
      <c r="LO436">
        <v>3</v>
      </c>
      <c r="LP436">
        <v>30</v>
      </c>
      <c r="LQ436">
        <v>6</v>
      </c>
      <c r="LR436">
        <v>16.544</v>
      </c>
      <c r="LS436">
        <v>16.544</v>
      </c>
      <c r="LT436">
        <v>18.161999999999999</v>
      </c>
      <c r="LU436">
        <v>1</v>
      </c>
      <c r="LW436" t="s">
        <v>29</v>
      </c>
      <c r="LX436" t="s">
        <v>160</v>
      </c>
      <c r="LY436" t="s">
        <v>1554</v>
      </c>
      <c r="LZ436">
        <v>1</v>
      </c>
      <c r="MA436" t="s">
        <v>26</v>
      </c>
      <c r="MC436" t="s">
        <v>87</v>
      </c>
      <c r="MD436" t="s">
        <v>0</v>
      </c>
    </row>
    <row r="437" spans="1:342" x14ac:dyDescent="0.25">
      <c r="A437" t="s">
        <v>3221</v>
      </c>
      <c r="B437">
        <v>486</v>
      </c>
      <c r="C437">
        <v>38</v>
      </c>
      <c r="D437" s="5" t="s">
        <v>3224</v>
      </c>
      <c r="E437" t="s">
        <v>22</v>
      </c>
      <c r="F437" t="s">
        <v>36</v>
      </c>
      <c r="G437" t="s">
        <v>37</v>
      </c>
      <c r="H437" t="s">
        <v>3216</v>
      </c>
      <c r="I437" t="s">
        <v>3218</v>
      </c>
      <c r="J437" t="s">
        <v>3217</v>
      </c>
      <c r="K437" t="s">
        <v>78</v>
      </c>
      <c r="L437" t="s">
        <v>1553</v>
      </c>
      <c r="M437" t="s">
        <v>14</v>
      </c>
      <c r="O437" t="s">
        <v>8</v>
      </c>
      <c r="Q437">
        <v>20</v>
      </c>
      <c r="R437">
        <v>100</v>
      </c>
      <c r="S437" s="1">
        <f t="shared" si="141"/>
        <v>100</v>
      </c>
      <c r="T437" s="1">
        <f t="shared" si="142"/>
        <v>100</v>
      </c>
      <c r="U437" s="1">
        <f t="shared" si="143"/>
        <v>0</v>
      </c>
      <c r="V437" s="1">
        <f t="shared" si="144"/>
        <v>0</v>
      </c>
      <c r="W437" s="1">
        <f t="shared" si="145"/>
        <v>0</v>
      </c>
      <c r="AD437" t="s">
        <v>43</v>
      </c>
      <c r="AE437" t="s">
        <v>55</v>
      </c>
      <c r="AF437" t="str">
        <f t="shared" si="146"/>
        <v>PS</v>
      </c>
      <c r="AG437" t="str">
        <f t="shared" si="151"/>
        <v>2nd Party</v>
      </c>
      <c r="AH437" t="s">
        <v>77</v>
      </c>
      <c r="AW437">
        <v>3</v>
      </c>
      <c r="AX437">
        <v>15</v>
      </c>
      <c r="AY437">
        <v>2</v>
      </c>
      <c r="AZ437">
        <v>0</v>
      </c>
      <c r="BA437" t="s">
        <v>342</v>
      </c>
      <c r="BB437">
        <v>19</v>
      </c>
      <c r="KG437" s="4">
        <f t="shared" ca="1" si="152"/>
        <v>3</v>
      </c>
      <c r="KH437" s="4">
        <f>AX437</f>
        <v>15</v>
      </c>
      <c r="KI437" s="4">
        <f t="shared" ref="KI437" si="168">AY437</f>
        <v>2</v>
      </c>
      <c r="KJ437" s="4">
        <f t="shared" ref="KJ437" si="169">AZ437</f>
        <v>0</v>
      </c>
      <c r="KK437" s="4">
        <f>BB437</f>
        <v>19</v>
      </c>
      <c r="KL437" s="3" t="str">
        <f t="shared" si="150"/>
        <v>male_211</v>
      </c>
      <c r="KM437">
        <v>12.833</v>
      </c>
      <c r="KN437">
        <v>25.422000000000001</v>
      </c>
      <c r="KO437">
        <v>26.31</v>
      </c>
      <c r="KP437">
        <v>5</v>
      </c>
      <c r="KQ437" t="s">
        <v>53</v>
      </c>
      <c r="KR437" t="s">
        <v>53</v>
      </c>
      <c r="KS437" t="s">
        <v>53</v>
      </c>
      <c r="KT437" t="s">
        <v>53</v>
      </c>
      <c r="KU437" t="s">
        <v>53</v>
      </c>
      <c r="KV437" t="s">
        <v>48</v>
      </c>
      <c r="KW437" t="s">
        <v>44</v>
      </c>
      <c r="KX437" t="s">
        <v>8</v>
      </c>
      <c r="KZ437" t="s">
        <v>1552</v>
      </c>
      <c r="LA437">
        <v>0</v>
      </c>
      <c r="LC437">
        <v>0</v>
      </c>
      <c r="LD437">
        <v>10</v>
      </c>
      <c r="LE437">
        <v>0</v>
      </c>
      <c r="LI437">
        <v>100</v>
      </c>
      <c r="LJ437">
        <v>100</v>
      </c>
      <c r="LK437">
        <v>0</v>
      </c>
      <c r="LL437">
        <v>0</v>
      </c>
      <c r="LM437">
        <v>0</v>
      </c>
      <c r="LN437" t="s">
        <v>282</v>
      </c>
      <c r="LO437">
        <v>2</v>
      </c>
      <c r="LP437">
        <v>50</v>
      </c>
      <c r="LQ437">
        <v>6</v>
      </c>
      <c r="LR437">
        <v>14.255000000000001</v>
      </c>
      <c r="LS437">
        <v>14.255000000000001</v>
      </c>
      <c r="LT437">
        <v>16.558</v>
      </c>
      <c r="LU437">
        <v>1</v>
      </c>
      <c r="LW437" t="s">
        <v>5</v>
      </c>
      <c r="LX437" t="s">
        <v>1551</v>
      </c>
      <c r="LY437" t="s">
        <v>1550</v>
      </c>
      <c r="LZ437">
        <v>1</v>
      </c>
      <c r="MA437" t="s">
        <v>2</v>
      </c>
      <c r="MB437" t="s">
        <v>49</v>
      </c>
      <c r="MD437" t="s">
        <v>24</v>
      </c>
    </row>
    <row r="438" spans="1:342" x14ac:dyDescent="0.25">
      <c r="A438" t="s">
        <v>3221</v>
      </c>
      <c r="B438">
        <v>397</v>
      </c>
      <c r="C438">
        <v>32</v>
      </c>
      <c r="D438" s="5" t="s">
        <v>3210</v>
      </c>
      <c r="E438" t="s">
        <v>22</v>
      </c>
      <c r="F438" t="s">
        <v>36</v>
      </c>
      <c r="G438" t="s">
        <v>250</v>
      </c>
      <c r="H438" t="s">
        <v>3215</v>
      </c>
      <c r="I438" t="s">
        <v>3218</v>
      </c>
      <c r="J438" t="s">
        <v>3217</v>
      </c>
      <c r="K438" t="s">
        <v>35</v>
      </c>
      <c r="L438" t="s">
        <v>1549</v>
      </c>
      <c r="M438" t="s">
        <v>32</v>
      </c>
      <c r="O438" t="s">
        <v>8</v>
      </c>
      <c r="Q438">
        <v>100</v>
      </c>
      <c r="R438">
        <v>3</v>
      </c>
      <c r="S438" s="1">
        <f t="shared" si="141"/>
        <v>86</v>
      </c>
      <c r="T438" s="1">
        <f t="shared" si="142"/>
        <v>100</v>
      </c>
      <c r="U438" s="1">
        <f t="shared" si="143"/>
        <v>100</v>
      </c>
      <c r="V438" s="1">
        <f t="shared" si="144"/>
        <v>44</v>
      </c>
      <c r="W438" s="1">
        <f t="shared" si="145"/>
        <v>83</v>
      </c>
      <c r="AD438" t="s">
        <v>67</v>
      </c>
      <c r="AE438" t="s">
        <v>55</v>
      </c>
      <c r="AF438" t="str">
        <f t="shared" si="146"/>
        <v>PST/POP</v>
      </c>
      <c r="AG438" t="str">
        <f t="shared" si="151"/>
        <v>Other Party</v>
      </c>
      <c r="AH438" t="s">
        <v>181</v>
      </c>
      <c r="EC438">
        <v>60</v>
      </c>
      <c r="ED438">
        <v>60</v>
      </c>
      <c r="EE438">
        <v>61</v>
      </c>
      <c r="EF438">
        <v>59</v>
      </c>
      <c r="EG438" t="s">
        <v>477</v>
      </c>
      <c r="EH438">
        <v>55</v>
      </c>
      <c r="KG438" s="4">
        <f t="shared" ca="1" si="152"/>
        <v>60</v>
      </c>
      <c r="KH438" s="4">
        <f t="shared" ca="1" si="153"/>
        <v>60</v>
      </c>
      <c r="KI438" s="4">
        <f t="shared" ca="1" si="154"/>
        <v>61</v>
      </c>
      <c r="KJ438" s="4">
        <f t="shared" ca="1" si="155"/>
        <v>59</v>
      </c>
      <c r="KK438" s="4">
        <f t="shared" ca="1" si="156"/>
        <v>55</v>
      </c>
      <c r="KL438" s="3" t="str">
        <f t="shared" si="150"/>
        <v>male_233_left</v>
      </c>
      <c r="KM438">
        <v>11.868</v>
      </c>
      <c r="KN438">
        <v>18.234000000000002</v>
      </c>
      <c r="KO438">
        <v>18.963000000000001</v>
      </c>
      <c r="KP438">
        <v>8</v>
      </c>
      <c r="KQ438">
        <v>2</v>
      </c>
      <c r="KR438">
        <v>3</v>
      </c>
      <c r="KS438">
        <v>3</v>
      </c>
      <c r="KT438">
        <v>3</v>
      </c>
      <c r="KU438">
        <v>3</v>
      </c>
      <c r="KV438" t="s">
        <v>48</v>
      </c>
      <c r="KW438" t="s">
        <v>9</v>
      </c>
      <c r="KX438" t="s">
        <v>67</v>
      </c>
      <c r="KZ438" t="s">
        <v>1548</v>
      </c>
      <c r="LA438">
        <v>30</v>
      </c>
      <c r="LF438">
        <v>1</v>
      </c>
      <c r="LG438">
        <v>10</v>
      </c>
      <c r="LH438">
        <v>8</v>
      </c>
      <c r="LI438">
        <v>86</v>
      </c>
      <c r="LJ438">
        <v>100</v>
      </c>
      <c r="LK438">
        <v>100</v>
      </c>
      <c r="LL438">
        <v>44</v>
      </c>
      <c r="LM438">
        <v>83</v>
      </c>
      <c r="LN438" t="s">
        <v>670</v>
      </c>
      <c r="LO438">
        <v>4</v>
      </c>
      <c r="LP438">
        <v>10</v>
      </c>
      <c r="LQ438">
        <v>5</v>
      </c>
      <c r="LR438">
        <v>1.6739999999999999</v>
      </c>
      <c r="LS438">
        <v>13.259</v>
      </c>
      <c r="LT438">
        <v>14.182</v>
      </c>
      <c r="LU438">
        <v>6</v>
      </c>
      <c r="LW438" t="s">
        <v>5</v>
      </c>
      <c r="LX438" t="s">
        <v>1381</v>
      </c>
      <c r="LY438" t="s">
        <v>1547</v>
      </c>
      <c r="LZ438">
        <v>1</v>
      </c>
      <c r="MA438" t="s">
        <v>2</v>
      </c>
      <c r="MB438" t="s">
        <v>251</v>
      </c>
      <c r="MD438" t="s">
        <v>0</v>
      </c>
    </row>
    <row r="439" spans="1:342" x14ac:dyDescent="0.25">
      <c r="A439" t="s">
        <v>3221</v>
      </c>
      <c r="B439">
        <v>577</v>
      </c>
      <c r="C439">
        <v>52</v>
      </c>
      <c r="D439" s="5" t="s">
        <v>3224</v>
      </c>
      <c r="E439" t="s">
        <v>79</v>
      </c>
      <c r="F439" t="s">
        <v>36</v>
      </c>
      <c r="G439" t="s">
        <v>218</v>
      </c>
      <c r="H439" t="s">
        <v>3211</v>
      </c>
      <c r="I439" t="s">
        <v>3218</v>
      </c>
      <c r="J439" t="s">
        <v>3218</v>
      </c>
      <c r="K439" t="s">
        <v>47</v>
      </c>
      <c r="L439" t="s">
        <v>1546</v>
      </c>
      <c r="M439" t="s">
        <v>32</v>
      </c>
      <c r="O439" t="s">
        <v>56</v>
      </c>
      <c r="Q439">
        <v>81</v>
      </c>
      <c r="R439">
        <v>7</v>
      </c>
      <c r="S439" s="1">
        <f t="shared" si="141"/>
        <v>100</v>
      </c>
      <c r="T439" s="1">
        <f t="shared" si="142"/>
        <v>100</v>
      </c>
      <c r="U439" s="1">
        <f t="shared" si="143"/>
        <v>100</v>
      </c>
      <c r="V439" s="1">
        <f t="shared" si="144"/>
        <v>71</v>
      </c>
      <c r="W439" s="1">
        <f t="shared" si="145"/>
        <v>62</v>
      </c>
      <c r="AD439" t="s">
        <v>43</v>
      </c>
      <c r="AE439" t="s">
        <v>55</v>
      </c>
      <c r="AF439" t="str">
        <f t="shared" si="146"/>
        <v>PES</v>
      </c>
      <c r="AG439" t="str">
        <f t="shared" si="151"/>
        <v>Own Party</v>
      </c>
      <c r="AH439" t="s">
        <v>12</v>
      </c>
      <c r="CA439">
        <v>81</v>
      </c>
      <c r="CB439">
        <v>86</v>
      </c>
      <c r="CC439">
        <v>85</v>
      </c>
      <c r="CD439">
        <v>83</v>
      </c>
      <c r="CE439" t="s">
        <v>136</v>
      </c>
      <c r="CF439">
        <v>87</v>
      </c>
      <c r="KG439" s="4">
        <f t="shared" ca="1" si="152"/>
        <v>81</v>
      </c>
      <c r="KH439" s="4">
        <f t="shared" ca="1" si="153"/>
        <v>86</v>
      </c>
      <c r="KI439" s="4">
        <f t="shared" ca="1" si="154"/>
        <v>85</v>
      </c>
      <c r="KJ439" s="4">
        <f t="shared" ca="1" si="155"/>
        <v>83</v>
      </c>
      <c r="KK439" s="4">
        <f t="shared" ca="1" si="156"/>
        <v>87</v>
      </c>
      <c r="KL439" s="3" t="str">
        <f t="shared" si="150"/>
        <v>male_311_image_right</v>
      </c>
      <c r="KM439">
        <v>15.457000000000001</v>
      </c>
      <c r="KN439">
        <v>33.972000000000001</v>
      </c>
      <c r="KO439">
        <v>35.726999999999997</v>
      </c>
      <c r="KP439">
        <v>7</v>
      </c>
      <c r="KQ439">
        <v>4</v>
      </c>
      <c r="KR439">
        <v>4</v>
      </c>
      <c r="KS439">
        <v>4</v>
      </c>
      <c r="KT439">
        <v>4</v>
      </c>
      <c r="KU439">
        <v>4</v>
      </c>
      <c r="KV439" t="s">
        <v>48</v>
      </c>
      <c r="KW439" t="s">
        <v>9</v>
      </c>
      <c r="KX439" t="s">
        <v>32</v>
      </c>
      <c r="KZ439" t="s">
        <v>1545</v>
      </c>
      <c r="LA439">
        <v>16</v>
      </c>
      <c r="LC439">
        <v>2</v>
      </c>
      <c r="LD439">
        <v>8</v>
      </c>
      <c r="LE439">
        <v>0</v>
      </c>
      <c r="LI439">
        <v>100</v>
      </c>
      <c r="LJ439">
        <v>100</v>
      </c>
      <c r="LK439">
        <v>100</v>
      </c>
      <c r="LL439">
        <v>71</v>
      </c>
      <c r="LM439">
        <v>62</v>
      </c>
      <c r="LN439" t="s">
        <v>470</v>
      </c>
      <c r="LO439">
        <v>2</v>
      </c>
      <c r="LP439">
        <v>39</v>
      </c>
      <c r="LQ439">
        <v>4</v>
      </c>
      <c r="LR439">
        <v>23</v>
      </c>
      <c r="LS439">
        <v>30.181000000000001</v>
      </c>
      <c r="LT439">
        <v>32.866999999999997</v>
      </c>
      <c r="LU439">
        <v>4</v>
      </c>
      <c r="LW439" t="s">
        <v>5</v>
      </c>
      <c r="LX439" t="s">
        <v>89</v>
      </c>
      <c r="LY439" t="s">
        <v>1544</v>
      </c>
      <c r="LZ439">
        <v>1</v>
      </c>
      <c r="MA439" t="s">
        <v>2</v>
      </c>
      <c r="MB439" t="s">
        <v>189</v>
      </c>
      <c r="MD439" t="s">
        <v>24</v>
      </c>
    </row>
    <row r="440" spans="1:342" x14ac:dyDescent="0.25">
      <c r="A440" t="s">
        <v>3221</v>
      </c>
      <c r="B440">
        <v>679</v>
      </c>
      <c r="C440">
        <v>58</v>
      </c>
      <c r="D440" s="5" t="s">
        <v>3210</v>
      </c>
      <c r="E440" t="s">
        <v>79</v>
      </c>
      <c r="F440" t="s">
        <v>36</v>
      </c>
      <c r="G440" t="s">
        <v>3226</v>
      </c>
      <c r="H440" t="s">
        <v>3215</v>
      </c>
      <c r="I440" t="s">
        <v>3218</v>
      </c>
      <c r="J440" t="s">
        <v>3217</v>
      </c>
      <c r="K440" t="s">
        <v>69</v>
      </c>
      <c r="M440" t="s">
        <v>43</v>
      </c>
      <c r="O440" t="s">
        <v>56</v>
      </c>
      <c r="Q440">
        <v>61</v>
      </c>
      <c r="R440">
        <v>73</v>
      </c>
      <c r="S440" s="1">
        <f t="shared" si="141"/>
        <v>94</v>
      </c>
      <c r="T440" s="1">
        <f t="shared" si="142"/>
        <v>83</v>
      </c>
      <c r="U440" s="1">
        <f t="shared" si="143"/>
        <v>100</v>
      </c>
      <c r="V440" s="1">
        <f t="shared" si="144"/>
        <v>51</v>
      </c>
      <c r="W440" s="1">
        <f t="shared" si="145"/>
        <v>74</v>
      </c>
      <c r="AD440" t="s">
        <v>8</v>
      </c>
      <c r="AE440" t="s">
        <v>13</v>
      </c>
      <c r="AF440" t="str">
        <f t="shared" si="146"/>
        <v>PDC</v>
      </c>
      <c r="AG440" t="str">
        <f t="shared" si="151"/>
        <v>Own Party</v>
      </c>
      <c r="AH440" t="s">
        <v>12</v>
      </c>
      <c r="JW440">
        <v>102.375</v>
      </c>
      <c r="JX440">
        <v>154.476</v>
      </c>
      <c r="JY440">
        <v>154.869</v>
      </c>
      <c r="JZ440">
        <v>19</v>
      </c>
      <c r="KA440">
        <v>50</v>
      </c>
      <c r="KB440">
        <v>67</v>
      </c>
      <c r="KC440">
        <v>70</v>
      </c>
      <c r="KD440">
        <v>69</v>
      </c>
      <c r="KE440" t="s">
        <v>577</v>
      </c>
      <c r="KF440">
        <v>62</v>
      </c>
      <c r="KG440" s="4">
        <f t="shared" ca="1" si="152"/>
        <v>50</v>
      </c>
      <c r="KH440" s="4">
        <f t="shared" ca="1" si="153"/>
        <v>67</v>
      </c>
      <c r="KI440" s="4">
        <f t="shared" ca="1" si="154"/>
        <v>70</v>
      </c>
      <c r="KJ440" s="4">
        <f t="shared" ca="1" si="155"/>
        <v>69</v>
      </c>
      <c r="KK440" s="4">
        <f t="shared" ca="1" si="156"/>
        <v>62</v>
      </c>
      <c r="KL440" s="3" t="str">
        <f t="shared" si="150"/>
        <v>female_333_right</v>
      </c>
      <c r="KM440">
        <v>102.98099999999999</v>
      </c>
      <c r="KN440">
        <v>109.648</v>
      </c>
      <c r="KO440">
        <v>110.271</v>
      </c>
      <c r="KP440">
        <v>6</v>
      </c>
      <c r="KQ440">
        <v>3</v>
      </c>
      <c r="KR440">
        <v>3</v>
      </c>
      <c r="KS440">
        <v>3</v>
      </c>
      <c r="KT440">
        <v>3</v>
      </c>
      <c r="KU440">
        <v>3</v>
      </c>
      <c r="KV440" t="s">
        <v>10</v>
      </c>
      <c r="KW440" t="s">
        <v>44</v>
      </c>
      <c r="KX440" t="s">
        <v>43</v>
      </c>
      <c r="KZ440" t="s">
        <v>1543</v>
      </c>
      <c r="LA440">
        <v>73</v>
      </c>
      <c r="LF440">
        <v>2</v>
      </c>
      <c r="LG440">
        <v>9</v>
      </c>
      <c r="LI440">
        <v>94</v>
      </c>
      <c r="LJ440">
        <v>83</v>
      </c>
      <c r="LK440">
        <v>100</v>
      </c>
      <c r="LL440">
        <v>51</v>
      </c>
      <c r="LM440">
        <v>74</v>
      </c>
      <c r="LN440" t="s">
        <v>869</v>
      </c>
      <c r="LO440">
        <v>3</v>
      </c>
      <c r="LP440">
        <v>61</v>
      </c>
      <c r="LQ440">
        <v>6</v>
      </c>
      <c r="LR440">
        <v>24.981000000000002</v>
      </c>
      <c r="LS440">
        <v>26.056000000000001</v>
      </c>
      <c r="LT440">
        <v>27.739000000000001</v>
      </c>
      <c r="LU440">
        <v>2</v>
      </c>
      <c r="LW440" t="s">
        <v>5</v>
      </c>
      <c r="LX440" t="s">
        <v>1542</v>
      </c>
      <c r="LY440" t="s">
        <v>1541</v>
      </c>
      <c r="LZ440">
        <v>1</v>
      </c>
      <c r="MA440" t="s">
        <v>2</v>
      </c>
      <c r="MC440" t="s">
        <v>81</v>
      </c>
      <c r="MD440" t="s">
        <v>0</v>
      </c>
    </row>
    <row r="441" spans="1:342" x14ac:dyDescent="0.25">
      <c r="A441" t="s">
        <v>3221</v>
      </c>
      <c r="B441">
        <v>597</v>
      </c>
      <c r="C441">
        <v>50</v>
      </c>
      <c r="D441" s="5" t="s">
        <v>3210</v>
      </c>
      <c r="E441" t="s">
        <v>22</v>
      </c>
      <c r="F441" t="s">
        <v>36</v>
      </c>
      <c r="G441" t="s">
        <v>37</v>
      </c>
      <c r="H441" t="s">
        <v>3215</v>
      </c>
      <c r="I441" t="s">
        <v>3217</v>
      </c>
      <c r="J441" t="s">
        <v>3217</v>
      </c>
      <c r="K441" t="s">
        <v>69</v>
      </c>
      <c r="M441" t="s">
        <v>8</v>
      </c>
      <c r="O441" t="s">
        <v>32</v>
      </c>
      <c r="Q441">
        <v>43</v>
      </c>
      <c r="R441">
        <v>58</v>
      </c>
      <c r="S441" s="1">
        <f t="shared" si="141"/>
        <v>90</v>
      </c>
      <c r="T441" s="1">
        <f t="shared" si="142"/>
        <v>85</v>
      </c>
      <c r="U441" s="1">
        <f t="shared" si="143"/>
        <v>84</v>
      </c>
      <c r="V441" s="1">
        <f t="shared" si="144"/>
        <v>65</v>
      </c>
      <c r="W441" s="1">
        <f t="shared" si="145"/>
        <v>74</v>
      </c>
      <c r="X441">
        <v>90</v>
      </c>
      <c r="Y441">
        <v>85</v>
      </c>
      <c r="Z441">
        <v>84</v>
      </c>
      <c r="AA441">
        <v>65</v>
      </c>
      <c r="AB441">
        <v>74</v>
      </c>
      <c r="AD441" t="s">
        <v>56</v>
      </c>
      <c r="AE441" t="s">
        <v>13</v>
      </c>
      <c r="AF441" t="str">
        <f t="shared" si="146"/>
        <v>PVL</v>
      </c>
      <c r="AG441" t="str">
        <f t="shared" si="151"/>
        <v>Other Party</v>
      </c>
      <c r="AH441" t="s">
        <v>181</v>
      </c>
      <c r="IM441">
        <v>39.668999999999997</v>
      </c>
      <c r="IN441">
        <v>58.13</v>
      </c>
      <c r="IO441">
        <v>60.171999999999997</v>
      </c>
      <c r="IP441">
        <v>6</v>
      </c>
      <c r="IQ441">
        <v>45</v>
      </c>
      <c r="IR441">
        <v>39</v>
      </c>
      <c r="IS441">
        <v>46</v>
      </c>
      <c r="IT441">
        <v>41</v>
      </c>
      <c r="IU441" t="s">
        <v>242</v>
      </c>
      <c r="IV441">
        <v>51</v>
      </c>
      <c r="KG441" s="4">
        <f t="shared" ca="1" si="152"/>
        <v>45</v>
      </c>
      <c r="KH441" s="4">
        <f t="shared" ca="1" si="153"/>
        <v>39</v>
      </c>
      <c r="KI441" s="4">
        <f t="shared" ca="1" si="154"/>
        <v>46</v>
      </c>
      <c r="KJ441" s="4">
        <f t="shared" ca="1" si="155"/>
        <v>41</v>
      </c>
      <c r="KK441" s="4">
        <f t="shared" ca="1" si="156"/>
        <v>51</v>
      </c>
      <c r="KL441" s="3" t="str">
        <f t="shared" si="150"/>
        <v>female_322_right</v>
      </c>
      <c r="KM441">
        <v>14.01</v>
      </c>
      <c r="KN441">
        <v>18.581</v>
      </c>
      <c r="KO441">
        <v>20.132000000000001</v>
      </c>
      <c r="KP441">
        <v>5</v>
      </c>
      <c r="KQ441">
        <v>3</v>
      </c>
      <c r="KR441">
        <v>3</v>
      </c>
      <c r="KS441">
        <v>3</v>
      </c>
      <c r="KT441">
        <v>3</v>
      </c>
      <c r="KU441">
        <v>3</v>
      </c>
      <c r="KV441" t="s">
        <v>10</v>
      </c>
      <c r="KW441" t="s">
        <v>9</v>
      </c>
      <c r="KX441" t="s">
        <v>56</v>
      </c>
      <c r="KZ441" t="s">
        <v>1540</v>
      </c>
      <c r="LA441">
        <v>46</v>
      </c>
      <c r="LF441">
        <v>7</v>
      </c>
      <c r="LG441">
        <v>1</v>
      </c>
      <c r="LH441">
        <v>2</v>
      </c>
      <c r="LO441">
        <v>1</v>
      </c>
      <c r="LP441">
        <v>40</v>
      </c>
      <c r="LQ441">
        <v>5</v>
      </c>
      <c r="LR441">
        <v>10.278</v>
      </c>
      <c r="LS441">
        <v>20.335000000000001</v>
      </c>
      <c r="LT441">
        <v>24.4</v>
      </c>
      <c r="LU441">
        <v>2</v>
      </c>
      <c r="LW441" t="s">
        <v>5</v>
      </c>
      <c r="LX441" t="s">
        <v>492</v>
      </c>
      <c r="LY441" t="s">
        <v>1539</v>
      </c>
      <c r="LZ441">
        <v>1</v>
      </c>
      <c r="MA441" t="s">
        <v>26</v>
      </c>
      <c r="MC441" t="s">
        <v>263</v>
      </c>
      <c r="MD441" t="s">
        <v>0</v>
      </c>
    </row>
    <row r="442" spans="1:342" x14ac:dyDescent="0.25">
      <c r="A442" t="s">
        <v>3221</v>
      </c>
      <c r="B442">
        <v>265</v>
      </c>
      <c r="C442">
        <v>36</v>
      </c>
      <c r="D442" s="5" t="s">
        <v>3210</v>
      </c>
      <c r="E442" t="s">
        <v>22</v>
      </c>
      <c r="F442" t="s">
        <v>36</v>
      </c>
      <c r="G442" t="s">
        <v>70</v>
      </c>
      <c r="H442" t="s">
        <v>3215</v>
      </c>
      <c r="I442" t="s">
        <v>3217</v>
      </c>
      <c r="J442" t="s">
        <v>3217</v>
      </c>
      <c r="K442" t="s">
        <v>35</v>
      </c>
      <c r="L442" t="s">
        <v>1538</v>
      </c>
      <c r="M442" t="s">
        <v>18</v>
      </c>
      <c r="R442">
        <v>50</v>
      </c>
      <c r="S442" s="1">
        <f t="shared" si="141"/>
        <v>56</v>
      </c>
      <c r="T442" s="1">
        <f t="shared" si="142"/>
        <v>61</v>
      </c>
      <c r="U442" s="1">
        <f t="shared" si="143"/>
        <v>73</v>
      </c>
      <c r="V442" s="1">
        <f t="shared" si="144"/>
        <v>53</v>
      </c>
      <c r="W442" s="1">
        <f t="shared" si="145"/>
        <v>51</v>
      </c>
      <c r="X442">
        <v>56</v>
      </c>
      <c r="Y442">
        <v>61</v>
      </c>
      <c r="Z442">
        <v>73</v>
      </c>
      <c r="AA442">
        <v>53</v>
      </c>
      <c r="AB442">
        <v>51</v>
      </c>
      <c r="AD442" t="s">
        <v>14</v>
      </c>
      <c r="AE442" t="s">
        <v>13</v>
      </c>
      <c r="AF442" t="str">
        <f t="shared" si="146"/>
        <v>None</v>
      </c>
      <c r="AG442" t="str">
        <f t="shared" si="151"/>
        <v>No Party</v>
      </c>
      <c r="IW442">
        <v>12.285</v>
      </c>
      <c r="IX442">
        <v>21.878</v>
      </c>
      <c r="IY442">
        <v>23.111000000000001</v>
      </c>
      <c r="IZ442">
        <v>5</v>
      </c>
      <c r="JA442">
        <v>56</v>
      </c>
      <c r="JB442">
        <v>51</v>
      </c>
      <c r="JC442">
        <v>51</v>
      </c>
      <c r="JD442">
        <v>51</v>
      </c>
      <c r="JE442" t="s">
        <v>335</v>
      </c>
      <c r="JF442">
        <v>51</v>
      </c>
      <c r="KG442" s="4">
        <f t="shared" ca="1" si="152"/>
        <v>56</v>
      </c>
      <c r="KH442" s="4">
        <f t="shared" ca="1" si="153"/>
        <v>51</v>
      </c>
      <c r="KI442" s="4">
        <f t="shared" ca="1" si="154"/>
        <v>51</v>
      </c>
      <c r="KJ442" s="4">
        <f t="shared" ca="1" si="155"/>
        <v>51</v>
      </c>
      <c r="KK442" s="4">
        <f t="shared" ca="1" si="156"/>
        <v>51</v>
      </c>
      <c r="KL442" s="3" t="str">
        <f t="shared" si="150"/>
        <v>female_233_left</v>
      </c>
      <c r="KM442">
        <v>3.0840000000000001</v>
      </c>
      <c r="KN442">
        <v>6.484</v>
      </c>
      <c r="KO442">
        <v>7.3339999999999996</v>
      </c>
      <c r="KP442">
        <v>5</v>
      </c>
      <c r="KQ442">
        <v>3</v>
      </c>
      <c r="KR442">
        <v>3</v>
      </c>
      <c r="KS442">
        <v>3</v>
      </c>
      <c r="KT442">
        <v>3</v>
      </c>
      <c r="KU442">
        <v>3</v>
      </c>
      <c r="KV442" t="s">
        <v>10</v>
      </c>
      <c r="KW442" t="s">
        <v>9</v>
      </c>
      <c r="KX442" t="s">
        <v>18</v>
      </c>
      <c r="KZ442" t="s">
        <v>1537</v>
      </c>
      <c r="LA442">
        <v>51</v>
      </c>
      <c r="LC442">
        <v>4</v>
      </c>
      <c r="LD442">
        <v>6</v>
      </c>
      <c r="LE442">
        <v>6</v>
      </c>
      <c r="LO442">
        <v>4</v>
      </c>
      <c r="LP442">
        <v>31</v>
      </c>
      <c r="LQ442">
        <v>5</v>
      </c>
      <c r="LR442">
        <v>3.8149999999999999</v>
      </c>
      <c r="LS442">
        <v>3.8149999999999999</v>
      </c>
      <c r="LT442">
        <v>5.0970000000000004</v>
      </c>
      <c r="LU442">
        <v>1</v>
      </c>
      <c r="LW442" t="s">
        <v>5</v>
      </c>
      <c r="LX442" t="s">
        <v>83</v>
      </c>
      <c r="LY442" t="s">
        <v>1536</v>
      </c>
      <c r="LZ442">
        <v>1</v>
      </c>
      <c r="MA442" t="s">
        <v>26</v>
      </c>
      <c r="MC442" t="s">
        <v>145</v>
      </c>
      <c r="MD442" t="s">
        <v>24</v>
      </c>
    </row>
    <row r="443" spans="1:342" x14ac:dyDescent="0.25">
      <c r="A443" t="s">
        <v>3221</v>
      </c>
      <c r="B443">
        <v>700</v>
      </c>
      <c r="C443">
        <v>45</v>
      </c>
      <c r="D443" s="5" t="s">
        <v>3224</v>
      </c>
      <c r="E443" t="s">
        <v>60</v>
      </c>
      <c r="F443" t="s">
        <v>285</v>
      </c>
      <c r="G443" t="s">
        <v>268</v>
      </c>
      <c r="H443" t="s">
        <v>3216</v>
      </c>
      <c r="I443" t="s">
        <v>3218</v>
      </c>
      <c r="J443" t="s">
        <v>3218</v>
      </c>
      <c r="K443" t="s">
        <v>17</v>
      </c>
      <c r="L443" t="s">
        <v>1535</v>
      </c>
      <c r="M443" t="s">
        <v>32</v>
      </c>
      <c r="O443" t="s">
        <v>8</v>
      </c>
      <c r="Q443">
        <v>72</v>
      </c>
      <c r="R443">
        <v>39</v>
      </c>
      <c r="S443" s="1">
        <f t="shared" si="141"/>
        <v>61</v>
      </c>
      <c r="T443" s="1">
        <f t="shared" si="142"/>
        <v>33</v>
      </c>
      <c r="U443" s="1">
        <f t="shared" si="143"/>
        <v>71</v>
      </c>
      <c r="V443" s="1">
        <f t="shared" si="144"/>
        <v>82</v>
      </c>
      <c r="W443" s="1">
        <f t="shared" si="145"/>
        <v>61</v>
      </c>
      <c r="X443">
        <v>61</v>
      </c>
      <c r="Y443">
        <v>33</v>
      </c>
      <c r="Z443">
        <v>71</v>
      </c>
      <c r="AA443">
        <v>82</v>
      </c>
      <c r="AB443">
        <v>61</v>
      </c>
      <c r="AD443" t="s">
        <v>43</v>
      </c>
      <c r="AE443" t="s">
        <v>13</v>
      </c>
      <c r="AF443" t="str">
        <f t="shared" si="146"/>
        <v>PS</v>
      </c>
      <c r="AG443" t="str">
        <f t="shared" si="151"/>
        <v>2nd Party</v>
      </c>
      <c r="AH443" t="s">
        <v>77</v>
      </c>
      <c r="JM443">
        <v>41.149000000000001</v>
      </c>
      <c r="JN443">
        <v>68.733000000000004</v>
      </c>
      <c r="JO443">
        <v>69.944000000000003</v>
      </c>
      <c r="JP443">
        <v>6</v>
      </c>
      <c r="JQ443">
        <v>81</v>
      </c>
      <c r="JR443">
        <v>69</v>
      </c>
      <c r="JS443">
        <v>58</v>
      </c>
      <c r="JT443">
        <v>64</v>
      </c>
      <c r="JU443" t="s">
        <v>537</v>
      </c>
      <c r="JV443">
        <v>75</v>
      </c>
      <c r="KG443" s="4">
        <f t="shared" ca="1" si="152"/>
        <v>81</v>
      </c>
      <c r="KH443" s="4">
        <f t="shared" ca="1" si="153"/>
        <v>69</v>
      </c>
      <c r="KI443" s="4">
        <f t="shared" ca="1" si="154"/>
        <v>58</v>
      </c>
      <c r="KJ443" s="4">
        <f t="shared" ca="1" si="155"/>
        <v>64</v>
      </c>
      <c r="KK443" s="4">
        <f t="shared" ca="1" si="156"/>
        <v>75</v>
      </c>
      <c r="KL443" s="3" t="str">
        <f t="shared" si="150"/>
        <v>female_333_left</v>
      </c>
      <c r="KM443">
        <v>16.184000000000001</v>
      </c>
      <c r="KN443">
        <v>34.924999999999997</v>
      </c>
      <c r="KO443">
        <v>37.174999999999997</v>
      </c>
      <c r="KP443">
        <v>5</v>
      </c>
      <c r="KQ443">
        <v>4</v>
      </c>
      <c r="KR443" t="s">
        <v>107</v>
      </c>
      <c r="KS443">
        <v>3</v>
      </c>
      <c r="KT443">
        <v>4</v>
      </c>
      <c r="KU443" t="s">
        <v>107</v>
      </c>
      <c r="KV443" t="s">
        <v>10</v>
      </c>
      <c r="KW443" t="s">
        <v>9</v>
      </c>
      <c r="KX443" t="s">
        <v>8</v>
      </c>
      <c r="KZ443" t="s">
        <v>1534</v>
      </c>
      <c r="LA443">
        <v>5</v>
      </c>
      <c r="LF443">
        <v>2</v>
      </c>
      <c r="LG443">
        <v>9</v>
      </c>
      <c r="LH443">
        <v>10</v>
      </c>
      <c r="LO443">
        <v>3</v>
      </c>
      <c r="LP443">
        <v>36</v>
      </c>
      <c r="LQ443">
        <v>5</v>
      </c>
      <c r="LR443">
        <v>27.416</v>
      </c>
      <c r="LS443">
        <v>188.47900000000001</v>
      </c>
      <c r="LT443">
        <v>256.32299999999998</v>
      </c>
      <c r="LU443">
        <v>12</v>
      </c>
      <c r="LV443" t="s">
        <v>1533</v>
      </c>
      <c r="LW443" t="s">
        <v>5</v>
      </c>
      <c r="LX443" t="s">
        <v>103</v>
      </c>
      <c r="LY443" t="s">
        <v>1532</v>
      </c>
      <c r="LZ443">
        <v>1</v>
      </c>
      <c r="MA443" t="s">
        <v>26</v>
      </c>
      <c r="MC443" t="s">
        <v>38</v>
      </c>
      <c r="MD443" t="s">
        <v>0</v>
      </c>
    </row>
    <row r="444" spans="1:342" x14ac:dyDescent="0.25">
      <c r="A444" t="s">
        <v>3221</v>
      </c>
      <c r="B444">
        <v>1060</v>
      </c>
      <c r="C444">
        <v>35</v>
      </c>
      <c r="D444" s="5" t="s">
        <v>3224</v>
      </c>
      <c r="E444" t="s">
        <v>79</v>
      </c>
      <c r="F444" t="s">
        <v>60</v>
      </c>
      <c r="G444" t="s">
        <v>37</v>
      </c>
      <c r="H444" t="s">
        <v>3215</v>
      </c>
      <c r="I444" t="s">
        <v>3218</v>
      </c>
      <c r="J444" t="s">
        <v>3217</v>
      </c>
      <c r="K444" t="s">
        <v>17</v>
      </c>
      <c r="M444" t="s">
        <v>255</v>
      </c>
      <c r="N444" t="s">
        <v>1531</v>
      </c>
      <c r="O444" t="s">
        <v>43</v>
      </c>
      <c r="Q444">
        <v>40</v>
      </c>
      <c r="R444">
        <v>78</v>
      </c>
      <c r="S444" s="1">
        <f t="shared" si="141"/>
        <v>51</v>
      </c>
      <c r="T444" s="1">
        <f t="shared" si="142"/>
        <v>52</v>
      </c>
      <c r="U444" s="1">
        <f t="shared" si="143"/>
        <v>51</v>
      </c>
      <c r="V444" s="1">
        <f t="shared" si="144"/>
        <v>51</v>
      </c>
      <c r="W444" s="1">
        <f t="shared" si="145"/>
        <v>51</v>
      </c>
      <c r="AD444" t="s">
        <v>8</v>
      </c>
      <c r="AE444" t="s">
        <v>55</v>
      </c>
      <c r="AF444" t="str">
        <f t="shared" si="146"/>
        <v>PDC</v>
      </c>
      <c r="AG444" t="str">
        <f t="shared" si="151"/>
        <v>2nd Party</v>
      </c>
      <c r="AH444" t="s">
        <v>77</v>
      </c>
      <c r="DE444">
        <v>51</v>
      </c>
      <c r="DF444">
        <v>29</v>
      </c>
      <c r="DG444">
        <v>27</v>
      </c>
      <c r="DH444">
        <v>51</v>
      </c>
      <c r="DI444" t="s">
        <v>284</v>
      </c>
      <c r="DJ444">
        <v>51</v>
      </c>
      <c r="KG444" s="4">
        <f t="shared" ca="1" si="152"/>
        <v>51</v>
      </c>
      <c r="KH444" s="4">
        <f t="shared" ca="1" si="153"/>
        <v>29</v>
      </c>
      <c r="KI444" s="4">
        <f t="shared" ca="1" si="154"/>
        <v>27</v>
      </c>
      <c r="KJ444" s="4">
        <f t="shared" ca="1" si="155"/>
        <v>51</v>
      </c>
      <c r="KK444" s="4">
        <f t="shared" ca="1" si="156"/>
        <v>51</v>
      </c>
      <c r="KL444" s="3" t="str">
        <f t="shared" si="150"/>
        <v>male_133_right</v>
      </c>
      <c r="KM444">
        <v>16.940000000000001</v>
      </c>
      <c r="KN444">
        <v>21.048999999999999</v>
      </c>
      <c r="KO444">
        <v>22.222000000000001</v>
      </c>
      <c r="KP444">
        <v>5</v>
      </c>
      <c r="KQ444">
        <v>3</v>
      </c>
      <c r="KR444">
        <v>3</v>
      </c>
      <c r="KS444">
        <v>3</v>
      </c>
      <c r="KT444">
        <v>3</v>
      </c>
      <c r="KU444">
        <v>3</v>
      </c>
      <c r="KV444" t="s">
        <v>48</v>
      </c>
      <c r="KW444" t="s">
        <v>9</v>
      </c>
      <c r="KX444" t="s">
        <v>43</v>
      </c>
      <c r="KZ444" t="s">
        <v>1530</v>
      </c>
      <c r="LA444">
        <v>60</v>
      </c>
      <c r="LF444">
        <v>5</v>
      </c>
      <c r="LG444">
        <v>5</v>
      </c>
      <c r="LH444">
        <v>5</v>
      </c>
      <c r="LI444">
        <v>51</v>
      </c>
      <c r="LJ444">
        <v>52</v>
      </c>
      <c r="LK444">
        <v>51</v>
      </c>
      <c r="LL444">
        <v>51</v>
      </c>
      <c r="LM444">
        <v>51</v>
      </c>
      <c r="LN444" t="s">
        <v>198</v>
      </c>
      <c r="LO444">
        <v>1</v>
      </c>
      <c r="LP444">
        <v>30</v>
      </c>
      <c r="LQ444">
        <v>6</v>
      </c>
      <c r="LR444">
        <v>35.590000000000003</v>
      </c>
      <c r="LS444">
        <v>35.590000000000003</v>
      </c>
      <c r="LT444">
        <v>38.462000000000003</v>
      </c>
      <c r="LU444">
        <v>1</v>
      </c>
      <c r="LW444" t="s">
        <v>5</v>
      </c>
      <c r="LX444" t="s">
        <v>1529</v>
      </c>
      <c r="LY444" t="s">
        <v>1528</v>
      </c>
      <c r="LZ444">
        <v>1</v>
      </c>
      <c r="MA444" t="s">
        <v>2</v>
      </c>
      <c r="MB444" t="s">
        <v>116</v>
      </c>
      <c r="MD444" t="s">
        <v>0</v>
      </c>
    </row>
    <row r="445" spans="1:342" x14ac:dyDescent="0.25">
      <c r="A445" t="s">
        <v>3221</v>
      </c>
      <c r="B445">
        <v>437</v>
      </c>
      <c r="C445">
        <v>66</v>
      </c>
      <c r="D445" s="5" t="s">
        <v>3224</v>
      </c>
      <c r="E445" t="s">
        <v>60</v>
      </c>
      <c r="F445" t="s">
        <v>36</v>
      </c>
      <c r="G445" t="s">
        <v>1488</v>
      </c>
      <c r="H445" t="s">
        <v>3215</v>
      </c>
      <c r="I445" t="s">
        <v>3218</v>
      </c>
      <c r="J445" t="s">
        <v>3218</v>
      </c>
      <c r="K445" t="s">
        <v>17</v>
      </c>
      <c r="L445" t="s">
        <v>1527</v>
      </c>
      <c r="M445" t="s">
        <v>14</v>
      </c>
      <c r="O445" t="s">
        <v>18</v>
      </c>
      <c r="R445">
        <v>50</v>
      </c>
      <c r="S445" s="1">
        <f t="shared" si="141"/>
        <v>80</v>
      </c>
      <c r="T445" s="1">
        <f t="shared" si="142"/>
        <v>92</v>
      </c>
      <c r="U445" s="1">
        <f t="shared" si="143"/>
        <v>81</v>
      </c>
      <c r="V445" s="1">
        <f t="shared" si="144"/>
        <v>71</v>
      </c>
      <c r="W445" s="1">
        <f t="shared" si="145"/>
        <v>20</v>
      </c>
      <c r="AD445" t="s">
        <v>99</v>
      </c>
      <c r="AE445" t="s">
        <v>55</v>
      </c>
      <c r="AF445" t="str">
        <f t="shared" si="146"/>
        <v>UDC</v>
      </c>
      <c r="AG445" t="str">
        <f t="shared" si="151"/>
        <v>Own Party</v>
      </c>
      <c r="AH445" t="s">
        <v>12</v>
      </c>
      <c r="EU445">
        <v>50</v>
      </c>
      <c r="EV445">
        <v>50</v>
      </c>
      <c r="EW445">
        <v>50</v>
      </c>
      <c r="EX445">
        <v>20</v>
      </c>
      <c r="EY445" t="s">
        <v>193</v>
      </c>
      <c r="EZ445">
        <v>51</v>
      </c>
      <c r="KG445" s="4">
        <f t="shared" ca="1" si="152"/>
        <v>50</v>
      </c>
      <c r="KH445" s="4">
        <f t="shared" ca="1" si="153"/>
        <v>50</v>
      </c>
      <c r="KI445" s="4">
        <f t="shared" ca="1" si="154"/>
        <v>50</v>
      </c>
      <c r="KJ445" s="4">
        <f t="shared" ca="1" si="155"/>
        <v>20</v>
      </c>
      <c r="KK445" s="4">
        <f t="shared" ca="1" si="156"/>
        <v>51</v>
      </c>
      <c r="KL445" s="3" t="str">
        <f t="shared" si="150"/>
        <v>male_333_right</v>
      </c>
      <c r="KM445">
        <v>19.946999999999999</v>
      </c>
      <c r="KN445">
        <v>44.642000000000003</v>
      </c>
      <c r="KO445">
        <v>46.643000000000001</v>
      </c>
      <c r="KP445">
        <v>5</v>
      </c>
      <c r="KQ445">
        <v>3</v>
      </c>
      <c r="KR445">
        <v>2</v>
      </c>
      <c r="KS445">
        <v>4</v>
      </c>
      <c r="KT445">
        <v>3</v>
      </c>
      <c r="KU445">
        <v>2</v>
      </c>
      <c r="KV445" t="s">
        <v>48</v>
      </c>
      <c r="KW445" t="s">
        <v>9</v>
      </c>
      <c r="KX445" t="s">
        <v>255</v>
      </c>
      <c r="KY445" t="s">
        <v>554</v>
      </c>
      <c r="KZ445" t="s">
        <v>1526</v>
      </c>
      <c r="LA445">
        <v>50</v>
      </c>
      <c r="LC445">
        <v>5</v>
      </c>
      <c r="LD445">
        <v>5</v>
      </c>
      <c r="LE445">
        <v>2</v>
      </c>
      <c r="LI445">
        <v>80</v>
      </c>
      <c r="LJ445">
        <v>92</v>
      </c>
      <c r="LK445">
        <v>81</v>
      </c>
      <c r="LL445">
        <v>71</v>
      </c>
      <c r="LM445">
        <v>20</v>
      </c>
      <c r="LN445" t="s">
        <v>336</v>
      </c>
      <c r="LO445">
        <v>1</v>
      </c>
      <c r="LP445">
        <v>23</v>
      </c>
      <c r="LQ445">
        <v>3</v>
      </c>
      <c r="LR445">
        <v>8.9390000000000001</v>
      </c>
      <c r="LS445">
        <v>52.7</v>
      </c>
      <c r="LT445">
        <v>54.85</v>
      </c>
      <c r="LU445">
        <v>2</v>
      </c>
      <c r="LV445" t="s">
        <v>1525</v>
      </c>
      <c r="LW445" t="s">
        <v>5</v>
      </c>
      <c r="LX445" t="s">
        <v>83</v>
      </c>
      <c r="LY445" t="s">
        <v>1524</v>
      </c>
      <c r="LZ445">
        <v>1</v>
      </c>
      <c r="MA445" t="s">
        <v>2</v>
      </c>
      <c r="MB445" t="s">
        <v>132</v>
      </c>
      <c r="MD445" t="s">
        <v>24</v>
      </c>
    </row>
    <row r="446" spans="1:342" x14ac:dyDescent="0.25">
      <c r="A446" t="s">
        <v>3221</v>
      </c>
      <c r="B446">
        <v>457</v>
      </c>
      <c r="C446">
        <v>24</v>
      </c>
      <c r="D446" s="5" t="s">
        <v>3224</v>
      </c>
      <c r="E446" t="s">
        <v>285</v>
      </c>
      <c r="F446" t="s">
        <v>79</v>
      </c>
      <c r="G446" t="s">
        <v>3226</v>
      </c>
      <c r="H446" t="s">
        <v>3215</v>
      </c>
      <c r="I446" t="s">
        <v>3218</v>
      </c>
      <c r="J446" t="s">
        <v>3217</v>
      </c>
      <c r="K446" t="s">
        <v>69</v>
      </c>
      <c r="L446" t="s">
        <v>452</v>
      </c>
      <c r="M446" t="s">
        <v>32</v>
      </c>
      <c r="O446" t="s">
        <v>56</v>
      </c>
      <c r="Q446">
        <v>32</v>
      </c>
      <c r="R446">
        <v>26</v>
      </c>
      <c r="S446" s="1">
        <f t="shared" si="141"/>
        <v>32</v>
      </c>
      <c r="T446" s="1">
        <f t="shared" si="142"/>
        <v>35</v>
      </c>
      <c r="U446" s="1">
        <f t="shared" si="143"/>
        <v>79</v>
      </c>
      <c r="V446" s="1">
        <f t="shared" si="144"/>
        <v>89</v>
      </c>
      <c r="W446" s="1">
        <f t="shared" si="145"/>
        <v>98</v>
      </c>
      <c r="X446">
        <v>32</v>
      </c>
      <c r="Y446">
        <v>35</v>
      </c>
      <c r="Z446">
        <v>79</v>
      </c>
      <c r="AA446">
        <v>89</v>
      </c>
      <c r="AB446">
        <v>98</v>
      </c>
      <c r="AD446" t="s">
        <v>14</v>
      </c>
      <c r="AE446" t="s">
        <v>13</v>
      </c>
      <c r="AF446" t="str">
        <f t="shared" si="146"/>
        <v>UDC</v>
      </c>
      <c r="AG446" t="str">
        <f t="shared" si="151"/>
        <v>Other Party</v>
      </c>
      <c r="AH446" t="s">
        <v>181</v>
      </c>
      <c r="IG446">
        <v>69</v>
      </c>
      <c r="IH446">
        <v>14</v>
      </c>
      <c r="II446">
        <v>25</v>
      </c>
      <c r="IJ446">
        <v>38</v>
      </c>
      <c r="IK446" t="s">
        <v>577</v>
      </c>
      <c r="IL446">
        <v>27</v>
      </c>
      <c r="KG446" s="4">
        <f t="shared" ca="1" si="152"/>
        <v>69</v>
      </c>
      <c r="KH446" s="4">
        <f t="shared" ca="1" si="153"/>
        <v>14</v>
      </c>
      <c r="KI446" s="4">
        <f t="shared" ca="1" si="154"/>
        <v>25</v>
      </c>
      <c r="KJ446" s="4">
        <f t="shared" ca="1" si="155"/>
        <v>38</v>
      </c>
      <c r="KK446" s="4">
        <f t="shared" ca="1" si="156"/>
        <v>27</v>
      </c>
      <c r="KL446" s="3" t="str">
        <f t="shared" si="150"/>
        <v>female_322_left</v>
      </c>
      <c r="KM446">
        <v>8.1359999999999992</v>
      </c>
      <c r="KN446">
        <v>32.896999999999998</v>
      </c>
      <c r="KO446">
        <v>33.911999999999999</v>
      </c>
      <c r="KP446">
        <v>13</v>
      </c>
      <c r="KQ446">
        <v>2</v>
      </c>
      <c r="KR446">
        <v>3</v>
      </c>
      <c r="KS446" t="s">
        <v>53</v>
      </c>
      <c r="KT446" t="s">
        <v>107</v>
      </c>
      <c r="KU446">
        <v>2</v>
      </c>
      <c r="KV446" t="s">
        <v>10</v>
      </c>
      <c r="KW446" t="s">
        <v>9</v>
      </c>
      <c r="KX446" t="s">
        <v>14</v>
      </c>
      <c r="KZ446" t="s">
        <v>1523</v>
      </c>
      <c r="LA446">
        <v>85</v>
      </c>
      <c r="LF446">
        <v>1</v>
      </c>
      <c r="LG446">
        <v>9</v>
      </c>
      <c r="LH446">
        <v>9</v>
      </c>
      <c r="LO446">
        <v>5</v>
      </c>
      <c r="LP446">
        <v>41</v>
      </c>
      <c r="LQ446">
        <v>4</v>
      </c>
      <c r="LR446">
        <v>1.605</v>
      </c>
      <c r="LS446">
        <v>7.6289999999999996</v>
      </c>
      <c r="LT446">
        <v>8.1310000000000002</v>
      </c>
      <c r="LU446">
        <v>4</v>
      </c>
      <c r="LW446" t="s">
        <v>5</v>
      </c>
      <c r="LX446" t="s">
        <v>1522</v>
      </c>
      <c r="LY446" t="s">
        <v>1521</v>
      </c>
      <c r="LZ446">
        <v>1</v>
      </c>
      <c r="MA446" t="s">
        <v>26</v>
      </c>
      <c r="MC446" t="s">
        <v>124</v>
      </c>
      <c r="MD446" t="s">
        <v>0</v>
      </c>
    </row>
    <row r="447" spans="1:342" x14ac:dyDescent="0.25">
      <c r="A447" t="s">
        <v>3221</v>
      </c>
      <c r="B447">
        <v>441</v>
      </c>
      <c r="C447">
        <v>59</v>
      </c>
      <c r="D447" s="5" t="s">
        <v>3210</v>
      </c>
      <c r="E447" t="s">
        <v>22</v>
      </c>
      <c r="F447" t="s">
        <v>79</v>
      </c>
      <c r="G447" t="s">
        <v>37</v>
      </c>
      <c r="H447" t="s">
        <v>3216</v>
      </c>
      <c r="I447" t="s">
        <v>3217</v>
      </c>
      <c r="J447" t="s">
        <v>3217</v>
      </c>
      <c r="K447" t="s">
        <v>78</v>
      </c>
      <c r="M447" t="s">
        <v>8</v>
      </c>
      <c r="O447" t="s">
        <v>67</v>
      </c>
      <c r="Q447">
        <v>93</v>
      </c>
      <c r="R447">
        <v>0</v>
      </c>
      <c r="S447" s="1">
        <f t="shared" si="141"/>
        <v>100</v>
      </c>
      <c r="T447" s="1">
        <f t="shared" si="142"/>
        <v>100</v>
      </c>
      <c r="U447" s="1">
        <f t="shared" si="143"/>
        <v>100</v>
      </c>
      <c r="V447" s="1">
        <f t="shared" si="144"/>
        <v>100</v>
      </c>
      <c r="W447" s="1">
        <f t="shared" si="145"/>
        <v>100</v>
      </c>
      <c r="AD447" t="s">
        <v>14</v>
      </c>
      <c r="AE447" t="s">
        <v>13</v>
      </c>
      <c r="AF447" t="str">
        <f t="shared" si="146"/>
        <v>PS</v>
      </c>
      <c r="AG447" t="str">
        <f t="shared" si="151"/>
        <v>Own Party</v>
      </c>
      <c r="AH447" t="s">
        <v>12</v>
      </c>
      <c r="FA447">
        <v>0</v>
      </c>
      <c r="FB447">
        <v>0</v>
      </c>
      <c r="FC447">
        <v>0</v>
      </c>
      <c r="FD447">
        <v>0</v>
      </c>
      <c r="FE447" t="s">
        <v>173</v>
      </c>
      <c r="FF447">
        <v>0</v>
      </c>
      <c r="KG447" s="4">
        <f t="shared" ca="1" si="152"/>
        <v>0</v>
      </c>
      <c r="KH447" s="4">
        <f t="shared" ca="1" si="153"/>
        <v>0</v>
      </c>
      <c r="KI447" s="4">
        <f t="shared" ca="1" si="154"/>
        <v>0</v>
      </c>
      <c r="KJ447" s="4">
        <f t="shared" ca="1" si="155"/>
        <v>0</v>
      </c>
      <c r="KK447" s="4">
        <f t="shared" ca="1" si="156"/>
        <v>0</v>
      </c>
      <c r="KL447" s="3" t="str">
        <f t="shared" si="150"/>
        <v>female_111</v>
      </c>
      <c r="KM447">
        <v>21.024999999999999</v>
      </c>
      <c r="KN447">
        <v>35.414999999999999</v>
      </c>
      <c r="KO447">
        <v>36.856999999999999</v>
      </c>
      <c r="KP447">
        <v>7</v>
      </c>
      <c r="KQ447" t="s">
        <v>53</v>
      </c>
      <c r="KR447" t="s">
        <v>53</v>
      </c>
      <c r="KS447">
        <v>2</v>
      </c>
      <c r="KT447" t="s">
        <v>53</v>
      </c>
      <c r="KU447" t="s">
        <v>53</v>
      </c>
      <c r="KV447" t="s">
        <v>10</v>
      </c>
      <c r="KW447" t="s">
        <v>44</v>
      </c>
      <c r="KX447" t="s">
        <v>8</v>
      </c>
      <c r="KZ447" t="s">
        <v>1520</v>
      </c>
      <c r="LC447">
        <v>0</v>
      </c>
      <c r="LD447">
        <v>4</v>
      </c>
      <c r="LI447">
        <v>100</v>
      </c>
      <c r="LJ447">
        <v>100</v>
      </c>
      <c r="LK447">
        <v>100</v>
      </c>
      <c r="LL447">
        <v>100</v>
      </c>
      <c r="LM447">
        <v>100</v>
      </c>
      <c r="LN447" t="s">
        <v>187</v>
      </c>
      <c r="LO447">
        <v>2</v>
      </c>
      <c r="LP447">
        <v>39</v>
      </c>
      <c r="LQ447">
        <v>3</v>
      </c>
      <c r="LR447">
        <v>22.751000000000001</v>
      </c>
      <c r="LS447">
        <v>22.751000000000001</v>
      </c>
      <c r="LT447">
        <v>26.85</v>
      </c>
      <c r="LU447">
        <v>1</v>
      </c>
      <c r="LW447" t="s">
        <v>5</v>
      </c>
      <c r="LX447" t="s">
        <v>1507</v>
      </c>
      <c r="LY447" t="s">
        <v>1519</v>
      </c>
      <c r="LZ447">
        <v>1</v>
      </c>
      <c r="MA447" t="s">
        <v>2</v>
      </c>
      <c r="MC447" t="s">
        <v>300</v>
      </c>
      <c r="MD447" t="s">
        <v>24</v>
      </c>
    </row>
    <row r="448" spans="1:342" x14ac:dyDescent="0.25">
      <c r="A448" t="s">
        <v>3221</v>
      </c>
      <c r="B448">
        <v>475</v>
      </c>
      <c r="C448">
        <v>21</v>
      </c>
      <c r="D448" s="5" t="s">
        <v>3224</v>
      </c>
      <c r="E448" t="s">
        <v>80</v>
      </c>
      <c r="F448" t="s">
        <v>36</v>
      </c>
      <c r="G448" t="s">
        <v>37</v>
      </c>
      <c r="H448" t="s">
        <v>3215</v>
      </c>
      <c r="I448" t="s">
        <v>3218</v>
      </c>
      <c r="J448" t="s">
        <v>3218</v>
      </c>
      <c r="K448" t="s">
        <v>69</v>
      </c>
      <c r="L448" t="s">
        <v>1518</v>
      </c>
      <c r="M448" t="s">
        <v>14</v>
      </c>
      <c r="O448" t="s">
        <v>43</v>
      </c>
      <c r="Q448">
        <v>33</v>
      </c>
      <c r="R448">
        <v>100</v>
      </c>
      <c r="S448" s="1">
        <f t="shared" si="141"/>
        <v>65</v>
      </c>
      <c r="T448" s="1">
        <f t="shared" si="142"/>
        <v>75</v>
      </c>
      <c r="U448" s="1">
        <f t="shared" si="143"/>
        <v>90</v>
      </c>
      <c r="V448" s="1" t="str">
        <f t="shared" si="144"/>
        <v xml:space="preserve"> </v>
      </c>
      <c r="W448" s="1">
        <f t="shared" si="145"/>
        <v>50</v>
      </c>
      <c r="AD448" t="s">
        <v>93</v>
      </c>
      <c r="AE448" t="s">
        <v>13</v>
      </c>
      <c r="AF448" t="str">
        <f t="shared" si="146"/>
        <v>PDC</v>
      </c>
      <c r="AG448" t="str">
        <f t="shared" si="151"/>
        <v>2nd Party</v>
      </c>
      <c r="AH448" t="s">
        <v>77</v>
      </c>
      <c r="GQ448">
        <v>70</v>
      </c>
      <c r="GR448">
        <v>57</v>
      </c>
      <c r="GS448">
        <v>75</v>
      </c>
      <c r="GT448">
        <v>55</v>
      </c>
      <c r="GU448" t="s">
        <v>173</v>
      </c>
      <c r="GV448">
        <v>72</v>
      </c>
      <c r="KG448" s="4">
        <f t="shared" ca="1" si="152"/>
        <v>70</v>
      </c>
      <c r="KH448" s="4">
        <f t="shared" ca="1" si="153"/>
        <v>57</v>
      </c>
      <c r="KI448" s="4">
        <f t="shared" ca="1" si="154"/>
        <v>75</v>
      </c>
      <c r="KJ448" s="4">
        <f t="shared" ca="1" si="155"/>
        <v>55</v>
      </c>
      <c r="KK448" s="4">
        <f t="shared" ca="1" si="156"/>
        <v>72</v>
      </c>
      <c r="KL448" s="3" t="str">
        <f t="shared" si="150"/>
        <v>female_311_image_right</v>
      </c>
      <c r="KM448">
        <v>10.641</v>
      </c>
      <c r="KN448">
        <v>20.587</v>
      </c>
      <c r="KO448">
        <v>21.379000000000001</v>
      </c>
      <c r="KP448">
        <v>6</v>
      </c>
      <c r="KQ448">
        <v>3</v>
      </c>
      <c r="KR448" t="s">
        <v>107</v>
      </c>
      <c r="KS448">
        <v>4</v>
      </c>
      <c r="KT448" t="s">
        <v>107</v>
      </c>
      <c r="KU448">
        <v>4</v>
      </c>
      <c r="KV448" t="s">
        <v>10</v>
      </c>
      <c r="KW448" t="s">
        <v>44</v>
      </c>
      <c r="KX448" t="s">
        <v>43</v>
      </c>
      <c r="KZ448" t="s">
        <v>1517</v>
      </c>
      <c r="LA448">
        <v>60</v>
      </c>
      <c r="LF448">
        <v>0</v>
      </c>
      <c r="LG448">
        <v>10</v>
      </c>
      <c r="LH448">
        <v>10</v>
      </c>
      <c r="LI448">
        <v>65</v>
      </c>
      <c r="LJ448">
        <v>75</v>
      </c>
      <c r="LK448">
        <v>90</v>
      </c>
      <c r="LM448">
        <v>50</v>
      </c>
      <c r="LN448" t="s">
        <v>578</v>
      </c>
      <c r="LO448">
        <v>5</v>
      </c>
      <c r="LP448">
        <v>43</v>
      </c>
      <c r="LQ448">
        <v>4</v>
      </c>
      <c r="LR448">
        <v>10.199999999999999</v>
      </c>
      <c r="LS448">
        <v>18.643999999999998</v>
      </c>
      <c r="LT448">
        <v>18.95</v>
      </c>
      <c r="LU448">
        <v>4</v>
      </c>
      <c r="LW448" t="s">
        <v>5</v>
      </c>
      <c r="LX448" t="s">
        <v>1516</v>
      </c>
      <c r="LY448" t="s">
        <v>1515</v>
      </c>
      <c r="LZ448">
        <v>1</v>
      </c>
      <c r="MA448" t="s">
        <v>2</v>
      </c>
      <c r="MC448" t="s">
        <v>307</v>
      </c>
      <c r="MD448" t="s">
        <v>0</v>
      </c>
    </row>
    <row r="449" spans="1:342" x14ac:dyDescent="0.25">
      <c r="A449" t="s">
        <v>3221</v>
      </c>
      <c r="B449">
        <v>246</v>
      </c>
      <c r="C449">
        <v>19</v>
      </c>
      <c r="D449" s="5" t="s">
        <v>3210</v>
      </c>
      <c r="E449" t="s">
        <v>79</v>
      </c>
      <c r="F449" t="s">
        <v>36</v>
      </c>
      <c r="G449" t="s">
        <v>70</v>
      </c>
      <c r="H449" t="s">
        <v>3211</v>
      </c>
      <c r="I449" t="s">
        <v>3218</v>
      </c>
      <c r="J449" t="s">
        <v>3217</v>
      </c>
      <c r="K449" t="s">
        <v>17</v>
      </c>
      <c r="L449" t="s">
        <v>1514</v>
      </c>
      <c r="M449" t="s">
        <v>18</v>
      </c>
      <c r="R449">
        <v>61</v>
      </c>
      <c r="S449" s="1">
        <f t="shared" si="141"/>
        <v>83</v>
      </c>
      <c r="T449" s="1">
        <f t="shared" si="142"/>
        <v>79</v>
      </c>
      <c r="U449" s="1">
        <f t="shared" si="143"/>
        <v>94</v>
      </c>
      <c r="V449" s="1">
        <f t="shared" si="144"/>
        <v>18</v>
      </c>
      <c r="W449" s="1">
        <f t="shared" si="145"/>
        <v>33</v>
      </c>
      <c r="X449">
        <v>83</v>
      </c>
      <c r="Y449">
        <v>79</v>
      </c>
      <c r="Z449">
        <v>94</v>
      </c>
      <c r="AA449">
        <v>18</v>
      </c>
      <c r="AB449">
        <v>33</v>
      </c>
      <c r="AD449" t="s">
        <v>32</v>
      </c>
      <c r="AE449" t="s">
        <v>55</v>
      </c>
      <c r="AF449" t="str">
        <f t="shared" si="146"/>
        <v>None</v>
      </c>
      <c r="AG449" t="str">
        <f t="shared" si="151"/>
        <v>No Party</v>
      </c>
      <c r="BO449">
        <v>46</v>
      </c>
      <c r="BP449">
        <v>61</v>
      </c>
      <c r="BQ449">
        <v>44</v>
      </c>
      <c r="BR449">
        <v>60</v>
      </c>
      <c r="BS449" t="s">
        <v>121</v>
      </c>
      <c r="BT449">
        <v>39</v>
      </c>
      <c r="KG449" s="4">
        <f t="shared" ca="1" si="152"/>
        <v>46</v>
      </c>
      <c r="KH449" s="4">
        <f t="shared" ca="1" si="153"/>
        <v>61</v>
      </c>
      <c r="KI449" s="4">
        <f t="shared" ca="1" si="154"/>
        <v>44</v>
      </c>
      <c r="KJ449" s="4">
        <f t="shared" ca="1" si="155"/>
        <v>60</v>
      </c>
      <c r="KK449" s="4">
        <f t="shared" ca="1" si="156"/>
        <v>39</v>
      </c>
      <c r="KL449" s="3" t="str">
        <f t="shared" si="150"/>
        <v>male_311_right</v>
      </c>
      <c r="KM449">
        <v>1.0069999999999999</v>
      </c>
      <c r="KN449">
        <v>8.7210000000000001</v>
      </c>
      <c r="KO449">
        <v>9.5280000000000005</v>
      </c>
      <c r="KP449">
        <v>13</v>
      </c>
      <c r="KQ449">
        <v>3</v>
      </c>
      <c r="KR449">
        <v>3</v>
      </c>
      <c r="KS449">
        <v>3</v>
      </c>
      <c r="KT449">
        <v>3</v>
      </c>
      <c r="KU449">
        <v>3</v>
      </c>
      <c r="KV449" t="s">
        <v>48</v>
      </c>
      <c r="KW449" t="s">
        <v>9</v>
      </c>
      <c r="KX449" t="s">
        <v>18</v>
      </c>
      <c r="KZ449" t="s">
        <v>1513</v>
      </c>
      <c r="LA449">
        <v>63</v>
      </c>
      <c r="LC449">
        <v>6</v>
      </c>
      <c r="LD449">
        <v>4</v>
      </c>
      <c r="LE449">
        <v>7</v>
      </c>
      <c r="LO449">
        <v>2</v>
      </c>
      <c r="LP449">
        <v>46</v>
      </c>
      <c r="LQ449">
        <v>4</v>
      </c>
      <c r="LR449">
        <v>0.69699999999999995</v>
      </c>
      <c r="LS449">
        <v>4.5640000000000001</v>
      </c>
      <c r="LT449">
        <v>5.9390000000000001</v>
      </c>
      <c r="LU449">
        <v>6</v>
      </c>
      <c r="LW449" t="s">
        <v>29</v>
      </c>
      <c r="LX449" t="s">
        <v>356</v>
      </c>
      <c r="LY449" t="s">
        <v>1512</v>
      </c>
      <c r="LZ449">
        <v>1</v>
      </c>
      <c r="MA449" t="s">
        <v>26</v>
      </c>
      <c r="MB449" t="s">
        <v>275</v>
      </c>
      <c r="MD449" t="s">
        <v>24</v>
      </c>
    </row>
    <row r="450" spans="1:342" x14ac:dyDescent="0.25">
      <c r="A450" t="s">
        <v>3221</v>
      </c>
      <c r="B450">
        <v>478</v>
      </c>
      <c r="C450">
        <v>66</v>
      </c>
      <c r="D450" s="5" t="s">
        <v>3224</v>
      </c>
      <c r="E450" t="s">
        <v>80</v>
      </c>
      <c r="F450" t="s">
        <v>79</v>
      </c>
      <c r="G450" t="s">
        <v>268</v>
      </c>
      <c r="H450" t="s">
        <v>3216</v>
      </c>
      <c r="I450" t="s">
        <v>3218</v>
      </c>
      <c r="J450" t="s">
        <v>3218</v>
      </c>
      <c r="K450" t="s">
        <v>78</v>
      </c>
      <c r="L450" t="s">
        <v>1511</v>
      </c>
      <c r="M450" t="s">
        <v>56</v>
      </c>
      <c r="O450" t="s">
        <v>8</v>
      </c>
      <c r="Q450">
        <v>72</v>
      </c>
      <c r="R450">
        <v>34</v>
      </c>
      <c r="S450" s="1">
        <f t="shared" ref="S450:S513" si="170">IF(NOT(ISBLANK(X450)),X450,
        IF(NOT(ISBLANK(LI450)),LI450," "))</f>
        <v>100</v>
      </c>
      <c r="T450" s="1">
        <f t="shared" ref="T450:T513" si="171">IF(NOT(ISBLANK(Y450)),Y450,
        IF(NOT(ISBLANK(LJ450)),LJ450," "))</f>
        <v>100</v>
      </c>
      <c r="U450" s="1">
        <f t="shared" ref="U450:U513" si="172">IF(NOT(ISBLANK(Z450)),Z450,
        IF(NOT(ISBLANK(LK450)),LK450," "))</f>
        <v>100</v>
      </c>
      <c r="V450" s="1">
        <f t="shared" ref="V450:V513" si="173">IF(NOT(ISBLANK(AA450)),AA450,
        IF(NOT(ISBLANK(LL450)),LL450," "))</f>
        <v>100</v>
      </c>
      <c r="W450" s="1">
        <f t="shared" ref="W450:W513" si="174">IF(NOT(ISBLANK(AB450)),AB450,
        IF(NOT(ISBLANK(LM450)),LM450," "))</f>
        <v>100</v>
      </c>
      <c r="AD450" t="s">
        <v>14</v>
      </c>
      <c r="AE450" t="s">
        <v>13</v>
      </c>
      <c r="AF450" t="str">
        <f t="shared" ref="AF450:AF513" si="175">IF(AG450="No Party","None",
IF(AG450="Other Party",AD450,
IF(AG450="Own Party",M450,
IF(AG450="2nd Party",O450))))</f>
        <v>PVL</v>
      </c>
      <c r="AG450" t="str">
        <f t="shared" si="151"/>
        <v>Own Party</v>
      </c>
      <c r="AH450" t="s">
        <v>12</v>
      </c>
      <c r="HI450">
        <v>0</v>
      </c>
      <c r="HJ450">
        <v>0</v>
      </c>
      <c r="HK450">
        <v>0</v>
      </c>
      <c r="HL450">
        <v>0</v>
      </c>
      <c r="HM450" t="s">
        <v>266</v>
      </c>
      <c r="HN450">
        <v>0</v>
      </c>
      <c r="KG450" s="4">
        <f t="shared" ref="KG450:KG512" ca="1" si="176">OFFSET(AZ450,0,MATCH("*",BA450:KF450,0)-4)</f>
        <v>0</v>
      </c>
      <c r="KH450" s="4">
        <f t="shared" ref="KH450:KH511" ca="1" si="177">OFFSET(BA450,0,MATCH("*",BB450:KG450,0)-3)</f>
        <v>0</v>
      </c>
      <c r="KI450" s="4">
        <f t="shared" ref="KI450:KI511" ca="1" si="178">OFFSET(BB450,0,MATCH("*",BC450:KH450,0)-2)</f>
        <v>0</v>
      </c>
      <c r="KJ450" s="4">
        <f t="shared" ref="KJ450:KJ511" ca="1" si="179">OFFSET(BC450,0,MATCH("*",BD450:KI450,0)-1)</f>
        <v>0</v>
      </c>
      <c r="KK450" s="4">
        <f t="shared" ref="KK450:KK511" ca="1" si="180">OFFSET(BD450,0,MATCH("*",BE450:KJ450,0)+1)</f>
        <v>0</v>
      </c>
      <c r="KL450" s="3" t="str">
        <f t="shared" ref="KL450:KL513" si="181">IF(NOT(ISBLANK(MB450)),MB450,
        IF(NOT(ISBLANK(MC450)),MC450," "))</f>
        <v>female_123_right</v>
      </c>
      <c r="KM450">
        <v>59.741</v>
      </c>
      <c r="KN450">
        <v>71.41</v>
      </c>
      <c r="KO450">
        <v>73.102000000000004</v>
      </c>
      <c r="KP450">
        <v>5</v>
      </c>
      <c r="KQ450" t="s">
        <v>53</v>
      </c>
      <c r="KR450" t="s">
        <v>53</v>
      </c>
      <c r="KS450">
        <v>2</v>
      </c>
      <c r="KT450" t="s">
        <v>53</v>
      </c>
      <c r="KU450" t="s">
        <v>53</v>
      </c>
      <c r="KV450" t="s">
        <v>10</v>
      </c>
      <c r="KW450" t="s">
        <v>9</v>
      </c>
      <c r="KX450" t="s">
        <v>43</v>
      </c>
      <c r="KZ450" t="s">
        <v>1510</v>
      </c>
      <c r="LA450">
        <v>100</v>
      </c>
      <c r="LC450">
        <v>0</v>
      </c>
      <c r="LD450">
        <v>10</v>
      </c>
      <c r="LE450">
        <v>0</v>
      </c>
      <c r="LI450">
        <v>100</v>
      </c>
      <c r="LJ450">
        <v>100</v>
      </c>
      <c r="LK450">
        <v>100</v>
      </c>
      <c r="LL450">
        <v>100</v>
      </c>
      <c r="LM450">
        <v>100</v>
      </c>
      <c r="LN450" t="s">
        <v>328</v>
      </c>
      <c r="LO450">
        <v>1</v>
      </c>
      <c r="LP450">
        <v>31</v>
      </c>
      <c r="LQ450">
        <v>4</v>
      </c>
      <c r="LR450">
        <v>7.431</v>
      </c>
      <c r="LS450">
        <v>12.028</v>
      </c>
      <c r="LT450">
        <v>13.795</v>
      </c>
      <c r="LU450">
        <v>2</v>
      </c>
      <c r="LW450" t="s">
        <v>5</v>
      </c>
      <c r="LX450" t="s">
        <v>83</v>
      </c>
      <c r="LY450" t="s">
        <v>1509</v>
      </c>
      <c r="LZ450">
        <v>1</v>
      </c>
      <c r="MA450" t="s">
        <v>2</v>
      </c>
      <c r="MC450" t="s">
        <v>71</v>
      </c>
      <c r="MD450" t="s">
        <v>24</v>
      </c>
    </row>
    <row r="451" spans="1:342" x14ac:dyDescent="0.25">
      <c r="A451" t="s">
        <v>3221</v>
      </c>
      <c r="B451">
        <v>280</v>
      </c>
      <c r="C451">
        <v>62</v>
      </c>
      <c r="D451" s="5" t="s">
        <v>3224</v>
      </c>
      <c r="E451" t="s">
        <v>22</v>
      </c>
      <c r="F451" t="s">
        <v>79</v>
      </c>
      <c r="G451" t="s">
        <v>37</v>
      </c>
      <c r="H451" t="s">
        <v>3214</v>
      </c>
      <c r="I451" t="s">
        <v>3217</v>
      </c>
      <c r="J451" t="s">
        <v>3217</v>
      </c>
      <c r="K451" t="s">
        <v>78</v>
      </c>
      <c r="M451" t="s">
        <v>67</v>
      </c>
      <c r="O451" t="s">
        <v>8</v>
      </c>
      <c r="Q451">
        <v>91</v>
      </c>
      <c r="R451">
        <v>11</v>
      </c>
      <c r="S451" s="1">
        <f t="shared" si="170"/>
        <v>100</v>
      </c>
      <c r="T451" s="1">
        <f t="shared" si="171"/>
        <v>78</v>
      </c>
      <c r="U451" s="1">
        <f t="shared" si="172"/>
        <v>100</v>
      </c>
      <c r="V451" s="1">
        <f t="shared" si="173"/>
        <v>100</v>
      </c>
      <c r="W451" s="1">
        <f t="shared" si="174"/>
        <v>100</v>
      </c>
      <c r="AD451" t="s">
        <v>93</v>
      </c>
      <c r="AE451" t="s">
        <v>55</v>
      </c>
      <c r="AF451" t="str">
        <f t="shared" si="175"/>
        <v>PST/POP</v>
      </c>
      <c r="AG451" t="str">
        <f t="shared" ref="AG451:AG514" si="182">IF(AH451="${q://QID14/ChoiceGroup/SelectedChoicesTextEntry}.", "Own Party",
       IF(AH451="${q://QID49/ChoiceGroup/SelectedChoicesTextEntry}.","2nd Party",
       IF(AH451="${q://QID289/ChoiceGroup/DisplayedChoices}.","Other Party", "No Party")))</f>
        <v>Own Party</v>
      </c>
      <c r="AH451" t="s">
        <v>12</v>
      </c>
      <c r="EI451">
        <v>0</v>
      </c>
      <c r="EJ451">
        <v>0</v>
      </c>
      <c r="EK451">
        <v>0</v>
      </c>
      <c r="EL451">
        <v>0</v>
      </c>
      <c r="EM451" t="s">
        <v>113</v>
      </c>
      <c r="EN451">
        <v>20</v>
      </c>
      <c r="KG451" s="4">
        <f t="shared" ca="1" si="176"/>
        <v>0</v>
      </c>
      <c r="KH451" s="4">
        <f t="shared" ca="1" si="177"/>
        <v>0</v>
      </c>
      <c r="KI451" s="4">
        <f t="shared" ca="1" si="178"/>
        <v>0</v>
      </c>
      <c r="KJ451" s="4">
        <f t="shared" ca="1" si="179"/>
        <v>0</v>
      </c>
      <c r="KK451" s="4">
        <f t="shared" ca="1" si="180"/>
        <v>20</v>
      </c>
      <c r="KL451" s="3" t="str">
        <f t="shared" si="181"/>
        <v>male_233_right</v>
      </c>
      <c r="KM451">
        <v>5.6189999999999998</v>
      </c>
      <c r="KN451">
        <v>14.271000000000001</v>
      </c>
      <c r="KO451">
        <v>15.372</v>
      </c>
      <c r="KP451">
        <v>5</v>
      </c>
      <c r="KQ451" t="s">
        <v>53</v>
      </c>
      <c r="KR451" t="s">
        <v>53</v>
      </c>
      <c r="KS451" t="s">
        <v>53</v>
      </c>
      <c r="KT451" t="s">
        <v>53</v>
      </c>
      <c r="KU451" t="s">
        <v>53</v>
      </c>
      <c r="KV451" t="s">
        <v>48</v>
      </c>
      <c r="KW451" t="s">
        <v>44</v>
      </c>
      <c r="KX451" t="s">
        <v>18</v>
      </c>
      <c r="KZ451" t="s">
        <v>1508</v>
      </c>
      <c r="LA451">
        <v>35</v>
      </c>
      <c r="LC451">
        <v>0</v>
      </c>
      <c r="LD451">
        <v>4</v>
      </c>
      <c r="LI451">
        <v>100</v>
      </c>
      <c r="LJ451">
        <v>78</v>
      </c>
      <c r="LK451">
        <v>100</v>
      </c>
      <c r="LL451">
        <v>100</v>
      </c>
      <c r="LM451">
        <v>100</v>
      </c>
      <c r="LN451" t="s">
        <v>64</v>
      </c>
      <c r="LO451">
        <v>2</v>
      </c>
      <c r="LP451">
        <v>25</v>
      </c>
      <c r="LQ451">
        <v>4</v>
      </c>
      <c r="LR451">
        <v>3.7410000000000001</v>
      </c>
      <c r="LS451">
        <v>3.7410000000000001</v>
      </c>
      <c r="LT451">
        <v>5.633</v>
      </c>
      <c r="LU451">
        <v>1</v>
      </c>
      <c r="LW451" t="s">
        <v>5</v>
      </c>
      <c r="LX451" t="s">
        <v>1507</v>
      </c>
      <c r="LY451" t="s">
        <v>1506</v>
      </c>
      <c r="LZ451">
        <v>1</v>
      </c>
      <c r="MA451" t="s">
        <v>2</v>
      </c>
      <c r="MB451" t="s">
        <v>324</v>
      </c>
      <c r="MD451" t="s">
        <v>24</v>
      </c>
    </row>
    <row r="452" spans="1:342" x14ac:dyDescent="0.25">
      <c r="A452" t="s">
        <v>3221</v>
      </c>
      <c r="B452">
        <v>407</v>
      </c>
      <c r="C452">
        <v>48</v>
      </c>
      <c r="D452" s="5" t="s">
        <v>3224</v>
      </c>
      <c r="E452" t="s">
        <v>22</v>
      </c>
      <c r="F452" t="s">
        <v>36</v>
      </c>
      <c r="G452" t="s">
        <v>3225</v>
      </c>
      <c r="H452" t="s">
        <v>3215</v>
      </c>
      <c r="I452" t="s">
        <v>3217</v>
      </c>
      <c r="J452" t="s">
        <v>3217</v>
      </c>
      <c r="K452" t="s">
        <v>78</v>
      </c>
      <c r="M452" t="s">
        <v>18</v>
      </c>
      <c r="R452">
        <v>0</v>
      </c>
      <c r="S452" s="1">
        <f t="shared" si="170"/>
        <v>61</v>
      </c>
      <c r="T452" s="1">
        <f t="shared" si="171"/>
        <v>61</v>
      </c>
      <c r="U452" s="1">
        <f t="shared" si="172"/>
        <v>61</v>
      </c>
      <c r="V452" s="1">
        <f t="shared" si="173"/>
        <v>62</v>
      </c>
      <c r="W452" s="1">
        <f t="shared" si="174"/>
        <v>61</v>
      </c>
      <c r="AD452" t="s">
        <v>99</v>
      </c>
      <c r="AE452" t="s">
        <v>13</v>
      </c>
      <c r="AF452" t="str">
        <f t="shared" si="175"/>
        <v>None</v>
      </c>
      <c r="AG452" t="str">
        <f t="shared" si="182"/>
        <v>No Party</v>
      </c>
      <c r="HU452">
        <v>0</v>
      </c>
      <c r="HV452">
        <v>0</v>
      </c>
      <c r="HW452">
        <v>0</v>
      </c>
      <c r="HX452">
        <v>0</v>
      </c>
      <c r="HY452" t="s">
        <v>149</v>
      </c>
      <c r="HZ452">
        <v>0</v>
      </c>
      <c r="KG452" s="4">
        <f t="shared" ca="1" si="176"/>
        <v>0</v>
      </c>
      <c r="KH452" s="4">
        <f t="shared" ca="1" si="177"/>
        <v>0</v>
      </c>
      <c r="KI452" s="4">
        <f t="shared" ca="1" si="178"/>
        <v>0</v>
      </c>
      <c r="KJ452" s="4">
        <f t="shared" ca="1" si="179"/>
        <v>0</v>
      </c>
      <c r="KK452" s="4">
        <f t="shared" ca="1" si="180"/>
        <v>0</v>
      </c>
      <c r="KL452" s="3" t="str">
        <f t="shared" si="181"/>
        <v>female_133_right</v>
      </c>
      <c r="KM452">
        <v>1.6459999999999999</v>
      </c>
      <c r="KN452">
        <v>4.3879999999999999</v>
      </c>
      <c r="KO452">
        <v>5.5709999999999997</v>
      </c>
      <c r="KP452">
        <v>5</v>
      </c>
      <c r="KQ452">
        <v>3</v>
      </c>
      <c r="KR452">
        <v>3</v>
      </c>
      <c r="KS452">
        <v>3</v>
      </c>
      <c r="KT452">
        <v>3</v>
      </c>
      <c r="KU452">
        <v>3</v>
      </c>
      <c r="KV452" t="s">
        <v>10</v>
      </c>
      <c r="KW452" t="s">
        <v>44</v>
      </c>
      <c r="KX452" t="s">
        <v>18</v>
      </c>
      <c r="KZ452" t="s">
        <v>1505</v>
      </c>
      <c r="LA452">
        <v>0</v>
      </c>
      <c r="LF452">
        <v>6</v>
      </c>
      <c r="LG452">
        <v>6</v>
      </c>
      <c r="LH452">
        <v>6</v>
      </c>
      <c r="LI452">
        <v>61</v>
      </c>
      <c r="LJ452">
        <v>61</v>
      </c>
      <c r="LK452">
        <v>61</v>
      </c>
      <c r="LL452">
        <v>62</v>
      </c>
      <c r="LM452">
        <v>61</v>
      </c>
      <c r="LN452" t="s">
        <v>523</v>
      </c>
      <c r="LO452">
        <v>3</v>
      </c>
      <c r="LP452">
        <v>30</v>
      </c>
      <c r="LQ452">
        <v>5</v>
      </c>
      <c r="LR452">
        <v>3.012</v>
      </c>
      <c r="LS452">
        <v>3.012</v>
      </c>
      <c r="LT452">
        <v>5.6559999999999997</v>
      </c>
      <c r="LU452">
        <v>1</v>
      </c>
      <c r="LW452" t="s">
        <v>29</v>
      </c>
      <c r="LX452" t="s">
        <v>83</v>
      </c>
      <c r="LY452" t="s">
        <v>1504</v>
      </c>
      <c r="LZ452">
        <v>1</v>
      </c>
      <c r="MA452" t="s">
        <v>2</v>
      </c>
      <c r="MC452" t="s">
        <v>237</v>
      </c>
      <c r="MD452" t="s">
        <v>0</v>
      </c>
    </row>
    <row r="453" spans="1:342" x14ac:dyDescent="0.25">
      <c r="A453" t="s">
        <v>3221</v>
      </c>
      <c r="B453">
        <v>503</v>
      </c>
      <c r="C453">
        <v>58</v>
      </c>
      <c r="D453" s="5" t="s">
        <v>3224</v>
      </c>
      <c r="E453" t="s">
        <v>80</v>
      </c>
      <c r="F453" t="s">
        <v>22</v>
      </c>
      <c r="G453" t="s">
        <v>70</v>
      </c>
      <c r="H453" t="s">
        <v>3216</v>
      </c>
      <c r="I453" t="s">
        <v>3217</v>
      </c>
      <c r="J453" t="s">
        <v>3217</v>
      </c>
      <c r="K453" t="s">
        <v>69</v>
      </c>
      <c r="M453" t="s">
        <v>56</v>
      </c>
      <c r="O453" t="s">
        <v>15</v>
      </c>
      <c r="Q453">
        <v>75</v>
      </c>
      <c r="R453">
        <v>82</v>
      </c>
      <c r="S453" s="1">
        <f t="shared" si="170"/>
        <v>96</v>
      </c>
      <c r="T453" s="1">
        <f t="shared" si="171"/>
        <v>90</v>
      </c>
      <c r="U453" s="1">
        <f t="shared" si="172"/>
        <v>94</v>
      </c>
      <c r="V453" s="1">
        <f t="shared" si="173"/>
        <v>85</v>
      </c>
      <c r="W453" s="1">
        <f t="shared" si="174"/>
        <v>90</v>
      </c>
      <c r="X453">
        <v>96</v>
      </c>
      <c r="Y453">
        <v>90</v>
      </c>
      <c r="Z453">
        <v>94</v>
      </c>
      <c r="AA453">
        <v>85</v>
      </c>
      <c r="AB453">
        <v>90</v>
      </c>
      <c r="AD453" t="s">
        <v>43</v>
      </c>
      <c r="AE453" t="s">
        <v>55</v>
      </c>
      <c r="AF453" t="str">
        <f t="shared" si="175"/>
        <v>PDC</v>
      </c>
      <c r="AG453" t="str">
        <f t="shared" si="182"/>
        <v>Other Party</v>
      </c>
      <c r="AH453" t="s">
        <v>181</v>
      </c>
      <c r="BI453">
        <v>90</v>
      </c>
      <c r="BJ453">
        <v>84</v>
      </c>
      <c r="BK453">
        <v>79</v>
      </c>
      <c r="BL453">
        <v>82</v>
      </c>
      <c r="BM453" t="s">
        <v>616</v>
      </c>
      <c r="BN453">
        <v>51</v>
      </c>
      <c r="KG453" s="4">
        <f t="shared" ca="1" si="176"/>
        <v>90</v>
      </c>
      <c r="KH453" s="4">
        <f t="shared" ca="1" si="177"/>
        <v>84</v>
      </c>
      <c r="KI453" s="4">
        <f t="shared" ca="1" si="178"/>
        <v>79</v>
      </c>
      <c r="KJ453" s="4">
        <f t="shared" ca="1" si="179"/>
        <v>82</v>
      </c>
      <c r="KK453" s="4">
        <f t="shared" ca="1" si="180"/>
        <v>51</v>
      </c>
      <c r="KL453" s="3" t="str">
        <f t="shared" si="181"/>
        <v>male_311_left</v>
      </c>
      <c r="KM453">
        <v>16.146000000000001</v>
      </c>
      <c r="KN453">
        <v>31.693000000000001</v>
      </c>
      <c r="KO453">
        <v>34.392000000000003</v>
      </c>
      <c r="KP453">
        <v>6</v>
      </c>
      <c r="KQ453">
        <v>4</v>
      </c>
      <c r="KR453" t="s">
        <v>107</v>
      </c>
      <c r="KS453" t="s">
        <v>107</v>
      </c>
      <c r="KT453">
        <v>4</v>
      </c>
      <c r="KU453">
        <v>3</v>
      </c>
      <c r="KV453" t="s">
        <v>48</v>
      </c>
      <c r="KW453" t="s">
        <v>9</v>
      </c>
      <c r="KX453" t="s">
        <v>15</v>
      </c>
      <c r="KZ453" t="s">
        <v>1503</v>
      </c>
      <c r="LA453">
        <v>78</v>
      </c>
      <c r="LF453">
        <v>6</v>
      </c>
      <c r="LG453">
        <v>6</v>
      </c>
      <c r="LH453">
        <v>6</v>
      </c>
      <c r="LO453">
        <v>2</v>
      </c>
      <c r="LP453">
        <v>40</v>
      </c>
      <c r="LQ453">
        <v>4</v>
      </c>
      <c r="LR453">
        <v>8.8130000000000006</v>
      </c>
      <c r="LS453">
        <v>17.152000000000001</v>
      </c>
      <c r="LT453">
        <v>23.23</v>
      </c>
      <c r="LU453">
        <v>3</v>
      </c>
      <c r="LW453" t="s">
        <v>5</v>
      </c>
      <c r="LX453" t="s">
        <v>1502</v>
      </c>
      <c r="LY453" t="s">
        <v>1501</v>
      </c>
      <c r="LZ453">
        <v>1</v>
      </c>
      <c r="MA453" t="s">
        <v>26</v>
      </c>
      <c r="MB453" t="s">
        <v>424</v>
      </c>
      <c r="MD453" t="s">
        <v>0</v>
      </c>
    </row>
    <row r="454" spans="1:342" x14ac:dyDescent="0.25">
      <c r="A454" t="s">
        <v>3221</v>
      </c>
      <c r="B454">
        <v>318</v>
      </c>
      <c r="C454">
        <v>56</v>
      </c>
      <c r="D454" s="5" t="s">
        <v>3210</v>
      </c>
      <c r="E454" t="s">
        <v>22</v>
      </c>
      <c r="F454" t="s">
        <v>36</v>
      </c>
      <c r="G454" t="s">
        <v>70</v>
      </c>
      <c r="H454" t="s">
        <v>3216</v>
      </c>
      <c r="I454" t="s">
        <v>3217</v>
      </c>
      <c r="J454" t="s">
        <v>3217</v>
      </c>
      <c r="K454" t="s">
        <v>69</v>
      </c>
      <c r="M454" t="s">
        <v>8</v>
      </c>
      <c r="O454" t="s">
        <v>56</v>
      </c>
      <c r="Q454">
        <v>82</v>
      </c>
      <c r="R454">
        <v>15</v>
      </c>
      <c r="S454" s="1">
        <f t="shared" si="170"/>
        <v>80</v>
      </c>
      <c r="T454" s="1">
        <f t="shared" si="171"/>
        <v>80</v>
      </c>
      <c r="U454" s="1">
        <f t="shared" si="172"/>
        <v>80</v>
      </c>
      <c r="V454" s="1">
        <f t="shared" si="173"/>
        <v>90</v>
      </c>
      <c r="W454" s="1">
        <f t="shared" si="174"/>
        <v>90</v>
      </c>
      <c r="X454">
        <v>80</v>
      </c>
      <c r="Y454">
        <v>80</v>
      </c>
      <c r="Z454">
        <v>80</v>
      </c>
      <c r="AA454">
        <v>90</v>
      </c>
      <c r="AB454">
        <v>90</v>
      </c>
      <c r="AD454" t="s">
        <v>15</v>
      </c>
      <c r="AE454" t="s">
        <v>13</v>
      </c>
      <c r="AF454" t="str">
        <f t="shared" si="175"/>
        <v>PVL</v>
      </c>
      <c r="AG454" t="str">
        <f t="shared" si="182"/>
        <v>2nd Party</v>
      </c>
      <c r="AH454" t="s">
        <v>77</v>
      </c>
      <c r="IA454">
        <v>70</v>
      </c>
      <c r="IB454">
        <v>70</v>
      </c>
      <c r="IC454">
        <v>70</v>
      </c>
      <c r="ID454">
        <v>70</v>
      </c>
      <c r="IE454" t="s">
        <v>567</v>
      </c>
      <c r="IF454">
        <v>70</v>
      </c>
      <c r="KG454" s="4">
        <f t="shared" ca="1" si="176"/>
        <v>70</v>
      </c>
      <c r="KH454" s="4">
        <f t="shared" ca="1" si="177"/>
        <v>70</v>
      </c>
      <c r="KI454" s="4">
        <f t="shared" ca="1" si="178"/>
        <v>70</v>
      </c>
      <c r="KJ454" s="4">
        <f t="shared" ca="1" si="179"/>
        <v>70</v>
      </c>
      <c r="KK454" s="4">
        <f t="shared" ca="1" si="180"/>
        <v>70</v>
      </c>
      <c r="KL454" s="3" t="str">
        <f t="shared" si="181"/>
        <v>female_222</v>
      </c>
      <c r="KM454">
        <v>5.7690000000000001</v>
      </c>
      <c r="KN454">
        <v>14.199</v>
      </c>
      <c r="KO454">
        <v>14.974</v>
      </c>
      <c r="KP454">
        <v>7</v>
      </c>
      <c r="KQ454">
        <v>4</v>
      </c>
      <c r="KR454">
        <v>4</v>
      </c>
      <c r="KS454">
        <v>4</v>
      </c>
      <c r="KT454">
        <v>4</v>
      </c>
      <c r="KU454">
        <v>4</v>
      </c>
      <c r="KV454" t="s">
        <v>10</v>
      </c>
      <c r="KW454" t="s">
        <v>44</v>
      </c>
      <c r="KX454" t="s">
        <v>56</v>
      </c>
      <c r="KZ454" t="s">
        <v>1500</v>
      </c>
      <c r="LA454">
        <v>23</v>
      </c>
      <c r="LF454">
        <v>2</v>
      </c>
      <c r="LG454">
        <v>8</v>
      </c>
      <c r="LH454">
        <v>4</v>
      </c>
      <c r="LO454">
        <v>2</v>
      </c>
      <c r="LP454">
        <v>40</v>
      </c>
      <c r="LQ454">
        <v>4</v>
      </c>
      <c r="LR454">
        <v>6.718</v>
      </c>
      <c r="LS454">
        <v>10.641</v>
      </c>
      <c r="LT454">
        <v>11.45</v>
      </c>
      <c r="LU454">
        <v>3</v>
      </c>
      <c r="LW454" t="s">
        <v>29</v>
      </c>
      <c r="LX454" t="s">
        <v>83</v>
      </c>
      <c r="LY454" t="s">
        <v>1499</v>
      </c>
      <c r="LZ454">
        <v>1</v>
      </c>
      <c r="MA454" t="s">
        <v>26</v>
      </c>
      <c r="MC454" t="s">
        <v>95</v>
      </c>
      <c r="MD454" t="s">
        <v>0</v>
      </c>
    </row>
    <row r="455" spans="1:342" x14ac:dyDescent="0.25">
      <c r="A455" t="s">
        <v>3221</v>
      </c>
      <c r="B455">
        <v>258</v>
      </c>
      <c r="C455">
        <v>47</v>
      </c>
      <c r="D455" s="5" t="s">
        <v>3224</v>
      </c>
      <c r="E455" t="s">
        <v>285</v>
      </c>
      <c r="F455" t="s">
        <v>36</v>
      </c>
      <c r="G455" t="s">
        <v>218</v>
      </c>
      <c r="H455" t="s">
        <v>3211</v>
      </c>
      <c r="I455" t="s">
        <v>3217</v>
      </c>
      <c r="J455" t="s">
        <v>3217</v>
      </c>
      <c r="K455" t="s">
        <v>17</v>
      </c>
      <c r="L455" t="s">
        <v>1498</v>
      </c>
      <c r="M455" t="s">
        <v>18</v>
      </c>
      <c r="R455">
        <v>33</v>
      </c>
      <c r="S455" s="1">
        <f t="shared" si="170"/>
        <v>87</v>
      </c>
      <c r="T455" s="1">
        <f t="shared" si="171"/>
        <v>74</v>
      </c>
      <c r="U455" s="1">
        <f t="shared" si="172"/>
        <v>83</v>
      </c>
      <c r="V455" s="1">
        <f t="shared" si="173"/>
        <v>73</v>
      </c>
      <c r="W455" s="1">
        <f t="shared" si="174"/>
        <v>70</v>
      </c>
      <c r="AD455" t="s">
        <v>8</v>
      </c>
      <c r="AE455" t="s">
        <v>55</v>
      </c>
      <c r="AF455" t="str">
        <f t="shared" si="175"/>
        <v>None</v>
      </c>
      <c r="AG455" t="str">
        <f t="shared" si="182"/>
        <v>No Party</v>
      </c>
      <c r="CM455">
        <v>64</v>
      </c>
      <c r="CN455">
        <v>60</v>
      </c>
      <c r="CO455">
        <v>58</v>
      </c>
      <c r="CP455">
        <v>62</v>
      </c>
      <c r="CQ455" t="s">
        <v>413</v>
      </c>
      <c r="CR455">
        <v>50</v>
      </c>
      <c r="KG455" s="4">
        <f t="shared" ca="1" si="176"/>
        <v>64</v>
      </c>
      <c r="KH455" s="4">
        <f t="shared" ca="1" si="177"/>
        <v>60</v>
      </c>
      <c r="KI455" s="4">
        <f t="shared" ca="1" si="178"/>
        <v>58</v>
      </c>
      <c r="KJ455" s="4">
        <f t="shared" ca="1" si="179"/>
        <v>62</v>
      </c>
      <c r="KK455" s="4">
        <f t="shared" ca="1" si="180"/>
        <v>50</v>
      </c>
      <c r="KL455" s="3" t="str">
        <f t="shared" si="181"/>
        <v>male_123_left</v>
      </c>
      <c r="KM455">
        <v>4.8250000000000002</v>
      </c>
      <c r="KN455">
        <v>8.1709999999999994</v>
      </c>
      <c r="KO455">
        <v>8.8279999999999994</v>
      </c>
      <c r="KP455">
        <v>6</v>
      </c>
      <c r="KQ455">
        <v>3</v>
      </c>
      <c r="KR455">
        <v>3</v>
      </c>
      <c r="KS455">
        <v>3</v>
      </c>
      <c r="KT455">
        <v>3</v>
      </c>
      <c r="KU455">
        <v>3</v>
      </c>
      <c r="KV455" t="s">
        <v>48</v>
      </c>
      <c r="KW455" t="s">
        <v>9</v>
      </c>
      <c r="KX455" t="s">
        <v>15</v>
      </c>
      <c r="KZ455" t="s">
        <v>1497</v>
      </c>
      <c r="LA455">
        <v>71</v>
      </c>
      <c r="LF455">
        <v>2</v>
      </c>
      <c r="LG455">
        <v>8</v>
      </c>
      <c r="LH455">
        <v>2</v>
      </c>
      <c r="LI455">
        <v>87</v>
      </c>
      <c r="LJ455">
        <v>74</v>
      </c>
      <c r="LK455">
        <v>83</v>
      </c>
      <c r="LL455">
        <v>73</v>
      </c>
      <c r="LM455">
        <v>70</v>
      </c>
      <c r="LN455" t="s">
        <v>652</v>
      </c>
      <c r="LO455">
        <v>2</v>
      </c>
      <c r="LP455">
        <v>40</v>
      </c>
      <c r="LQ455">
        <v>4</v>
      </c>
      <c r="LR455">
        <v>3.7189999999999999</v>
      </c>
      <c r="LS455">
        <v>4.7460000000000004</v>
      </c>
      <c r="LT455">
        <v>5.9640000000000004</v>
      </c>
      <c r="LU455">
        <v>2</v>
      </c>
      <c r="LW455" t="s">
        <v>5</v>
      </c>
      <c r="LX455" t="s">
        <v>51</v>
      </c>
      <c r="LY455" t="s">
        <v>1496</v>
      </c>
      <c r="LZ455">
        <v>1</v>
      </c>
      <c r="MA455" t="s">
        <v>2</v>
      </c>
      <c r="MB455" t="s">
        <v>295</v>
      </c>
      <c r="MD455" t="s">
        <v>0</v>
      </c>
    </row>
    <row r="456" spans="1:342" x14ac:dyDescent="0.25">
      <c r="A456" t="s">
        <v>3221</v>
      </c>
      <c r="B456">
        <v>437</v>
      </c>
      <c r="C456">
        <v>57</v>
      </c>
      <c r="D456" s="5" t="s">
        <v>3224</v>
      </c>
      <c r="E456" t="s">
        <v>23</v>
      </c>
      <c r="F456" t="s">
        <v>36</v>
      </c>
      <c r="G456" t="s">
        <v>3226</v>
      </c>
      <c r="H456" t="s">
        <v>3215</v>
      </c>
      <c r="I456" t="s">
        <v>3218</v>
      </c>
      <c r="J456" t="s">
        <v>3218</v>
      </c>
      <c r="K456" t="s">
        <v>17</v>
      </c>
      <c r="L456" t="s">
        <v>1495</v>
      </c>
      <c r="M456" t="s">
        <v>15</v>
      </c>
      <c r="O456" t="s">
        <v>14</v>
      </c>
      <c r="Q456">
        <v>37</v>
      </c>
      <c r="R456">
        <v>65</v>
      </c>
      <c r="S456" s="1">
        <f t="shared" si="170"/>
        <v>97</v>
      </c>
      <c r="T456" s="1">
        <f t="shared" si="171"/>
        <v>100</v>
      </c>
      <c r="U456" s="1">
        <f t="shared" si="172"/>
        <v>99</v>
      </c>
      <c r="V456" s="1">
        <f t="shared" si="173"/>
        <v>89</v>
      </c>
      <c r="W456" s="1">
        <f t="shared" si="174"/>
        <v>98</v>
      </c>
      <c r="X456">
        <v>97</v>
      </c>
      <c r="Y456">
        <v>100</v>
      </c>
      <c r="Z456">
        <v>99</v>
      </c>
      <c r="AA456">
        <v>89</v>
      </c>
      <c r="AB456">
        <v>98</v>
      </c>
      <c r="AD456" t="s">
        <v>56</v>
      </c>
      <c r="AE456" t="s">
        <v>55</v>
      </c>
      <c r="AF456" t="str">
        <f t="shared" si="175"/>
        <v>PLR</v>
      </c>
      <c r="AG456" t="str">
        <f t="shared" si="182"/>
        <v>Own Party</v>
      </c>
      <c r="AH456" t="s">
        <v>12</v>
      </c>
      <c r="EC456">
        <v>40</v>
      </c>
      <c r="ED456">
        <v>38</v>
      </c>
      <c r="EE456">
        <v>62</v>
      </c>
      <c r="EF456">
        <v>80</v>
      </c>
      <c r="EG456" t="s">
        <v>299</v>
      </c>
      <c r="EH456">
        <v>34</v>
      </c>
      <c r="KG456" s="4">
        <f t="shared" ca="1" si="176"/>
        <v>40</v>
      </c>
      <c r="KH456" s="4">
        <f t="shared" ca="1" si="177"/>
        <v>38</v>
      </c>
      <c r="KI456" s="4">
        <f t="shared" ca="1" si="178"/>
        <v>62</v>
      </c>
      <c r="KJ456" s="4">
        <f t="shared" ca="1" si="179"/>
        <v>80</v>
      </c>
      <c r="KK456" s="4">
        <f t="shared" ca="1" si="180"/>
        <v>34</v>
      </c>
      <c r="KL456" s="3" t="str">
        <f t="shared" si="181"/>
        <v>male_233_left</v>
      </c>
      <c r="KM456">
        <v>12.698</v>
      </c>
      <c r="KN456">
        <v>31.222000000000001</v>
      </c>
      <c r="KO456">
        <v>32.243000000000002</v>
      </c>
      <c r="KP456">
        <v>7</v>
      </c>
      <c r="KQ456">
        <v>3</v>
      </c>
      <c r="KR456">
        <v>4</v>
      </c>
      <c r="KS456" t="s">
        <v>53</v>
      </c>
      <c r="KT456">
        <v>3</v>
      </c>
      <c r="KU456" t="s">
        <v>107</v>
      </c>
      <c r="KV456" t="s">
        <v>48</v>
      </c>
      <c r="KW456" t="s">
        <v>44</v>
      </c>
      <c r="KX456" t="s">
        <v>15</v>
      </c>
      <c r="KZ456" t="s">
        <v>1494</v>
      </c>
      <c r="LA456">
        <v>32</v>
      </c>
      <c r="LC456">
        <v>1</v>
      </c>
      <c r="LD456">
        <v>7</v>
      </c>
      <c r="LE456">
        <v>3</v>
      </c>
      <c r="LO456">
        <v>2</v>
      </c>
      <c r="LP456">
        <v>36</v>
      </c>
      <c r="LQ456">
        <v>4</v>
      </c>
      <c r="LR456">
        <v>8.1690000000000005</v>
      </c>
      <c r="LS456">
        <v>13.122</v>
      </c>
      <c r="LT456">
        <v>17.998999999999999</v>
      </c>
      <c r="LU456">
        <v>2</v>
      </c>
      <c r="LW456" t="s">
        <v>29</v>
      </c>
      <c r="LX456" t="s">
        <v>1493</v>
      </c>
      <c r="LY456" t="s">
        <v>1492</v>
      </c>
      <c r="LZ456">
        <v>1</v>
      </c>
      <c r="MA456" t="s">
        <v>26</v>
      </c>
      <c r="MB456" t="s">
        <v>251</v>
      </c>
      <c r="MD456" t="s">
        <v>24</v>
      </c>
    </row>
    <row r="457" spans="1:342" x14ac:dyDescent="0.25">
      <c r="A457" t="s">
        <v>3221</v>
      </c>
      <c r="B457">
        <v>394</v>
      </c>
      <c r="C457">
        <v>59</v>
      </c>
      <c r="D457" s="5" t="s">
        <v>3210</v>
      </c>
      <c r="E457" t="s">
        <v>22</v>
      </c>
      <c r="F457" t="s">
        <v>36</v>
      </c>
      <c r="G457" t="s">
        <v>3222</v>
      </c>
      <c r="H457" t="s">
        <v>3215</v>
      </c>
      <c r="I457" t="s">
        <v>3217</v>
      </c>
      <c r="J457" t="s">
        <v>3217</v>
      </c>
      <c r="K457" t="s">
        <v>69</v>
      </c>
      <c r="L457" t="s">
        <v>1491</v>
      </c>
      <c r="M457" t="s">
        <v>8</v>
      </c>
      <c r="O457" t="s">
        <v>18</v>
      </c>
      <c r="R457">
        <v>40</v>
      </c>
      <c r="S457" s="1">
        <f t="shared" si="170"/>
        <v>78</v>
      </c>
      <c r="T457" s="1">
        <f t="shared" si="171"/>
        <v>62</v>
      </c>
      <c r="U457" s="1">
        <f t="shared" si="172"/>
        <v>69</v>
      </c>
      <c r="V457" s="1">
        <f t="shared" si="173"/>
        <v>82</v>
      </c>
      <c r="W457" s="1">
        <f t="shared" si="174"/>
        <v>65</v>
      </c>
      <c r="AD457" t="s">
        <v>43</v>
      </c>
      <c r="AE457" t="s">
        <v>55</v>
      </c>
      <c r="AF457" t="str">
        <f t="shared" si="175"/>
        <v>Je ne sais pas</v>
      </c>
      <c r="AG457" t="str">
        <f t="shared" si="182"/>
        <v>2nd Party</v>
      </c>
      <c r="AH457" t="s">
        <v>77</v>
      </c>
      <c r="EO457">
        <v>31</v>
      </c>
      <c r="EP457">
        <v>23</v>
      </c>
      <c r="EQ457">
        <v>29</v>
      </c>
      <c r="ER457">
        <v>34</v>
      </c>
      <c r="ES457" t="s">
        <v>342</v>
      </c>
      <c r="ET457">
        <v>31</v>
      </c>
      <c r="KG457" s="4">
        <f t="shared" ca="1" si="176"/>
        <v>31</v>
      </c>
      <c r="KH457" s="4">
        <f t="shared" ca="1" si="177"/>
        <v>23</v>
      </c>
      <c r="KI457" s="4">
        <f t="shared" ca="1" si="178"/>
        <v>29</v>
      </c>
      <c r="KJ457" s="4">
        <f t="shared" ca="1" si="179"/>
        <v>34</v>
      </c>
      <c r="KK457" s="4">
        <f t="shared" ca="1" si="180"/>
        <v>31</v>
      </c>
      <c r="KL457" s="3" t="str">
        <f t="shared" si="181"/>
        <v>male_333_left</v>
      </c>
      <c r="KM457">
        <v>2.7810000000000001</v>
      </c>
      <c r="KN457">
        <v>15.983000000000001</v>
      </c>
      <c r="KO457">
        <v>16.745000000000001</v>
      </c>
      <c r="KP457">
        <v>6</v>
      </c>
      <c r="KQ457" t="s">
        <v>53</v>
      </c>
      <c r="KR457">
        <v>2</v>
      </c>
      <c r="KS457">
        <v>2</v>
      </c>
      <c r="KT457">
        <v>2</v>
      </c>
      <c r="KU457">
        <v>2</v>
      </c>
      <c r="KV457" t="s">
        <v>48</v>
      </c>
      <c r="KW457" t="s">
        <v>44</v>
      </c>
      <c r="KX457" t="s">
        <v>14</v>
      </c>
      <c r="KZ457" t="s">
        <v>1490</v>
      </c>
      <c r="LA457">
        <v>87</v>
      </c>
      <c r="LF457">
        <v>2</v>
      </c>
      <c r="LG457">
        <v>9</v>
      </c>
      <c r="LH457">
        <v>0</v>
      </c>
      <c r="LI457">
        <v>78</v>
      </c>
      <c r="LJ457">
        <v>62</v>
      </c>
      <c r="LK457">
        <v>69</v>
      </c>
      <c r="LL457">
        <v>82</v>
      </c>
      <c r="LM457">
        <v>65</v>
      </c>
      <c r="LN457" t="s">
        <v>292</v>
      </c>
      <c r="LO457">
        <v>1</v>
      </c>
      <c r="LP457">
        <v>43</v>
      </c>
      <c r="LQ457">
        <v>4</v>
      </c>
      <c r="LR457">
        <v>6.7119999999999997</v>
      </c>
      <c r="LS457">
        <v>9.77</v>
      </c>
      <c r="LT457">
        <v>10.635999999999999</v>
      </c>
      <c r="LU457">
        <v>4</v>
      </c>
      <c r="LW457" t="s">
        <v>5</v>
      </c>
      <c r="LX457" t="s">
        <v>51</v>
      </c>
      <c r="LY457" t="s">
        <v>1489</v>
      </c>
      <c r="LZ457">
        <v>1</v>
      </c>
      <c r="MA457" t="s">
        <v>2</v>
      </c>
      <c r="MB457" t="s">
        <v>176</v>
      </c>
      <c r="MD457" t="s">
        <v>0</v>
      </c>
    </row>
    <row r="458" spans="1:342" x14ac:dyDescent="0.25">
      <c r="A458" t="s">
        <v>3221</v>
      </c>
      <c r="B458">
        <v>258</v>
      </c>
      <c r="C458">
        <v>35</v>
      </c>
      <c r="D458" s="5" t="s">
        <v>3210</v>
      </c>
      <c r="E458" t="s">
        <v>79</v>
      </c>
      <c r="F458" t="s">
        <v>36</v>
      </c>
      <c r="G458" t="s">
        <v>1488</v>
      </c>
      <c r="H458" t="s">
        <v>3215</v>
      </c>
      <c r="I458" t="s">
        <v>3218</v>
      </c>
      <c r="J458" t="s">
        <v>3218</v>
      </c>
      <c r="K458" t="s">
        <v>17</v>
      </c>
      <c r="L458" t="s">
        <v>1487</v>
      </c>
      <c r="M458" t="s">
        <v>56</v>
      </c>
      <c r="O458" t="s">
        <v>14</v>
      </c>
      <c r="Q458">
        <v>89</v>
      </c>
      <c r="R458">
        <v>87</v>
      </c>
      <c r="S458" s="1">
        <f t="shared" si="170"/>
        <v>71</v>
      </c>
      <c r="T458" s="1">
        <f t="shared" si="171"/>
        <v>32</v>
      </c>
      <c r="U458" s="1">
        <f t="shared" si="172"/>
        <v>99</v>
      </c>
      <c r="V458" s="1">
        <f t="shared" si="173"/>
        <v>98</v>
      </c>
      <c r="W458" s="1">
        <f t="shared" si="174"/>
        <v>98</v>
      </c>
      <c r="AD458" t="s">
        <v>32</v>
      </c>
      <c r="AE458" t="s">
        <v>55</v>
      </c>
      <c r="AF458" t="str">
        <f t="shared" si="175"/>
        <v>UDC</v>
      </c>
      <c r="AG458" t="str">
        <f t="shared" si="182"/>
        <v>2nd Party</v>
      </c>
      <c r="AH458" t="s">
        <v>77</v>
      </c>
      <c r="CS458">
        <v>94</v>
      </c>
      <c r="CT458">
        <v>100</v>
      </c>
      <c r="CU458">
        <v>96</v>
      </c>
      <c r="CV458">
        <v>98</v>
      </c>
      <c r="CW458" t="s">
        <v>278</v>
      </c>
      <c r="CX458">
        <v>97</v>
      </c>
      <c r="KG458" s="4">
        <f t="shared" ca="1" si="176"/>
        <v>94</v>
      </c>
      <c r="KH458" s="4">
        <f t="shared" ca="1" si="177"/>
        <v>100</v>
      </c>
      <c r="KI458" s="4">
        <f t="shared" ca="1" si="178"/>
        <v>96</v>
      </c>
      <c r="KJ458" s="4">
        <f t="shared" ca="1" si="179"/>
        <v>98</v>
      </c>
      <c r="KK458" s="4">
        <f t="shared" ca="1" si="180"/>
        <v>97</v>
      </c>
      <c r="KL458" s="3" t="str">
        <f t="shared" si="181"/>
        <v>male_123_right</v>
      </c>
      <c r="KM458">
        <v>3.8010000000000002</v>
      </c>
      <c r="KN458">
        <v>8.5890000000000004</v>
      </c>
      <c r="KO458">
        <v>9.1140000000000008</v>
      </c>
      <c r="KP458">
        <v>7</v>
      </c>
      <c r="KQ458" t="s">
        <v>107</v>
      </c>
      <c r="KR458" t="s">
        <v>107</v>
      </c>
      <c r="KS458" t="s">
        <v>107</v>
      </c>
      <c r="KT458" t="s">
        <v>107</v>
      </c>
      <c r="KU458" t="s">
        <v>107</v>
      </c>
      <c r="KV458" t="s">
        <v>48</v>
      </c>
      <c r="KW458" t="s">
        <v>44</v>
      </c>
      <c r="KX458" t="s">
        <v>14</v>
      </c>
      <c r="KZ458" t="s">
        <v>1486</v>
      </c>
      <c r="LA458">
        <v>91</v>
      </c>
      <c r="LF458">
        <v>9</v>
      </c>
      <c r="LG458">
        <v>3</v>
      </c>
      <c r="LH458">
        <v>4</v>
      </c>
      <c r="LI458">
        <v>71</v>
      </c>
      <c r="LJ458">
        <v>32</v>
      </c>
      <c r="LK458">
        <v>99</v>
      </c>
      <c r="LL458">
        <v>98</v>
      </c>
      <c r="LM458">
        <v>98</v>
      </c>
      <c r="LN458" t="s">
        <v>328</v>
      </c>
      <c r="LO458" t="s">
        <v>155</v>
      </c>
      <c r="LP458">
        <v>23</v>
      </c>
      <c r="LQ458">
        <v>3</v>
      </c>
      <c r="LR458">
        <v>0.77500000000000002</v>
      </c>
      <c r="LS458">
        <v>20.824999999999999</v>
      </c>
      <c r="LT458">
        <v>22.175000000000001</v>
      </c>
      <c r="LU458">
        <v>6</v>
      </c>
      <c r="LV458" t="s">
        <v>1485</v>
      </c>
      <c r="LW458" t="s">
        <v>29</v>
      </c>
      <c r="LX458" t="s">
        <v>1484</v>
      </c>
      <c r="LY458" t="s">
        <v>1483</v>
      </c>
      <c r="LZ458">
        <v>1</v>
      </c>
      <c r="MA458" t="s">
        <v>2</v>
      </c>
      <c r="MB458" t="s">
        <v>219</v>
      </c>
      <c r="MD458" t="s">
        <v>0</v>
      </c>
    </row>
    <row r="459" spans="1:342" x14ac:dyDescent="0.25">
      <c r="A459" t="s">
        <v>3221</v>
      </c>
      <c r="B459">
        <v>378</v>
      </c>
      <c r="C459">
        <v>53</v>
      </c>
      <c r="D459" s="5" t="s">
        <v>3210</v>
      </c>
      <c r="E459" t="s">
        <v>79</v>
      </c>
      <c r="G459" t="s">
        <v>268</v>
      </c>
      <c r="H459" t="s">
        <v>3216</v>
      </c>
      <c r="I459" t="s">
        <v>3218</v>
      </c>
      <c r="J459" t="s">
        <v>3217</v>
      </c>
      <c r="K459" t="s">
        <v>35</v>
      </c>
      <c r="L459" t="s">
        <v>1482</v>
      </c>
      <c r="M459" t="s">
        <v>15</v>
      </c>
      <c r="O459" t="s">
        <v>43</v>
      </c>
      <c r="Q459">
        <v>80</v>
      </c>
      <c r="R459">
        <v>80</v>
      </c>
      <c r="S459" s="1">
        <f t="shared" si="170"/>
        <v>63</v>
      </c>
      <c r="T459" s="1">
        <f t="shared" si="171"/>
        <v>61</v>
      </c>
      <c r="U459" s="1">
        <f t="shared" si="172"/>
        <v>71</v>
      </c>
      <c r="V459" s="1">
        <f t="shared" si="173"/>
        <v>73</v>
      </c>
      <c r="W459" s="1">
        <f t="shared" si="174"/>
        <v>71</v>
      </c>
      <c r="X459">
        <v>63</v>
      </c>
      <c r="Y459">
        <v>61</v>
      </c>
      <c r="Z459">
        <v>71</v>
      </c>
      <c r="AA459">
        <v>73</v>
      </c>
      <c r="AB459">
        <v>71</v>
      </c>
      <c r="AD459" t="s">
        <v>93</v>
      </c>
      <c r="AE459" t="s">
        <v>55</v>
      </c>
      <c r="AF459" t="str">
        <f t="shared" si="175"/>
        <v>PDC</v>
      </c>
      <c r="AG459" t="str">
        <f t="shared" si="182"/>
        <v>2nd Party</v>
      </c>
      <c r="AH459" t="s">
        <v>77</v>
      </c>
      <c r="BU459">
        <v>60</v>
      </c>
      <c r="BV459">
        <v>60</v>
      </c>
      <c r="BW459">
        <v>59</v>
      </c>
      <c r="BX459">
        <v>60</v>
      </c>
      <c r="BY459" t="s">
        <v>66</v>
      </c>
      <c r="BZ459">
        <v>58</v>
      </c>
      <c r="KG459" s="4">
        <f t="shared" ca="1" si="176"/>
        <v>60</v>
      </c>
      <c r="KH459" s="4">
        <f t="shared" ca="1" si="177"/>
        <v>60</v>
      </c>
      <c r="KI459" s="4">
        <f t="shared" ca="1" si="178"/>
        <v>59</v>
      </c>
      <c r="KJ459" s="4">
        <f t="shared" ca="1" si="179"/>
        <v>60</v>
      </c>
      <c r="KK459" s="4">
        <f t="shared" ca="1" si="180"/>
        <v>58</v>
      </c>
      <c r="KL459" s="3" t="str">
        <f t="shared" si="181"/>
        <v>male_311_image_left</v>
      </c>
      <c r="KM459">
        <v>12.686999999999999</v>
      </c>
      <c r="KN459">
        <v>27.582999999999998</v>
      </c>
      <c r="KO459">
        <v>28.638999999999999</v>
      </c>
      <c r="KP459">
        <v>8</v>
      </c>
      <c r="KQ459">
        <v>3</v>
      </c>
      <c r="KR459">
        <v>3</v>
      </c>
      <c r="KS459">
        <v>4</v>
      </c>
      <c r="KT459">
        <v>3</v>
      </c>
      <c r="KU459" t="s">
        <v>53</v>
      </c>
      <c r="KV459" t="s">
        <v>48</v>
      </c>
      <c r="KW459" t="s">
        <v>44</v>
      </c>
      <c r="KX459" t="s">
        <v>43</v>
      </c>
      <c r="KZ459" t="s">
        <v>1481</v>
      </c>
      <c r="LA459">
        <v>55</v>
      </c>
      <c r="LF459">
        <v>3</v>
      </c>
      <c r="LG459">
        <v>7</v>
      </c>
      <c r="LH459">
        <v>4</v>
      </c>
      <c r="LO459">
        <v>3</v>
      </c>
      <c r="LP459">
        <v>21</v>
      </c>
      <c r="LQ459">
        <v>6</v>
      </c>
      <c r="LR459">
        <v>11.891999999999999</v>
      </c>
      <c r="LS459">
        <v>11.891999999999999</v>
      </c>
      <c r="LT459">
        <v>14.183</v>
      </c>
      <c r="LU459">
        <v>1</v>
      </c>
      <c r="LW459" t="s">
        <v>5</v>
      </c>
      <c r="LX459" t="s">
        <v>309</v>
      </c>
      <c r="LY459" t="s">
        <v>1480</v>
      </c>
      <c r="LZ459">
        <v>1</v>
      </c>
      <c r="MA459" t="s">
        <v>26</v>
      </c>
      <c r="MB459" t="s">
        <v>211</v>
      </c>
      <c r="MD459" t="s">
        <v>0</v>
      </c>
    </row>
    <row r="460" spans="1:342" x14ac:dyDescent="0.25">
      <c r="A460" t="s">
        <v>3221</v>
      </c>
      <c r="B460">
        <v>1398</v>
      </c>
      <c r="C460">
        <v>32</v>
      </c>
      <c r="D460" s="5" t="s">
        <v>3224</v>
      </c>
      <c r="E460" t="s">
        <v>22</v>
      </c>
      <c r="F460" t="s">
        <v>36</v>
      </c>
      <c r="G460" t="s">
        <v>37</v>
      </c>
      <c r="H460" t="s">
        <v>3216</v>
      </c>
      <c r="I460" t="s">
        <v>3218</v>
      </c>
      <c r="J460" t="s">
        <v>3217</v>
      </c>
      <c r="K460" t="s">
        <v>69</v>
      </c>
      <c r="M460" t="s">
        <v>14</v>
      </c>
      <c r="O460" t="s">
        <v>15</v>
      </c>
      <c r="Q460">
        <v>100</v>
      </c>
      <c r="R460">
        <v>90</v>
      </c>
      <c r="S460" s="1">
        <f t="shared" si="170"/>
        <v>82</v>
      </c>
      <c r="T460" s="1">
        <f t="shared" si="171"/>
        <v>30</v>
      </c>
      <c r="U460" s="1">
        <f t="shared" si="172"/>
        <v>91</v>
      </c>
      <c r="V460" s="1">
        <f t="shared" si="173"/>
        <v>91</v>
      </c>
      <c r="W460" s="1">
        <f t="shared" si="174"/>
        <v>30</v>
      </c>
      <c r="X460">
        <v>82</v>
      </c>
      <c r="Y460">
        <v>30</v>
      </c>
      <c r="Z460">
        <v>91</v>
      </c>
      <c r="AA460">
        <v>91</v>
      </c>
      <c r="AB460">
        <v>30</v>
      </c>
      <c r="AD460" t="s">
        <v>67</v>
      </c>
      <c r="AE460" t="s">
        <v>13</v>
      </c>
      <c r="AF460" t="str">
        <f t="shared" si="175"/>
        <v>PLR</v>
      </c>
      <c r="AG460" t="str">
        <f t="shared" si="182"/>
        <v>2nd Party</v>
      </c>
      <c r="AH460" t="s">
        <v>77</v>
      </c>
      <c r="FS460">
        <v>85</v>
      </c>
      <c r="FT460">
        <v>0</v>
      </c>
      <c r="FU460">
        <v>0</v>
      </c>
      <c r="FV460">
        <v>85</v>
      </c>
      <c r="FW460" t="s">
        <v>546</v>
      </c>
      <c r="FX460">
        <v>51</v>
      </c>
      <c r="KG460" s="4">
        <f t="shared" ca="1" si="176"/>
        <v>85</v>
      </c>
      <c r="KH460" s="4">
        <f t="shared" ca="1" si="177"/>
        <v>0</v>
      </c>
      <c r="KI460" s="4">
        <f t="shared" ca="1" si="178"/>
        <v>0</v>
      </c>
      <c r="KJ460" s="4">
        <f t="shared" ca="1" si="179"/>
        <v>85</v>
      </c>
      <c r="KK460" s="4">
        <f t="shared" ca="1" si="180"/>
        <v>51</v>
      </c>
      <c r="KL460" s="3" t="str">
        <f t="shared" si="181"/>
        <v>female_211_image</v>
      </c>
      <c r="KM460">
        <v>57.366999999999997</v>
      </c>
      <c r="KN460">
        <v>71.290000000000006</v>
      </c>
      <c r="KO460">
        <v>72.626000000000005</v>
      </c>
      <c r="KP460">
        <v>5</v>
      </c>
      <c r="KQ460">
        <v>3</v>
      </c>
      <c r="KR460">
        <v>4</v>
      </c>
      <c r="KS460" t="s">
        <v>107</v>
      </c>
      <c r="KT460">
        <v>4</v>
      </c>
      <c r="KU460" t="s">
        <v>53</v>
      </c>
      <c r="KV460" t="s">
        <v>10</v>
      </c>
      <c r="KW460" t="s">
        <v>44</v>
      </c>
      <c r="KX460" t="s">
        <v>18</v>
      </c>
      <c r="KZ460" t="s">
        <v>1479</v>
      </c>
      <c r="LA460">
        <v>20</v>
      </c>
      <c r="LC460">
        <v>0</v>
      </c>
      <c r="LD460">
        <v>10</v>
      </c>
      <c r="LE460">
        <v>0</v>
      </c>
      <c r="LO460">
        <v>1</v>
      </c>
      <c r="LP460">
        <v>30</v>
      </c>
      <c r="LQ460">
        <v>4</v>
      </c>
      <c r="LR460">
        <v>25.477</v>
      </c>
      <c r="LS460">
        <v>27.431000000000001</v>
      </c>
      <c r="LT460">
        <v>34.164999999999999</v>
      </c>
      <c r="LU460">
        <v>2</v>
      </c>
      <c r="LW460" t="s">
        <v>29</v>
      </c>
      <c r="LX460" t="s">
        <v>1478</v>
      </c>
      <c r="LY460" t="s">
        <v>1477</v>
      </c>
      <c r="LZ460">
        <v>1</v>
      </c>
      <c r="MA460" t="s">
        <v>26</v>
      </c>
      <c r="MC460" t="s">
        <v>151</v>
      </c>
      <c r="MD460" t="s">
        <v>24</v>
      </c>
    </row>
    <row r="461" spans="1:342" x14ac:dyDescent="0.25">
      <c r="A461" t="s">
        <v>3221</v>
      </c>
      <c r="B461">
        <v>670</v>
      </c>
      <c r="C461">
        <v>61</v>
      </c>
      <c r="D461" s="5" t="s">
        <v>3210</v>
      </c>
      <c r="E461" t="s">
        <v>80</v>
      </c>
      <c r="F461" t="s">
        <v>36</v>
      </c>
      <c r="G461" t="s">
        <v>3225</v>
      </c>
      <c r="H461" t="s">
        <v>3212</v>
      </c>
      <c r="I461" t="s">
        <v>3218</v>
      </c>
      <c r="J461" t="s">
        <v>3218</v>
      </c>
      <c r="K461" t="s">
        <v>35</v>
      </c>
      <c r="L461" t="s">
        <v>1476</v>
      </c>
      <c r="M461" t="s">
        <v>32</v>
      </c>
      <c r="O461" t="s">
        <v>8</v>
      </c>
      <c r="Q461">
        <v>95</v>
      </c>
      <c r="R461">
        <v>20</v>
      </c>
      <c r="S461" s="1">
        <f t="shared" si="170"/>
        <v>71</v>
      </c>
      <c r="T461" s="1">
        <f t="shared" si="171"/>
        <v>19</v>
      </c>
      <c r="U461" s="1">
        <f t="shared" si="172"/>
        <v>94</v>
      </c>
      <c r="V461" s="1">
        <f t="shared" si="173"/>
        <v>51</v>
      </c>
      <c r="W461" s="1">
        <f t="shared" si="174"/>
        <v>88</v>
      </c>
      <c r="AD461" t="s">
        <v>99</v>
      </c>
      <c r="AE461" t="s">
        <v>13</v>
      </c>
      <c r="AF461" t="str">
        <f t="shared" si="175"/>
        <v>PS</v>
      </c>
      <c r="AG461" t="str">
        <f t="shared" si="182"/>
        <v>2nd Party</v>
      </c>
      <c r="AH461" t="s">
        <v>77</v>
      </c>
      <c r="GK461">
        <v>91</v>
      </c>
      <c r="GL461">
        <v>90</v>
      </c>
      <c r="GM461">
        <v>79</v>
      </c>
      <c r="GN461">
        <v>89</v>
      </c>
      <c r="GO461" t="s">
        <v>76</v>
      </c>
      <c r="GP461">
        <v>75</v>
      </c>
      <c r="KG461" s="4">
        <f t="shared" ca="1" si="176"/>
        <v>91</v>
      </c>
      <c r="KH461" s="4">
        <f t="shared" ca="1" si="177"/>
        <v>90</v>
      </c>
      <c r="KI461" s="4">
        <f t="shared" ca="1" si="178"/>
        <v>79</v>
      </c>
      <c r="KJ461" s="4">
        <f t="shared" ca="1" si="179"/>
        <v>89</v>
      </c>
      <c r="KK461" s="4">
        <f t="shared" ca="1" si="180"/>
        <v>75</v>
      </c>
      <c r="KL461" s="3" t="str">
        <f t="shared" si="181"/>
        <v>female_311_image_left</v>
      </c>
      <c r="KM461">
        <v>10.423</v>
      </c>
      <c r="KN461">
        <v>26.431000000000001</v>
      </c>
      <c r="KO461">
        <v>27.613</v>
      </c>
      <c r="KP461">
        <v>5</v>
      </c>
      <c r="KQ461">
        <v>4</v>
      </c>
      <c r="KR461">
        <v>3</v>
      </c>
      <c r="KS461" t="s">
        <v>107</v>
      </c>
      <c r="KT461">
        <v>3</v>
      </c>
      <c r="KU461">
        <v>4</v>
      </c>
      <c r="KV461" t="s">
        <v>10</v>
      </c>
      <c r="KW461" t="s">
        <v>9</v>
      </c>
      <c r="KX461" t="s">
        <v>8</v>
      </c>
      <c r="KZ461" t="s">
        <v>1475</v>
      </c>
      <c r="LA461">
        <v>18</v>
      </c>
      <c r="LC461">
        <v>2</v>
      </c>
      <c r="LD461">
        <v>9</v>
      </c>
      <c r="LE461">
        <v>8</v>
      </c>
      <c r="LI461">
        <v>71</v>
      </c>
      <c r="LJ461">
        <v>19</v>
      </c>
      <c r="LK461">
        <v>94</v>
      </c>
      <c r="LL461">
        <v>51</v>
      </c>
      <c r="LM461">
        <v>88</v>
      </c>
      <c r="LN461" t="s">
        <v>272</v>
      </c>
      <c r="LO461">
        <v>1</v>
      </c>
      <c r="LP461">
        <v>40</v>
      </c>
      <c r="LQ461">
        <v>4</v>
      </c>
      <c r="LR461">
        <v>25.672000000000001</v>
      </c>
      <c r="LS461">
        <v>86.103999999999999</v>
      </c>
      <c r="LT461">
        <v>88.742000000000004</v>
      </c>
      <c r="LU461">
        <v>4</v>
      </c>
      <c r="LV461" t="s">
        <v>1474</v>
      </c>
      <c r="LW461" t="s">
        <v>29</v>
      </c>
      <c r="LX461" t="s">
        <v>83</v>
      </c>
      <c r="LY461" t="s">
        <v>1473</v>
      </c>
      <c r="LZ461">
        <v>1</v>
      </c>
      <c r="MA461" t="s">
        <v>2</v>
      </c>
      <c r="MC461" t="s">
        <v>101</v>
      </c>
      <c r="MD461" t="s">
        <v>24</v>
      </c>
    </row>
    <row r="462" spans="1:342" x14ac:dyDescent="0.25">
      <c r="A462" t="s">
        <v>3221</v>
      </c>
      <c r="B462">
        <v>640</v>
      </c>
      <c r="C462">
        <v>60</v>
      </c>
      <c r="D462" s="5" t="s">
        <v>3224</v>
      </c>
      <c r="E462" t="s">
        <v>60</v>
      </c>
      <c r="F462" t="s">
        <v>22</v>
      </c>
      <c r="G462" t="s">
        <v>3225</v>
      </c>
      <c r="H462" t="s">
        <v>3215</v>
      </c>
      <c r="I462" t="s">
        <v>3219</v>
      </c>
      <c r="J462" t="s">
        <v>3217</v>
      </c>
      <c r="K462" t="s">
        <v>47</v>
      </c>
      <c r="L462" t="s">
        <v>1472</v>
      </c>
      <c r="M462" t="s">
        <v>18</v>
      </c>
      <c r="R462">
        <v>50</v>
      </c>
      <c r="S462" s="1">
        <f t="shared" si="170"/>
        <v>71</v>
      </c>
      <c r="T462" s="1">
        <f t="shared" si="171"/>
        <v>60</v>
      </c>
      <c r="U462" s="1">
        <f t="shared" si="172"/>
        <v>80</v>
      </c>
      <c r="V462" s="1">
        <f t="shared" si="173"/>
        <v>29</v>
      </c>
      <c r="W462" s="1">
        <f t="shared" si="174"/>
        <v>68</v>
      </c>
      <c r="X462">
        <v>71</v>
      </c>
      <c r="Y462">
        <v>60</v>
      </c>
      <c r="Z462">
        <v>80</v>
      </c>
      <c r="AA462">
        <v>29</v>
      </c>
      <c r="AB462">
        <v>68</v>
      </c>
      <c r="AD462" t="s">
        <v>8</v>
      </c>
      <c r="AE462" t="s">
        <v>13</v>
      </c>
      <c r="AF462" t="str">
        <f t="shared" si="175"/>
        <v>None</v>
      </c>
      <c r="AG462" t="str">
        <f t="shared" si="182"/>
        <v>No Party</v>
      </c>
      <c r="HO462">
        <v>8</v>
      </c>
      <c r="HP462">
        <v>5</v>
      </c>
      <c r="HQ462">
        <v>6</v>
      </c>
      <c r="HR462">
        <v>9</v>
      </c>
      <c r="HS462" t="s">
        <v>546</v>
      </c>
      <c r="HT462">
        <v>16</v>
      </c>
      <c r="KG462" s="4">
        <f t="shared" ca="1" si="176"/>
        <v>8</v>
      </c>
      <c r="KH462" s="4">
        <f t="shared" ca="1" si="177"/>
        <v>5</v>
      </c>
      <c r="KI462" s="4">
        <f t="shared" ca="1" si="178"/>
        <v>6</v>
      </c>
      <c r="KJ462" s="4">
        <f t="shared" ca="1" si="179"/>
        <v>9</v>
      </c>
      <c r="KK462" s="4">
        <f t="shared" ca="1" si="180"/>
        <v>16</v>
      </c>
      <c r="KL462" s="3" t="str">
        <f t="shared" si="181"/>
        <v>female_133_left</v>
      </c>
      <c r="KM462">
        <v>5.2779999999999996</v>
      </c>
      <c r="KN462">
        <v>9.1820000000000004</v>
      </c>
      <c r="KO462">
        <v>10.949</v>
      </c>
      <c r="KP462">
        <v>5</v>
      </c>
      <c r="KQ462" t="s">
        <v>53</v>
      </c>
      <c r="KR462" t="s">
        <v>53</v>
      </c>
      <c r="KS462" t="s">
        <v>53</v>
      </c>
      <c r="KT462" t="s">
        <v>53</v>
      </c>
      <c r="KU462" t="s">
        <v>53</v>
      </c>
      <c r="KV462" t="s">
        <v>10</v>
      </c>
      <c r="KW462" t="s">
        <v>9</v>
      </c>
      <c r="KX462" t="s">
        <v>14</v>
      </c>
      <c r="KZ462" t="s">
        <v>1471</v>
      </c>
      <c r="LA462">
        <v>79</v>
      </c>
      <c r="LC462">
        <v>2</v>
      </c>
      <c r="LD462">
        <v>8</v>
      </c>
      <c r="LE462">
        <v>5</v>
      </c>
      <c r="LO462">
        <v>1</v>
      </c>
      <c r="LP462">
        <v>27</v>
      </c>
      <c r="LQ462">
        <v>5</v>
      </c>
      <c r="LR462">
        <v>11.888</v>
      </c>
      <c r="LS462">
        <v>15.696</v>
      </c>
      <c r="LT462">
        <v>50.115000000000002</v>
      </c>
      <c r="LU462">
        <v>3</v>
      </c>
      <c r="LV462" t="s">
        <v>1470</v>
      </c>
      <c r="LW462" t="s">
        <v>29</v>
      </c>
      <c r="LX462" t="s">
        <v>103</v>
      </c>
      <c r="LY462" t="s">
        <v>1469</v>
      </c>
      <c r="LZ462">
        <v>1</v>
      </c>
      <c r="MA462" t="s">
        <v>26</v>
      </c>
      <c r="MC462" t="s">
        <v>350</v>
      </c>
      <c r="MD462" t="s">
        <v>24</v>
      </c>
    </row>
    <row r="463" spans="1:342" x14ac:dyDescent="0.25">
      <c r="A463" t="s">
        <v>3221</v>
      </c>
      <c r="B463">
        <v>216</v>
      </c>
      <c r="C463">
        <v>45</v>
      </c>
      <c r="D463" s="5" t="s">
        <v>3210</v>
      </c>
      <c r="E463" t="s">
        <v>80</v>
      </c>
      <c r="F463" t="s">
        <v>22</v>
      </c>
      <c r="G463" t="s">
        <v>37</v>
      </c>
      <c r="H463" t="s">
        <v>3215</v>
      </c>
      <c r="I463" t="s">
        <v>3217</v>
      </c>
      <c r="J463" t="s">
        <v>3217</v>
      </c>
      <c r="K463" t="s">
        <v>17</v>
      </c>
      <c r="M463" t="s">
        <v>18</v>
      </c>
      <c r="R463">
        <v>81</v>
      </c>
      <c r="S463" s="1">
        <f t="shared" si="170"/>
        <v>92</v>
      </c>
      <c r="T463" s="1">
        <f t="shared" si="171"/>
        <v>90</v>
      </c>
      <c r="U463" s="1">
        <f t="shared" si="172"/>
        <v>92</v>
      </c>
      <c r="V463" s="1">
        <f t="shared" si="173"/>
        <v>91</v>
      </c>
      <c r="W463" s="1">
        <f t="shared" si="174"/>
        <v>93</v>
      </c>
      <c r="X463">
        <v>92</v>
      </c>
      <c r="Y463">
        <v>90</v>
      </c>
      <c r="Z463">
        <v>92</v>
      </c>
      <c r="AA463">
        <v>91</v>
      </c>
      <c r="AB463">
        <v>93</v>
      </c>
      <c r="AD463" t="s">
        <v>99</v>
      </c>
      <c r="AE463" t="s">
        <v>55</v>
      </c>
      <c r="AF463" t="str">
        <f t="shared" si="175"/>
        <v>None</v>
      </c>
      <c r="AG463" t="str">
        <f t="shared" si="182"/>
        <v>No Party</v>
      </c>
      <c r="BC463">
        <v>39</v>
      </c>
      <c r="BD463">
        <v>42</v>
      </c>
      <c r="BE463">
        <v>36</v>
      </c>
      <c r="BF463">
        <v>42</v>
      </c>
      <c r="BG463" t="s">
        <v>136</v>
      </c>
      <c r="BH463">
        <v>52</v>
      </c>
      <c r="KG463" s="4">
        <f t="shared" ca="1" si="176"/>
        <v>39</v>
      </c>
      <c r="KH463" s="4">
        <f t="shared" ca="1" si="177"/>
        <v>42</v>
      </c>
      <c r="KI463" s="4">
        <f t="shared" ca="1" si="178"/>
        <v>36</v>
      </c>
      <c r="KJ463" s="4">
        <f t="shared" ca="1" si="179"/>
        <v>42</v>
      </c>
      <c r="KK463" s="4">
        <f t="shared" ca="1" si="180"/>
        <v>52</v>
      </c>
      <c r="KL463" s="3" t="str">
        <f t="shared" si="181"/>
        <v>male_211_image</v>
      </c>
      <c r="KM463">
        <v>5.9390000000000001</v>
      </c>
      <c r="KN463">
        <v>16.056000000000001</v>
      </c>
      <c r="KO463">
        <v>17.032</v>
      </c>
      <c r="KP463">
        <v>5</v>
      </c>
      <c r="KQ463" t="s">
        <v>53</v>
      </c>
      <c r="KR463">
        <v>2</v>
      </c>
      <c r="KS463" t="s">
        <v>53</v>
      </c>
      <c r="KT463" t="s">
        <v>53</v>
      </c>
      <c r="KU463" t="s">
        <v>53</v>
      </c>
      <c r="KV463" t="s">
        <v>48</v>
      </c>
      <c r="KW463" t="s">
        <v>44</v>
      </c>
      <c r="KX463" t="s">
        <v>18</v>
      </c>
      <c r="KZ463" t="s">
        <v>1468</v>
      </c>
      <c r="LF463">
        <v>0</v>
      </c>
      <c r="LG463">
        <v>8</v>
      </c>
      <c r="LH463">
        <v>6</v>
      </c>
      <c r="LO463">
        <v>2</v>
      </c>
      <c r="LP463">
        <v>31</v>
      </c>
      <c r="LQ463">
        <v>6</v>
      </c>
      <c r="LR463">
        <v>1.46</v>
      </c>
      <c r="LS463">
        <v>2.1520000000000001</v>
      </c>
      <c r="LT463">
        <v>5.8769999999999998</v>
      </c>
      <c r="LU463">
        <v>2</v>
      </c>
      <c r="LW463" t="s">
        <v>5</v>
      </c>
      <c r="LX463" t="s">
        <v>51</v>
      </c>
      <c r="LY463" t="s">
        <v>1467</v>
      </c>
      <c r="LZ463">
        <v>1</v>
      </c>
      <c r="MA463" t="s">
        <v>26</v>
      </c>
      <c r="MB463" t="s">
        <v>165</v>
      </c>
      <c r="MD463" t="s">
        <v>0</v>
      </c>
    </row>
    <row r="464" spans="1:342" x14ac:dyDescent="0.25">
      <c r="A464" t="s">
        <v>3221</v>
      </c>
      <c r="B464">
        <v>515</v>
      </c>
      <c r="C464">
        <v>28</v>
      </c>
      <c r="D464" s="5" t="s">
        <v>3210</v>
      </c>
      <c r="E464" t="s">
        <v>79</v>
      </c>
      <c r="F464" t="s">
        <v>36</v>
      </c>
      <c r="G464" t="s">
        <v>268</v>
      </c>
      <c r="H464" t="s">
        <v>3211</v>
      </c>
      <c r="I464" t="s">
        <v>3217</v>
      </c>
      <c r="J464" t="s">
        <v>3217</v>
      </c>
      <c r="K464" t="s">
        <v>17</v>
      </c>
      <c r="L464" t="s">
        <v>1466</v>
      </c>
      <c r="M464" t="s">
        <v>8</v>
      </c>
      <c r="O464" t="s">
        <v>32</v>
      </c>
      <c r="Q464">
        <v>82</v>
      </c>
      <c r="R464">
        <v>86</v>
      </c>
      <c r="S464" s="1">
        <f t="shared" si="170"/>
        <v>91</v>
      </c>
      <c r="T464" s="1">
        <f t="shared" si="171"/>
        <v>87</v>
      </c>
      <c r="U464" s="1">
        <f t="shared" si="172"/>
        <v>92</v>
      </c>
      <c r="V464" s="1">
        <f t="shared" si="173"/>
        <v>70</v>
      </c>
      <c r="W464" s="1">
        <f t="shared" si="174"/>
        <v>35</v>
      </c>
      <c r="AD464" t="s">
        <v>56</v>
      </c>
      <c r="AE464" t="s">
        <v>13</v>
      </c>
      <c r="AF464" t="str">
        <f t="shared" si="175"/>
        <v>PES</v>
      </c>
      <c r="AG464" t="str">
        <f t="shared" si="182"/>
        <v>2nd Party</v>
      </c>
      <c r="AH464" t="s">
        <v>77</v>
      </c>
      <c r="FM464">
        <v>75</v>
      </c>
      <c r="FN464">
        <v>67</v>
      </c>
      <c r="FO464">
        <v>82</v>
      </c>
      <c r="FP464">
        <v>80</v>
      </c>
      <c r="FQ464" t="s">
        <v>130</v>
      </c>
      <c r="FR464">
        <v>65</v>
      </c>
      <c r="KG464" s="4">
        <f t="shared" ca="1" si="176"/>
        <v>75</v>
      </c>
      <c r="KH464" s="4">
        <f t="shared" ca="1" si="177"/>
        <v>67</v>
      </c>
      <c r="KI464" s="4">
        <f t="shared" ca="1" si="178"/>
        <v>82</v>
      </c>
      <c r="KJ464" s="4">
        <f t="shared" ca="1" si="179"/>
        <v>80</v>
      </c>
      <c r="KK464" s="4">
        <f t="shared" ca="1" si="180"/>
        <v>65</v>
      </c>
      <c r="KL464" s="3" t="str">
        <f t="shared" si="181"/>
        <v>female_211</v>
      </c>
      <c r="KM464">
        <v>16.292000000000002</v>
      </c>
      <c r="KN464">
        <v>35.976999999999997</v>
      </c>
      <c r="KO464">
        <v>36.661000000000001</v>
      </c>
      <c r="KP464">
        <v>8</v>
      </c>
      <c r="KQ464">
        <v>4</v>
      </c>
      <c r="KR464">
        <v>4</v>
      </c>
      <c r="KS464" t="s">
        <v>107</v>
      </c>
      <c r="KT464">
        <v>3</v>
      </c>
      <c r="KU464">
        <v>4</v>
      </c>
      <c r="KV464" t="s">
        <v>10</v>
      </c>
      <c r="KW464" t="s">
        <v>9</v>
      </c>
      <c r="KX464" t="s">
        <v>32</v>
      </c>
      <c r="KZ464" t="s">
        <v>1465</v>
      </c>
      <c r="LA464">
        <v>65</v>
      </c>
      <c r="LC464">
        <v>8</v>
      </c>
      <c r="LD464">
        <v>3</v>
      </c>
      <c r="LE464">
        <v>8</v>
      </c>
      <c r="LI464">
        <v>91</v>
      </c>
      <c r="LJ464">
        <v>87</v>
      </c>
      <c r="LK464">
        <v>92</v>
      </c>
      <c r="LL464">
        <v>70</v>
      </c>
      <c r="LM464">
        <v>35</v>
      </c>
      <c r="LN464" t="s">
        <v>1274</v>
      </c>
      <c r="LO464">
        <v>2</v>
      </c>
      <c r="LP464">
        <v>25</v>
      </c>
      <c r="LQ464">
        <v>5</v>
      </c>
      <c r="LR464">
        <v>8.9489999999999998</v>
      </c>
      <c r="LS464">
        <v>20.190000000000001</v>
      </c>
      <c r="LT464">
        <v>26.719000000000001</v>
      </c>
      <c r="LU464">
        <v>4</v>
      </c>
      <c r="LW464" t="s">
        <v>5</v>
      </c>
      <c r="LX464" t="s">
        <v>1440</v>
      </c>
      <c r="LY464" t="s">
        <v>1464</v>
      </c>
      <c r="LZ464">
        <v>1</v>
      </c>
      <c r="MA464" t="s">
        <v>2</v>
      </c>
      <c r="MC464" t="s">
        <v>258</v>
      </c>
      <c r="MD464" t="s">
        <v>24</v>
      </c>
    </row>
    <row r="465" spans="1:342" x14ac:dyDescent="0.25">
      <c r="A465" t="s">
        <v>3221</v>
      </c>
      <c r="B465">
        <v>526</v>
      </c>
      <c r="C465">
        <v>59</v>
      </c>
      <c r="D465" s="5" t="s">
        <v>3210</v>
      </c>
      <c r="E465" t="s">
        <v>824</v>
      </c>
      <c r="F465" t="s">
        <v>36</v>
      </c>
      <c r="G465" t="s">
        <v>250</v>
      </c>
      <c r="H465" t="s">
        <v>3211</v>
      </c>
      <c r="I465" t="s">
        <v>3218</v>
      </c>
      <c r="J465" t="s">
        <v>3217</v>
      </c>
      <c r="K465" t="s">
        <v>78</v>
      </c>
      <c r="L465" t="s">
        <v>935</v>
      </c>
      <c r="M465" t="s">
        <v>56</v>
      </c>
      <c r="O465" t="s">
        <v>8</v>
      </c>
      <c r="Q465">
        <v>39</v>
      </c>
      <c r="R465">
        <v>40</v>
      </c>
      <c r="S465" s="1">
        <f t="shared" si="170"/>
        <v>51</v>
      </c>
      <c r="T465" s="1">
        <f t="shared" si="171"/>
        <v>39</v>
      </c>
      <c r="U465" s="1">
        <f t="shared" si="172"/>
        <v>51</v>
      </c>
      <c r="V465" s="1">
        <f t="shared" si="173"/>
        <v>59</v>
      </c>
      <c r="W465" s="1">
        <f t="shared" si="174"/>
        <v>100</v>
      </c>
      <c r="X465">
        <v>51</v>
      </c>
      <c r="Y465">
        <v>39</v>
      </c>
      <c r="Z465">
        <v>51</v>
      </c>
      <c r="AA465">
        <v>59</v>
      </c>
      <c r="AB465">
        <v>100</v>
      </c>
      <c r="AD465" t="s">
        <v>14</v>
      </c>
      <c r="AE465" t="s">
        <v>13</v>
      </c>
      <c r="AF465" t="str">
        <f t="shared" si="175"/>
        <v>UDC</v>
      </c>
      <c r="AG465" t="str">
        <f t="shared" si="182"/>
        <v>Other Party</v>
      </c>
      <c r="AH465" t="s">
        <v>181</v>
      </c>
      <c r="JG465">
        <v>16</v>
      </c>
      <c r="JH465">
        <v>28</v>
      </c>
      <c r="JI465">
        <v>26</v>
      </c>
      <c r="JJ465">
        <v>11</v>
      </c>
      <c r="JK465" t="s">
        <v>31</v>
      </c>
      <c r="JL465">
        <v>40</v>
      </c>
      <c r="KG465" s="4">
        <f t="shared" ca="1" si="176"/>
        <v>16</v>
      </c>
      <c r="KH465" s="4">
        <f t="shared" ca="1" si="177"/>
        <v>28</v>
      </c>
      <c r="KI465" s="4">
        <f t="shared" ca="1" si="178"/>
        <v>26</v>
      </c>
      <c r="KJ465" s="4">
        <f t="shared" ca="1" si="179"/>
        <v>11</v>
      </c>
      <c r="KK465" s="4">
        <f t="shared" ca="1" si="180"/>
        <v>40</v>
      </c>
      <c r="KL465" s="3" t="str">
        <f t="shared" si="181"/>
        <v>female_233_right</v>
      </c>
      <c r="KM465">
        <v>7.7329999999999997</v>
      </c>
      <c r="KN465">
        <v>20.015000000000001</v>
      </c>
      <c r="KO465">
        <v>21.603999999999999</v>
      </c>
      <c r="KP465">
        <v>5</v>
      </c>
      <c r="KQ465">
        <v>2</v>
      </c>
      <c r="KR465">
        <v>2</v>
      </c>
      <c r="KS465">
        <v>2</v>
      </c>
      <c r="KT465">
        <v>2</v>
      </c>
      <c r="KU465">
        <v>2</v>
      </c>
      <c r="KV465" t="s">
        <v>10</v>
      </c>
      <c r="KW465" t="s">
        <v>9</v>
      </c>
      <c r="KX465" t="s">
        <v>18</v>
      </c>
      <c r="KZ465" t="s">
        <v>1463</v>
      </c>
      <c r="LA465">
        <v>49</v>
      </c>
      <c r="LC465">
        <v>0</v>
      </c>
      <c r="LD465">
        <v>5</v>
      </c>
      <c r="LE465">
        <v>3</v>
      </c>
      <c r="LO465">
        <v>2</v>
      </c>
      <c r="LP465">
        <v>25</v>
      </c>
      <c r="LQ465">
        <v>4</v>
      </c>
      <c r="LR465">
        <v>10.504</v>
      </c>
      <c r="LS465">
        <v>10.504</v>
      </c>
      <c r="LT465">
        <v>12.09</v>
      </c>
      <c r="LU465">
        <v>1</v>
      </c>
      <c r="LW465" t="s">
        <v>5</v>
      </c>
      <c r="LX465" t="s">
        <v>246</v>
      </c>
      <c r="LY465" t="s">
        <v>1462</v>
      </c>
      <c r="LZ465">
        <v>1</v>
      </c>
      <c r="MA465" t="s">
        <v>26</v>
      </c>
      <c r="MC465" t="s">
        <v>359</v>
      </c>
      <c r="MD465" t="s">
        <v>24</v>
      </c>
    </row>
    <row r="466" spans="1:342" x14ac:dyDescent="0.25">
      <c r="A466" t="s">
        <v>3221</v>
      </c>
      <c r="B466">
        <v>277</v>
      </c>
      <c r="C466">
        <v>41</v>
      </c>
      <c r="D466" s="5" t="s">
        <v>3224</v>
      </c>
      <c r="E466" t="s">
        <v>22</v>
      </c>
      <c r="F466" t="s">
        <v>36</v>
      </c>
      <c r="G466" t="s">
        <v>37</v>
      </c>
      <c r="H466" t="s">
        <v>3215</v>
      </c>
      <c r="I466" t="s">
        <v>3218</v>
      </c>
      <c r="J466" t="s">
        <v>3218</v>
      </c>
      <c r="K466" t="s">
        <v>35</v>
      </c>
      <c r="M466" t="s">
        <v>8</v>
      </c>
      <c r="O466" t="s">
        <v>43</v>
      </c>
      <c r="Q466">
        <v>51</v>
      </c>
      <c r="R466">
        <v>47</v>
      </c>
      <c r="S466" s="1">
        <f t="shared" si="170"/>
        <v>51</v>
      </c>
      <c r="T466" s="1">
        <f t="shared" si="171"/>
        <v>73</v>
      </c>
      <c r="U466" s="1">
        <f t="shared" si="172"/>
        <v>100</v>
      </c>
      <c r="V466" s="1">
        <f t="shared" si="173"/>
        <v>67</v>
      </c>
      <c r="W466" s="1">
        <f t="shared" si="174"/>
        <v>100</v>
      </c>
      <c r="X466">
        <v>51</v>
      </c>
      <c r="Y466">
        <v>73</v>
      </c>
      <c r="Z466">
        <v>100</v>
      </c>
      <c r="AA466">
        <v>67</v>
      </c>
      <c r="AB466">
        <v>100</v>
      </c>
      <c r="AD466" t="s">
        <v>93</v>
      </c>
      <c r="AE466" t="s">
        <v>55</v>
      </c>
      <c r="AF466" t="str">
        <f t="shared" si="175"/>
        <v>PDC</v>
      </c>
      <c r="AG466" t="str">
        <f t="shared" si="182"/>
        <v>2nd Party</v>
      </c>
      <c r="AH466" t="s">
        <v>77</v>
      </c>
      <c r="CG466">
        <v>60</v>
      </c>
      <c r="CH466">
        <v>51</v>
      </c>
      <c r="CI466">
        <v>33</v>
      </c>
      <c r="CJ466">
        <v>42</v>
      </c>
      <c r="CK466" t="s">
        <v>180</v>
      </c>
      <c r="CL466">
        <v>49</v>
      </c>
      <c r="KG466" s="4">
        <f t="shared" ca="1" si="176"/>
        <v>60</v>
      </c>
      <c r="KH466" s="4">
        <f t="shared" ca="1" si="177"/>
        <v>51</v>
      </c>
      <c r="KI466" s="4">
        <f t="shared" ca="1" si="178"/>
        <v>33</v>
      </c>
      <c r="KJ466" s="4">
        <f t="shared" ca="1" si="179"/>
        <v>42</v>
      </c>
      <c r="KK466" s="4">
        <f t="shared" ca="1" si="180"/>
        <v>49</v>
      </c>
      <c r="KL466" s="3" t="str">
        <f t="shared" si="181"/>
        <v>male_122</v>
      </c>
      <c r="KM466">
        <v>19.183</v>
      </c>
      <c r="KN466">
        <v>23.023</v>
      </c>
      <c r="KO466">
        <v>23.983000000000001</v>
      </c>
      <c r="KP466">
        <v>5</v>
      </c>
      <c r="KQ466">
        <v>3</v>
      </c>
      <c r="KR466">
        <v>3</v>
      </c>
      <c r="KS466">
        <v>3</v>
      </c>
      <c r="KT466">
        <v>3</v>
      </c>
      <c r="KU466">
        <v>3</v>
      </c>
      <c r="KV466" t="s">
        <v>48</v>
      </c>
      <c r="KW466" t="s">
        <v>9</v>
      </c>
      <c r="KX466" t="s">
        <v>43</v>
      </c>
      <c r="KZ466" t="s">
        <v>1461</v>
      </c>
      <c r="LA466">
        <v>50</v>
      </c>
      <c r="LC466">
        <v>2</v>
      </c>
      <c r="LD466">
        <v>7</v>
      </c>
      <c r="LE466">
        <v>7</v>
      </c>
      <c r="LO466">
        <v>2</v>
      </c>
      <c r="LP466">
        <v>33</v>
      </c>
      <c r="LQ466">
        <v>4</v>
      </c>
      <c r="LR466">
        <v>5.5</v>
      </c>
      <c r="LS466">
        <v>5.5</v>
      </c>
      <c r="LT466">
        <v>7.4560000000000004</v>
      </c>
      <c r="LU466">
        <v>1</v>
      </c>
      <c r="LW466" t="s">
        <v>29</v>
      </c>
      <c r="LX466" t="s">
        <v>339</v>
      </c>
      <c r="LY466" t="s">
        <v>1460</v>
      </c>
      <c r="LZ466">
        <v>1</v>
      </c>
      <c r="MA466" t="s">
        <v>26</v>
      </c>
      <c r="MB466" t="s">
        <v>244</v>
      </c>
      <c r="MD466" t="s">
        <v>24</v>
      </c>
    </row>
    <row r="467" spans="1:342" x14ac:dyDescent="0.25">
      <c r="A467" t="s">
        <v>3221</v>
      </c>
      <c r="B467">
        <v>809</v>
      </c>
      <c r="C467">
        <v>39</v>
      </c>
      <c r="D467" s="5" t="s">
        <v>3224</v>
      </c>
      <c r="E467" t="s">
        <v>22</v>
      </c>
      <c r="F467" t="s">
        <v>36</v>
      </c>
      <c r="G467" t="s">
        <v>3223</v>
      </c>
      <c r="H467" t="s">
        <v>3211</v>
      </c>
      <c r="I467" t="s">
        <v>3217</v>
      </c>
      <c r="J467" t="s">
        <v>3217</v>
      </c>
      <c r="K467" t="s">
        <v>17</v>
      </c>
      <c r="L467" t="s">
        <v>1459</v>
      </c>
      <c r="M467" t="s">
        <v>18</v>
      </c>
      <c r="R467">
        <v>34</v>
      </c>
      <c r="S467" s="1">
        <f t="shared" si="170"/>
        <v>93</v>
      </c>
      <c r="T467" s="1">
        <f t="shared" si="171"/>
        <v>5</v>
      </c>
      <c r="U467" s="1">
        <f t="shared" si="172"/>
        <v>93</v>
      </c>
      <c r="V467" s="1">
        <f t="shared" si="173"/>
        <v>0</v>
      </c>
      <c r="W467" s="1">
        <f t="shared" si="174"/>
        <v>0</v>
      </c>
      <c r="AD467" t="s">
        <v>99</v>
      </c>
      <c r="AE467" t="s">
        <v>13</v>
      </c>
      <c r="AF467" t="str">
        <f t="shared" si="175"/>
        <v>None</v>
      </c>
      <c r="AG467" t="str">
        <f t="shared" si="182"/>
        <v>No Party</v>
      </c>
      <c r="FY467">
        <v>65</v>
      </c>
      <c r="FZ467">
        <v>66</v>
      </c>
      <c r="GA467">
        <v>64</v>
      </c>
      <c r="GB467">
        <v>69</v>
      </c>
      <c r="GC467" t="s">
        <v>11</v>
      </c>
      <c r="GD467">
        <v>69</v>
      </c>
      <c r="KG467" s="4">
        <f t="shared" ca="1" si="176"/>
        <v>65</v>
      </c>
      <c r="KH467" s="4">
        <f t="shared" ca="1" si="177"/>
        <v>66</v>
      </c>
      <c r="KI467" s="4">
        <f t="shared" ca="1" si="178"/>
        <v>64</v>
      </c>
      <c r="KJ467" s="4">
        <f t="shared" ca="1" si="179"/>
        <v>69</v>
      </c>
      <c r="KK467" s="4">
        <f t="shared" ca="1" si="180"/>
        <v>69</v>
      </c>
      <c r="KL467" s="3" t="str">
        <f t="shared" si="181"/>
        <v>female_311_left</v>
      </c>
      <c r="KM467">
        <v>11.694000000000001</v>
      </c>
      <c r="KN467">
        <v>30.559000000000001</v>
      </c>
      <c r="KO467">
        <v>32.116</v>
      </c>
      <c r="KP467">
        <v>9</v>
      </c>
      <c r="KQ467">
        <v>3</v>
      </c>
      <c r="KR467">
        <v>4</v>
      </c>
      <c r="KS467">
        <v>4</v>
      </c>
      <c r="KT467">
        <v>4</v>
      </c>
      <c r="KU467">
        <v>2</v>
      </c>
      <c r="KV467" t="s">
        <v>10</v>
      </c>
      <c r="KW467" t="s">
        <v>9</v>
      </c>
      <c r="KX467" t="s">
        <v>18</v>
      </c>
      <c r="KZ467" t="s">
        <v>1458</v>
      </c>
      <c r="LA467">
        <v>34</v>
      </c>
      <c r="LC467">
        <v>7</v>
      </c>
      <c r="LD467">
        <v>7</v>
      </c>
      <c r="LE467">
        <v>6</v>
      </c>
      <c r="LI467">
        <v>93</v>
      </c>
      <c r="LJ467">
        <v>5</v>
      </c>
      <c r="LK467">
        <v>93</v>
      </c>
      <c r="LL467">
        <v>0</v>
      </c>
      <c r="LM467">
        <v>0</v>
      </c>
      <c r="LN467" t="s">
        <v>86</v>
      </c>
      <c r="LO467">
        <v>2</v>
      </c>
      <c r="LP467">
        <v>30</v>
      </c>
      <c r="LQ467">
        <v>4</v>
      </c>
      <c r="LR467">
        <v>24.091999999999999</v>
      </c>
      <c r="LS467">
        <v>43.145000000000003</v>
      </c>
      <c r="LT467">
        <v>43.189</v>
      </c>
      <c r="LU467">
        <v>7</v>
      </c>
      <c r="LV467" t="s">
        <v>1457</v>
      </c>
      <c r="LW467" t="s">
        <v>29</v>
      </c>
      <c r="LX467" t="s">
        <v>724</v>
      </c>
      <c r="LY467" t="s">
        <v>1456</v>
      </c>
      <c r="LZ467">
        <v>1</v>
      </c>
      <c r="MA467" t="s">
        <v>2</v>
      </c>
      <c r="MC467" t="s">
        <v>25</v>
      </c>
      <c r="MD467" t="s">
        <v>24</v>
      </c>
    </row>
    <row r="468" spans="1:342" x14ac:dyDescent="0.25">
      <c r="A468" t="s">
        <v>3221</v>
      </c>
      <c r="B468">
        <v>441</v>
      </c>
      <c r="C468">
        <v>19</v>
      </c>
      <c r="D468" s="5" t="s">
        <v>3224</v>
      </c>
      <c r="E468" t="s">
        <v>109</v>
      </c>
      <c r="F468" t="s">
        <v>36</v>
      </c>
      <c r="G468" t="s">
        <v>3226</v>
      </c>
      <c r="H468" t="s">
        <v>3211</v>
      </c>
      <c r="I468" t="s">
        <v>3218</v>
      </c>
      <c r="J468" t="s">
        <v>3218</v>
      </c>
      <c r="K468" t="s">
        <v>35</v>
      </c>
      <c r="L468" t="s">
        <v>1455</v>
      </c>
      <c r="M468" t="s">
        <v>43</v>
      </c>
      <c r="O468" t="s">
        <v>8</v>
      </c>
      <c r="Q468">
        <v>39</v>
      </c>
      <c r="R468">
        <v>47</v>
      </c>
      <c r="S468" s="1">
        <f t="shared" si="170"/>
        <v>49</v>
      </c>
      <c r="T468" s="1">
        <f t="shared" si="171"/>
        <v>58</v>
      </c>
      <c r="U468" s="1">
        <f t="shared" si="172"/>
        <v>53</v>
      </c>
      <c r="V468" s="1">
        <f t="shared" si="173"/>
        <v>75</v>
      </c>
      <c r="W468" s="1">
        <f t="shared" si="174"/>
        <v>64</v>
      </c>
      <c r="AD468" t="s">
        <v>67</v>
      </c>
      <c r="AE468" t="s">
        <v>55</v>
      </c>
      <c r="AF468" t="str">
        <f t="shared" si="175"/>
        <v>PS</v>
      </c>
      <c r="AG468" t="str">
        <f t="shared" si="182"/>
        <v>2nd Party</v>
      </c>
      <c r="AH468" t="s">
        <v>77</v>
      </c>
      <c r="AW468">
        <v>46</v>
      </c>
      <c r="AX468">
        <v>43</v>
      </c>
      <c r="AY468">
        <v>52</v>
      </c>
      <c r="AZ468">
        <v>64</v>
      </c>
      <c r="BA468" t="s">
        <v>66</v>
      </c>
      <c r="BB468">
        <v>43</v>
      </c>
      <c r="KG468" s="4">
        <f t="shared" ca="1" si="176"/>
        <v>46</v>
      </c>
      <c r="KH468" s="4">
        <f>AX468</f>
        <v>43</v>
      </c>
      <c r="KI468" s="4">
        <f t="shared" ref="KI468" si="183">AY468</f>
        <v>52</v>
      </c>
      <c r="KJ468" s="4">
        <f t="shared" ref="KJ468" si="184">AZ468</f>
        <v>64</v>
      </c>
      <c r="KK468" s="4">
        <f>BB468</f>
        <v>43</v>
      </c>
      <c r="KL468" s="3" t="str">
        <f t="shared" si="181"/>
        <v>male_211</v>
      </c>
      <c r="KM468">
        <v>11.430999999999999</v>
      </c>
      <c r="KN468">
        <v>28.716999999999999</v>
      </c>
      <c r="KO468">
        <v>30.92</v>
      </c>
      <c r="KP468">
        <v>5</v>
      </c>
      <c r="KQ468">
        <v>4</v>
      </c>
      <c r="KR468">
        <v>4</v>
      </c>
      <c r="KS468">
        <v>3</v>
      </c>
      <c r="KT468">
        <v>4</v>
      </c>
      <c r="KU468">
        <v>4</v>
      </c>
      <c r="KV468" t="s">
        <v>48</v>
      </c>
      <c r="KW468" t="s">
        <v>9</v>
      </c>
      <c r="KX468" t="s">
        <v>18</v>
      </c>
      <c r="KZ468" t="s">
        <v>1454</v>
      </c>
      <c r="LA468">
        <v>26</v>
      </c>
      <c r="LF468">
        <v>4</v>
      </c>
      <c r="LG468">
        <v>7</v>
      </c>
      <c r="LH468">
        <v>7</v>
      </c>
      <c r="LI468">
        <v>49</v>
      </c>
      <c r="LJ468">
        <v>58</v>
      </c>
      <c r="LK468">
        <v>53</v>
      </c>
      <c r="LL468">
        <v>75</v>
      </c>
      <c r="LM468">
        <v>64</v>
      </c>
      <c r="LN468" t="s">
        <v>725</v>
      </c>
      <c r="LO468">
        <v>5</v>
      </c>
      <c r="LP468">
        <v>20</v>
      </c>
      <c r="LQ468">
        <v>5</v>
      </c>
      <c r="LR468">
        <v>9.9860000000000007</v>
      </c>
      <c r="LS468">
        <v>9.9860000000000007</v>
      </c>
      <c r="LT468">
        <v>13.238</v>
      </c>
      <c r="LU468">
        <v>1</v>
      </c>
      <c r="LW468" t="s">
        <v>5</v>
      </c>
      <c r="LX468" t="s">
        <v>1063</v>
      </c>
      <c r="LY468" t="s">
        <v>1453</v>
      </c>
      <c r="LZ468">
        <v>1</v>
      </c>
      <c r="MA468" t="s">
        <v>2</v>
      </c>
      <c r="MB468" t="s">
        <v>49</v>
      </c>
      <c r="MD468" t="s">
        <v>0</v>
      </c>
    </row>
    <row r="469" spans="1:342" x14ac:dyDescent="0.25">
      <c r="A469" t="s">
        <v>3221</v>
      </c>
      <c r="B469">
        <v>438</v>
      </c>
      <c r="C469">
        <v>33</v>
      </c>
      <c r="D469" s="5" t="s">
        <v>3210</v>
      </c>
      <c r="E469" t="s">
        <v>22</v>
      </c>
      <c r="F469" t="s">
        <v>36</v>
      </c>
      <c r="G469" t="s">
        <v>268</v>
      </c>
      <c r="H469" t="s">
        <v>3215</v>
      </c>
      <c r="I469" t="s">
        <v>3218</v>
      </c>
      <c r="J469" t="s">
        <v>3217</v>
      </c>
      <c r="K469" t="s">
        <v>69</v>
      </c>
      <c r="L469" t="s">
        <v>1452</v>
      </c>
      <c r="M469" t="s">
        <v>8</v>
      </c>
      <c r="O469" t="s">
        <v>18</v>
      </c>
      <c r="R469">
        <v>4</v>
      </c>
      <c r="S469" s="1">
        <f t="shared" si="170"/>
        <v>100</v>
      </c>
      <c r="T469" s="1">
        <f t="shared" si="171"/>
        <v>82</v>
      </c>
      <c r="U469" s="1">
        <f t="shared" si="172"/>
        <v>100</v>
      </c>
      <c r="V469" s="1">
        <f t="shared" si="173"/>
        <v>100</v>
      </c>
      <c r="W469" s="1">
        <f t="shared" si="174"/>
        <v>69</v>
      </c>
      <c r="AD469" t="s">
        <v>15</v>
      </c>
      <c r="AE469" t="s">
        <v>55</v>
      </c>
      <c r="AF469" t="str">
        <f t="shared" si="175"/>
        <v>PS</v>
      </c>
      <c r="AG469" t="str">
        <f t="shared" si="182"/>
        <v>Own Party</v>
      </c>
      <c r="AH469" t="s">
        <v>12</v>
      </c>
      <c r="AQ469">
        <v>50</v>
      </c>
      <c r="AR469">
        <v>38</v>
      </c>
      <c r="AS469">
        <v>16</v>
      </c>
      <c r="AT469">
        <v>17</v>
      </c>
      <c r="AU469" t="s">
        <v>186</v>
      </c>
      <c r="AV469">
        <v>52</v>
      </c>
      <c r="KG469" s="4">
        <f>AQ469</f>
        <v>50</v>
      </c>
      <c r="KH469" s="4">
        <f t="shared" ref="KH469" si="185">AR469</f>
        <v>38</v>
      </c>
      <c r="KI469" s="4">
        <f t="shared" ref="KI469" si="186">AS469</f>
        <v>16</v>
      </c>
      <c r="KJ469" s="4">
        <f t="shared" ref="KJ469" si="187">AT469</f>
        <v>17</v>
      </c>
      <c r="KK469" s="4">
        <f>AV469</f>
        <v>52</v>
      </c>
      <c r="KL469" s="3" t="str">
        <f t="shared" si="181"/>
        <v>male_111_image</v>
      </c>
      <c r="KM469">
        <v>3.58</v>
      </c>
      <c r="KN469">
        <v>51.746000000000002</v>
      </c>
      <c r="KO469">
        <v>52.732999999999997</v>
      </c>
      <c r="KP469">
        <v>17</v>
      </c>
      <c r="KQ469" t="s">
        <v>53</v>
      </c>
      <c r="KR469">
        <v>3</v>
      </c>
      <c r="KS469">
        <v>4</v>
      </c>
      <c r="KT469">
        <v>4</v>
      </c>
      <c r="KU469" t="s">
        <v>53</v>
      </c>
      <c r="KV469" t="s">
        <v>48</v>
      </c>
      <c r="KW469" t="s">
        <v>44</v>
      </c>
      <c r="KX469" t="s">
        <v>18</v>
      </c>
      <c r="KZ469" t="s">
        <v>1451</v>
      </c>
      <c r="LA469">
        <v>35</v>
      </c>
      <c r="LF469">
        <v>1</v>
      </c>
      <c r="LG469">
        <v>10</v>
      </c>
      <c r="LH469">
        <v>0</v>
      </c>
      <c r="LI469">
        <v>100</v>
      </c>
      <c r="LJ469">
        <v>82</v>
      </c>
      <c r="LK469">
        <v>100</v>
      </c>
      <c r="LL469">
        <v>100</v>
      </c>
      <c r="LM469">
        <v>69</v>
      </c>
      <c r="LN469" t="s">
        <v>703</v>
      </c>
      <c r="LO469">
        <v>2</v>
      </c>
      <c r="LP469">
        <v>16</v>
      </c>
      <c r="LQ469">
        <v>4</v>
      </c>
      <c r="LR469">
        <v>2.4849999999999999</v>
      </c>
      <c r="LS469">
        <v>9.9879999999999995</v>
      </c>
      <c r="LT469">
        <v>10.571999999999999</v>
      </c>
      <c r="LU469">
        <v>9</v>
      </c>
      <c r="LW469" t="s">
        <v>5</v>
      </c>
      <c r="LX469" t="s">
        <v>1450</v>
      </c>
      <c r="LY469" t="s">
        <v>1449</v>
      </c>
      <c r="LZ469">
        <v>1</v>
      </c>
      <c r="MA469" t="s">
        <v>2</v>
      </c>
      <c r="MB469" t="s">
        <v>183</v>
      </c>
      <c r="MD469" t="s">
        <v>0</v>
      </c>
    </row>
    <row r="470" spans="1:342" x14ac:dyDescent="0.25">
      <c r="A470" t="s">
        <v>3221</v>
      </c>
      <c r="B470">
        <v>496</v>
      </c>
      <c r="C470">
        <v>60</v>
      </c>
      <c r="D470" s="5" t="s">
        <v>3224</v>
      </c>
      <c r="E470" t="s">
        <v>60</v>
      </c>
      <c r="F470" t="s">
        <v>22</v>
      </c>
      <c r="G470" t="s">
        <v>3225</v>
      </c>
      <c r="H470" t="s">
        <v>3215</v>
      </c>
      <c r="I470" t="s">
        <v>3217</v>
      </c>
      <c r="J470" t="s">
        <v>3217</v>
      </c>
      <c r="K470" t="s">
        <v>35</v>
      </c>
      <c r="L470" t="s">
        <v>1448</v>
      </c>
      <c r="M470" t="s">
        <v>18</v>
      </c>
      <c r="R470">
        <v>50</v>
      </c>
      <c r="S470" s="1">
        <f t="shared" si="170"/>
        <v>81</v>
      </c>
      <c r="T470" s="1">
        <f t="shared" si="171"/>
        <v>70</v>
      </c>
      <c r="U470" s="1">
        <f t="shared" si="172"/>
        <v>86</v>
      </c>
      <c r="V470" s="1">
        <f t="shared" si="173"/>
        <v>46</v>
      </c>
      <c r="W470" s="1">
        <f t="shared" si="174"/>
        <v>76</v>
      </c>
      <c r="X470">
        <v>81</v>
      </c>
      <c r="Y470">
        <v>70</v>
      </c>
      <c r="Z470">
        <v>86</v>
      </c>
      <c r="AA470">
        <v>46</v>
      </c>
      <c r="AB470">
        <v>76</v>
      </c>
      <c r="AD470" t="s">
        <v>99</v>
      </c>
      <c r="AE470" t="s">
        <v>13</v>
      </c>
      <c r="AF470" t="str">
        <f t="shared" si="175"/>
        <v>None</v>
      </c>
      <c r="AG470" t="str">
        <f t="shared" si="182"/>
        <v>No Party</v>
      </c>
      <c r="JW470">
        <v>51.061999999999998</v>
      </c>
      <c r="JX470">
        <v>68.174000000000007</v>
      </c>
      <c r="JY470">
        <v>68.974999999999994</v>
      </c>
      <c r="JZ470">
        <v>6</v>
      </c>
      <c r="KA470">
        <v>6</v>
      </c>
      <c r="KB470">
        <v>7</v>
      </c>
      <c r="KC470">
        <v>7</v>
      </c>
      <c r="KD470">
        <v>6</v>
      </c>
      <c r="KE470" t="s">
        <v>31</v>
      </c>
      <c r="KF470">
        <v>10</v>
      </c>
      <c r="KG470" s="4">
        <f t="shared" ca="1" si="176"/>
        <v>6</v>
      </c>
      <c r="KH470" s="4">
        <f t="shared" ca="1" si="177"/>
        <v>7</v>
      </c>
      <c r="KI470" s="4">
        <f t="shared" ca="1" si="178"/>
        <v>7</v>
      </c>
      <c r="KJ470" s="4">
        <f t="shared" ca="1" si="179"/>
        <v>6</v>
      </c>
      <c r="KK470" s="4">
        <f t="shared" ca="1" si="180"/>
        <v>10</v>
      </c>
      <c r="KL470" s="3" t="str">
        <f t="shared" si="181"/>
        <v>female_333_right</v>
      </c>
      <c r="KM470">
        <v>4.157</v>
      </c>
      <c r="KN470">
        <v>7.9580000000000002</v>
      </c>
      <c r="KO470">
        <v>36.593000000000004</v>
      </c>
      <c r="KP470">
        <v>5</v>
      </c>
      <c r="KQ470">
        <v>2</v>
      </c>
      <c r="KR470">
        <v>2</v>
      </c>
      <c r="KS470">
        <v>2</v>
      </c>
      <c r="KT470">
        <v>2</v>
      </c>
      <c r="KU470">
        <v>2</v>
      </c>
      <c r="KV470" t="s">
        <v>10</v>
      </c>
      <c r="KW470" t="s">
        <v>44</v>
      </c>
      <c r="KX470" t="s">
        <v>18</v>
      </c>
      <c r="KZ470" t="s">
        <v>1447</v>
      </c>
      <c r="LA470">
        <v>85</v>
      </c>
      <c r="LF470">
        <v>5</v>
      </c>
      <c r="LG470">
        <v>9</v>
      </c>
      <c r="LH470">
        <v>5</v>
      </c>
      <c r="LO470">
        <v>1</v>
      </c>
      <c r="LP470">
        <v>29</v>
      </c>
      <c r="LQ470">
        <v>5</v>
      </c>
      <c r="LR470">
        <v>3.2610000000000001</v>
      </c>
      <c r="LS470">
        <v>5.7869999999999999</v>
      </c>
      <c r="LT470">
        <v>12.653</v>
      </c>
      <c r="LU470">
        <v>2</v>
      </c>
      <c r="LV470" t="s">
        <v>1446</v>
      </c>
      <c r="LW470" t="s">
        <v>29</v>
      </c>
      <c r="LX470" t="s">
        <v>103</v>
      </c>
      <c r="LY470" t="s">
        <v>1445</v>
      </c>
      <c r="LZ470">
        <v>1</v>
      </c>
      <c r="MA470" t="s">
        <v>26</v>
      </c>
      <c r="MC470" t="s">
        <v>81</v>
      </c>
      <c r="MD470" t="s">
        <v>0</v>
      </c>
    </row>
    <row r="471" spans="1:342" x14ac:dyDescent="0.25">
      <c r="A471" t="s">
        <v>3221</v>
      </c>
      <c r="B471">
        <v>872</v>
      </c>
      <c r="C471">
        <v>39</v>
      </c>
      <c r="D471" s="5" t="s">
        <v>3210</v>
      </c>
      <c r="E471" t="s">
        <v>60</v>
      </c>
      <c r="F471" t="s">
        <v>22</v>
      </c>
      <c r="G471" t="s">
        <v>37</v>
      </c>
      <c r="H471" t="s">
        <v>3215</v>
      </c>
      <c r="I471" t="s">
        <v>3217</v>
      </c>
      <c r="J471" t="s">
        <v>3217</v>
      </c>
      <c r="K471" t="s">
        <v>17</v>
      </c>
      <c r="L471" t="s">
        <v>1444</v>
      </c>
      <c r="M471" t="s">
        <v>18</v>
      </c>
      <c r="R471">
        <v>53</v>
      </c>
      <c r="S471" s="1">
        <f t="shared" si="170"/>
        <v>66</v>
      </c>
      <c r="T471" s="1">
        <f t="shared" si="171"/>
        <v>67</v>
      </c>
      <c r="U471" s="1">
        <f t="shared" si="172"/>
        <v>69</v>
      </c>
      <c r="V471" s="1">
        <f t="shared" si="173"/>
        <v>69</v>
      </c>
      <c r="W471" s="1">
        <f t="shared" si="174"/>
        <v>68</v>
      </c>
      <c r="X471">
        <v>66</v>
      </c>
      <c r="Y471">
        <v>67</v>
      </c>
      <c r="Z471">
        <v>69</v>
      </c>
      <c r="AA471">
        <v>69</v>
      </c>
      <c r="AB471">
        <v>68</v>
      </c>
      <c r="AD471" t="s">
        <v>32</v>
      </c>
      <c r="AE471" t="s">
        <v>13</v>
      </c>
      <c r="AF471" t="str">
        <f t="shared" si="175"/>
        <v>None</v>
      </c>
      <c r="AG471" t="str">
        <f t="shared" si="182"/>
        <v>No Party</v>
      </c>
      <c r="GW471">
        <v>53</v>
      </c>
      <c r="GX471">
        <v>50</v>
      </c>
      <c r="GY471">
        <v>58</v>
      </c>
      <c r="GZ471">
        <v>72</v>
      </c>
      <c r="HA471" t="s">
        <v>149</v>
      </c>
      <c r="HB471">
        <v>53</v>
      </c>
      <c r="KG471" s="4">
        <f t="shared" ca="1" si="176"/>
        <v>53</v>
      </c>
      <c r="KH471" s="4">
        <f t="shared" ca="1" si="177"/>
        <v>50</v>
      </c>
      <c r="KI471" s="4">
        <f t="shared" ca="1" si="178"/>
        <v>58</v>
      </c>
      <c r="KJ471" s="4">
        <f t="shared" ca="1" si="179"/>
        <v>72</v>
      </c>
      <c r="KK471" s="4">
        <f t="shared" ca="1" si="180"/>
        <v>53</v>
      </c>
      <c r="KL471" s="3" t="str">
        <f t="shared" si="181"/>
        <v>female_122</v>
      </c>
      <c r="KM471">
        <v>3.6829999999999998</v>
      </c>
      <c r="KN471">
        <v>25.347999999999999</v>
      </c>
      <c r="KO471">
        <v>26.201000000000001</v>
      </c>
      <c r="KP471">
        <v>8</v>
      </c>
      <c r="KQ471" t="s">
        <v>53</v>
      </c>
      <c r="KR471" t="s">
        <v>53</v>
      </c>
      <c r="KS471">
        <v>3</v>
      </c>
      <c r="KT471">
        <v>3</v>
      </c>
      <c r="KU471" t="s">
        <v>107</v>
      </c>
      <c r="KV471" t="s">
        <v>10</v>
      </c>
      <c r="KW471" t="s">
        <v>44</v>
      </c>
      <c r="KX471" t="s">
        <v>18</v>
      </c>
      <c r="KZ471" t="s">
        <v>1443</v>
      </c>
      <c r="LA471">
        <v>52</v>
      </c>
      <c r="LC471">
        <v>6</v>
      </c>
      <c r="LD471">
        <v>5</v>
      </c>
      <c r="LE471">
        <v>5</v>
      </c>
      <c r="LO471">
        <v>4</v>
      </c>
      <c r="LP471">
        <v>51</v>
      </c>
      <c r="LQ471">
        <v>3</v>
      </c>
      <c r="LR471">
        <v>0.86299999999999999</v>
      </c>
      <c r="LS471">
        <v>5.8159999999999998</v>
      </c>
      <c r="LT471">
        <v>8.6940000000000008</v>
      </c>
      <c r="LU471">
        <v>4</v>
      </c>
      <c r="LW471" t="s">
        <v>5</v>
      </c>
      <c r="LX471" t="s">
        <v>356</v>
      </c>
      <c r="LY471" t="s">
        <v>1442</v>
      </c>
      <c r="LZ471">
        <v>1</v>
      </c>
      <c r="MA471" t="s">
        <v>26</v>
      </c>
      <c r="MC471" t="s">
        <v>1</v>
      </c>
      <c r="MD471" t="s">
        <v>24</v>
      </c>
    </row>
    <row r="472" spans="1:342" x14ac:dyDescent="0.25">
      <c r="A472" t="s">
        <v>3221</v>
      </c>
      <c r="B472">
        <v>355</v>
      </c>
      <c r="C472">
        <v>35</v>
      </c>
      <c r="D472" s="5" t="s">
        <v>3224</v>
      </c>
      <c r="E472" t="s">
        <v>79</v>
      </c>
      <c r="F472" t="s">
        <v>36</v>
      </c>
      <c r="G472" t="s">
        <v>268</v>
      </c>
      <c r="H472" t="s">
        <v>3212</v>
      </c>
      <c r="I472" t="s">
        <v>3218</v>
      </c>
      <c r="J472" t="s">
        <v>3217</v>
      </c>
      <c r="K472" t="s">
        <v>69</v>
      </c>
      <c r="M472" t="s">
        <v>67</v>
      </c>
      <c r="O472" t="s">
        <v>14</v>
      </c>
      <c r="Q472">
        <v>76</v>
      </c>
      <c r="R472">
        <v>74</v>
      </c>
      <c r="S472" s="1">
        <f t="shared" si="170"/>
        <v>100</v>
      </c>
      <c r="T472" s="1">
        <f t="shared" si="171"/>
        <v>100</v>
      </c>
      <c r="U472" s="1">
        <f t="shared" si="172"/>
        <v>100</v>
      </c>
      <c r="V472" s="1">
        <f t="shared" si="173"/>
        <v>82</v>
      </c>
      <c r="W472" s="1">
        <f t="shared" si="174"/>
        <v>68</v>
      </c>
      <c r="X472">
        <v>100</v>
      </c>
      <c r="Y472">
        <v>100</v>
      </c>
      <c r="Z472">
        <v>100</v>
      </c>
      <c r="AA472">
        <v>82</v>
      </c>
      <c r="AB472">
        <v>68</v>
      </c>
      <c r="AD472" t="s">
        <v>56</v>
      </c>
      <c r="AE472" t="s">
        <v>55</v>
      </c>
      <c r="AF472" t="str">
        <f t="shared" si="175"/>
        <v>UDC</v>
      </c>
      <c r="AG472" t="str">
        <f t="shared" si="182"/>
        <v>2nd Party</v>
      </c>
      <c r="AH472" t="s">
        <v>77</v>
      </c>
      <c r="AK472">
        <v>40</v>
      </c>
      <c r="AL472">
        <v>34</v>
      </c>
      <c r="AM472">
        <v>34</v>
      </c>
      <c r="AN472">
        <v>37</v>
      </c>
      <c r="AO472" t="s">
        <v>1213</v>
      </c>
      <c r="AP472">
        <v>37</v>
      </c>
      <c r="KG472" s="4">
        <f>AK472</f>
        <v>40</v>
      </c>
      <c r="KH472" s="4">
        <f t="shared" ref="KH472" si="188">AL472</f>
        <v>34</v>
      </c>
      <c r="KI472" s="4">
        <f t="shared" ref="KI472" si="189">AM472</f>
        <v>34</v>
      </c>
      <c r="KJ472" s="4">
        <f t="shared" ref="KJ472" si="190">AN472</f>
        <v>37</v>
      </c>
      <c r="KK472" s="4">
        <f>AP472</f>
        <v>37</v>
      </c>
      <c r="KL472" s="3" t="str">
        <f t="shared" si="181"/>
        <v>male_111</v>
      </c>
      <c r="KM472">
        <v>2.3540000000000001</v>
      </c>
      <c r="KN472">
        <v>21.271999999999998</v>
      </c>
      <c r="KO472">
        <v>21.870999999999999</v>
      </c>
      <c r="KP472">
        <v>10</v>
      </c>
      <c r="KQ472">
        <v>3</v>
      </c>
      <c r="KR472">
        <v>4</v>
      </c>
      <c r="KS472" t="s">
        <v>107</v>
      </c>
      <c r="KT472">
        <v>3</v>
      </c>
      <c r="KU472">
        <v>4</v>
      </c>
      <c r="KV472" t="s">
        <v>48</v>
      </c>
      <c r="KW472" t="s">
        <v>44</v>
      </c>
      <c r="KX472" t="s">
        <v>14</v>
      </c>
      <c r="KZ472" t="s">
        <v>1441</v>
      </c>
      <c r="LA472">
        <v>69</v>
      </c>
      <c r="LC472">
        <v>9</v>
      </c>
      <c r="LD472">
        <v>3</v>
      </c>
      <c r="LE472">
        <v>7</v>
      </c>
      <c r="LO472">
        <v>2</v>
      </c>
      <c r="LP472">
        <v>17</v>
      </c>
      <c r="LQ472">
        <v>5</v>
      </c>
      <c r="LR472">
        <v>1.196</v>
      </c>
      <c r="LS472">
        <v>4.2679999999999998</v>
      </c>
      <c r="LT472">
        <v>7</v>
      </c>
      <c r="LU472">
        <v>5</v>
      </c>
      <c r="LW472" t="s">
        <v>5</v>
      </c>
      <c r="LX472" t="s">
        <v>1440</v>
      </c>
      <c r="LY472" t="s">
        <v>1439</v>
      </c>
      <c r="LZ472">
        <v>1</v>
      </c>
      <c r="MA472" t="s">
        <v>26</v>
      </c>
      <c r="MB472" t="s">
        <v>139</v>
      </c>
      <c r="MD472" t="s">
        <v>24</v>
      </c>
    </row>
    <row r="473" spans="1:342" x14ac:dyDescent="0.25">
      <c r="A473" t="s">
        <v>3221</v>
      </c>
      <c r="B473">
        <v>469</v>
      </c>
      <c r="C473">
        <v>60</v>
      </c>
      <c r="D473" s="5" t="s">
        <v>3224</v>
      </c>
      <c r="E473" t="s">
        <v>109</v>
      </c>
      <c r="F473" t="s">
        <v>36</v>
      </c>
      <c r="G473" t="s">
        <v>37</v>
      </c>
      <c r="H473" t="s">
        <v>3215</v>
      </c>
      <c r="I473" t="s">
        <v>3217</v>
      </c>
      <c r="J473" t="s">
        <v>3217</v>
      </c>
      <c r="K473" t="s">
        <v>35</v>
      </c>
      <c r="M473" t="s">
        <v>8</v>
      </c>
      <c r="O473" t="s">
        <v>67</v>
      </c>
      <c r="Q473">
        <v>10</v>
      </c>
      <c r="R473">
        <v>37</v>
      </c>
      <c r="S473" s="1">
        <f t="shared" si="170"/>
        <v>87</v>
      </c>
      <c r="T473" s="1">
        <f t="shared" si="171"/>
        <v>71</v>
      </c>
      <c r="U473" s="1">
        <f t="shared" si="172"/>
        <v>99</v>
      </c>
      <c r="V473" s="1">
        <f t="shared" si="173"/>
        <v>71</v>
      </c>
      <c r="W473" s="1">
        <f t="shared" si="174"/>
        <v>69</v>
      </c>
      <c r="AD473" t="s">
        <v>32</v>
      </c>
      <c r="AE473" t="s">
        <v>13</v>
      </c>
      <c r="AF473" t="str">
        <f t="shared" si="175"/>
        <v>PST/POP</v>
      </c>
      <c r="AG473" t="str">
        <f t="shared" si="182"/>
        <v>2nd Party</v>
      </c>
      <c r="AH473" t="s">
        <v>77</v>
      </c>
      <c r="JM473">
        <v>39.593000000000004</v>
      </c>
      <c r="JN473">
        <v>77.685000000000002</v>
      </c>
      <c r="JO473">
        <v>78.781000000000006</v>
      </c>
      <c r="JP473">
        <v>8</v>
      </c>
      <c r="JQ473">
        <v>65</v>
      </c>
      <c r="JR473">
        <v>67</v>
      </c>
      <c r="JS473">
        <v>59</v>
      </c>
      <c r="JT473">
        <v>72</v>
      </c>
      <c r="JU473" t="s">
        <v>197</v>
      </c>
      <c r="JV473">
        <v>53</v>
      </c>
      <c r="KG473" s="4">
        <f t="shared" ca="1" si="176"/>
        <v>65</v>
      </c>
      <c r="KH473" s="4">
        <f t="shared" ca="1" si="177"/>
        <v>67</v>
      </c>
      <c r="KI473" s="4">
        <f t="shared" ca="1" si="178"/>
        <v>59</v>
      </c>
      <c r="KJ473" s="4">
        <f t="shared" ca="1" si="179"/>
        <v>72</v>
      </c>
      <c r="KK473" s="4">
        <f t="shared" ca="1" si="180"/>
        <v>53</v>
      </c>
      <c r="KL473" s="3" t="str">
        <f t="shared" si="181"/>
        <v>female_333_left</v>
      </c>
      <c r="KM473">
        <v>15.162000000000001</v>
      </c>
      <c r="KN473">
        <v>38.277999999999999</v>
      </c>
      <c r="KO473">
        <v>39.880000000000003</v>
      </c>
      <c r="KP473">
        <v>5</v>
      </c>
      <c r="KQ473">
        <v>4</v>
      </c>
      <c r="KR473">
        <v>4</v>
      </c>
      <c r="KS473">
        <v>2</v>
      </c>
      <c r="KT473">
        <v>4</v>
      </c>
      <c r="KU473" t="s">
        <v>53</v>
      </c>
      <c r="KV473" t="s">
        <v>10</v>
      </c>
      <c r="KW473" t="s">
        <v>44</v>
      </c>
      <c r="KX473" t="s">
        <v>8</v>
      </c>
      <c r="KZ473" t="s">
        <v>1438</v>
      </c>
      <c r="LA473">
        <v>47</v>
      </c>
      <c r="LF473">
        <v>4</v>
      </c>
      <c r="LG473">
        <v>10</v>
      </c>
      <c r="LH473">
        <v>0</v>
      </c>
      <c r="LI473">
        <v>87</v>
      </c>
      <c r="LJ473">
        <v>71</v>
      </c>
      <c r="LK473">
        <v>99</v>
      </c>
      <c r="LL473">
        <v>71</v>
      </c>
      <c r="LM473">
        <v>69</v>
      </c>
      <c r="LN473" t="s">
        <v>297</v>
      </c>
      <c r="LO473">
        <v>2</v>
      </c>
      <c r="LP473">
        <v>28</v>
      </c>
      <c r="LQ473">
        <v>5</v>
      </c>
      <c r="LR473">
        <v>10.669</v>
      </c>
      <c r="LS473">
        <v>12.737</v>
      </c>
      <c r="LT473">
        <v>13.916</v>
      </c>
      <c r="LU473">
        <v>2</v>
      </c>
      <c r="LW473" t="s">
        <v>5</v>
      </c>
      <c r="LX473" t="s">
        <v>103</v>
      </c>
      <c r="LY473" t="s">
        <v>1437</v>
      </c>
      <c r="LZ473">
        <v>1</v>
      </c>
      <c r="MA473" t="s">
        <v>2</v>
      </c>
      <c r="MC473" t="s">
        <v>38</v>
      </c>
      <c r="MD473" t="s">
        <v>0</v>
      </c>
    </row>
    <row r="474" spans="1:342" x14ac:dyDescent="0.25">
      <c r="A474" t="s">
        <v>3221</v>
      </c>
      <c r="B474">
        <v>312</v>
      </c>
      <c r="C474">
        <v>63</v>
      </c>
      <c r="D474" s="5" t="s">
        <v>3210</v>
      </c>
      <c r="E474" t="s">
        <v>79</v>
      </c>
      <c r="F474" t="s">
        <v>36</v>
      </c>
      <c r="G474" t="s">
        <v>37</v>
      </c>
      <c r="H474" t="s">
        <v>3211</v>
      </c>
      <c r="I474" t="s">
        <v>3219</v>
      </c>
      <c r="J474" t="s">
        <v>3217</v>
      </c>
      <c r="K474" t="s">
        <v>17</v>
      </c>
      <c r="M474" t="s">
        <v>18</v>
      </c>
      <c r="R474">
        <v>53</v>
      </c>
      <c r="S474" s="1">
        <f t="shared" si="170"/>
        <v>70</v>
      </c>
      <c r="T474" s="1">
        <f t="shared" si="171"/>
        <v>73</v>
      </c>
      <c r="U474" s="1">
        <f t="shared" si="172"/>
        <v>78</v>
      </c>
      <c r="V474" s="1">
        <f t="shared" si="173"/>
        <v>15</v>
      </c>
      <c r="W474" s="1">
        <f t="shared" si="174"/>
        <v>36</v>
      </c>
      <c r="AD474" t="s">
        <v>32</v>
      </c>
      <c r="AE474" t="s">
        <v>13</v>
      </c>
      <c r="AF474" t="str">
        <f t="shared" si="175"/>
        <v>None</v>
      </c>
      <c r="AG474" t="str">
        <f t="shared" si="182"/>
        <v>No Party</v>
      </c>
      <c r="HO474">
        <v>37</v>
      </c>
      <c r="HP474">
        <v>45</v>
      </c>
      <c r="HQ474">
        <v>52</v>
      </c>
      <c r="HR474">
        <v>37</v>
      </c>
      <c r="HS474" t="s">
        <v>546</v>
      </c>
      <c r="HT474">
        <v>50</v>
      </c>
      <c r="KG474" s="4">
        <f t="shared" ca="1" si="176"/>
        <v>37</v>
      </c>
      <c r="KH474" s="4">
        <f t="shared" ca="1" si="177"/>
        <v>45</v>
      </c>
      <c r="KI474" s="4">
        <f t="shared" ca="1" si="178"/>
        <v>52</v>
      </c>
      <c r="KJ474" s="4">
        <f t="shared" ca="1" si="179"/>
        <v>37</v>
      </c>
      <c r="KK474" s="4">
        <f t="shared" ca="1" si="180"/>
        <v>50</v>
      </c>
      <c r="KL474" s="3" t="str">
        <f t="shared" si="181"/>
        <v>female_133_left</v>
      </c>
      <c r="KM474">
        <v>8.3879999999999999</v>
      </c>
      <c r="KN474">
        <v>22.036000000000001</v>
      </c>
      <c r="KO474">
        <v>23.100999999999999</v>
      </c>
      <c r="KP474">
        <v>10</v>
      </c>
      <c r="KQ474">
        <v>3</v>
      </c>
      <c r="KR474">
        <v>3</v>
      </c>
      <c r="KS474">
        <v>3</v>
      </c>
      <c r="KT474">
        <v>4</v>
      </c>
      <c r="KU474" t="s">
        <v>53</v>
      </c>
      <c r="KV474" t="s">
        <v>10</v>
      </c>
      <c r="KW474" t="s">
        <v>44</v>
      </c>
      <c r="KX474" t="s">
        <v>18</v>
      </c>
      <c r="KZ474" t="s">
        <v>1436</v>
      </c>
      <c r="LA474">
        <v>56</v>
      </c>
      <c r="LC474">
        <v>7</v>
      </c>
      <c r="LD474">
        <v>7</v>
      </c>
      <c r="LE474">
        <v>5</v>
      </c>
      <c r="LI474">
        <v>70</v>
      </c>
      <c r="LJ474">
        <v>73</v>
      </c>
      <c r="LK474">
        <v>78</v>
      </c>
      <c r="LL474">
        <v>15</v>
      </c>
      <c r="LM474">
        <v>36</v>
      </c>
      <c r="LN474" t="s">
        <v>33</v>
      </c>
      <c r="LO474">
        <v>1</v>
      </c>
      <c r="LP474">
        <v>33</v>
      </c>
      <c r="LQ474">
        <v>6</v>
      </c>
      <c r="LR474">
        <v>9.4359999999999999</v>
      </c>
      <c r="LS474">
        <v>18.535</v>
      </c>
      <c r="LT474">
        <v>19.898</v>
      </c>
      <c r="LU474">
        <v>4</v>
      </c>
      <c r="LW474" t="s">
        <v>327</v>
      </c>
      <c r="LX474" t="s">
        <v>356</v>
      </c>
      <c r="LY474" t="s">
        <v>1435</v>
      </c>
      <c r="LZ474">
        <v>1</v>
      </c>
      <c r="MA474" t="s">
        <v>2</v>
      </c>
      <c r="MC474" t="s">
        <v>350</v>
      </c>
      <c r="MD474" t="s">
        <v>24</v>
      </c>
    </row>
    <row r="475" spans="1:342" x14ac:dyDescent="0.25">
      <c r="A475" t="s">
        <v>3221</v>
      </c>
      <c r="B475">
        <v>337</v>
      </c>
      <c r="C475">
        <v>18</v>
      </c>
      <c r="D475" s="5" t="s">
        <v>3224</v>
      </c>
      <c r="E475" t="s">
        <v>22</v>
      </c>
      <c r="F475" t="s">
        <v>36</v>
      </c>
      <c r="G475" t="s">
        <v>218</v>
      </c>
      <c r="H475" t="s">
        <v>3215</v>
      </c>
      <c r="I475" t="s">
        <v>3218</v>
      </c>
      <c r="J475" t="s">
        <v>3218</v>
      </c>
      <c r="K475" t="s">
        <v>35</v>
      </c>
      <c r="L475" t="s">
        <v>1434</v>
      </c>
      <c r="M475" t="s">
        <v>18</v>
      </c>
      <c r="R475">
        <v>51</v>
      </c>
      <c r="S475" s="1">
        <f t="shared" si="170"/>
        <v>67</v>
      </c>
      <c r="T475" s="1">
        <f t="shared" si="171"/>
        <v>53</v>
      </c>
      <c r="U475" s="1">
        <f t="shared" si="172"/>
        <v>55</v>
      </c>
      <c r="V475" s="1">
        <f t="shared" si="173"/>
        <v>47</v>
      </c>
      <c r="W475" s="1">
        <f t="shared" si="174"/>
        <v>51</v>
      </c>
      <c r="AC475" t="s">
        <v>14</v>
      </c>
      <c r="AD475" t="s">
        <v>14</v>
      </c>
      <c r="AE475" t="s">
        <v>55</v>
      </c>
      <c r="AF475" t="str">
        <f t="shared" si="175"/>
        <v>None</v>
      </c>
      <c r="AG475" t="str">
        <f t="shared" si="182"/>
        <v>No Party</v>
      </c>
      <c r="AW475">
        <v>25</v>
      </c>
      <c r="AX475">
        <v>51</v>
      </c>
      <c r="AY475">
        <v>58</v>
      </c>
      <c r="AZ475">
        <v>90</v>
      </c>
      <c r="BA475" t="s">
        <v>205</v>
      </c>
      <c r="BB475">
        <v>51</v>
      </c>
      <c r="KG475" s="4">
        <f t="shared" ca="1" si="176"/>
        <v>25</v>
      </c>
      <c r="KH475" s="4">
        <f>AX475</f>
        <v>51</v>
      </c>
      <c r="KI475" s="4">
        <f t="shared" ref="KI475" si="191">AY475</f>
        <v>58</v>
      </c>
      <c r="KJ475" s="4">
        <f t="shared" ref="KJ475" si="192">AZ475</f>
        <v>90</v>
      </c>
      <c r="KK475" s="4">
        <f>BB475</f>
        <v>51</v>
      </c>
      <c r="KL475" s="3" t="str">
        <f t="shared" si="181"/>
        <v>male_211</v>
      </c>
      <c r="KM475">
        <v>1.1679999999999999</v>
      </c>
      <c r="KN475">
        <v>3.8759999999999999</v>
      </c>
      <c r="KO475">
        <v>4.7690000000000001</v>
      </c>
      <c r="KP475">
        <v>5</v>
      </c>
      <c r="KQ475">
        <v>4</v>
      </c>
      <c r="KR475">
        <v>3</v>
      </c>
      <c r="KS475">
        <v>4</v>
      </c>
      <c r="KT475">
        <v>3</v>
      </c>
      <c r="KU475">
        <v>3</v>
      </c>
      <c r="KV475" t="s">
        <v>48</v>
      </c>
      <c r="KW475" t="s">
        <v>44</v>
      </c>
      <c r="KX475" t="s">
        <v>14</v>
      </c>
      <c r="KZ475" t="s">
        <v>1433</v>
      </c>
      <c r="LA475">
        <v>74</v>
      </c>
      <c r="LF475">
        <v>6</v>
      </c>
      <c r="LG475">
        <v>4</v>
      </c>
      <c r="LH475">
        <v>6</v>
      </c>
      <c r="LI475">
        <v>67</v>
      </c>
      <c r="LJ475">
        <v>53</v>
      </c>
      <c r="LK475">
        <v>55</v>
      </c>
      <c r="LL475">
        <v>47</v>
      </c>
      <c r="LM475">
        <v>51</v>
      </c>
      <c r="LN475" t="s">
        <v>256</v>
      </c>
      <c r="LO475" t="s">
        <v>155</v>
      </c>
      <c r="LP475">
        <v>8</v>
      </c>
      <c r="LQ475">
        <v>3</v>
      </c>
      <c r="LR475">
        <v>1.488</v>
      </c>
      <c r="LS475">
        <v>9.0939999999999994</v>
      </c>
      <c r="LT475">
        <v>11.388999999999999</v>
      </c>
      <c r="LU475">
        <v>4</v>
      </c>
      <c r="LW475" t="s">
        <v>5</v>
      </c>
      <c r="LX475" t="s">
        <v>345</v>
      </c>
      <c r="LY475" t="s">
        <v>1432</v>
      </c>
      <c r="LZ475">
        <v>1</v>
      </c>
      <c r="MA475" t="s">
        <v>2</v>
      </c>
      <c r="MB475" t="s">
        <v>49</v>
      </c>
      <c r="MD475" t="s">
        <v>0</v>
      </c>
    </row>
    <row r="476" spans="1:342" x14ac:dyDescent="0.25">
      <c r="A476" t="s">
        <v>3221</v>
      </c>
      <c r="B476">
        <v>367</v>
      </c>
      <c r="C476">
        <v>43</v>
      </c>
      <c r="D476" s="5" t="s">
        <v>3210</v>
      </c>
      <c r="E476" t="s">
        <v>80</v>
      </c>
      <c r="F476" t="s">
        <v>36</v>
      </c>
      <c r="G476" t="s">
        <v>21</v>
      </c>
      <c r="H476" t="s">
        <v>3215</v>
      </c>
      <c r="I476" t="s">
        <v>3218</v>
      </c>
      <c r="J476" t="s">
        <v>3218</v>
      </c>
      <c r="K476" t="s">
        <v>35</v>
      </c>
      <c r="L476" t="s">
        <v>1431</v>
      </c>
      <c r="M476" t="s">
        <v>32</v>
      </c>
      <c r="O476" t="s">
        <v>43</v>
      </c>
      <c r="Q476">
        <v>80</v>
      </c>
      <c r="R476">
        <v>62</v>
      </c>
      <c r="S476" s="1">
        <f t="shared" si="170"/>
        <v>74</v>
      </c>
      <c r="T476" s="1">
        <f t="shared" si="171"/>
        <v>100</v>
      </c>
      <c r="U476" s="1">
        <f t="shared" si="172"/>
        <v>71</v>
      </c>
      <c r="V476" s="1">
        <f t="shared" si="173"/>
        <v>70</v>
      </c>
      <c r="W476" s="1">
        <f t="shared" si="174"/>
        <v>90</v>
      </c>
      <c r="AD476" t="s">
        <v>14</v>
      </c>
      <c r="AE476" t="s">
        <v>55</v>
      </c>
      <c r="AF476" t="str">
        <f t="shared" si="175"/>
        <v>PES</v>
      </c>
      <c r="AG476" t="str">
        <f t="shared" si="182"/>
        <v>Own Party</v>
      </c>
      <c r="AH476" t="s">
        <v>12</v>
      </c>
      <c r="EO476">
        <v>53</v>
      </c>
      <c r="EP476">
        <v>68</v>
      </c>
      <c r="EQ476">
        <v>56</v>
      </c>
      <c r="ER476">
        <v>55</v>
      </c>
      <c r="ES476" t="s">
        <v>323</v>
      </c>
      <c r="ET476">
        <v>63</v>
      </c>
      <c r="KG476" s="4">
        <f t="shared" ca="1" si="176"/>
        <v>53</v>
      </c>
      <c r="KH476" s="4">
        <f t="shared" ca="1" si="177"/>
        <v>68</v>
      </c>
      <c r="KI476" s="4">
        <f t="shared" ca="1" si="178"/>
        <v>56</v>
      </c>
      <c r="KJ476" s="4">
        <f t="shared" ca="1" si="179"/>
        <v>55</v>
      </c>
      <c r="KK476" s="4">
        <f t="shared" ca="1" si="180"/>
        <v>63</v>
      </c>
      <c r="KL476" s="3" t="str">
        <f t="shared" si="181"/>
        <v>male_333_left</v>
      </c>
      <c r="KM476">
        <v>3.899</v>
      </c>
      <c r="KN476">
        <v>20</v>
      </c>
      <c r="KO476">
        <v>20.802</v>
      </c>
      <c r="KP476">
        <v>9</v>
      </c>
      <c r="KQ476">
        <v>3</v>
      </c>
      <c r="KR476">
        <v>3</v>
      </c>
      <c r="KS476">
        <v>2</v>
      </c>
      <c r="KT476">
        <v>2</v>
      </c>
      <c r="KU476">
        <v>3</v>
      </c>
      <c r="KV476" t="s">
        <v>48</v>
      </c>
      <c r="KW476" t="s">
        <v>44</v>
      </c>
      <c r="KX476" t="s">
        <v>14</v>
      </c>
      <c r="KZ476" t="s">
        <v>1430</v>
      </c>
      <c r="LA476">
        <v>63</v>
      </c>
      <c r="LF476">
        <v>7</v>
      </c>
      <c r="LG476">
        <v>4</v>
      </c>
      <c r="LH476">
        <v>7</v>
      </c>
      <c r="LI476">
        <v>74</v>
      </c>
      <c r="LJ476">
        <v>100</v>
      </c>
      <c r="LK476">
        <v>71</v>
      </c>
      <c r="LL476">
        <v>70</v>
      </c>
      <c r="LM476">
        <v>90</v>
      </c>
      <c r="LN476" t="s">
        <v>376</v>
      </c>
      <c r="LO476">
        <v>3</v>
      </c>
      <c r="LP476">
        <v>33</v>
      </c>
      <c r="LQ476">
        <v>5</v>
      </c>
      <c r="LR476">
        <v>3.5409999999999999</v>
      </c>
      <c r="LS476">
        <v>68.878</v>
      </c>
      <c r="LT476">
        <v>71.409000000000006</v>
      </c>
      <c r="LU476">
        <v>5</v>
      </c>
      <c r="LV476" t="s">
        <v>1429</v>
      </c>
      <c r="LW476" t="s">
        <v>5</v>
      </c>
      <c r="LX476" t="s">
        <v>356</v>
      </c>
      <c r="LY476" t="s">
        <v>1428</v>
      </c>
      <c r="LZ476">
        <v>1</v>
      </c>
      <c r="MA476" t="s">
        <v>2</v>
      </c>
      <c r="MB476" t="s">
        <v>176</v>
      </c>
      <c r="MD476" t="s">
        <v>0</v>
      </c>
    </row>
    <row r="477" spans="1:342" x14ac:dyDescent="0.25">
      <c r="A477" t="s">
        <v>3221</v>
      </c>
      <c r="B477">
        <v>559</v>
      </c>
      <c r="C477">
        <v>21</v>
      </c>
      <c r="D477" s="5" t="s">
        <v>3210</v>
      </c>
      <c r="E477" t="s">
        <v>285</v>
      </c>
      <c r="F477" t="s">
        <v>36</v>
      </c>
      <c r="G477" t="s">
        <v>70</v>
      </c>
      <c r="H477" t="s">
        <v>3211</v>
      </c>
      <c r="I477" t="s">
        <v>3218</v>
      </c>
      <c r="J477" t="s">
        <v>3217</v>
      </c>
      <c r="K477" t="s">
        <v>47</v>
      </c>
      <c r="L477" t="s">
        <v>974</v>
      </c>
      <c r="M477" t="s">
        <v>43</v>
      </c>
      <c r="O477" t="s">
        <v>8</v>
      </c>
      <c r="Q477">
        <v>17</v>
      </c>
      <c r="R477">
        <v>64</v>
      </c>
      <c r="S477" s="1">
        <f t="shared" si="170"/>
        <v>100</v>
      </c>
      <c r="T477" s="1">
        <f t="shared" si="171"/>
        <v>72</v>
      </c>
      <c r="U477" s="1">
        <f t="shared" si="172"/>
        <v>100</v>
      </c>
      <c r="V477" s="1">
        <f t="shared" si="173"/>
        <v>83</v>
      </c>
      <c r="W477" s="1">
        <f t="shared" si="174"/>
        <v>54</v>
      </c>
      <c r="X477">
        <v>100</v>
      </c>
      <c r="Y477">
        <v>72</v>
      </c>
      <c r="Z477">
        <v>100</v>
      </c>
      <c r="AA477">
        <v>83</v>
      </c>
      <c r="AB477">
        <v>54</v>
      </c>
      <c r="AD477" t="s">
        <v>32</v>
      </c>
      <c r="AE477" t="s">
        <v>55</v>
      </c>
      <c r="AF477" t="str">
        <f t="shared" si="175"/>
        <v>PDC</v>
      </c>
      <c r="AG477" t="str">
        <f t="shared" si="182"/>
        <v>Own Party</v>
      </c>
      <c r="AH477" t="s">
        <v>12</v>
      </c>
      <c r="BC477">
        <v>78</v>
      </c>
      <c r="BD477">
        <v>77</v>
      </c>
      <c r="BE477">
        <v>80</v>
      </c>
      <c r="BF477">
        <v>77</v>
      </c>
      <c r="BG477" t="s">
        <v>330</v>
      </c>
      <c r="BH477">
        <v>67</v>
      </c>
      <c r="KG477" s="4">
        <f t="shared" ca="1" si="176"/>
        <v>78</v>
      </c>
      <c r="KH477" s="4">
        <f t="shared" ca="1" si="177"/>
        <v>77</v>
      </c>
      <c r="KI477" s="4">
        <f t="shared" ca="1" si="178"/>
        <v>80</v>
      </c>
      <c r="KJ477" s="4">
        <f t="shared" ca="1" si="179"/>
        <v>77</v>
      </c>
      <c r="KK477" s="4">
        <f t="shared" ca="1" si="180"/>
        <v>67</v>
      </c>
      <c r="KL477" s="3" t="str">
        <f t="shared" si="181"/>
        <v>male_211_image</v>
      </c>
      <c r="KM477">
        <v>13.47</v>
      </c>
      <c r="KN477">
        <v>32.319000000000003</v>
      </c>
      <c r="KO477">
        <v>33.270000000000003</v>
      </c>
      <c r="KP477">
        <v>10</v>
      </c>
      <c r="KQ477">
        <v>4</v>
      </c>
      <c r="KR477" t="s">
        <v>107</v>
      </c>
      <c r="KS477" t="s">
        <v>107</v>
      </c>
      <c r="KT477" t="s">
        <v>107</v>
      </c>
      <c r="KU477">
        <v>2</v>
      </c>
      <c r="KV477" t="s">
        <v>48</v>
      </c>
      <c r="KW477" t="s">
        <v>44</v>
      </c>
      <c r="KX477" t="s">
        <v>43</v>
      </c>
      <c r="KZ477" t="s">
        <v>1427</v>
      </c>
      <c r="LA477">
        <v>29</v>
      </c>
      <c r="LC477">
        <v>0</v>
      </c>
      <c r="LD477">
        <v>8</v>
      </c>
      <c r="LE477">
        <v>5</v>
      </c>
      <c r="LO477">
        <v>4</v>
      </c>
      <c r="LP477">
        <v>41</v>
      </c>
      <c r="LQ477">
        <v>5</v>
      </c>
      <c r="LR477">
        <v>12.106</v>
      </c>
      <c r="LS477">
        <v>24.422999999999998</v>
      </c>
      <c r="LT477">
        <v>28.201000000000001</v>
      </c>
      <c r="LU477">
        <v>5</v>
      </c>
      <c r="LW477" t="s">
        <v>29</v>
      </c>
      <c r="LX477" t="s">
        <v>356</v>
      </c>
      <c r="LY477" t="s">
        <v>1426</v>
      </c>
      <c r="LZ477">
        <v>1</v>
      </c>
      <c r="MA477" t="s">
        <v>26</v>
      </c>
      <c r="MB477" t="s">
        <v>165</v>
      </c>
      <c r="MD477" t="s">
        <v>24</v>
      </c>
    </row>
    <row r="478" spans="1:342" x14ac:dyDescent="0.25">
      <c r="A478" t="s">
        <v>3221</v>
      </c>
      <c r="B478">
        <v>1058</v>
      </c>
      <c r="C478">
        <v>35</v>
      </c>
      <c r="D478" s="5" t="s">
        <v>3224</v>
      </c>
      <c r="E478" t="s">
        <v>22</v>
      </c>
      <c r="F478" t="s">
        <v>36</v>
      </c>
      <c r="G478" t="s">
        <v>3225</v>
      </c>
      <c r="H478" t="s">
        <v>3213</v>
      </c>
      <c r="I478" t="s">
        <v>3217</v>
      </c>
      <c r="J478" t="s">
        <v>3217</v>
      </c>
      <c r="K478" t="s">
        <v>78</v>
      </c>
      <c r="M478" t="s">
        <v>18</v>
      </c>
      <c r="R478">
        <v>51</v>
      </c>
      <c r="S478" s="1">
        <f t="shared" si="170"/>
        <v>87</v>
      </c>
      <c r="T478" s="1">
        <f t="shared" si="171"/>
        <v>88</v>
      </c>
      <c r="U478" s="1">
        <f t="shared" si="172"/>
        <v>93</v>
      </c>
      <c r="V478" s="1">
        <f t="shared" si="173"/>
        <v>87</v>
      </c>
      <c r="W478" s="1">
        <f t="shared" si="174"/>
        <v>87</v>
      </c>
      <c r="AD478" t="s">
        <v>56</v>
      </c>
      <c r="AE478" t="s">
        <v>13</v>
      </c>
      <c r="AF478" t="str">
        <f t="shared" si="175"/>
        <v>None</v>
      </c>
      <c r="AG478" t="str">
        <f t="shared" si="182"/>
        <v>No Party</v>
      </c>
      <c r="FG478">
        <v>51</v>
      </c>
      <c r="FH478">
        <v>51</v>
      </c>
      <c r="FI478">
        <v>51</v>
      </c>
      <c r="FJ478">
        <v>51</v>
      </c>
      <c r="FK478" t="s">
        <v>537</v>
      </c>
      <c r="FL478">
        <v>51</v>
      </c>
      <c r="KG478" s="4">
        <f t="shared" ca="1" si="176"/>
        <v>51</v>
      </c>
      <c r="KH478" s="4">
        <f t="shared" ca="1" si="177"/>
        <v>51</v>
      </c>
      <c r="KI478" s="4">
        <f t="shared" ca="1" si="178"/>
        <v>51</v>
      </c>
      <c r="KJ478" s="4">
        <f t="shared" ca="1" si="179"/>
        <v>51</v>
      </c>
      <c r="KK478" s="4">
        <f t="shared" ca="1" si="180"/>
        <v>51</v>
      </c>
      <c r="KL478" s="3" t="str">
        <f t="shared" si="181"/>
        <v>female_111_image</v>
      </c>
      <c r="KM478">
        <v>1.871</v>
      </c>
      <c r="KN478">
        <v>4.3949999999999996</v>
      </c>
      <c r="KO478">
        <v>5.3330000000000002</v>
      </c>
      <c r="KP478">
        <v>6</v>
      </c>
      <c r="KQ478">
        <v>3</v>
      </c>
      <c r="KR478">
        <v>3</v>
      </c>
      <c r="KS478">
        <v>3</v>
      </c>
      <c r="KT478">
        <v>3</v>
      </c>
      <c r="KU478">
        <v>3</v>
      </c>
      <c r="KV478" t="s">
        <v>48</v>
      </c>
      <c r="KW478" t="s">
        <v>44</v>
      </c>
      <c r="KX478" t="s">
        <v>18</v>
      </c>
      <c r="KZ478" t="s">
        <v>1425</v>
      </c>
      <c r="LA478">
        <v>51</v>
      </c>
      <c r="LC478">
        <v>5</v>
      </c>
      <c r="LD478">
        <v>4</v>
      </c>
      <c r="LE478">
        <v>4</v>
      </c>
      <c r="LI478">
        <v>87</v>
      </c>
      <c r="LJ478">
        <v>88</v>
      </c>
      <c r="LK478">
        <v>93</v>
      </c>
      <c r="LL478">
        <v>87</v>
      </c>
      <c r="LM478">
        <v>87</v>
      </c>
      <c r="LN478" t="s">
        <v>292</v>
      </c>
      <c r="LO478">
        <v>2</v>
      </c>
      <c r="LP478">
        <v>27</v>
      </c>
      <c r="LQ478">
        <v>3</v>
      </c>
      <c r="LR478">
        <v>5.7690000000000001</v>
      </c>
      <c r="LS478">
        <v>5.7690000000000001</v>
      </c>
      <c r="LT478">
        <v>6.7149999999999999</v>
      </c>
      <c r="LU478">
        <v>1</v>
      </c>
      <c r="LW478" t="s">
        <v>5</v>
      </c>
      <c r="LX478" t="s">
        <v>40</v>
      </c>
      <c r="LY478" t="s">
        <v>1424</v>
      </c>
      <c r="LZ478">
        <v>1</v>
      </c>
      <c r="MA478" t="s">
        <v>2</v>
      </c>
      <c r="MC478" t="s">
        <v>313</v>
      </c>
      <c r="MD478" t="s">
        <v>24</v>
      </c>
    </row>
    <row r="479" spans="1:342" x14ac:dyDescent="0.25">
      <c r="A479" t="s">
        <v>3221</v>
      </c>
      <c r="B479">
        <v>378</v>
      </c>
      <c r="C479">
        <v>27</v>
      </c>
      <c r="D479" s="5" t="s">
        <v>3224</v>
      </c>
      <c r="E479" t="s">
        <v>79</v>
      </c>
      <c r="F479" t="s">
        <v>36</v>
      </c>
      <c r="G479" t="s">
        <v>268</v>
      </c>
      <c r="H479" t="s">
        <v>3211</v>
      </c>
      <c r="I479" t="s">
        <v>3217</v>
      </c>
      <c r="J479" t="s">
        <v>3217</v>
      </c>
      <c r="K479" t="s">
        <v>47</v>
      </c>
      <c r="L479" t="s">
        <v>1423</v>
      </c>
      <c r="M479" t="s">
        <v>8</v>
      </c>
      <c r="O479" t="s">
        <v>32</v>
      </c>
      <c r="Q479">
        <v>70</v>
      </c>
      <c r="R479">
        <v>70</v>
      </c>
      <c r="S479" s="1">
        <f t="shared" si="170"/>
        <v>97</v>
      </c>
      <c r="T479" s="1">
        <f t="shared" si="171"/>
        <v>95</v>
      </c>
      <c r="U479" s="1">
        <f t="shared" si="172"/>
        <v>90</v>
      </c>
      <c r="V479" s="1">
        <f t="shared" si="173"/>
        <v>93</v>
      </c>
      <c r="W479" s="1">
        <f t="shared" si="174"/>
        <v>88</v>
      </c>
      <c r="X479">
        <v>97</v>
      </c>
      <c r="Y479">
        <v>95</v>
      </c>
      <c r="Z479">
        <v>90</v>
      </c>
      <c r="AA479">
        <v>93</v>
      </c>
      <c r="AB479">
        <v>88</v>
      </c>
      <c r="AD479" t="s">
        <v>56</v>
      </c>
      <c r="AE479" t="s">
        <v>55</v>
      </c>
      <c r="AF479" t="str">
        <f t="shared" si="175"/>
        <v>PVL</v>
      </c>
      <c r="AG479" t="str">
        <f t="shared" si="182"/>
        <v>Other Party</v>
      </c>
      <c r="AH479" t="s">
        <v>181</v>
      </c>
      <c r="CM479">
        <v>81</v>
      </c>
      <c r="CN479">
        <v>72</v>
      </c>
      <c r="CO479">
        <v>71</v>
      </c>
      <c r="CP479">
        <v>70</v>
      </c>
      <c r="CQ479" t="s">
        <v>121</v>
      </c>
      <c r="CR479">
        <v>53</v>
      </c>
      <c r="KG479" s="4">
        <f t="shared" ca="1" si="176"/>
        <v>81</v>
      </c>
      <c r="KH479" s="4">
        <f t="shared" ca="1" si="177"/>
        <v>72</v>
      </c>
      <c r="KI479" s="4">
        <f t="shared" ca="1" si="178"/>
        <v>71</v>
      </c>
      <c r="KJ479" s="4">
        <f t="shared" ca="1" si="179"/>
        <v>70</v>
      </c>
      <c r="KK479" s="4">
        <f t="shared" ca="1" si="180"/>
        <v>53</v>
      </c>
      <c r="KL479" s="3" t="str">
        <f t="shared" si="181"/>
        <v>male_123_left</v>
      </c>
      <c r="KM479">
        <v>4.9560000000000004</v>
      </c>
      <c r="KN479">
        <v>20.89</v>
      </c>
      <c r="KO479">
        <v>21.344000000000001</v>
      </c>
      <c r="KP479">
        <v>12</v>
      </c>
      <c r="KQ479">
        <v>3</v>
      </c>
      <c r="KR479">
        <v>4</v>
      </c>
      <c r="KS479">
        <v>3</v>
      </c>
      <c r="KT479">
        <v>4</v>
      </c>
      <c r="KU479" t="s">
        <v>53</v>
      </c>
      <c r="KV479" t="s">
        <v>48</v>
      </c>
      <c r="KW479" t="s">
        <v>44</v>
      </c>
      <c r="KX479" t="s">
        <v>15</v>
      </c>
      <c r="KZ479" t="s">
        <v>1422</v>
      </c>
      <c r="LA479">
        <v>59</v>
      </c>
      <c r="LF479">
        <v>1</v>
      </c>
      <c r="LG479">
        <v>9</v>
      </c>
      <c r="LH479">
        <v>3</v>
      </c>
      <c r="LO479">
        <v>2</v>
      </c>
      <c r="LP479">
        <v>20</v>
      </c>
      <c r="LQ479">
        <v>2</v>
      </c>
      <c r="LR479">
        <v>2.363</v>
      </c>
      <c r="LS479">
        <v>15.082000000000001</v>
      </c>
      <c r="LT479">
        <v>15.65</v>
      </c>
      <c r="LU479">
        <v>4</v>
      </c>
      <c r="LW479" t="s">
        <v>5</v>
      </c>
      <c r="LX479" t="s">
        <v>356</v>
      </c>
      <c r="LY479" t="s">
        <v>1421</v>
      </c>
      <c r="LZ479">
        <v>1</v>
      </c>
      <c r="MA479" t="s">
        <v>26</v>
      </c>
      <c r="MB479" t="s">
        <v>295</v>
      </c>
      <c r="MD479" t="s">
        <v>0</v>
      </c>
    </row>
    <row r="480" spans="1:342" x14ac:dyDescent="0.25">
      <c r="A480" t="s">
        <v>3221</v>
      </c>
      <c r="B480">
        <v>320</v>
      </c>
      <c r="C480">
        <v>50</v>
      </c>
      <c r="D480" s="5" t="s">
        <v>3210</v>
      </c>
      <c r="E480" t="s">
        <v>22</v>
      </c>
      <c r="F480" t="s">
        <v>60</v>
      </c>
      <c r="G480" t="s">
        <v>218</v>
      </c>
      <c r="H480" t="s">
        <v>3216</v>
      </c>
      <c r="I480" t="s">
        <v>3217</v>
      </c>
      <c r="J480" t="s">
        <v>3217</v>
      </c>
      <c r="K480" t="s">
        <v>69</v>
      </c>
      <c r="L480" t="s">
        <v>249</v>
      </c>
      <c r="M480" t="s">
        <v>18</v>
      </c>
      <c r="R480">
        <v>52</v>
      </c>
      <c r="S480" s="1">
        <f t="shared" si="170"/>
        <v>100</v>
      </c>
      <c r="T480" s="1">
        <f t="shared" si="171"/>
        <v>100</v>
      </c>
      <c r="U480" s="1">
        <f t="shared" si="172"/>
        <v>100</v>
      </c>
      <c r="V480" s="1">
        <f t="shared" si="173"/>
        <v>51</v>
      </c>
      <c r="W480" s="1">
        <f t="shared" si="174"/>
        <v>75</v>
      </c>
      <c r="X480">
        <v>100</v>
      </c>
      <c r="Y480">
        <v>100</v>
      </c>
      <c r="Z480">
        <v>100</v>
      </c>
      <c r="AA480">
        <v>51</v>
      </c>
      <c r="AB480">
        <v>75</v>
      </c>
      <c r="AD480" t="s">
        <v>99</v>
      </c>
      <c r="AE480" t="s">
        <v>55</v>
      </c>
      <c r="AF480" t="str">
        <f t="shared" si="175"/>
        <v>None</v>
      </c>
      <c r="AG480" t="str">
        <f t="shared" si="182"/>
        <v>No Party</v>
      </c>
      <c r="BI480">
        <v>23</v>
      </c>
      <c r="BJ480">
        <v>3</v>
      </c>
      <c r="BK480">
        <v>25</v>
      </c>
      <c r="BL480">
        <v>23</v>
      </c>
      <c r="BM480" t="s">
        <v>735</v>
      </c>
      <c r="BN480">
        <v>42</v>
      </c>
      <c r="KG480" s="4">
        <f t="shared" ca="1" si="176"/>
        <v>23</v>
      </c>
      <c r="KH480" s="4">
        <f t="shared" ca="1" si="177"/>
        <v>3</v>
      </c>
      <c r="KI480" s="4">
        <f t="shared" ca="1" si="178"/>
        <v>25</v>
      </c>
      <c r="KJ480" s="4">
        <f t="shared" ca="1" si="179"/>
        <v>23</v>
      </c>
      <c r="KK480" s="4">
        <f t="shared" ca="1" si="180"/>
        <v>42</v>
      </c>
      <c r="KL480" s="3" t="str">
        <f t="shared" si="181"/>
        <v>male_311_left</v>
      </c>
      <c r="KM480">
        <v>7.7869999999999999</v>
      </c>
      <c r="KN480">
        <v>27.692</v>
      </c>
      <c r="KO480">
        <v>29.082999999999998</v>
      </c>
      <c r="KP480">
        <v>5</v>
      </c>
      <c r="KQ480">
        <v>2</v>
      </c>
      <c r="KR480">
        <v>2</v>
      </c>
      <c r="KS480" t="s">
        <v>107</v>
      </c>
      <c r="KT480">
        <v>4</v>
      </c>
      <c r="KU480" t="s">
        <v>53</v>
      </c>
      <c r="KV480" t="s">
        <v>48</v>
      </c>
      <c r="KW480" t="s">
        <v>9</v>
      </c>
      <c r="KX480" t="s">
        <v>18</v>
      </c>
      <c r="KZ480" t="s">
        <v>1420</v>
      </c>
      <c r="LA480">
        <v>51</v>
      </c>
      <c r="LC480">
        <v>2</v>
      </c>
      <c r="LD480">
        <v>8</v>
      </c>
      <c r="LE480">
        <v>1</v>
      </c>
      <c r="LO480">
        <v>3</v>
      </c>
      <c r="LP480">
        <v>31</v>
      </c>
      <c r="LQ480">
        <v>4</v>
      </c>
      <c r="LR480">
        <v>15.337999999999999</v>
      </c>
      <c r="LS480">
        <v>15.337999999999999</v>
      </c>
      <c r="LT480">
        <v>18.222999999999999</v>
      </c>
      <c r="LU480">
        <v>1</v>
      </c>
      <c r="LW480" t="s">
        <v>5</v>
      </c>
      <c r="LX480" t="s">
        <v>345</v>
      </c>
      <c r="LY480" t="s">
        <v>1419</v>
      </c>
      <c r="LZ480">
        <v>1</v>
      </c>
      <c r="MA480" t="s">
        <v>26</v>
      </c>
      <c r="MB480" t="s">
        <v>424</v>
      </c>
      <c r="MD480" t="s">
        <v>24</v>
      </c>
    </row>
    <row r="481" spans="1:342" x14ac:dyDescent="0.25">
      <c r="A481" t="s">
        <v>3221</v>
      </c>
      <c r="B481">
        <v>276</v>
      </c>
      <c r="C481">
        <v>37</v>
      </c>
      <c r="D481" s="5" t="s">
        <v>3210</v>
      </c>
      <c r="E481" t="s">
        <v>79</v>
      </c>
      <c r="F481" t="s">
        <v>36</v>
      </c>
      <c r="G481" t="s">
        <v>268</v>
      </c>
      <c r="H481" t="s">
        <v>3215</v>
      </c>
      <c r="I481" t="s">
        <v>3218</v>
      </c>
      <c r="J481" t="s">
        <v>3218</v>
      </c>
      <c r="K481" t="s">
        <v>35</v>
      </c>
      <c r="M481" t="s">
        <v>18</v>
      </c>
      <c r="R481">
        <v>20</v>
      </c>
      <c r="S481" s="1">
        <f t="shared" si="170"/>
        <v>77</v>
      </c>
      <c r="T481" s="1">
        <f t="shared" si="171"/>
        <v>92</v>
      </c>
      <c r="U481" s="1">
        <f t="shared" si="172"/>
        <v>84</v>
      </c>
      <c r="V481" s="1">
        <f t="shared" si="173"/>
        <v>51</v>
      </c>
      <c r="W481" s="1">
        <f t="shared" si="174"/>
        <v>67</v>
      </c>
      <c r="X481">
        <v>77</v>
      </c>
      <c r="Y481">
        <v>92</v>
      </c>
      <c r="Z481">
        <v>84</v>
      </c>
      <c r="AA481">
        <v>51</v>
      </c>
      <c r="AB481">
        <v>67</v>
      </c>
      <c r="AD481" t="s">
        <v>8</v>
      </c>
      <c r="AE481" t="s">
        <v>13</v>
      </c>
      <c r="AF481" t="str">
        <f t="shared" si="175"/>
        <v>None</v>
      </c>
      <c r="AG481" t="str">
        <f t="shared" si="182"/>
        <v>No Party</v>
      </c>
      <c r="JG481">
        <v>46</v>
      </c>
      <c r="JH481">
        <v>45</v>
      </c>
      <c r="JI481">
        <v>51</v>
      </c>
      <c r="JJ481">
        <v>43</v>
      </c>
      <c r="JK481" t="s">
        <v>11</v>
      </c>
      <c r="JL481">
        <v>48</v>
      </c>
      <c r="KG481" s="4">
        <f t="shared" ca="1" si="176"/>
        <v>46</v>
      </c>
      <c r="KH481" s="4">
        <f t="shared" ca="1" si="177"/>
        <v>45</v>
      </c>
      <c r="KI481" s="4">
        <f t="shared" ca="1" si="178"/>
        <v>51</v>
      </c>
      <c r="KJ481" s="4">
        <f t="shared" ca="1" si="179"/>
        <v>43</v>
      </c>
      <c r="KK481" s="4">
        <f t="shared" ca="1" si="180"/>
        <v>48</v>
      </c>
      <c r="KL481" s="3" t="str">
        <f t="shared" si="181"/>
        <v>female_233_right</v>
      </c>
      <c r="KM481">
        <v>5.1079999999999997</v>
      </c>
      <c r="KN481">
        <v>7.9470000000000001</v>
      </c>
      <c r="KO481">
        <v>8.8759999999999994</v>
      </c>
      <c r="KP481">
        <v>5</v>
      </c>
      <c r="KQ481">
        <v>3</v>
      </c>
      <c r="KR481">
        <v>3</v>
      </c>
      <c r="KS481">
        <v>3</v>
      </c>
      <c r="KT481">
        <v>3</v>
      </c>
      <c r="KU481">
        <v>3</v>
      </c>
      <c r="KV481" t="s">
        <v>10</v>
      </c>
      <c r="KW481" t="s">
        <v>44</v>
      </c>
      <c r="KX481" t="s">
        <v>18</v>
      </c>
      <c r="KZ481" t="s">
        <v>1418</v>
      </c>
      <c r="LA481">
        <v>85</v>
      </c>
      <c r="LC481">
        <v>5</v>
      </c>
      <c r="LD481">
        <v>5</v>
      </c>
      <c r="LE481">
        <v>1</v>
      </c>
      <c r="LO481">
        <v>2</v>
      </c>
      <c r="LP481">
        <v>20</v>
      </c>
      <c r="LQ481">
        <v>5</v>
      </c>
      <c r="LR481">
        <v>6.3</v>
      </c>
      <c r="LS481">
        <v>9.9499999999999993</v>
      </c>
      <c r="LT481">
        <v>12.801</v>
      </c>
      <c r="LU481">
        <v>2</v>
      </c>
      <c r="LV481" t="s">
        <v>1417</v>
      </c>
      <c r="LW481" t="s">
        <v>29</v>
      </c>
      <c r="LX481" t="s">
        <v>1416</v>
      </c>
      <c r="LY481" t="s">
        <v>1415</v>
      </c>
      <c r="LZ481">
        <v>1</v>
      </c>
      <c r="MA481" t="s">
        <v>26</v>
      </c>
      <c r="MC481" t="s">
        <v>359</v>
      </c>
      <c r="MD481" t="s">
        <v>24</v>
      </c>
    </row>
    <row r="482" spans="1:342" x14ac:dyDescent="0.25">
      <c r="A482" t="s">
        <v>3221</v>
      </c>
      <c r="B482">
        <v>1146</v>
      </c>
      <c r="C482">
        <v>68</v>
      </c>
      <c r="D482" s="5" t="s">
        <v>3224</v>
      </c>
      <c r="E482" t="s">
        <v>60</v>
      </c>
      <c r="F482" t="s">
        <v>285</v>
      </c>
      <c r="G482" t="s">
        <v>37</v>
      </c>
      <c r="H482" t="s">
        <v>3216</v>
      </c>
      <c r="I482" t="s">
        <v>3218</v>
      </c>
      <c r="J482" t="s">
        <v>3217</v>
      </c>
      <c r="K482" t="s">
        <v>69</v>
      </c>
      <c r="M482" t="s">
        <v>14</v>
      </c>
      <c r="O482" t="s">
        <v>56</v>
      </c>
      <c r="Q482">
        <v>10</v>
      </c>
      <c r="R482">
        <v>98</v>
      </c>
      <c r="S482" s="1">
        <f t="shared" si="170"/>
        <v>70</v>
      </c>
      <c r="T482" s="1">
        <f t="shared" si="171"/>
        <v>50</v>
      </c>
      <c r="U482" s="1">
        <f t="shared" si="172"/>
        <v>80</v>
      </c>
      <c r="V482" s="1">
        <f t="shared" si="173"/>
        <v>24</v>
      </c>
      <c r="W482" s="1">
        <f t="shared" si="174"/>
        <v>0</v>
      </c>
      <c r="X482">
        <v>70</v>
      </c>
      <c r="Y482">
        <v>50</v>
      </c>
      <c r="Z482">
        <v>80</v>
      </c>
      <c r="AA482">
        <v>24</v>
      </c>
      <c r="AB482">
        <v>0</v>
      </c>
      <c r="AD482" t="s">
        <v>67</v>
      </c>
      <c r="AE482" t="s">
        <v>13</v>
      </c>
      <c r="AF482" t="str">
        <f t="shared" si="175"/>
        <v>PVL</v>
      </c>
      <c r="AG482" t="str">
        <f t="shared" si="182"/>
        <v>2nd Party</v>
      </c>
      <c r="AH482" t="s">
        <v>77</v>
      </c>
      <c r="FS482">
        <v>40</v>
      </c>
      <c r="FT482">
        <v>40</v>
      </c>
      <c r="FU482">
        <v>30</v>
      </c>
      <c r="FV482">
        <v>40</v>
      </c>
      <c r="FW482" t="s">
        <v>294</v>
      </c>
      <c r="FX482">
        <v>45</v>
      </c>
      <c r="KG482" s="4">
        <f t="shared" ca="1" si="176"/>
        <v>40</v>
      </c>
      <c r="KH482" s="4">
        <f t="shared" ca="1" si="177"/>
        <v>40</v>
      </c>
      <c r="KI482" s="4">
        <f t="shared" ca="1" si="178"/>
        <v>30</v>
      </c>
      <c r="KJ482" s="4">
        <f t="shared" ca="1" si="179"/>
        <v>40</v>
      </c>
      <c r="KK482" s="4">
        <f t="shared" ca="1" si="180"/>
        <v>45</v>
      </c>
      <c r="KL482" s="3" t="str">
        <f t="shared" si="181"/>
        <v>female_211_image</v>
      </c>
      <c r="KM482">
        <v>26.539000000000001</v>
      </c>
      <c r="KN482">
        <v>57.063000000000002</v>
      </c>
      <c r="KO482">
        <v>58.8</v>
      </c>
      <c r="KP482">
        <v>5</v>
      </c>
      <c r="KQ482" t="s">
        <v>53</v>
      </c>
      <c r="KR482">
        <v>2</v>
      </c>
      <c r="KS482">
        <v>4</v>
      </c>
      <c r="KT482" t="s">
        <v>53</v>
      </c>
      <c r="KU482" t="s">
        <v>53</v>
      </c>
      <c r="KV482" t="s">
        <v>10</v>
      </c>
      <c r="KW482" t="s">
        <v>44</v>
      </c>
      <c r="KX482" t="s">
        <v>56</v>
      </c>
      <c r="KZ482" t="s">
        <v>1414</v>
      </c>
      <c r="LA482">
        <v>57</v>
      </c>
      <c r="LF482">
        <v>9</v>
      </c>
      <c r="LG482">
        <v>0</v>
      </c>
      <c r="LH482">
        <v>10</v>
      </c>
      <c r="LO482">
        <v>2</v>
      </c>
      <c r="LP482">
        <v>45</v>
      </c>
      <c r="LQ482">
        <v>4</v>
      </c>
      <c r="LR482">
        <v>48.146000000000001</v>
      </c>
      <c r="LS482">
        <v>61.545000000000002</v>
      </c>
      <c r="LT482">
        <v>63.893999999999998</v>
      </c>
      <c r="LU482">
        <v>2</v>
      </c>
      <c r="LW482" t="s">
        <v>5</v>
      </c>
      <c r="LX482" t="s">
        <v>83</v>
      </c>
      <c r="LY482" t="s">
        <v>1413</v>
      </c>
      <c r="LZ482">
        <v>1</v>
      </c>
      <c r="MA482" t="s">
        <v>26</v>
      </c>
      <c r="MC482" t="s">
        <v>151</v>
      </c>
      <c r="MD482" t="s">
        <v>0</v>
      </c>
    </row>
    <row r="483" spans="1:342" x14ac:dyDescent="0.25">
      <c r="A483" t="s">
        <v>3221</v>
      </c>
      <c r="B483">
        <v>659</v>
      </c>
      <c r="C483">
        <v>28</v>
      </c>
      <c r="D483" s="5" t="s">
        <v>3210</v>
      </c>
      <c r="E483" t="s">
        <v>22</v>
      </c>
      <c r="F483" t="s">
        <v>36</v>
      </c>
      <c r="G483" t="s">
        <v>3225</v>
      </c>
      <c r="H483" t="s">
        <v>3216</v>
      </c>
      <c r="I483" t="s">
        <v>3218</v>
      </c>
      <c r="J483" t="s">
        <v>3217</v>
      </c>
      <c r="K483" t="s">
        <v>69</v>
      </c>
      <c r="L483" t="s">
        <v>1412</v>
      </c>
      <c r="M483" t="s">
        <v>8</v>
      </c>
      <c r="O483" t="s">
        <v>32</v>
      </c>
      <c r="Q483">
        <v>70</v>
      </c>
      <c r="R483">
        <v>20</v>
      </c>
      <c r="S483" s="1">
        <f t="shared" si="170"/>
        <v>51</v>
      </c>
      <c r="T483" s="1">
        <f t="shared" si="171"/>
        <v>80</v>
      </c>
      <c r="U483" s="1">
        <f t="shared" si="172"/>
        <v>65</v>
      </c>
      <c r="V483" s="1">
        <f t="shared" si="173"/>
        <v>90</v>
      </c>
      <c r="W483" s="1">
        <f t="shared" si="174"/>
        <v>80</v>
      </c>
      <c r="AD483" t="s">
        <v>67</v>
      </c>
      <c r="AE483" t="s">
        <v>13</v>
      </c>
      <c r="AF483" t="str">
        <f t="shared" si="175"/>
        <v>PES</v>
      </c>
      <c r="AG483" t="str">
        <f t="shared" si="182"/>
        <v>2nd Party</v>
      </c>
      <c r="AH483" t="s">
        <v>77</v>
      </c>
      <c r="FM483">
        <v>80</v>
      </c>
      <c r="FN483">
        <v>65</v>
      </c>
      <c r="FO483">
        <v>60</v>
      </c>
      <c r="FP483">
        <v>60</v>
      </c>
      <c r="FQ483" t="s">
        <v>537</v>
      </c>
      <c r="FR483">
        <v>50</v>
      </c>
      <c r="KG483" s="4">
        <f t="shared" ca="1" si="176"/>
        <v>80</v>
      </c>
      <c r="KH483" s="4">
        <f t="shared" ca="1" si="177"/>
        <v>65</v>
      </c>
      <c r="KI483" s="4">
        <f t="shared" ca="1" si="178"/>
        <v>60</v>
      </c>
      <c r="KJ483" s="4">
        <f t="shared" ca="1" si="179"/>
        <v>60</v>
      </c>
      <c r="KK483" s="4">
        <f t="shared" ca="1" si="180"/>
        <v>50</v>
      </c>
      <c r="KL483" s="3" t="str">
        <f t="shared" si="181"/>
        <v>female_211</v>
      </c>
      <c r="KM483">
        <v>10.199</v>
      </c>
      <c r="KN483">
        <v>29.923999999999999</v>
      </c>
      <c r="KO483">
        <v>31.526</v>
      </c>
      <c r="KP483">
        <v>7</v>
      </c>
      <c r="KQ483">
        <v>3</v>
      </c>
      <c r="KR483">
        <v>4</v>
      </c>
      <c r="KS483" t="s">
        <v>107</v>
      </c>
      <c r="KT483">
        <v>2</v>
      </c>
      <c r="KU483">
        <v>3</v>
      </c>
      <c r="KV483" t="s">
        <v>10</v>
      </c>
      <c r="KW483" t="s">
        <v>44</v>
      </c>
      <c r="KX483" t="s">
        <v>32</v>
      </c>
      <c r="KZ483" t="s">
        <v>1411</v>
      </c>
      <c r="LA483">
        <v>35</v>
      </c>
      <c r="LF483">
        <v>3</v>
      </c>
      <c r="LG483">
        <v>8</v>
      </c>
      <c r="LH483">
        <v>0</v>
      </c>
      <c r="LI483">
        <v>51</v>
      </c>
      <c r="LJ483">
        <v>80</v>
      </c>
      <c r="LK483">
        <v>65</v>
      </c>
      <c r="LL483">
        <v>90</v>
      </c>
      <c r="LM483">
        <v>80</v>
      </c>
      <c r="LN483" t="s">
        <v>912</v>
      </c>
      <c r="LO483">
        <v>2</v>
      </c>
      <c r="LP483">
        <v>30</v>
      </c>
      <c r="LQ483">
        <v>4</v>
      </c>
      <c r="LR483">
        <v>21.934999999999999</v>
      </c>
      <c r="LS483">
        <v>24.495999999999999</v>
      </c>
      <c r="LT483">
        <v>36.091000000000001</v>
      </c>
      <c r="LU483">
        <v>2</v>
      </c>
      <c r="LW483" t="s">
        <v>5</v>
      </c>
      <c r="LX483" t="s">
        <v>690</v>
      </c>
      <c r="LY483" t="s">
        <v>1410</v>
      </c>
      <c r="LZ483">
        <v>1</v>
      </c>
      <c r="MA483" t="s">
        <v>2</v>
      </c>
      <c r="MC483" t="s">
        <v>258</v>
      </c>
      <c r="MD483" t="s">
        <v>0</v>
      </c>
    </row>
    <row r="484" spans="1:342" x14ac:dyDescent="0.25">
      <c r="A484" t="s">
        <v>3221</v>
      </c>
      <c r="B484">
        <v>619</v>
      </c>
      <c r="C484">
        <v>52</v>
      </c>
      <c r="D484" s="5" t="s">
        <v>3224</v>
      </c>
      <c r="E484" t="s">
        <v>22</v>
      </c>
      <c r="F484" t="s">
        <v>36</v>
      </c>
      <c r="G484" t="s">
        <v>37</v>
      </c>
      <c r="H484" t="s">
        <v>3215</v>
      </c>
      <c r="I484" t="s">
        <v>3218</v>
      </c>
      <c r="J484" t="s">
        <v>3218</v>
      </c>
      <c r="K484" t="s">
        <v>69</v>
      </c>
      <c r="L484" t="s">
        <v>16</v>
      </c>
      <c r="M484" t="s">
        <v>14</v>
      </c>
      <c r="O484" t="s">
        <v>18</v>
      </c>
      <c r="R484">
        <v>100</v>
      </c>
      <c r="S484" s="1">
        <f t="shared" si="170"/>
        <v>100</v>
      </c>
      <c r="T484" s="1">
        <f t="shared" si="171"/>
        <v>100</v>
      </c>
      <c r="U484" s="1">
        <f t="shared" si="172"/>
        <v>100</v>
      </c>
      <c r="V484" s="1">
        <f t="shared" si="173"/>
        <v>100</v>
      </c>
      <c r="W484" s="1">
        <f t="shared" si="174"/>
        <v>100</v>
      </c>
      <c r="AD484" t="s">
        <v>43</v>
      </c>
      <c r="AE484" t="s">
        <v>13</v>
      </c>
      <c r="AF484" t="str">
        <f t="shared" si="175"/>
        <v>UDC</v>
      </c>
      <c r="AG484" t="str">
        <f t="shared" si="182"/>
        <v>Own Party</v>
      </c>
      <c r="AH484" t="s">
        <v>12</v>
      </c>
      <c r="IA484">
        <v>80</v>
      </c>
      <c r="IB484">
        <v>65</v>
      </c>
      <c r="IC484">
        <v>100</v>
      </c>
      <c r="ID484">
        <v>64</v>
      </c>
      <c r="IE484" t="s">
        <v>546</v>
      </c>
      <c r="IF484">
        <v>100</v>
      </c>
      <c r="KG484" s="4">
        <f t="shared" ca="1" si="176"/>
        <v>80</v>
      </c>
      <c r="KH484" s="4">
        <f t="shared" ca="1" si="177"/>
        <v>65</v>
      </c>
      <c r="KI484" s="4">
        <f t="shared" ca="1" si="178"/>
        <v>100</v>
      </c>
      <c r="KJ484" s="4">
        <f t="shared" ca="1" si="179"/>
        <v>64</v>
      </c>
      <c r="KK484" s="4">
        <f t="shared" ca="1" si="180"/>
        <v>100</v>
      </c>
      <c r="KL484" s="3" t="str">
        <f t="shared" si="181"/>
        <v>female_222</v>
      </c>
      <c r="KM484">
        <v>32.216000000000001</v>
      </c>
      <c r="KN484">
        <v>44.087000000000003</v>
      </c>
      <c r="KO484">
        <v>44.789000000000001</v>
      </c>
      <c r="KP484">
        <v>6</v>
      </c>
      <c r="KQ484" t="s">
        <v>107</v>
      </c>
      <c r="KR484" t="s">
        <v>107</v>
      </c>
      <c r="KS484">
        <v>2</v>
      </c>
      <c r="KT484">
        <v>3</v>
      </c>
      <c r="KU484">
        <v>3</v>
      </c>
      <c r="KV484" t="s">
        <v>10</v>
      </c>
      <c r="KW484" t="s">
        <v>9</v>
      </c>
      <c r="KX484" t="s">
        <v>14</v>
      </c>
      <c r="KZ484" t="s">
        <v>1409</v>
      </c>
      <c r="LA484">
        <v>100</v>
      </c>
      <c r="LF484">
        <v>3</v>
      </c>
      <c r="LG484">
        <v>8</v>
      </c>
      <c r="LH484">
        <v>0</v>
      </c>
      <c r="LI484">
        <v>100</v>
      </c>
      <c r="LJ484">
        <v>100</v>
      </c>
      <c r="LK484">
        <v>100</v>
      </c>
      <c r="LL484">
        <v>100</v>
      </c>
      <c r="LM484">
        <v>100</v>
      </c>
      <c r="LN484" t="s">
        <v>557</v>
      </c>
      <c r="LO484">
        <v>1</v>
      </c>
      <c r="LP484">
        <v>40</v>
      </c>
      <c r="LQ484">
        <v>4</v>
      </c>
      <c r="LR484">
        <v>11.186</v>
      </c>
      <c r="LS484">
        <v>11.186</v>
      </c>
      <c r="LT484">
        <v>13.569000000000001</v>
      </c>
      <c r="LU484">
        <v>1</v>
      </c>
      <c r="LW484" t="s">
        <v>327</v>
      </c>
      <c r="LX484" t="s">
        <v>1408</v>
      </c>
      <c r="LY484" t="s">
        <v>1407</v>
      </c>
      <c r="LZ484">
        <v>1</v>
      </c>
      <c r="MA484" t="s">
        <v>2</v>
      </c>
      <c r="MC484" t="s">
        <v>95</v>
      </c>
      <c r="MD484" t="s">
        <v>0</v>
      </c>
    </row>
    <row r="485" spans="1:342" x14ac:dyDescent="0.25">
      <c r="A485" t="s">
        <v>3221</v>
      </c>
      <c r="B485">
        <v>5243</v>
      </c>
      <c r="C485">
        <v>26</v>
      </c>
      <c r="D485" s="5" t="s">
        <v>3224</v>
      </c>
      <c r="E485" t="s">
        <v>79</v>
      </c>
      <c r="F485" t="s">
        <v>36</v>
      </c>
      <c r="G485" t="s">
        <v>3226</v>
      </c>
      <c r="H485" t="s">
        <v>3215</v>
      </c>
      <c r="I485" t="s">
        <v>3218</v>
      </c>
      <c r="J485" t="s">
        <v>3217</v>
      </c>
      <c r="K485" t="s">
        <v>69</v>
      </c>
      <c r="L485" t="s">
        <v>1406</v>
      </c>
      <c r="M485" t="s">
        <v>8</v>
      </c>
      <c r="O485" t="s">
        <v>67</v>
      </c>
      <c r="Q485">
        <v>70</v>
      </c>
      <c r="R485">
        <v>41</v>
      </c>
      <c r="S485" s="1">
        <f t="shared" si="170"/>
        <v>71</v>
      </c>
      <c r="T485" s="1">
        <f t="shared" si="171"/>
        <v>80</v>
      </c>
      <c r="U485" s="1">
        <f t="shared" si="172"/>
        <v>73</v>
      </c>
      <c r="V485" s="1">
        <f t="shared" si="173"/>
        <v>70</v>
      </c>
      <c r="W485" s="1">
        <f t="shared" si="174"/>
        <v>34</v>
      </c>
      <c r="X485">
        <v>71</v>
      </c>
      <c r="Y485">
        <v>80</v>
      </c>
      <c r="Z485">
        <v>73</v>
      </c>
      <c r="AA485">
        <v>70</v>
      </c>
      <c r="AB485">
        <v>34</v>
      </c>
      <c r="AD485" t="s">
        <v>56</v>
      </c>
      <c r="AE485" t="s">
        <v>55</v>
      </c>
      <c r="AF485" t="str">
        <f t="shared" si="175"/>
        <v>PVL</v>
      </c>
      <c r="AG485" t="str">
        <f t="shared" si="182"/>
        <v>Other Party</v>
      </c>
      <c r="AH485" t="s">
        <v>181</v>
      </c>
      <c r="CY485">
        <v>64</v>
      </c>
      <c r="CZ485">
        <v>47</v>
      </c>
      <c r="DA485">
        <v>47</v>
      </c>
      <c r="DB485">
        <v>61</v>
      </c>
      <c r="DC485" t="s">
        <v>278</v>
      </c>
      <c r="DD485">
        <v>69</v>
      </c>
      <c r="KG485" s="4">
        <f t="shared" ca="1" si="176"/>
        <v>64</v>
      </c>
      <c r="KH485" s="4">
        <f t="shared" ca="1" si="177"/>
        <v>47</v>
      </c>
      <c r="KI485" s="4">
        <f t="shared" ca="1" si="178"/>
        <v>47</v>
      </c>
      <c r="KJ485" s="4">
        <f t="shared" ca="1" si="179"/>
        <v>61</v>
      </c>
      <c r="KK485" s="4">
        <f t="shared" ca="1" si="180"/>
        <v>69</v>
      </c>
      <c r="KL485" s="3" t="str">
        <f t="shared" si="181"/>
        <v>male_133_left</v>
      </c>
      <c r="KM485">
        <v>116.34399999999999</v>
      </c>
      <c r="KN485">
        <v>140.62200000000001</v>
      </c>
      <c r="KO485">
        <v>141.16399999999999</v>
      </c>
      <c r="KP485">
        <v>7</v>
      </c>
      <c r="KQ485">
        <v>4</v>
      </c>
      <c r="KR485">
        <v>4</v>
      </c>
      <c r="KS485">
        <v>3</v>
      </c>
      <c r="KT485">
        <v>2</v>
      </c>
      <c r="KU485">
        <v>3</v>
      </c>
      <c r="KV485" t="s">
        <v>48</v>
      </c>
      <c r="KW485" t="s">
        <v>9</v>
      </c>
      <c r="KX485" t="s">
        <v>56</v>
      </c>
      <c r="KZ485" t="s">
        <v>1405</v>
      </c>
      <c r="LA485">
        <v>60</v>
      </c>
      <c r="LC485">
        <v>4</v>
      </c>
      <c r="LD485">
        <v>7</v>
      </c>
      <c r="LE485">
        <v>6</v>
      </c>
      <c r="LO485">
        <v>4</v>
      </c>
      <c r="LP485">
        <v>55</v>
      </c>
      <c r="LQ485">
        <v>4</v>
      </c>
      <c r="LR485">
        <v>9.3659999999999997</v>
      </c>
      <c r="LS485">
        <v>18.765000000000001</v>
      </c>
      <c r="LT485">
        <v>19.363</v>
      </c>
      <c r="LU485">
        <v>5</v>
      </c>
      <c r="LW485" t="s">
        <v>29</v>
      </c>
      <c r="LX485" t="s">
        <v>1404</v>
      </c>
      <c r="LY485" t="s">
        <v>1403</v>
      </c>
      <c r="LZ485">
        <v>1</v>
      </c>
      <c r="MA485" t="s">
        <v>26</v>
      </c>
      <c r="MB485" t="s">
        <v>225</v>
      </c>
      <c r="MD485" t="s">
        <v>24</v>
      </c>
    </row>
    <row r="486" spans="1:342" x14ac:dyDescent="0.25">
      <c r="A486" t="s">
        <v>3221</v>
      </c>
      <c r="B486">
        <v>513</v>
      </c>
      <c r="C486">
        <v>58</v>
      </c>
      <c r="D486" s="5" t="s">
        <v>3210</v>
      </c>
      <c r="E486" t="s">
        <v>285</v>
      </c>
      <c r="F486" t="s">
        <v>36</v>
      </c>
      <c r="G486" t="s">
        <v>268</v>
      </c>
      <c r="H486" t="s">
        <v>3215</v>
      </c>
      <c r="I486" t="s">
        <v>3218</v>
      </c>
      <c r="J486" t="s">
        <v>3217</v>
      </c>
      <c r="K486" t="s">
        <v>78</v>
      </c>
      <c r="L486" t="s">
        <v>1402</v>
      </c>
      <c r="M486" t="s">
        <v>14</v>
      </c>
      <c r="O486" t="s">
        <v>56</v>
      </c>
      <c r="Q486">
        <v>60</v>
      </c>
      <c r="R486">
        <v>75</v>
      </c>
      <c r="S486" s="1">
        <f t="shared" si="170"/>
        <v>67</v>
      </c>
      <c r="T486" s="1">
        <f t="shared" si="171"/>
        <v>72</v>
      </c>
      <c r="U486" s="1">
        <f t="shared" si="172"/>
        <v>63</v>
      </c>
      <c r="V486" s="1">
        <f t="shared" si="173"/>
        <v>39</v>
      </c>
      <c r="W486" s="1">
        <f t="shared" si="174"/>
        <v>54</v>
      </c>
      <c r="AD486" t="s">
        <v>32</v>
      </c>
      <c r="AE486" t="s">
        <v>55</v>
      </c>
      <c r="AF486" t="str">
        <f t="shared" si="175"/>
        <v>PVL</v>
      </c>
      <c r="AG486" t="str">
        <f t="shared" si="182"/>
        <v>2nd Party</v>
      </c>
      <c r="AH486" t="s">
        <v>77</v>
      </c>
      <c r="EU486">
        <v>64</v>
      </c>
      <c r="EV486">
        <v>75</v>
      </c>
      <c r="EW486">
        <v>82</v>
      </c>
      <c r="EX486">
        <v>69</v>
      </c>
      <c r="EY486" t="s">
        <v>735</v>
      </c>
      <c r="EZ486">
        <v>70</v>
      </c>
      <c r="KG486" s="4">
        <f t="shared" ca="1" si="176"/>
        <v>64</v>
      </c>
      <c r="KH486" s="4">
        <f t="shared" ca="1" si="177"/>
        <v>75</v>
      </c>
      <c r="KI486" s="4">
        <f t="shared" ca="1" si="178"/>
        <v>82</v>
      </c>
      <c r="KJ486" s="4">
        <f t="shared" ca="1" si="179"/>
        <v>69</v>
      </c>
      <c r="KK486" s="4">
        <f t="shared" ca="1" si="180"/>
        <v>70</v>
      </c>
      <c r="KL486" s="3" t="str">
        <f t="shared" si="181"/>
        <v>male_333_right</v>
      </c>
      <c r="KM486">
        <v>10.922000000000001</v>
      </c>
      <c r="KN486">
        <v>18.951000000000001</v>
      </c>
      <c r="KO486">
        <v>19.844000000000001</v>
      </c>
      <c r="KP486">
        <v>7</v>
      </c>
      <c r="KQ486">
        <v>4</v>
      </c>
      <c r="KR486">
        <v>4</v>
      </c>
      <c r="KS486">
        <v>4</v>
      </c>
      <c r="KT486">
        <v>4</v>
      </c>
      <c r="KU486">
        <v>4</v>
      </c>
      <c r="KV486" t="s">
        <v>48</v>
      </c>
      <c r="KW486" t="s">
        <v>44</v>
      </c>
      <c r="KX486" t="s">
        <v>56</v>
      </c>
      <c r="KZ486" t="s">
        <v>1401</v>
      </c>
      <c r="LA486">
        <v>26</v>
      </c>
      <c r="LC486">
        <v>7</v>
      </c>
      <c r="LD486">
        <v>7</v>
      </c>
      <c r="LE486">
        <v>6</v>
      </c>
      <c r="LI486">
        <v>67</v>
      </c>
      <c r="LJ486">
        <v>72</v>
      </c>
      <c r="LK486">
        <v>63</v>
      </c>
      <c r="LL486">
        <v>39</v>
      </c>
      <c r="LM486">
        <v>54</v>
      </c>
      <c r="LN486" t="s">
        <v>557</v>
      </c>
      <c r="LO486">
        <v>2</v>
      </c>
      <c r="LP486">
        <v>36</v>
      </c>
      <c r="LQ486">
        <v>6</v>
      </c>
      <c r="LR486">
        <v>5.3650000000000002</v>
      </c>
      <c r="LS486">
        <v>12.385</v>
      </c>
      <c r="LT486">
        <v>14.016999999999999</v>
      </c>
      <c r="LU486">
        <v>3</v>
      </c>
      <c r="LW486" t="s">
        <v>5</v>
      </c>
      <c r="LX486" t="s">
        <v>628</v>
      </c>
      <c r="LY486" t="s">
        <v>1400</v>
      </c>
      <c r="LZ486">
        <v>1</v>
      </c>
      <c r="MA486" t="s">
        <v>2</v>
      </c>
      <c r="MB486" t="s">
        <v>132</v>
      </c>
      <c r="MD486" t="s">
        <v>24</v>
      </c>
    </row>
    <row r="487" spans="1:342" x14ac:dyDescent="0.25">
      <c r="A487" t="s">
        <v>3221</v>
      </c>
      <c r="B487">
        <v>318</v>
      </c>
      <c r="C487">
        <v>40</v>
      </c>
      <c r="D487" s="5" t="s">
        <v>3210</v>
      </c>
      <c r="E487" t="s">
        <v>22</v>
      </c>
      <c r="F487" t="s">
        <v>36</v>
      </c>
      <c r="G487" t="s">
        <v>37</v>
      </c>
      <c r="H487" t="s">
        <v>3215</v>
      </c>
      <c r="I487" t="s">
        <v>3218</v>
      </c>
      <c r="J487" t="s">
        <v>3218</v>
      </c>
      <c r="K487" t="s">
        <v>47</v>
      </c>
      <c r="L487" t="s">
        <v>1399</v>
      </c>
      <c r="M487" t="s">
        <v>15</v>
      </c>
      <c r="O487" t="s">
        <v>14</v>
      </c>
      <c r="Q487">
        <v>82</v>
      </c>
      <c r="R487">
        <v>95</v>
      </c>
      <c r="S487" s="1">
        <f t="shared" si="170"/>
        <v>90</v>
      </c>
      <c r="T487" s="1">
        <f t="shared" si="171"/>
        <v>88</v>
      </c>
      <c r="U487" s="1">
        <f t="shared" si="172"/>
        <v>92</v>
      </c>
      <c r="V487" s="1">
        <f t="shared" si="173"/>
        <v>90</v>
      </c>
      <c r="W487" s="1">
        <f t="shared" si="174"/>
        <v>91</v>
      </c>
      <c r="AD487" t="s">
        <v>93</v>
      </c>
      <c r="AE487" t="s">
        <v>13</v>
      </c>
      <c r="AF487" t="str">
        <f t="shared" si="175"/>
        <v>UDC</v>
      </c>
      <c r="AG487" t="str">
        <f t="shared" si="182"/>
        <v>2nd Party</v>
      </c>
      <c r="AH487" t="s">
        <v>77</v>
      </c>
      <c r="HI487">
        <v>67</v>
      </c>
      <c r="HJ487">
        <v>70</v>
      </c>
      <c r="HK487">
        <v>70</v>
      </c>
      <c r="HL487">
        <v>68</v>
      </c>
      <c r="HM487" t="s">
        <v>609</v>
      </c>
      <c r="HN487">
        <v>60</v>
      </c>
      <c r="KG487" s="4">
        <f t="shared" ca="1" si="176"/>
        <v>67</v>
      </c>
      <c r="KH487" s="4">
        <f t="shared" ca="1" si="177"/>
        <v>70</v>
      </c>
      <c r="KI487" s="4">
        <f t="shared" ca="1" si="178"/>
        <v>70</v>
      </c>
      <c r="KJ487" s="4">
        <f t="shared" ca="1" si="179"/>
        <v>68</v>
      </c>
      <c r="KK487" s="4">
        <f t="shared" ca="1" si="180"/>
        <v>60</v>
      </c>
      <c r="KL487" s="3" t="str">
        <f t="shared" si="181"/>
        <v>female_123_right</v>
      </c>
      <c r="KM487">
        <v>4.45</v>
      </c>
      <c r="KN487">
        <v>13.148999999999999</v>
      </c>
      <c r="KO487">
        <v>14.234999999999999</v>
      </c>
      <c r="KP487">
        <v>9</v>
      </c>
      <c r="KQ487">
        <v>3</v>
      </c>
      <c r="KR487">
        <v>3</v>
      </c>
      <c r="KS487">
        <v>3</v>
      </c>
      <c r="KT487">
        <v>3</v>
      </c>
      <c r="KU487">
        <v>3</v>
      </c>
      <c r="KV487" t="s">
        <v>10</v>
      </c>
      <c r="KW487" t="s">
        <v>44</v>
      </c>
      <c r="KX487" t="s">
        <v>43</v>
      </c>
      <c r="KZ487" t="s">
        <v>1398</v>
      </c>
      <c r="LA487">
        <v>50</v>
      </c>
      <c r="LF487">
        <v>6</v>
      </c>
      <c r="LG487">
        <v>6</v>
      </c>
      <c r="LH487">
        <v>6</v>
      </c>
      <c r="LI487">
        <v>90</v>
      </c>
      <c r="LJ487">
        <v>88</v>
      </c>
      <c r="LK487">
        <v>92</v>
      </c>
      <c r="LL487">
        <v>90</v>
      </c>
      <c r="LM487">
        <v>91</v>
      </c>
      <c r="LN487" t="s">
        <v>161</v>
      </c>
      <c r="LO487">
        <v>2</v>
      </c>
      <c r="LP487">
        <v>72</v>
      </c>
      <c r="LQ487">
        <v>6</v>
      </c>
      <c r="LR487">
        <v>1.4670000000000001</v>
      </c>
      <c r="LS487">
        <v>14.481999999999999</v>
      </c>
      <c r="LT487">
        <v>18.167999999999999</v>
      </c>
      <c r="LU487">
        <v>3</v>
      </c>
      <c r="LW487" t="s">
        <v>5</v>
      </c>
      <c r="LX487" t="s">
        <v>356</v>
      </c>
      <c r="LY487" t="s">
        <v>1397</v>
      </c>
      <c r="LZ487">
        <v>1</v>
      </c>
      <c r="MA487" t="s">
        <v>2</v>
      </c>
      <c r="MC487" t="s">
        <v>71</v>
      </c>
      <c r="MD487" t="s">
        <v>0</v>
      </c>
    </row>
    <row r="488" spans="1:342" x14ac:dyDescent="0.25">
      <c r="A488" t="s">
        <v>3221</v>
      </c>
      <c r="B488">
        <v>214</v>
      </c>
      <c r="C488">
        <v>28</v>
      </c>
      <c r="D488" s="5" t="s">
        <v>3224</v>
      </c>
      <c r="E488" t="s">
        <v>80</v>
      </c>
      <c r="F488" t="s">
        <v>36</v>
      </c>
      <c r="G488" t="s">
        <v>3226</v>
      </c>
      <c r="H488" t="s">
        <v>3215</v>
      </c>
      <c r="I488" t="s">
        <v>3218</v>
      </c>
      <c r="J488" t="s">
        <v>3217</v>
      </c>
      <c r="K488" t="s">
        <v>78</v>
      </c>
      <c r="M488" t="s">
        <v>15</v>
      </c>
      <c r="O488" t="s">
        <v>8</v>
      </c>
      <c r="Q488">
        <v>32</v>
      </c>
      <c r="R488">
        <v>34</v>
      </c>
      <c r="S488" s="1">
        <f t="shared" si="170"/>
        <v>60</v>
      </c>
      <c r="T488" s="1">
        <f t="shared" si="171"/>
        <v>74</v>
      </c>
      <c r="U488" s="1">
        <f t="shared" si="172"/>
        <v>74</v>
      </c>
      <c r="V488" s="1">
        <f t="shared" si="173"/>
        <v>100</v>
      </c>
      <c r="W488" s="1">
        <f t="shared" si="174"/>
        <v>40</v>
      </c>
      <c r="AD488" t="s">
        <v>67</v>
      </c>
      <c r="AE488" t="s">
        <v>13</v>
      </c>
      <c r="AF488" t="str">
        <f t="shared" si="175"/>
        <v>PLR</v>
      </c>
      <c r="AG488" t="str">
        <f t="shared" si="182"/>
        <v>Own Party</v>
      </c>
      <c r="AH488" t="s">
        <v>12</v>
      </c>
      <c r="GQ488">
        <v>38</v>
      </c>
      <c r="GR488">
        <v>35</v>
      </c>
      <c r="GS488">
        <v>57</v>
      </c>
      <c r="GT488">
        <v>65</v>
      </c>
      <c r="GU488" t="s">
        <v>173</v>
      </c>
      <c r="GV488">
        <v>41</v>
      </c>
      <c r="KG488" s="4">
        <f t="shared" ca="1" si="176"/>
        <v>38</v>
      </c>
      <c r="KH488" s="4">
        <f t="shared" ca="1" si="177"/>
        <v>35</v>
      </c>
      <c r="KI488" s="4">
        <f t="shared" ca="1" si="178"/>
        <v>57</v>
      </c>
      <c r="KJ488" s="4">
        <f t="shared" ca="1" si="179"/>
        <v>65</v>
      </c>
      <c r="KK488" s="4">
        <f t="shared" ca="1" si="180"/>
        <v>41</v>
      </c>
      <c r="KL488" s="3" t="str">
        <f t="shared" si="181"/>
        <v>female_311_image_right</v>
      </c>
      <c r="KM488">
        <v>2.3010000000000002</v>
      </c>
      <c r="KN488">
        <v>12.427</v>
      </c>
      <c r="KO488">
        <v>13.02</v>
      </c>
      <c r="KP488">
        <v>7</v>
      </c>
      <c r="KQ488" t="s">
        <v>53</v>
      </c>
      <c r="KR488">
        <v>2</v>
      </c>
      <c r="KS488" t="s">
        <v>107</v>
      </c>
      <c r="KT488">
        <v>2</v>
      </c>
      <c r="KU488" t="s">
        <v>53</v>
      </c>
      <c r="KV488" t="s">
        <v>10</v>
      </c>
      <c r="KW488" t="s">
        <v>9</v>
      </c>
      <c r="KX488" t="s">
        <v>15</v>
      </c>
      <c r="KZ488" t="s">
        <v>1396</v>
      </c>
      <c r="LA488">
        <v>41</v>
      </c>
      <c r="LF488">
        <v>2</v>
      </c>
      <c r="LG488">
        <v>9</v>
      </c>
      <c r="LH488">
        <v>0</v>
      </c>
      <c r="LI488">
        <v>60</v>
      </c>
      <c r="LJ488">
        <v>74</v>
      </c>
      <c r="LK488">
        <v>74</v>
      </c>
      <c r="LL488">
        <v>100</v>
      </c>
      <c r="LM488">
        <v>40</v>
      </c>
      <c r="LN488" t="s">
        <v>552</v>
      </c>
      <c r="LO488">
        <v>2</v>
      </c>
      <c r="LP488">
        <v>42</v>
      </c>
      <c r="LQ488">
        <v>4</v>
      </c>
      <c r="LR488">
        <v>1.6539999999999999</v>
      </c>
      <c r="LS488">
        <v>5.6619999999999999</v>
      </c>
      <c r="LT488">
        <v>6.5010000000000003</v>
      </c>
      <c r="LU488">
        <v>3</v>
      </c>
      <c r="LW488" t="s">
        <v>29</v>
      </c>
      <c r="LX488" t="s">
        <v>1395</v>
      </c>
      <c r="LY488" t="s">
        <v>1394</v>
      </c>
      <c r="LZ488">
        <v>1</v>
      </c>
      <c r="MA488" t="s">
        <v>2</v>
      </c>
      <c r="MC488" t="s">
        <v>307</v>
      </c>
      <c r="MD488" t="s">
        <v>0</v>
      </c>
    </row>
    <row r="489" spans="1:342" x14ac:dyDescent="0.25">
      <c r="A489" t="s">
        <v>3221</v>
      </c>
      <c r="B489">
        <v>216</v>
      </c>
      <c r="C489">
        <v>56</v>
      </c>
      <c r="D489" s="5" t="s">
        <v>3210</v>
      </c>
      <c r="E489" t="s">
        <v>23</v>
      </c>
      <c r="F489" t="s">
        <v>36</v>
      </c>
      <c r="G489" t="s">
        <v>3227</v>
      </c>
      <c r="H489" t="s">
        <v>3214</v>
      </c>
      <c r="I489" t="s">
        <v>3217</v>
      </c>
      <c r="J489" t="s">
        <v>3217</v>
      </c>
      <c r="K489" t="s">
        <v>78</v>
      </c>
      <c r="L489" t="s">
        <v>144</v>
      </c>
      <c r="M489" t="s">
        <v>8</v>
      </c>
      <c r="O489" t="s">
        <v>67</v>
      </c>
      <c r="Q489">
        <v>36</v>
      </c>
      <c r="R489">
        <v>41</v>
      </c>
      <c r="S489" s="1">
        <f t="shared" si="170"/>
        <v>92</v>
      </c>
      <c r="T489" s="1">
        <f t="shared" si="171"/>
        <v>91</v>
      </c>
      <c r="U489" s="1">
        <f t="shared" si="172"/>
        <v>91</v>
      </c>
      <c r="V489" s="1">
        <f t="shared" si="173"/>
        <v>56</v>
      </c>
      <c r="W489" s="1">
        <f t="shared" si="174"/>
        <v>55</v>
      </c>
      <c r="X489">
        <v>92</v>
      </c>
      <c r="Y489">
        <v>91</v>
      </c>
      <c r="Z489">
        <v>91</v>
      </c>
      <c r="AA489">
        <v>56</v>
      </c>
      <c r="AB489">
        <v>55</v>
      </c>
      <c r="AD489" t="s">
        <v>43</v>
      </c>
      <c r="AE489" t="s">
        <v>13</v>
      </c>
      <c r="AF489" t="str">
        <f t="shared" si="175"/>
        <v>PST/POP</v>
      </c>
      <c r="AG489" t="str">
        <f t="shared" si="182"/>
        <v>2nd Party</v>
      </c>
      <c r="AH489" t="s">
        <v>77</v>
      </c>
      <c r="IW489">
        <v>18.866</v>
      </c>
      <c r="IX489">
        <v>40.994</v>
      </c>
      <c r="IY489">
        <v>42.097000000000001</v>
      </c>
      <c r="IZ489">
        <v>11</v>
      </c>
      <c r="JA489">
        <v>66</v>
      </c>
      <c r="JB489">
        <v>62</v>
      </c>
      <c r="JC489">
        <v>54</v>
      </c>
      <c r="JD489">
        <v>63</v>
      </c>
      <c r="JE489" t="s">
        <v>130</v>
      </c>
      <c r="JF489">
        <v>64</v>
      </c>
      <c r="KG489" s="4">
        <f t="shared" ca="1" si="176"/>
        <v>66</v>
      </c>
      <c r="KH489" s="4">
        <f t="shared" ca="1" si="177"/>
        <v>62</v>
      </c>
      <c r="KI489" s="4">
        <f t="shared" ca="1" si="178"/>
        <v>54</v>
      </c>
      <c r="KJ489" s="4">
        <f t="shared" ca="1" si="179"/>
        <v>63</v>
      </c>
      <c r="KK489" s="4">
        <f t="shared" ca="1" si="180"/>
        <v>64</v>
      </c>
      <c r="KL489" s="3" t="str">
        <f t="shared" si="181"/>
        <v>female_233_left</v>
      </c>
      <c r="KM489">
        <v>1.9059999999999999</v>
      </c>
      <c r="KN489">
        <v>3.9769999999999999</v>
      </c>
      <c r="KO489">
        <v>5.1050000000000004</v>
      </c>
      <c r="KP489">
        <v>5</v>
      </c>
      <c r="KQ489">
        <v>4</v>
      </c>
      <c r="KR489">
        <v>4</v>
      </c>
      <c r="KS489">
        <v>4</v>
      </c>
      <c r="KT489">
        <v>4</v>
      </c>
      <c r="KU489">
        <v>4</v>
      </c>
      <c r="KV489" t="s">
        <v>10</v>
      </c>
      <c r="KW489" t="s">
        <v>44</v>
      </c>
      <c r="KX489" t="s">
        <v>67</v>
      </c>
      <c r="KZ489" t="s">
        <v>1393</v>
      </c>
      <c r="LA489">
        <v>18</v>
      </c>
      <c r="LC489">
        <v>1</v>
      </c>
      <c r="LD489">
        <v>8</v>
      </c>
      <c r="LE489">
        <v>6</v>
      </c>
      <c r="LO489">
        <v>3</v>
      </c>
      <c r="LP489">
        <v>26</v>
      </c>
      <c r="LQ489">
        <v>4</v>
      </c>
      <c r="LR489">
        <v>1.9710000000000001</v>
      </c>
      <c r="LS489">
        <v>1.9710000000000001</v>
      </c>
      <c r="LT489">
        <v>3.3069999999999999</v>
      </c>
      <c r="LU489">
        <v>1</v>
      </c>
      <c r="LW489" t="s">
        <v>5</v>
      </c>
      <c r="LX489" t="s">
        <v>40</v>
      </c>
      <c r="LY489" t="s">
        <v>1392</v>
      </c>
      <c r="LZ489">
        <v>1</v>
      </c>
      <c r="MA489" t="s">
        <v>26</v>
      </c>
      <c r="MC489" t="s">
        <v>145</v>
      </c>
      <c r="MD489" t="s">
        <v>24</v>
      </c>
    </row>
    <row r="490" spans="1:342" x14ac:dyDescent="0.25">
      <c r="A490" t="s">
        <v>3221</v>
      </c>
      <c r="B490">
        <v>444</v>
      </c>
      <c r="C490">
        <v>49</v>
      </c>
      <c r="D490" s="5" t="s">
        <v>3224</v>
      </c>
      <c r="E490" t="s">
        <v>80</v>
      </c>
      <c r="F490" t="s">
        <v>36</v>
      </c>
      <c r="G490" t="s">
        <v>250</v>
      </c>
      <c r="H490" t="s">
        <v>3215</v>
      </c>
      <c r="I490" t="s">
        <v>3217</v>
      </c>
      <c r="J490" t="s">
        <v>3217</v>
      </c>
      <c r="K490" t="s">
        <v>35</v>
      </c>
      <c r="L490" t="s">
        <v>1391</v>
      </c>
      <c r="M490" t="s">
        <v>14</v>
      </c>
      <c r="O490" t="s">
        <v>15</v>
      </c>
      <c r="Q490">
        <v>92</v>
      </c>
      <c r="R490">
        <v>100</v>
      </c>
      <c r="S490" s="1">
        <f t="shared" si="170"/>
        <v>77</v>
      </c>
      <c r="T490" s="1">
        <f t="shared" si="171"/>
        <v>100</v>
      </c>
      <c r="U490" s="1">
        <f t="shared" si="172"/>
        <v>97</v>
      </c>
      <c r="V490" s="1">
        <f t="shared" si="173"/>
        <v>100</v>
      </c>
      <c r="W490" s="1">
        <f t="shared" si="174"/>
        <v>100</v>
      </c>
      <c r="X490">
        <v>77</v>
      </c>
      <c r="Y490">
        <v>100</v>
      </c>
      <c r="Z490">
        <v>97</v>
      </c>
      <c r="AA490">
        <v>100</v>
      </c>
      <c r="AB490">
        <v>100</v>
      </c>
      <c r="AD490" t="s">
        <v>43</v>
      </c>
      <c r="AE490" t="s">
        <v>13</v>
      </c>
      <c r="AF490" t="str">
        <f t="shared" si="175"/>
        <v>UDC</v>
      </c>
      <c r="AG490" t="str">
        <f t="shared" si="182"/>
        <v>Own Party</v>
      </c>
      <c r="AH490" t="s">
        <v>12</v>
      </c>
      <c r="GE490">
        <v>19</v>
      </c>
      <c r="GF490">
        <v>78</v>
      </c>
      <c r="GG490">
        <v>55</v>
      </c>
      <c r="GH490">
        <v>39</v>
      </c>
      <c r="GI490" t="s">
        <v>173</v>
      </c>
      <c r="GJ490">
        <v>57</v>
      </c>
      <c r="KG490" s="4">
        <f t="shared" ca="1" si="176"/>
        <v>19</v>
      </c>
      <c r="KH490" s="4">
        <f t="shared" ca="1" si="177"/>
        <v>78</v>
      </c>
      <c r="KI490" s="4">
        <f t="shared" ca="1" si="178"/>
        <v>55</v>
      </c>
      <c r="KJ490" s="4">
        <f t="shared" ca="1" si="179"/>
        <v>39</v>
      </c>
      <c r="KK490" s="4">
        <f t="shared" ca="1" si="180"/>
        <v>57</v>
      </c>
      <c r="KL490" s="3" t="str">
        <f t="shared" si="181"/>
        <v>female_311_right</v>
      </c>
      <c r="KM490">
        <v>25.483000000000001</v>
      </c>
      <c r="KN490">
        <v>47.966999999999999</v>
      </c>
      <c r="KO490">
        <v>49.317</v>
      </c>
      <c r="KP490">
        <v>9</v>
      </c>
      <c r="KQ490" t="s">
        <v>53</v>
      </c>
      <c r="KR490" t="s">
        <v>53</v>
      </c>
      <c r="KS490" t="s">
        <v>107</v>
      </c>
      <c r="KT490">
        <v>3</v>
      </c>
      <c r="KU490" t="s">
        <v>53</v>
      </c>
      <c r="KV490" t="s">
        <v>10</v>
      </c>
      <c r="KW490" t="s">
        <v>9</v>
      </c>
      <c r="KX490" t="s">
        <v>15</v>
      </c>
      <c r="KZ490" t="s">
        <v>1390</v>
      </c>
      <c r="LA490">
        <v>92</v>
      </c>
      <c r="LC490">
        <v>2</v>
      </c>
      <c r="LD490">
        <v>8</v>
      </c>
      <c r="LE490">
        <v>9</v>
      </c>
      <c r="LO490">
        <v>4</v>
      </c>
      <c r="LP490">
        <v>18</v>
      </c>
      <c r="LQ490">
        <v>3</v>
      </c>
      <c r="LR490">
        <v>2.2730000000000001</v>
      </c>
      <c r="LS490">
        <v>21.178999999999998</v>
      </c>
      <c r="LT490">
        <v>22.248000000000001</v>
      </c>
      <c r="LU490">
        <v>8</v>
      </c>
      <c r="LW490" t="s">
        <v>5</v>
      </c>
      <c r="LX490" t="s">
        <v>356</v>
      </c>
      <c r="LY490" t="s">
        <v>1389</v>
      </c>
      <c r="LZ490">
        <v>1</v>
      </c>
      <c r="MA490" t="s">
        <v>26</v>
      </c>
      <c r="MC490" t="s">
        <v>87</v>
      </c>
      <c r="MD490" t="s">
        <v>24</v>
      </c>
    </row>
    <row r="491" spans="1:342" x14ac:dyDescent="0.25">
      <c r="A491" t="s">
        <v>3221</v>
      </c>
      <c r="B491">
        <v>739</v>
      </c>
      <c r="C491">
        <v>23</v>
      </c>
      <c r="D491" s="5" t="s">
        <v>3210</v>
      </c>
      <c r="E491" t="s">
        <v>22</v>
      </c>
      <c r="F491" t="s">
        <v>36</v>
      </c>
      <c r="G491" t="s">
        <v>3226</v>
      </c>
      <c r="H491" t="s">
        <v>3212</v>
      </c>
      <c r="I491" t="s">
        <v>3217</v>
      </c>
      <c r="J491" t="s">
        <v>3217</v>
      </c>
      <c r="K491" t="s">
        <v>69</v>
      </c>
      <c r="L491" t="s">
        <v>1388</v>
      </c>
      <c r="M491" t="s">
        <v>8</v>
      </c>
      <c r="O491" t="s">
        <v>18</v>
      </c>
      <c r="R491">
        <v>26</v>
      </c>
      <c r="S491" s="1">
        <f t="shared" si="170"/>
        <v>72</v>
      </c>
      <c r="T491" s="1">
        <f t="shared" si="171"/>
        <v>86</v>
      </c>
      <c r="U491" s="1">
        <f t="shared" si="172"/>
        <v>96</v>
      </c>
      <c r="V491" s="1">
        <f t="shared" si="173"/>
        <v>95</v>
      </c>
      <c r="W491" s="1">
        <f t="shared" si="174"/>
        <v>29</v>
      </c>
      <c r="AD491" t="s">
        <v>93</v>
      </c>
      <c r="AE491" t="s">
        <v>55</v>
      </c>
      <c r="AF491" t="str">
        <f t="shared" si="175"/>
        <v>Je ne sais pas</v>
      </c>
      <c r="AG491" t="str">
        <f t="shared" si="182"/>
        <v>2nd Party</v>
      </c>
      <c r="AH491" t="s">
        <v>77</v>
      </c>
      <c r="AK491">
        <v>16</v>
      </c>
      <c r="AL491">
        <v>32</v>
      </c>
      <c r="AM491">
        <v>0</v>
      </c>
      <c r="AN491">
        <v>20</v>
      </c>
      <c r="AO491" t="s">
        <v>1387</v>
      </c>
      <c r="AP491">
        <v>10</v>
      </c>
      <c r="KG491" s="4">
        <f>AK491</f>
        <v>16</v>
      </c>
      <c r="KH491" s="4">
        <f t="shared" ref="KH491" si="193">AL491</f>
        <v>32</v>
      </c>
      <c r="KI491" s="4">
        <f t="shared" ref="KI491" si="194">AM491</f>
        <v>0</v>
      </c>
      <c r="KJ491" s="4">
        <f t="shared" ref="KJ491" si="195">AN491</f>
        <v>20</v>
      </c>
      <c r="KK491" s="4">
        <f>AP491</f>
        <v>10</v>
      </c>
      <c r="KL491" s="3" t="str">
        <f t="shared" si="181"/>
        <v>male_111</v>
      </c>
      <c r="KM491">
        <v>7.89</v>
      </c>
      <c r="KN491">
        <v>19.742999999999999</v>
      </c>
      <c r="KO491">
        <v>20.297999999999998</v>
      </c>
      <c r="KP491">
        <v>8</v>
      </c>
      <c r="KQ491">
        <v>2</v>
      </c>
      <c r="KR491">
        <v>2</v>
      </c>
      <c r="KS491">
        <v>4</v>
      </c>
      <c r="KT491">
        <v>2</v>
      </c>
      <c r="KU491">
        <v>2</v>
      </c>
      <c r="KV491" t="s">
        <v>48</v>
      </c>
      <c r="KW491" t="s">
        <v>44</v>
      </c>
      <c r="KX491" t="s">
        <v>18</v>
      </c>
      <c r="KZ491" t="s">
        <v>1386</v>
      </c>
      <c r="LA491">
        <v>66</v>
      </c>
      <c r="LF491">
        <v>2</v>
      </c>
      <c r="LG491">
        <v>8</v>
      </c>
      <c r="LH491">
        <v>0</v>
      </c>
      <c r="LI491">
        <v>72</v>
      </c>
      <c r="LJ491">
        <v>86</v>
      </c>
      <c r="LK491">
        <v>96</v>
      </c>
      <c r="LL491">
        <v>95</v>
      </c>
      <c r="LM491">
        <v>29</v>
      </c>
      <c r="LN491" t="s">
        <v>260</v>
      </c>
      <c r="LO491">
        <v>3</v>
      </c>
      <c r="LP491">
        <v>14</v>
      </c>
      <c r="LQ491">
        <v>4</v>
      </c>
      <c r="LR491">
        <v>1.3340000000000001</v>
      </c>
      <c r="LS491">
        <v>8.3539999999999992</v>
      </c>
      <c r="LT491">
        <v>10.129</v>
      </c>
      <c r="LU491">
        <v>5</v>
      </c>
      <c r="LW491" t="s">
        <v>5</v>
      </c>
      <c r="LX491" t="s">
        <v>1385</v>
      </c>
      <c r="LY491" t="s">
        <v>1384</v>
      </c>
      <c r="LZ491">
        <v>1</v>
      </c>
      <c r="MA491" t="s">
        <v>2</v>
      </c>
      <c r="MB491" t="s">
        <v>139</v>
      </c>
      <c r="MD491" t="s">
        <v>0</v>
      </c>
    </row>
    <row r="492" spans="1:342" x14ac:dyDescent="0.25">
      <c r="A492" t="s">
        <v>3221</v>
      </c>
      <c r="B492">
        <v>812</v>
      </c>
      <c r="C492">
        <v>30</v>
      </c>
      <c r="D492" s="5" t="s">
        <v>3224</v>
      </c>
      <c r="E492" t="s">
        <v>22</v>
      </c>
      <c r="F492" t="s">
        <v>60</v>
      </c>
      <c r="G492" t="s">
        <v>3227</v>
      </c>
      <c r="H492" t="s">
        <v>3212</v>
      </c>
      <c r="I492" t="s">
        <v>3218</v>
      </c>
      <c r="J492" t="s">
        <v>3217</v>
      </c>
      <c r="K492" t="s">
        <v>47</v>
      </c>
      <c r="L492" t="s">
        <v>1383</v>
      </c>
      <c r="M492" t="s">
        <v>8</v>
      </c>
      <c r="O492" t="s">
        <v>15</v>
      </c>
      <c r="Q492">
        <v>82</v>
      </c>
      <c r="R492">
        <v>62</v>
      </c>
      <c r="S492" s="1">
        <f t="shared" si="170"/>
        <v>64</v>
      </c>
      <c r="T492" s="1" t="str">
        <f t="shared" si="171"/>
        <v xml:space="preserve"> </v>
      </c>
      <c r="U492" s="1">
        <f t="shared" si="172"/>
        <v>62</v>
      </c>
      <c r="V492" s="1">
        <f t="shared" si="173"/>
        <v>67</v>
      </c>
      <c r="W492" s="1">
        <f t="shared" si="174"/>
        <v>43</v>
      </c>
      <c r="X492">
        <v>64</v>
      </c>
      <c r="Z492">
        <v>62</v>
      </c>
      <c r="AA492">
        <v>67</v>
      </c>
      <c r="AB492">
        <v>43</v>
      </c>
      <c r="AD492" t="s">
        <v>32</v>
      </c>
      <c r="AE492" t="s">
        <v>13</v>
      </c>
      <c r="AF492" t="str">
        <f t="shared" si="175"/>
        <v>PES</v>
      </c>
      <c r="AG492" t="str">
        <f t="shared" si="182"/>
        <v>Other Party</v>
      </c>
      <c r="AH492" t="s">
        <v>181</v>
      </c>
      <c r="HC492">
        <v>77</v>
      </c>
      <c r="HD492">
        <v>71</v>
      </c>
      <c r="HE492">
        <v>69</v>
      </c>
      <c r="HF492">
        <v>80</v>
      </c>
      <c r="HG492" t="s">
        <v>92</v>
      </c>
      <c r="HH492">
        <v>75</v>
      </c>
      <c r="KG492" s="4">
        <f t="shared" ca="1" si="176"/>
        <v>77</v>
      </c>
      <c r="KH492" s="4">
        <f t="shared" ca="1" si="177"/>
        <v>71</v>
      </c>
      <c r="KI492" s="4">
        <f t="shared" ca="1" si="178"/>
        <v>69</v>
      </c>
      <c r="KJ492" s="4">
        <f t="shared" ca="1" si="179"/>
        <v>80</v>
      </c>
      <c r="KK492" s="4">
        <f t="shared" ca="1" si="180"/>
        <v>75</v>
      </c>
      <c r="KL492" s="3" t="str">
        <f t="shared" si="181"/>
        <v>female_123_left</v>
      </c>
      <c r="KM492">
        <v>424.488</v>
      </c>
      <c r="KN492">
        <v>427.73500000000001</v>
      </c>
      <c r="KO492">
        <v>438.36799999999999</v>
      </c>
      <c r="KP492">
        <v>6</v>
      </c>
      <c r="KQ492" t="s">
        <v>107</v>
      </c>
      <c r="KR492">
        <v>4</v>
      </c>
      <c r="KS492" t="s">
        <v>107</v>
      </c>
      <c r="KT492">
        <v>4</v>
      </c>
      <c r="KU492" t="s">
        <v>107</v>
      </c>
      <c r="KV492" t="s">
        <v>48</v>
      </c>
      <c r="KW492" t="s">
        <v>44</v>
      </c>
      <c r="KX492" t="s">
        <v>18</v>
      </c>
      <c r="KZ492" t="s">
        <v>1382</v>
      </c>
      <c r="LA492">
        <v>62</v>
      </c>
      <c r="LF492">
        <v>7</v>
      </c>
      <c r="LG492">
        <v>9</v>
      </c>
      <c r="LH492">
        <v>8</v>
      </c>
      <c r="LO492">
        <v>2</v>
      </c>
      <c r="LP492">
        <v>40</v>
      </c>
      <c r="LQ492">
        <v>5</v>
      </c>
      <c r="LR492">
        <v>0.96799999999999997</v>
      </c>
      <c r="LS492">
        <v>7.24</v>
      </c>
      <c r="LT492">
        <v>7.2930000000000001</v>
      </c>
      <c r="LU492">
        <v>7</v>
      </c>
      <c r="LW492" t="s">
        <v>5</v>
      </c>
      <c r="LX492" t="s">
        <v>1381</v>
      </c>
      <c r="LY492" t="s">
        <v>1380</v>
      </c>
      <c r="LZ492">
        <v>1</v>
      </c>
      <c r="MA492" t="s">
        <v>26</v>
      </c>
      <c r="MC492" t="s">
        <v>269</v>
      </c>
      <c r="MD492" t="s">
        <v>0</v>
      </c>
    </row>
    <row r="493" spans="1:342" x14ac:dyDescent="0.25">
      <c r="A493" t="s">
        <v>3221</v>
      </c>
      <c r="B493">
        <v>257</v>
      </c>
      <c r="C493">
        <v>34</v>
      </c>
      <c r="D493" s="5" t="s">
        <v>3210</v>
      </c>
      <c r="E493" t="s">
        <v>22</v>
      </c>
      <c r="F493" t="s">
        <v>36</v>
      </c>
      <c r="G493" t="s">
        <v>268</v>
      </c>
      <c r="H493" t="s">
        <v>3212</v>
      </c>
      <c r="I493" t="s">
        <v>3217</v>
      </c>
      <c r="J493" t="s">
        <v>3217</v>
      </c>
      <c r="K493" t="s">
        <v>35</v>
      </c>
      <c r="L493" t="s">
        <v>1379</v>
      </c>
      <c r="M493" t="s">
        <v>32</v>
      </c>
      <c r="O493" t="s">
        <v>99</v>
      </c>
      <c r="Q493">
        <v>73</v>
      </c>
      <c r="R493">
        <v>46</v>
      </c>
      <c r="S493" s="1">
        <f t="shared" si="170"/>
        <v>74</v>
      </c>
      <c r="T493" s="1">
        <f t="shared" si="171"/>
        <v>64</v>
      </c>
      <c r="U493" s="1">
        <f t="shared" si="172"/>
        <v>95</v>
      </c>
      <c r="V493" s="1">
        <f t="shared" si="173"/>
        <v>87</v>
      </c>
      <c r="W493" s="1">
        <f t="shared" si="174"/>
        <v>36</v>
      </c>
      <c r="X493">
        <v>74</v>
      </c>
      <c r="Y493">
        <v>64</v>
      </c>
      <c r="Z493">
        <v>95</v>
      </c>
      <c r="AA493">
        <v>87</v>
      </c>
      <c r="AB493">
        <v>36</v>
      </c>
      <c r="AD493" t="s">
        <v>93</v>
      </c>
      <c r="AE493" t="s">
        <v>13</v>
      </c>
      <c r="AF493" t="str">
        <f t="shared" si="175"/>
        <v>PBD</v>
      </c>
      <c r="AG493" t="str">
        <f t="shared" si="182"/>
        <v>Other Party</v>
      </c>
      <c r="AH493" t="s">
        <v>181</v>
      </c>
      <c r="HU493">
        <v>52</v>
      </c>
      <c r="HV493">
        <v>76</v>
      </c>
      <c r="HW493">
        <v>32</v>
      </c>
      <c r="HX493">
        <v>74</v>
      </c>
      <c r="HY493" t="s">
        <v>173</v>
      </c>
      <c r="HZ493">
        <v>39</v>
      </c>
      <c r="KG493" s="4">
        <f t="shared" ca="1" si="176"/>
        <v>52</v>
      </c>
      <c r="KH493" s="4">
        <f t="shared" ca="1" si="177"/>
        <v>76</v>
      </c>
      <c r="KI493" s="4">
        <f t="shared" ca="1" si="178"/>
        <v>32</v>
      </c>
      <c r="KJ493" s="4">
        <f t="shared" ca="1" si="179"/>
        <v>74</v>
      </c>
      <c r="KK493" s="4">
        <f t="shared" ca="1" si="180"/>
        <v>39</v>
      </c>
      <c r="KL493" s="3" t="str">
        <f t="shared" si="181"/>
        <v>female_133_right</v>
      </c>
      <c r="KM493">
        <v>1.7509999999999999</v>
      </c>
      <c r="KN493">
        <v>11.087</v>
      </c>
      <c r="KO493">
        <v>11.831</v>
      </c>
      <c r="KP493">
        <v>7</v>
      </c>
      <c r="KQ493">
        <v>3</v>
      </c>
      <c r="KR493">
        <v>3</v>
      </c>
      <c r="KS493" t="s">
        <v>53</v>
      </c>
      <c r="KT493">
        <v>4</v>
      </c>
      <c r="KU493">
        <v>4</v>
      </c>
      <c r="KV493" t="s">
        <v>10</v>
      </c>
      <c r="KW493" t="s">
        <v>9</v>
      </c>
      <c r="KX493" t="s">
        <v>43</v>
      </c>
      <c r="KZ493" t="s">
        <v>1378</v>
      </c>
      <c r="LA493">
        <v>47</v>
      </c>
      <c r="LC493">
        <v>6</v>
      </c>
      <c r="LD493">
        <v>3</v>
      </c>
      <c r="LE493">
        <v>6</v>
      </c>
      <c r="LO493">
        <v>2</v>
      </c>
      <c r="LP493">
        <v>15</v>
      </c>
      <c r="LQ493">
        <v>4</v>
      </c>
      <c r="LR493">
        <v>1.274</v>
      </c>
      <c r="LS493">
        <v>12.86</v>
      </c>
      <c r="LT493">
        <v>14.15</v>
      </c>
      <c r="LU493">
        <v>5</v>
      </c>
      <c r="LW493" t="s">
        <v>5</v>
      </c>
      <c r="LX493" t="s">
        <v>404</v>
      </c>
      <c r="LY493" t="s">
        <v>1377</v>
      </c>
      <c r="LZ493">
        <v>1</v>
      </c>
      <c r="MA493" t="s">
        <v>26</v>
      </c>
      <c r="MC493" t="s">
        <v>237</v>
      </c>
      <c r="MD493" t="s">
        <v>24</v>
      </c>
    </row>
    <row r="494" spans="1:342" x14ac:dyDescent="0.25">
      <c r="A494" t="s">
        <v>3221</v>
      </c>
      <c r="B494">
        <v>152</v>
      </c>
      <c r="C494">
        <v>24</v>
      </c>
      <c r="D494" s="5" t="s">
        <v>3224</v>
      </c>
      <c r="E494" t="s">
        <v>80</v>
      </c>
      <c r="F494" t="s">
        <v>36</v>
      </c>
      <c r="G494" t="s">
        <v>268</v>
      </c>
      <c r="H494" t="s">
        <v>3211</v>
      </c>
      <c r="I494" t="s">
        <v>3217</v>
      </c>
      <c r="J494" t="s">
        <v>3217</v>
      </c>
      <c r="K494" t="s">
        <v>17</v>
      </c>
      <c r="L494" t="s">
        <v>138</v>
      </c>
      <c r="M494" t="s">
        <v>32</v>
      </c>
      <c r="O494" t="s">
        <v>14</v>
      </c>
      <c r="Q494">
        <v>64</v>
      </c>
      <c r="R494">
        <v>47</v>
      </c>
      <c r="S494" s="1">
        <f t="shared" si="170"/>
        <v>55</v>
      </c>
      <c r="T494" s="1">
        <f t="shared" si="171"/>
        <v>52</v>
      </c>
      <c r="U494" s="1">
        <f t="shared" si="172"/>
        <v>52</v>
      </c>
      <c r="V494" s="1">
        <f t="shared" si="173"/>
        <v>52</v>
      </c>
      <c r="W494" s="1">
        <f t="shared" si="174"/>
        <v>52</v>
      </c>
      <c r="AC494" t="s">
        <v>8</v>
      </c>
      <c r="AD494" t="s">
        <v>8</v>
      </c>
      <c r="AE494" t="s">
        <v>13</v>
      </c>
      <c r="AF494" t="str">
        <f t="shared" si="175"/>
        <v>PES</v>
      </c>
      <c r="AG494" t="str">
        <f t="shared" si="182"/>
        <v>Own Party</v>
      </c>
      <c r="AH494" t="s">
        <v>12</v>
      </c>
      <c r="IG494">
        <v>52</v>
      </c>
      <c r="IH494">
        <v>52</v>
      </c>
      <c r="II494">
        <v>52</v>
      </c>
      <c r="IJ494">
        <v>49</v>
      </c>
      <c r="IK494" t="s">
        <v>45</v>
      </c>
      <c r="IL494">
        <v>52</v>
      </c>
      <c r="KG494" s="4">
        <f t="shared" ca="1" si="176"/>
        <v>52</v>
      </c>
      <c r="KH494" s="4">
        <f t="shared" ca="1" si="177"/>
        <v>52</v>
      </c>
      <c r="KI494" s="4">
        <f t="shared" ca="1" si="178"/>
        <v>52</v>
      </c>
      <c r="KJ494" s="4">
        <f t="shared" ca="1" si="179"/>
        <v>49</v>
      </c>
      <c r="KK494" s="4">
        <f t="shared" ca="1" si="180"/>
        <v>52</v>
      </c>
      <c r="KL494" s="3" t="str">
        <f t="shared" si="181"/>
        <v>female_322_left</v>
      </c>
      <c r="KM494">
        <v>0.76</v>
      </c>
      <c r="KN494">
        <v>3.9180000000000001</v>
      </c>
      <c r="KO494">
        <v>4.47</v>
      </c>
      <c r="KP494">
        <v>7</v>
      </c>
      <c r="KQ494">
        <v>3</v>
      </c>
      <c r="KR494">
        <v>2</v>
      </c>
      <c r="KS494">
        <v>3</v>
      </c>
      <c r="KT494">
        <v>2</v>
      </c>
      <c r="KU494">
        <v>4</v>
      </c>
      <c r="KV494" t="s">
        <v>10</v>
      </c>
      <c r="KW494" t="s">
        <v>44</v>
      </c>
      <c r="KX494" t="s">
        <v>99</v>
      </c>
      <c r="KZ494" t="s">
        <v>1376</v>
      </c>
      <c r="LA494">
        <v>44</v>
      </c>
      <c r="LF494">
        <v>5</v>
      </c>
      <c r="LG494">
        <v>5</v>
      </c>
      <c r="LH494">
        <v>5</v>
      </c>
      <c r="LI494">
        <v>55</v>
      </c>
      <c r="LJ494">
        <v>52</v>
      </c>
      <c r="LK494">
        <v>52</v>
      </c>
      <c r="LL494">
        <v>52</v>
      </c>
      <c r="LM494">
        <v>52</v>
      </c>
      <c r="LN494" t="s">
        <v>679</v>
      </c>
      <c r="LO494">
        <v>2</v>
      </c>
      <c r="LP494">
        <v>10</v>
      </c>
      <c r="LQ494">
        <v>4</v>
      </c>
      <c r="LR494">
        <v>1.2030000000000001</v>
      </c>
      <c r="LS494">
        <v>3.5569999999999999</v>
      </c>
      <c r="LT494">
        <v>6.077</v>
      </c>
      <c r="LU494">
        <v>4</v>
      </c>
      <c r="LW494" t="s">
        <v>5</v>
      </c>
      <c r="LX494" t="s">
        <v>356</v>
      </c>
      <c r="LY494" t="s">
        <v>1375</v>
      </c>
      <c r="LZ494">
        <v>1</v>
      </c>
      <c r="MA494" t="s">
        <v>2</v>
      </c>
      <c r="MC494" t="s">
        <v>124</v>
      </c>
      <c r="MD494" t="s">
        <v>0</v>
      </c>
    </row>
    <row r="495" spans="1:342" x14ac:dyDescent="0.25">
      <c r="A495" t="s">
        <v>3221</v>
      </c>
      <c r="B495">
        <v>274</v>
      </c>
      <c r="C495">
        <v>38</v>
      </c>
      <c r="D495" s="5" t="s">
        <v>3210</v>
      </c>
      <c r="E495" t="s">
        <v>22</v>
      </c>
      <c r="F495" t="s">
        <v>36</v>
      </c>
      <c r="G495" t="s">
        <v>37</v>
      </c>
      <c r="H495" t="s">
        <v>3215</v>
      </c>
      <c r="I495" t="s">
        <v>3217</v>
      </c>
      <c r="J495" t="s">
        <v>3217</v>
      </c>
      <c r="K495" t="s">
        <v>69</v>
      </c>
      <c r="L495" t="s">
        <v>1018</v>
      </c>
      <c r="M495" t="s">
        <v>18</v>
      </c>
      <c r="R495">
        <v>51</v>
      </c>
      <c r="S495" s="1">
        <f t="shared" si="170"/>
        <v>69</v>
      </c>
      <c r="T495" s="1">
        <f t="shared" si="171"/>
        <v>41</v>
      </c>
      <c r="U495" s="1">
        <f t="shared" si="172"/>
        <v>76</v>
      </c>
      <c r="V495" s="1">
        <f t="shared" si="173"/>
        <v>24</v>
      </c>
      <c r="W495" s="1">
        <f t="shared" si="174"/>
        <v>33</v>
      </c>
      <c r="AD495" t="s">
        <v>15</v>
      </c>
      <c r="AE495" t="s">
        <v>55</v>
      </c>
      <c r="AF495" t="str">
        <f t="shared" si="175"/>
        <v>None</v>
      </c>
      <c r="AG495" t="str">
        <f t="shared" si="182"/>
        <v>No Party</v>
      </c>
      <c r="DK495">
        <v>53</v>
      </c>
      <c r="DL495">
        <v>53</v>
      </c>
      <c r="DM495">
        <v>53</v>
      </c>
      <c r="DN495">
        <v>53</v>
      </c>
      <c r="DO495" t="s">
        <v>278</v>
      </c>
      <c r="DP495">
        <v>53</v>
      </c>
      <c r="KG495" s="4">
        <f t="shared" ca="1" si="176"/>
        <v>53</v>
      </c>
      <c r="KH495" s="4">
        <f t="shared" ca="1" si="177"/>
        <v>53</v>
      </c>
      <c r="KI495" s="4">
        <f t="shared" ca="1" si="178"/>
        <v>53</v>
      </c>
      <c r="KJ495" s="4">
        <f t="shared" ca="1" si="179"/>
        <v>53</v>
      </c>
      <c r="KK495" s="4">
        <f t="shared" ca="1" si="180"/>
        <v>53</v>
      </c>
      <c r="KL495" s="3" t="str">
        <f t="shared" si="181"/>
        <v>male_222</v>
      </c>
      <c r="KM495">
        <v>8.609</v>
      </c>
      <c r="KN495">
        <v>12.512</v>
      </c>
      <c r="KO495">
        <v>13.292</v>
      </c>
      <c r="KP495">
        <v>6</v>
      </c>
      <c r="KQ495">
        <v>3</v>
      </c>
      <c r="KR495">
        <v>3</v>
      </c>
      <c r="KS495">
        <v>3</v>
      </c>
      <c r="KT495">
        <v>3</v>
      </c>
      <c r="KU495">
        <v>3</v>
      </c>
      <c r="KV495" t="s">
        <v>48</v>
      </c>
      <c r="KW495" t="s">
        <v>9</v>
      </c>
      <c r="KX495" t="s">
        <v>18</v>
      </c>
      <c r="KZ495" t="s">
        <v>1374</v>
      </c>
      <c r="LA495">
        <v>53</v>
      </c>
      <c r="LF495">
        <v>5</v>
      </c>
      <c r="LG495">
        <v>5</v>
      </c>
      <c r="LH495">
        <v>5</v>
      </c>
      <c r="LI495">
        <v>69</v>
      </c>
      <c r="LJ495">
        <v>41</v>
      </c>
      <c r="LK495">
        <v>76</v>
      </c>
      <c r="LL495">
        <v>24</v>
      </c>
      <c r="LM495">
        <v>33</v>
      </c>
      <c r="LN495" t="s">
        <v>470</v>
      </c>
      <c r="LO495">
        <v>3</v>
      </c>
      <c r="LP495">
        <v>29</v>
      </c>
      <c r="LQ495">
        <v>4</v>
      </c>
      <c r="LR495">
        <v>4.3410000000000002</v>
      </c>
      <c r="LS495">
        <v>15.808999999999999</v>
      </c>
      <c r="LT495">
        <v>21.646999999999998</v>
      </c>
      <c r="LU495">
        <v>4</v>
      </c>
      <c r="LV495" t="s">
        <v>1101</v>
      </c>
      <c r="LW495" t="s">
        <v>5</v>
      </c>
      <c r="LX495" t="s">
        <v>356</v>
      </c>
      <c r="LY495" t="s">
        <v>1373</v>
      </c>
      <c r="LZ495">
        <v>1</v>
      </c>
      <c r="MA495" t="s">
        <v>2</v>
      </c>
      <c r="MB495" t="s">
        <v>200</v>
      </c>
      <c r="MD495" t="s">
        <v>0</v>
      </c>
    </row>
    <row r="496" spans="1:342" x14ac:dyDescent="0.25">
      <c r="A496" t="s">
        <v>3221</v>
      </c>
      <c r="B496">
        <v>1088</v>
      </c>
      <c r="C496">
        <v>25</v>
      </c>
      <c r="D496" s="5" t="s">
        <v>3224</v>
      </c>
      <c r="E496" t="s">
        <v>109</v>
      </c>
      <c r="F496" t="s">
        <v>36</v>
      </c>
      <c r="G496" t="s">
        <v>3222</v>
      </c>
      <c r="H496" t="s">
        <v>3212</v>
      </c>
      <c r="I496" t="s">
        <v>3218</v>
      </c>
      <c r="J496" t="s">
        <v>3217</v>
      </c>
      <c r="K496" t="s">
        <v>69</v>
      </c>
      <c r="L496" t="s">
        <v>1372</v>
      </c>
      <c r="M496" t="s">
        <v>14</v>
      </c>
      <c r="O496" t="s">
        <v>15</v>
      </c>
      <c r="Q496">
        <v>72</v>
      </c>
      <c r="R496">
        <v>56</v>
      </c>
      <c r="S496" s="1">
        <f t="shared" si="170"/>
        <v>56</v>
      </c>
      <c r="T496" s="1">
        <f t="shared" si="171"/>
        <v>63</v>
      </c>
      <c r="U496" s="1">
        <f t="shared" si="172"/>
        <v>80</v>
      </c>
      <c r="V496" s="1" t="str">
        <f t="shared" si="173"/>
        <v xml:space="preserve"> </v>
      </c>
      <c r="W496" s="1">
        <f t="shared" si="174"/>
        <v>40</v>
      </c>
      <c r="X496">
        <v>56</v>
      </c>
      <c r="Y496">
        <v>63</v>
      </c>
      <c r="Z496">
        <v>80</v>
      </c>
      <c r="AB496">
        <v>40</v>
      </c>
      <c r="AD496" t="s">
        <v>43</v>
      </c>
      <c r="AE496" t="s">
        <v>55</v>
      </c>
      <c r="AF496" t="str">
        <f t="shared" si="175"/>
        <v>UDC</v>
      </c>
      <c r="AG496" t="str">
        <f t="shared" si="182"/>
        <v>Own Party</v>
      </c>
      <c r="AH496" t="s">
        <v>12</v>
      </c>
      <c r="DW496">
        <v>57</v>
      </c>
      <c r="DX496">
        <v>30</v>
      </c>
      <c r="DY496">
        <v>26</v>
      </c>
      <c r="DZ496">
        <v>48</v>
      </c>
      <c r="EA496" t="s">
        <v>342</v>
      </c>
      <c r="EB496">
        <v>40</v>
      </c>
      <c r="KG496" s="4">
        <f t="shared" ca="1" si="176"/>
        <v>57</v>
      </c>
      <c r="KH496" s="4">
        <f t="shared" ca="1" si="177"/>
        <v>30</v>
      </c>
      <c r="KI496" s="4">
        <f t="shared" ca="1" si="178"/>
        <v>26</v>
      </c>
      <c r="KJ496" s="4">
        <f t="shared" ca="1" si="179"/>
        <v>48</v>
      </c>
      <c r="KK496" s="4">
        <f t="shared" ca="1" si="180"/>
        <v>40</v>
      </c>
      <c r="KL496" s="3" t="str">
        <f t="shared" si="181"/>
        <v>male_322_right</v>
      </c>
      <c r="KM496">
        <v>51.021999999999998</v>
      </c>
      <c r="KN496">
        <v>70.144999999999996</v>
      </c>
      <c r="KO496">
        <v>70.965000000000003</v>
      </c>
      <c r="KP496">
        <v>5</v>
      </c>
      <c r="KQ496">
        <v>2</v>
      </c>
      <c r="KR496">
        <v>3</v>
      </c>
      <c r="KS496" t="s">
        <v>53</v>
      </c>
      <c r="KT496">
        <v>4</v>
      </c>
      <c r="KU496">
        <v>4</v>
      </c>
      <c r="KV496" t="s">
        <v>48</v>
      </c>
      <c r="KW496" t="s">
        <v>44</v>
      </c>
      <c r="KX496" t="s">
        <v>14</v>
      </c>
      <c r="KZ496" t="s">
        <v>1371</v>
      </c>
      <c r="LA496">
        <v>100</v>
      </c>
      <c r="LC496">
        <v>2</v>
      </c>
      <c r="LD496">
        <v>8</v>
      </c>
      <c r="LE496">
        <v>7</v>
      </c>
      <c r="LO496">
        <v>3</v>
      </c>
      <c r="LP496">
        <v>22</v>
      </c>
      <c r="LQ496">
        <v>4</v>
      </c>
      <c r="LR496">
        <v>25.754999999999999</v>
      </c>
      <c r="LS496">
        <v>32.973999999999997</v>
      </c>
      <c r="LT496">
        <v>66.114000000000004</v>
      </c>
      <c r="LU496">
        <v>2</v>
      </c>
      <c r="LV496" t="s">
        <v>1370</v>
      </c>
      <c r="LW496" t="s">
        <v>5</v>
      </c>
      <c r="LX496" t="s">
        <v>83</v>
      </c>
      <c r="LY496" t="s">
        <v>1369</v>
      </c>
      <c r="LZ496">
        <v>1</v>
      </c>
      <c r="MA496" t="s">
        <v>26</v>
      </c>
      <c r="MB496" t="s">
        <v>110</v>
      </c>
      <c r="MD496" t="s">
        <v>24</v>
      </c>
    </row>
    <row r="497" spans="1:342" x14ac:dyDescent="0.25">
      <c r="A497" t="s">
        <v>3221</v>
      </c>
      <c r="B497">
        <v>1271</v>
      </c>
      <c r="C497">
        <v>44</v>
      </c>
      <c r="D497" s="5" t="s">
        <v>3210</v>
      </c>
      <c r="E497" t="s">
        <v>1368</v>
      </c>
      <c r="F497" t="s">
        <v>1367</v>
      </c>
      <c r="G497" t="s">
        <v>3226</v>
      </c>
      <c r="H497" t="s">
        <v>3212</v>
      </c>
      <c r="I497" t="s">
        <v>3218</v>
      </c>
      <c r="J497" t="s">
        <v>3217</v>
      </c>
      <c r="K497" t="s">
        <v>47</v>
      </c>
      <c r="L497" t="s">
        <v>1366</v>
      </c>
      <c r="M497" t="s">
        <v>8</v>
      </c>
      <c r="O497" t="s">
        <v>32</v>
      </c>
      <c r="Q497">
        <v>70</v>
      </c>
      <c r="R497">
        <v>13</v>
      </c>
      <c r="S497" s="1">
        <f t="shared" si="170"/>
        <v>38</v>
      </c>
      <c r="T497" s="1">
        <f t="shared" si="171"/>
        <v>91</v>
      </c>
      <c r="U497" s="1">
        <f t="shared" si="172"/>
        <v>97</v>
      </c>
      <c r="V497" s="1">
        <f t="shared" si="173"/>
        <v>73</v>
      </c>
      <c r="W497" s="1">
        <f t="shared" si="174"/>
        <v>26</v>
      </c>
      <c r="X497">
        <v>38</v>
      </c>
      <c r="Y497">
        <v>91</v>
      </c>
      <c r="Z497">
        <v>97</v>
      </c>
      <c r="AA497">
        <v>73</v>
      </c>
      <c r="AB497">
        <v>26</v>
      </c>
      <c r="AD497" t="s">
        <v>43</v>
      </c>
      <c r="AE497" t="s">
        <v>13</v>
      </c>
      <c r="AF497" t="str">
        <f t="shared" si="175"/>
        <v>PS</v>
      </c>
      <c r="AG497" t="str">
        <f t="shared" si="182"/>
        <v>Own Party</v>
      </c>
      <c r="AH497" t="s">
        <v>12</v>
      </c>
      <c r="IM497">
        <v>18.803999999999998</v>
      </c>
      <c r="IN497">
        <v>99.013999999999996</v>
      </c>
      <c r="IO497">
        <v>101.051</v>
      </c>
      <c r="IP497">
        <v>10</v>
      </c>
      <c r="IQ497">
        <v>58</v>
      </c>
      <c r="IR497">
        <v>51</v>
      </c>
      <c r="IS497">
        <v>7</v>
      </c>
      <c r="IT497">
        <v>8</v>
      </c>
      <c r="IU497" t="s">
        <v>266</v>
      </c>
      <c r="IV497">
        <v>54</v>
      </c>
      <c r="KG497" s="4">
        <f t="shared" ca="1" si="176"/>
        <v>58</v>
      </c>
      <c r="KH497" s="4">
        <f t="shared" ca="1" si="177"/>
        <v>51</v>
      </c>
      <c r="KI497" s="4">
        <f t="shared" ca="1" si="178"/>
        <v>7</v>
      </c>
      <c r="KJ497" s="4">
        <f t="shared" ca="1" si="179"/>
        <v>8</v>
      </c>
      <c r="KK497" s="4">
        <f t="shared" ca="1" si="180"/>
        <v>54</v>
      </c>
      <c r="KL497" s="3" t="str">
        <f t="shared" si="181"/>
        <v>female_322_right</v>
      </c>
      <c r="KM497">
        <v>38.228000000000002</v>
      </c>
      <c r="KN497">
        <v>45.674999999999997</v>
      </c>
      <c r="KO497">
        <v>46.784999999999997</v>
      </c>
      <c r="KP497">
        <v>6</v>
      </c>
      <c r="KQ497">
        <v>4</v>
      </c>
      <c r="KR497">
        <v>3</v>
      </c>
      <c r="KS497">
        <v>3</v>
      </c>
      <c r="KT497">
        <v>3</v>
      </c>
      <c r="KU497">
        <v>4</v>
      </c>
      <c r="KV497" t="s">
        <v>10</v>
      </c>
      <c r="KW497" t="s">
        <v>9</v>
      </c>
      <c r="KX497" t="s">
        <v>8</v>
      </c>
      <c r="KZ497" t="s">
        <v>1365</v>
      </c>
      <c r="LA497">
        <v>19</v>
      </c>
      <c r="LC497">
        <v>1</v>
      </c>
      <c r="LD497">
        <v>8</v>
      </c>
      <c r="LE497">
        <v>1</v>
      </c>
      <c r="LO497">
        <v>3</v>
      </c>
      <c r="LP497">
        <v>21</v>
      </c>
      <c r="LQ497">
        <v>4</v>
      </c>
      <c r="LR497">
        <v>28.587</v>
      </c>
      <c r="LS497">
        <v>41.481000000000002</v>
      </c>
      <c r="LT497">
        <v>44.243000000000002</v>
      </c>
      <c r="LU497">
        <v>3</v>
      </c>
      <c r="LW497" t="s">
        <v>29</v>
      </c>
      <c r="LX497" t="s">
        <v>246</v>
      </c>
      <c r="LY497" t="s">
        <v>1364</v>
      </c>
      <c r="LZ497">
        <v>1</v>
      </c>
      <c r="MA497" t="s">
        <v>26</v>
      </c>
      <c r="MC497" t="s">
        <v>263</v>
      </c>
      <c r="MD497" t="s">
        <v>24</v>
      </c>
    </row>
    <row r="498" spans="1:342" x14ac:dyDescent="0.25">
      <c r="A498" t="s">
        <v>3221</v>
      </c>
      <c r="B498">
        <v>712</v>
      </c>
      <c r="C498">
        <v>41</v>
      </c>
      <c r="D498" s="5" t="s">
        <v>3210</v>
      </c>
      <c r="E498" t="s">
        <v>60</v>
      </c>
      <c r="F498" t="s">
        <v>36</v>
      </c>
      <c r="G498" t="s">
        <v>3222</v>
      </c>
      <c r="H498" t="s">
        <v>3215</v>
      </c>
      <c r="I498" t="s">
        <v>3218</v>
      </c>
      <c r="J498" t="s">
        <v>3218</v>
      </c>
      <c r="K498" t="s">
        <v>69</v>
      </c>
      <c r="L498" t="s">
        <v>1363</v>
      </c>
      <c r="M498" t="s">
        <v>14</v>
      </c>
      <c r="O498" t="s">
        <v>18</v>
      </c>
      <c r="R498">
        <v>56</v>
      </c>
      <c r="S498" s="1">
        <f t="shared" si="170"/>
        <v>80</v>
      </c>
      <c r="T498" s="1">
        <f t="shared" si="171"/>
        <v>82</v>
      </c>
      <c r="U498" s="1">
        <f t="shared" si="172"/>
        <v>81</v>
      </c>
      <c r="V498" s="1">
        <f t="shared" si="173"/>
        <v>41</v>
      </c>
      <c r="W498" s="1">
        <f t="shared" si="174"/>
        <v>61</v>
      </c>
      <c r="AD498" t="s">
        <v>93</v>
      </c>
      <c r="AE498" t="s">
        <v>13</v>
      </c>
      <c r="AF498" t="str">
        <f t="shared" si="175"/>
        <v>PBD</v>
      </c>
      <c r="AG498" t="str">
        <f t="shared" si="182"/>
        <v>Other Party</v>
      </c>
      <c r="AH498" t="s">
        <v>181</v>
      </c>
      <c r="FA498">
        <v>50</v>
      </c>
      <c r="FB498">
        <v>36</v>
      </c>
      <c r="FC498">
        <v>50</v>
      </c>
      <c r="FD498">
        <v>50</v>
      </c>
      <c r="FE498" t="s">
        <v>149</v>
      </c>
      <c r="FF498">
        <v>50</v>
      </c>
      <c r="KG498" s="4">
        <f t="shared" ca="1" si="176"/>
        <v>50</v>
      </c>
      <c r="KH498" s="4">
        <f t="shared" ca="1" si="177"/>
        <v>36</v>
      </c>
      <c r="KI498" s="4">
        <f t="shared" ca="1" si="178"/>
        <v>50</v>
      </c>
      <c r="KJ498" s="4">
        <f t="shared" ca="1" si="179"/>
        <v>50</v>
      </c>
      <c r="KK498" s="4">
        <f t="shared" ca="1" si="180"/>
        <v>50</v>
      </c>
      <c r="KL498" s="3" t="str">
        <f t="shared" si="181"/>
        <v>female_111</v>
      </c>
      <c r="KM498">
        <v>25.001000000000001</v>
      </c>
      <c r="KN498">
        <v>40.759</v>
      </c>
      <c r="KO498">
        <v>41.822000000000003</v>
      </c>
      <c r="KP498">
        <v>5</v>
      </c>
      <c r="KQ498">
        <v>2</v>
      </c>
      <c r="KR498">
        <v>2</v>
      </c>
      <c r="KS498">
        <v>3</v>
      </c>
      <c r="KT498">
        <v>3</v>
      </c>
      <c r="KU498" t="s">
        <v>53</v>
      </c>
      <c r="KV498" t="s">
        <v>10</v>
      </c>
      <c r="KW498" t="s">
        <v>9</v>
      </c>
      <c r="KX498" t="s">
        <v>93</v>
      </c>
      <c r="KZ498" t="s">
        <v>1362</v>
      </c>
      <c r="LA498">
        <v>15</v>
      </c>
      <c r="LF498">
        <v>3</v>
      </c>
      <c r="LG498">
        <v>8</v>
      </c>
      <c r="LH498">
        <v>0</v>
      </c>
      <c r="LI498">
        <v>80</v>
      </c>
      <c r="LJ498">
        <v>82</v>
      </c>
      <c r="LK498">
        <v>81</v>
      </c>
      <c r="LL498">
        <v>41</v>
      </c>
      <c r="LM498">
        <v>61</v>
      </c>
      <c r="LN498" t="s">
        <v>819</v>
      </c>
      <c r="LO498" t="s">
        <v>155</v>
      </c>
      <c r="LP498">
        <v>30</v>
      </c>
      <c r="LQ498">
        <v>5</v>
      </c>
      <c r="LR498">
        <v>45.454000000000001</v>
      </c>
      <c r="LS498">
        <v>78.304000000000002</v>
      </c>
      <c r="LT498">
        <v>81.111999999999995</v>
      </c>
      <c r="LU498">
        <v>3</v>
      </c>
      <c r="LV498" t="s">
        <v>1361</v>
      </c>
      <c r="LW498" t="s">
        <v>327</v>
      </c>
      <c r="LX498" t="s">
        <v>426</v>
      </c>
      <c r="LY498" t="s">
        <v>1360</v>
      </c>
      <c r="LZ498">
        <v>1</v>
      </c>
      <c r="MA498" t="s">
        <v>2</v>
      </c>
      <c r="MC498" t="s">
        <v>300</v>
      </c>
      <c r="MD498" t="s">
        <v>0</v>
      </c>
    </row>
    <row r="499" spans="1:342" x14ac:dyDescent="0.25">
      <c r="A499" t="s">
        <v>3221</v>
      </c>
      <c r="B499">
        <v>448</v>
      </c>
      <c r="C499">
        <v>26</v>
      </c>
      <c r="D499" s="5" t="s">
        <v>3210</v>
      </c>
      <c r="E499" t="s">
        <v>22</v>
      </c>
      <c r="F499" t="s">
        <v>36</v>
      </c>
      <c r="G499" t="s">
        <v>3227</v>
      </c>
      <c r="H499" t="s">
        <v>3212</v>
      </c>
      <c r="I499" t="s">
        <v>3218</v>
      </c>
      <c r="J499" t="s">
        <v>3218</v>
      </c>
      <c r="K499" t="s">
        <v>47</v>
      </c>
      <c r="L499" t="s">
        <v>1359</v>
      </c>
      <c r="M499" t="s">
        <v>14</v>
      </c>
      <c r="O499" t="s">
        <v>56</v>
      </c>
      <c r="Q499">
        <v>83</v>
      </c>
      <c r="R499">
        <v>68</v>
      </c>
      <c r="S499" s="1">
        <f t="shared" si="170"/>
        <v>42</v>
      </c>
      <c r="T499" s="1">
        <f t="shared" si="171"/>
        <v>85</v>
      </c>
      <c r="U499" s="1">
        <f t="shared" si="172"/>
        <v>41</v>
      </c>
      <c r="V499" s="1">
        <f t="shared" si="173"/>
        <v>92</v>
      </c>
      <c r="W499" s="1">
        <f t="shared" si="174"/>
        <v>21</v>
      </c>
      <c r="AD499" t="s">
        <v>67</v>
      </c>
      <c r="AE499" t="s">
        <v>13</v>
      </c>
      <c r="AF499" t="str">
        <f t="shared" si="175"/>
        <v>PVL</v>
      </c>
      <c r="AG499" t="str">
        <f t="shared" si="182"/>
        <v>2nd Party</v>
      </c>
      <c r="AH499" t="s">
        <v>77</v>
      </c>
      <c r="GK499">
        <v>27</v>
      </c>
      <c r="GL499">
        <v>26</v>
      </c>
      <c r="GM499">
        <v>50</v>
      </c>
      <c r="GN499">
        <v>27</v>
      </c>
      <c r="GO499" t="s">
        <v>11</v>
      </c>
      <c r="GP499">
        <v>26</v>
      </c>
      <c r="KG499" s="4">
        <f t="shared" ca="1" si="176"/>
        <v>27</v>
      </c>
      <c r="KH499" s="4">
        <f t="shared" ca="1" si="177"/>
        <v>26</v>
      </c>
      <c r="KI499" s="4">
        <f t="shared" ca="1" si="178"/>
        <v>50</v>
      </c>
      <c r="KJ499" s="4">
        <f t="shared" ca="1" si="179"/>
        <v>27</v>
      </c>
      <c r="KK499" s="4">
        <f t="shared" ca="1" si="180"/>
        <v>26</v>
      </c>
      <c r="KL499" s="3" t="str">
        <f t="shared" si="181"/>
        <v>female_311_image_left</v>
      </c>
      <c r="KM499">
        <v>9.9559999999999995</v>
      </c>
      <c r="KN499">
        <v>23.535</v>
      </c>
      <c r="KO499">
        <v>24.657</v>
      </c>
      <c r="KP499">
        <v>6</v>
      </c>
      <c r="KQ499">
        <v>3</v>
      </c>
      <c r="KR499">
        <v>2</v>
      </c>
      <c r="KS499">
        <v>4</v>
      </c>
      <c r="KT499">
        <v>4</v>
      </c>
      <c r="KU499" t="s">
        <v>53</v>
      </c>
      <c r="KV499" t="s">
        <v>10</v>
      </c>
      <c r="KW499" t="s">
        <v>44</v>
      </c>
      <c r="KX499" t="s">
        <v>56</v>
      </c>
      <c r="KZ499" t="s">
        <v>1358</v>
      </c>
      <c r="LA499">
        <v>36</v>
      </c>
      <c r="LC499">
        <v>1</v>
      </c>
      <c r="LD499">
        <v>1</v>
      </c>
      <c r="LE499">
        <v>2</v>
      </c>
      <c r="LI499">
        <v>42</v>
      </c>
      <c r="LJ499">
        <v>85</v>
      </c>
      <c r="LK499">
        <v>41</v>
      </c>
      <c r="LL499">
        <v>92</v>
      </c>
      <c r="LM499">
        <v>21</v>
      </c>
      <c r="LN499" t="s">
        <v>895</v>
      </c>
      <c r="LO499" t="s">
        <v>155</v>
      </c>
      <c r="LP499">
        <v>19</v>
      </c>
      <c r="LQ499">
        <v>4</v>
      </c>
      <c r="LR499">
        <v>12.438000000000001</v>
      </c>
      <c r="LS499">
        <v>12.438000000000001</v>
      </c>
      <c r="LT499">
        <v>15.73</v>
      </c>
      <c r="LU499">
        <v>1</v>
      </c>
      <c r="LW499" t="s">
        <v>29</v>
      </c>
      <c r="LX499" t="s">
        <v>4</v>
      </c>
      <c r="LY499" t="s">
        <v>1349</v>
      </c>
      <c r="LZ499">
        <v>1</v>
      </c>
      <c r="MA499" t="s">
        <v>2</v>
      </c>
      <c r="MC499" t="s">
        <v>101</v>
      </c>
      <c r="MD499" t="s">
        <v>24</v>
      </c>
    </row>
    <row r="500" spans="1:342" x14ac:dyDescent="0.25">
      <c r="A500" t="s">
        <v>3221</v>
      </c>
      <c r="B500">
        <v>516</v>
      </c>
      <c r="C500">
        <v>65</v>
      </c>
      <c r="D500" s="5" t="s">
        <v>3210</v>
      </c>
      <c r="E500" t="s">
        <v>22</v>
      </c>
      <c r="F500" t="s">
        <v>36</v>
      </c>
      <c r="G500" t="s">
        <v>268</v>
      </c>
      <c r="H500" t="s">
        <v>3215</v>
      </c>
      <c r="I500" t="s">
        <v>3217</v>
      </c>
      <c r="J500" t="s">
        <v>3217</v>
      </c>
      <c r="K500" t="s">
        <v>47</v>
      </c>
      <c r="L500" t="s">
        <v>1357</v>
      </c>
      <c r="M500" t="s">
        <v>8</v>
      </c>
      <c r="O500" t="s">
        <v>56</v>
      </c>
      <c r="Q500">
        <v>59</v>
      </c>
      <c r="R500">
        <v>32</v>
      </c>
      <c r="S500" s="1">
        <f t="shared" si="170"/>
        <v>100</v>
      </c>
      <c r="T500" s="1">
        <f t="shared" si="171"/>
        <v>97</v>
      </c>
      <c r="U500" s="1">
        <f t="shared" si="172"/>
        <v>100</v>
      </c>
      <c r="V500" s="1">
        <f t="shared" si="173"/>
        <v>100</v>
      </c>
      <c r="W500" s="1">
        <f t="shared" si="174"/>
        <v>84</v>
      </c>
      <c r="AD500" t="s">
        <v>14</v>
      </c>
      <c r="AE500" t="s">
        <v>55</v>
      </c>
      <c r="AF500" t="str">
        <f t="shared" si="175"/>
        <v>PVL</v>
      </c>
      <c r="AG500" t="str">
        <f t="shared" si="182"/>
        <v>2nd Party</v>
      </c>
      <c r="AH500" t="s">
        <v>77</v>
      </c>
      <c r="BU500">
        <v>18</v>
      </c>
      <c r="BV500">
        <v>21</v>
      </c>
      <c r="BW500">
        <v>61</v>
      </c>
      <c r="BX500">
        <v>16</v>
      </c>
      <c r="BY500" t="s">
        <v>342</v>
      </c>
      <c r="BZ500">
        <v>19</v>
      </c>
      <c r="KG500" s="4">
        <f t="shared" ca="1" si="176"/>
        <v>18</v>
      </c>
      <c r="KH500" s="4">
        <f t="shared" ca="1" si="177"/>
        <v>21</v>
      </c>
      <c r="KI500" s="4">
        <f t="shared" ca="1" si="178"/>
        <v>61</v>
      </c>
      <c r="KJ500" s="4">
        <f t="shared" ca="1" si="179"/>
        <v>16</v>
      </c>
      <c r="KK500" s="4">
        <f t="shared" ca="1" si="180"/>
        <v>19</v>
      </c>
      <c r="KL500" s="3" t="str">
        <f t="shared" si="181"/>
        <v>male_311_image_left</v>
      </c>
      <c r="KM500">
        <v>14.914</v>
      </c>
      <c r="KN500">
        <v>16.914999999999999</v>
      </c>
      <c r="KO500">
        <v>18.004000000000001</v>
      </c>
      <c r="KP500">
        <v>5</v>
      </c>
      <c r="KQ500" t="s">
        <v>53</v>
      </c>
      <c r="KR500" t="s">
        <v>53</v>
      </c>
      <c r="KS500" t="s">
        <v>53</v>
      </c>
      <c r="KT500" t="s">
        <v>53</v>
      </c>
      <c r="KU500" t="s">
        <v>53</v>
      </c>
      <c r="KV500" t="s">
        <v>10</v>
      </c>
      <c r="KW500" t="s">
        <v>9</v>
      </c>
      <c r="KX500" t="s">
        <v>18</v>
      </c>
      <c r="KZ500" t="s">
        <v>1356</v>
      </c>
      <c r="LA500">
        <v>76</v>
      </c>
      <c r="LF500">
        <v>6</v>
      </c>
      <c r="LG500">
        <v>6</v>
      </c>
      <c r="LH500">
        <v>7</v>
      </c>
      <c r="LI500">
        <v>100</v>
      </c>
      <c r="LJ500">
        <v>97</v>
      </c>
      <c r="LK500">
        <v>100</v>
      </c>
      <c r="LL500">
        <v>100</v>
      </c>
      <c r="LM500">
        <v>84</v>
      </c>
      <c r="LN500" t="s">
        <v>527</v>
      </c>
      <c r="LO500">
        <v>5</v>
      </c>
      <c r="LP500">
        <v>25</v>
      </c>
      <c r="LQ500">
        <v>6</v>
      </c>
      <c r="LR500">
        <v>8.6329999999999991</v>
      </c>
      <c r="LS500">
        <v>9.5169999999999995</v>
      </c>
      <c r="LT500">
        <v>11.680999999999999</v>
      </c>
      <c r="LU500">
        <v>2</v>
      </c>
      <c r="LW500" t="s">
        <v>5</v>
      </c>
      <c r="LX500" t="s">
        <v>1355</v>
      </c>
      <c r="LY500" t="s">
        <v>1354</v>
      </c>
      <c r="LZ500">
        <v>1</v>
      </c>
      <c r="MA500" t="s">
        <v>2</v>
      </c>
      <c r="MB500" t="s">
        <v>211</v>
      </c>
      <c r="MD500" t="s">
        <v>0</v>
      </c>
    </row>
    <row r="501" spans="1:342" x14ac:dyDescent="0.25">
      <c r="A501" t="s">
        <v>3221</v>
      </c>
      <c r="B501">
        <v>657</v>
      </c>
      <c r="C501">
        <v>68</v>
      </c>
      <c r="D501" s="5" t="s">
        <v>3224</v>
      </c>
      <c r="E501" t="s">
        <v>60</v>
      </c>
      <c r="F501" t="s">
        <v>36</v>
      </c>
      <c r="G501" t="s">
        <v>3226</v>
      </c>
      <c r="H501" t="s">
        <v>3216</v>
      </c>
      <c r="I501" t="s">
        <v>3218</v>
      </c>
      <c r="J501" t="s">
        <v>3217</v>
      </c>
      <c r="K501" t="s">
        <v>78</v>
      </c>
      <c r="M501" t="s">
        <v>8</v>
      </c>
      <c r="O501" t="s">
        <v>32</v>
      </c>
      <c r="Q501">
        <v>82</v>
      </c>
      <c r="R501">
        <v>0</v>
      </c>
      <c r="S501" s="1">
        <f t="shared" si="170"/>
        <v>100</v>
      </c>
      <c r="T501" s="1">
        <f t="shared" si="171"/>
        <v>100</v>
      </c>
      <c r="U501" s="1">
        <f t="shared" si="172"/>
        <v>100</v>
      </c>
      <c r="V501" s="1">
        <f t="shared" si="173"/>
        <v>100</v>
      </c>
      <c r="W501" s="1">
        <f t="shared" si="174"/>
        <v>76</v>
      </c>
      <c r="X501">
        <v>100</v>
      </c>
      <c r="Y501">
        <v>100</v>
      </c>
      <c r="Z501">
        <v>100</v>
      </c>
      <c r="AA501">
        <v>100</v>
      </c>
      <c r="AB501">
        <v>76</v>
      </c>
      <c r="AD501" t="s">
        <v>56</v>
      </c>
      <c r="AE501" t="s">
        <v>13</v>
      </c>
      <c r="AF501" t="str">
        <f t="shared" si="175"/>
        <v>PVL</v>
      </c>
      <c r="AG501" t="str">
        <f t="shared" si="182"/>
        <v>Other Party</v>
      </c>
      <c r="AH501" t="s">
        <v>181</v>
      </c>
      <c r="GW501">
        <v>73</v>
      </c>
      <c r="GX501">
        <v>87</v>
      </c>
      <c r="GY501">
        <v>79</v>
      </c>
      <c r="GZ501">
        <v>83</v>
      </c>
      <c r="HA501" t="s">
        <v>11</v>
      </c>
      <c r="HB501">
        <v>67</v>
      </c>
      <c r="KG501" s="4">
        <f t="shared" ca="1" si="176"/>
        <v>73</v>
      </c>
      <c r="KH501" s="4">
        <f t="shared" ca="1" si="177"/>
        <v>87</v>
      </c>
      <c r="KI501" s="4">
        <f t="shared" ca="1" si="178"/>
        <v>79</v>
      </c>
      <c r="KJ501" s="4">
        <f t="shared" ca="1" si="179"/>
        <v>83</v>
      </c>
      <c r="KK501" s="4">
        <f t="shared" ca="1" si="180"/>
        <v>67</v>
      </c>
      <c r="KL501" s="3" t="str">
        <f t="shared" si="181"/>
        <v>female_122</v>
      </c>
      <c r="KM501">
        <v>240.935</v>
      </c>
      <c r="KN501">
        <v>256.53399999999999</v>
      </c>
      <c r="KO501">
        <v>257.94499999999999</v>
      </c>
      <c r="KP501">
        <v>6</v>
      </c>
      <c r="KQ501">
        <v>4</v>
      </c>
      <c r="KR501">
        <v>4</v>
      </c>
      <c r="KS501">
        <v>2</v>
      </c>
      <c r="KT501" t="s">
        <v>107</v>
      </c>
      <c r="KU501" t="s">
        <v>107</v>
      </c>
      <c r="KV501" t="s">
        <v>10</v>
      </c>
      <c r="KW501" t="s">
        <v>44</v>
      </c>
      <c r="KX501" t="s">
        <v>32</v>
      </c>
      <c r="KZ501" t="s">
        <v>1353</v>
      </c>
      <c r="LA501">
        <v>13</v>
      </c>
      <c r="LF501">
        <v>0</v>
      </c>
      <c r="LG501">
        <v>10</v>
      </c>
      <c r="LH501">
        <v>0</v>
      </c>
      <c r="LO501">
        <v>2</v>
      </c>
      <c r="LP501">
        <v>36</v>
      </c>
      <c r="LQ501">
        <v>5</v>
      </c>
      <c r="LR501">
        <v>10.128</v>
      </c>
      <c r="LS501">
        <v>57.920999999999999</v>
      </c>
      <c r="LT501">
        <v>64.099000000000004</v>
      </c>
      <c r="LU501">
        <v>4</v>
      </c>
      <c r="LV501" t="s">
        <v>1352</v>
      </c>
      <c r="LW501" t="s">
        <v>29</v>
      </c>
      <c r="LX501" t="s">
        <v>103</v>
      </c>
      <c r="LY501" t="s">
        <v>1351</v>
      </c>
      <c r="LZ501">
        <v>1</v>
      </c>
      <c r="MA501" t="s">
        <v>26</v>
      </c>
      <c r="MC501" t="s">
        <v>1</v>
      </c>
      <c r="MD501" t="s">
        <v>0</v>
      </c>
    </row>
    <row r="502" spans="1:342" x14ac:dyDescent="0.25">
      <c r="A502" t="s">
        <v>3221</v>
      </c>
      <c r="B502">
        <v>308</v>
      </c>
      <c r="C502">
        <v>26</v>
      </c>
      <c r="D502" s="5" t="s">
        <v>3210</v>
      </c>
      <c r="E502" t="s">
        <v>22</v>
      </c>
      <c r="F502" t="s">
        <v>36</v>
      </c>
      <c r="G502" t="s">
        <v>3227</v>
      </c>
      <c r="H502" t="s">
        <v>3212</v>
      </c>
      <c r="I502" t="s">
        <v>3218</v>
      </c>
      <c r="J502" t="s">
        <v>3218</v>
      </c>
      <c r="K502" t="s">
        <v>47</v>
      </c>
      <c r="M502" t="s">
        <v>56</v>
      </c>
      <c r="O502" t="s">
        <v>14</v>
      </c>
      <c r="Q502">
        <v>9</v>
      </c>
      <c r="R502">
        <v>70</v>
      </c>
      <c r="S502" s="1">
        <f t="shared" si="170"/>
        <v>18</v>
      </c>
      <c r="T502" s="1">
        <f t="shared" si="171"/>
        <v>11</v>
      </c>
      <c r="U502" s="1">
        <f t="shared" si="172"/>
        <v>11</v>
      </c>
      <c r="V502" s="1">
        <f t="shared" si="173"/>
        <v>100</v>
      </c>
      <c r="W502" s="1">
        <f t="shared" si="174"/>
        <v>0</v>
      </c>
      <c r="X502">
        <v>18</v>
      </c>
      <c r="Y502">
        <v>11</v>
      </c>
      <c r="Z502">
        <v>11</v>
      </c>
      <c r="AA502">
        <v>100</v>
      </c>
      <c r="AB502">
        <v>0</v>
      </c>
      <c r="AD502" t="s">
        <v>93</v>
      </c>
      <c r="AE502" t="s">
        <v>13</v>
      </c>
      <c r="AF502" t="str">
        <f t="shared" si="175"/>
        <v>UDC</v>
      </c>
      <c r="AG502" t="str">
        <f t="shared" si="182"/>
        <v>2nd Party</v>
      </c>
      <c r="AH502" t="s">
        <v>77</v>
      </c>
      <c r="FG502">
        <v>19</v>
      </c>
      <c r="FH502">
        <v>24</v>
      </c>
      <c r="FI502">
        <v>21</v>
      </c>
      <c r="FJ502">
        <v>12</v>
      </c>
      <c r="FK502" t="s">
        <v>130</v>
      </c>
      <c r="FL502">
        <v>3</v>
      </c>
      <c r="KG502" s="4">
        <f t="shared" ca="1" si="176"/>
        <v>19</v>
      </c>
      <c r="KH502" s="4">
        <f t="shared" ca="1" si="177"/>
        <v>24</v>
      </c>
      <c r="KI502" s="4">
        <f t="shared" ca="1" si="178"/>
        <v>21</v>
      </c>
      <c r="KJ502" s="4">
        <f t="shared" ca="1" si="179"/>
        <v>12</v>
      </c>
      <c r="KK502" s="4">
        <f t="shared" ca="1" si="180"/>
        <v>3</v>
      </c>
      <c r="KL502" s="3" t="str">
        <f t="shared" si="181"/>
        <v>female_111_image</v>
      </c>
      <c r="KM502">
        <v>3.21</v>
      </c>
      <c r="KN502">
        <v>11.742000000000001</v>
      </c>
      <c r="KO502">
        <v>12.664999999999999</v>
      </c>
      <c r="KP502">
        <v>6</v>
      </c>
      <c r="KQ502">
        <v>2</v>
      </c>
      <c r="KR502">
        <v>2</v>
      </c>
      <c r="KS502">
        <v>4</v>
      </c>
      <c r="KT502">
        <v>3</v>
      </c>
      <c r="KU502" t="s">
        <v>53</v>
      </c>
      <c r="KV502" t="s">
        <v>10</v>
      </c>
      <c r="KW502" t="s">
        <v>9</v>
      </c>
      <c r="KX502" t="s">
        <v>56</v>
      </c>
      <c r="KZ502" t="s">
        <v>1350</v>
      </c>
      <c r="LA502">
        <v>33</v>
      </c>
      <c r="LF502">
        <v>1</v>
      </c>
      <c r="LG502">
        <v>1</v>
      </c>
      <c r="LH502">
        <v>0</v>
      </c>
      <c r="LO502" t="s">
        <v>155</v>
      </c>
      <c r="LP502">
        <v>20</v>
      </c>
      <c r="LQ502">
        <v>4</v>
      </c>
      <c r="LR502">
        <v>2.669</v>
      </c>
      <c r="LS502">
        <v>2.669</v>
      </c>
      <c r="LT502">
        <v>3.6240000000000001</v>
      </c>
      <c r="LU502">
        <v>1</v>
      </c>
      <c r="LW502" t="s">
        <v>29</v>
      </c>
      <c r="LX502" t="s">
        <v>4</v>
      </c>
      <c r="LY502" t="s">
        <v>1349</v>
      </c>
      <c r="LZ502">
        <v>1</v>
      </c>
      <c r="MA502" t="s">
        <v>26</v>
      </c>
      <c r="MC502" t="s">
        <v>313</v>
      </c>
      <c r="MD502" t="s">
        <v>0</v>
      </c>
    </row>
    <row r="503" spans="1:342" x14ac:dyDescent="0.25">
      <c r="A503" t="s">
        <v>3221</v>
      </c>
      <c r="B503">
        <v>6296</v>
      </c>
      <c r="C503">
        <v>40</v>
      </c>
      <c r="D503" s="5" t="s">
        <v>3210</v>
      </c>
      <c r="E503" t="s">
        <v>22</v>
      </c>
      <c r="F503" t="s">
        <v>36</v>
      </c>
      <c r="G503" t="s">
        <v>37</v>
      </c>
      <c r="H503" t="s">
        <v>3215</v>
      </c>
      <c r="I503" t="s">
        <v>3218</v>
      </c>
      <c r="J503" t="s">
        <v>3217</v>
      </c>
      <c r="K503" t="s">
        <v>35</v>
      </c>
      <c r="L503" t="s">
        <v>1348</v>
      </c>
      <c r="M503" t="s">
        <v>18</v>
      </c>
      <c r="R503">
        <v>14</v>
      </c>
      <c r="S503" s="1">
        <f t="shared" si="170"/>
        <v>76</v>
      </c>
      <c r="T503" s="1">
        <f t="shared" si="171"/>
        <v>100</v>
      </c>
      <c r="U503" s="1">
        <f t="shared" si="172"/>
        <v>100</v>
      </c>
      <c r="V503" s="1">
        <f t="shared" si="173"/>
        <v>100</v>
      </c>
      <c r="W503" s="1">
        <f t="shared" si="174"/>
        <v>91</v>
      </c>
      <c r="X503">
        <v>76</v>
      </c>
      <c r="Y503">
        <v>100</v>
      </c>
      <c r="Z503">
        <v>100</v>
      </c>
      <c r="AA503">
        <v>100</v>
      </c>
      <c r="AB503">
        <v>91</v>
      </c>
      <c r="AD503" t="s">
        <v>15</v>
      </c>
      <c r="AE503" t="s">
        <v>55</v>
      </c>
      <c r="AF503" t="str">
        <f t="shared" si="175"/>
        <v>None</v>
      </c>
      <c r="AG503" t="str">
        <f t="shared" si="182"/>
        <v>No Party</v>
      </c>
      <c r="DE503">
        <v>57</v>
      </c>
      <c r="DF503">
        <v>35</v>
      </c>
      <c r="DG503">
        <v>18</v>
      </c>
      <c r="DH503">
        <v>50</v>
      </c>
      <c r="DI503" t="s">
        <v>413</v>
      </c>
      <c r="DJ503">
        <v>60</v>
      </c>
      <c r="KG503" s="4">
        <f t="shared" ca="1" si="176"/>
        <v>57</v>
      </c>
      <c r="KH503" s="4">
        <f t="shared" ca="1" si="177"/>
        <v>35</v>
      </c>
      <c r="KI503" s="4">
        <f t="shared" ca="1" si="178"/>
        <v>18</v>
      </c>
      <c r="KJ503" s="4">
        <f t="shared" ca="1" si="179"/>
        <v>50</v>
      </c>
      <c r="KK503" s="4">
        <f t="shared" ca="1" si="180"/>
        <v>60</v>
      </c>
      <c r="KL503" s="3" t="str">
        <f t="shared" si="181"/>
        <v>male_133_right</v>
      </c>
      <c r="KM503">
        <v>25.832000000000001</v>
      </c>
      <c r="KN503">
        <v>87.084999999999994</v>
      </c>
      <c r="KO503">
        <v>91.733999999999995</v>
      </c>
      <c r="KP503">
        <v>11</v>
      </c>
      <c r="KQ503">
        <v>2</v>
      </c>
      <c r="KR503">
        <v>2</v>
      </c>
      <c r="KS503" t="s">
        <v>107</v>
      </c>
      <c r="KT503">
        <v>3</v>
      </c>
      <c r="KU503">
        <v>2</v>
      </c>
      <c r="KV503" t="s">
        <v>48</v>
      </c>
      <c r="KW503" t="s">
        <v>9</v>
      </c>
      <c r="KX503" t="s">
        <v>15</v>
      </c>
      <c r="KZ503" t="s">
        <v>1347</v>
      </c>
      <c r="LA503">
        <v>66</v>
      </c>
      <c r="LC503">
        <v>9</v>
      </c>
      <c r="LD503">
        <v>2</v>
      </c>
      <c r="LE503">
        <v>0</v>
      </c>
      <c r="LO503">
        <v>2</v>
      </c>
      <c r="LP503">
        <v>15</v>
      </c>
      <c r="LQ503">
        <v>6</v>
      </c>
      <c r="LR503">
        <v>3.2290000000000001</v>
      </c>
      <c r="LS503">
        <v>376.346</v>
      </c>
      <c r="LT503">
        <v>383.476</v>
      </c>
      <c r="LU503">
        <v>10</v>
      </c>
      <c r="LV503" t="s">
        <v>1346</v>
      </c>
      <c r="LW503" t="s">
        <v>5</v>
      </c>
      <c r="LX503" t="s">
        <v>404</v>
      </c>
      <c r="LY503" t="s">
        <v>1345</v>
      </c>
      <c r="LZ503">
        <v>1</v>
      </c>
      <c r="MA503" t="s">
        <v>26</v>
      </c>
      <c r="MB503" t="s">
        <v>116</v>
      </c>
      <c r="MD503" t="s">
        <v>24</v>
      </c>
    </row>
    <row r="504" spans="1:342" x14ac:dyDescent="0.25">
      <c r="A504" t="s">
        <v>3221</v>
      </c>
      <c r="B504">
        <v>307</v>
      </c>
      <c r="C504">
        <v>34</v>
      </c>
      <c r="D504" s="5" t="s">
        <v>3224</v>
      </c>
      <c r="E504" t="s">
        <v>22</v>
      </c>
      <c r="F504" t="s">
        <v>36</v>
      </c>
      <c r="G504" t="s">
        <v>268</v>
      </c>
      <c r="H504" t="s">
        <v>3211</v>
      </c>
      <c r="I504" t="s">
        <v>3218</v>
      </c>
      <c r="J504" t="s">
        <v>3217</v>
      </c>
      <c r="K504" t="s">
        <v>17</v>
      </c>
      <c r="L504" t="s">
        <v>1344</v>
      </c>
      <c r="M504" t="s">
        <v>15</v>
      </c>
      <c r="O504" t="s">
        <v>18</v>
      </c>
      <c r="R504">
        <v>72</v>
      </c>
      <c r="S504" s="1">
        <f t="shared" si="170"/>
        <v>59</v>
      </c>
      <c r="T504" s="1">
        <f t="shared" si="171"/>
        <v>60</v>
      </c>
      <c r="U504" s="1">
        <f t="shared" si="172"/>
        <v>94</v>
      </c>
      <c r="V504" s="1">
        <f t="shared" si="173"/>
        <v>90</v>
      </c>
      <c r="W504" s="1">
        <f t="shared" si="174"/>
        <v>76</v>
      </c>
      <c r="X504">
        <v>59</v>
      </c>
      <c r="Y504">
        <v>60</v>
      </c>
      <c r="Z504">
        <v>94</v>
      </c>
      <c r="AA504">
        <v>90</v>
      </c>
      <c r="AB504">
        <v>76</v>
      </c>
      <c r="AD504" t="s">
        <v>43</v>
      </c>
      <c r="AE504" t="s">
        <v>55</v>
      </c>
      <c r="AF504" t="str">
        <f t="shared" si="175"/>
        <v>PLR</v>
      </c>
      <c r="AG504" t="str">
        <f t="shared" si="182"/>
        <v>Own Party</v>
      </c>
      <c r="AH504" t="s">
        <v>12</v>
      </c>
      <c r="CA504">
        <v>100</v>
      </c>
      <c r="CB504">
        <v>100</v>
      </c>
      <c r="CC504">
        <v>100</v>
      </c>
      <c r="CD504">
        <v>100</v>
      </c>
      <c r="CE504" t="s">
        <v>224</v>
      </c>
      <c r="CF504">
        <v>88</v>
      </c>
      <c r="KG504" s="4">
        <f t="shared" ca="1" si="176"/>
        <v>100</v>
      </c>
      <c r="KH504" s="4">
        <f t="shared" ca="1" si="177"/>
        <v>100</v>
      </c>
      <c r="KI504" s="4">
        <f t="shared" ca="1" si="178"/>
        <v>100</v>
      </c>
      <c r="KJ504" s="4">
        <f t="shared" ca="1" si="179"/>
        <v>100</v>
      </c>
      <c r="KK504" s="4">
        <f t="shared" ca="1" si="180"/>
        <v>88</v>
      </c>
      <c r="KL504" s="3" t="str">
        <f t="shared" si="181"/>
        <v>male_311_image_right</v>
      </c>
      <c r="KM504">
        <v>8.1159999999999997</v>
      </c>
      <c r="KN504">
        <v>17.594999999999999</v>
      </c>
      <c r="KO504">
        <v>18.693000000000001</v>
      </c>
      <c r="KP504">
        <v>7</v>
      </c>
      <c r="KQ504" t="s">
        <v>107</v>
      </c>
      <c r="KR504">
        <v>4</v>
      </c>
      <c r="KS504">
        <v>4</v>
      </c>
      <c r="KT504">
        <v>4</v>
      </c>
      <c r="KU504" t="s">
        <v>107</v>
      </c>
      <c r="KV504" t="s">
        <v>48</v>
      </c>
      <c r="KW504" t="s">
        <v>44</v>
      </c>
      <c r="KX504" t="s">
        <v>15</v>
      </c>
      <c r="KZ504" t="s">
        <v>1343</v>
      </c>
      <c r="LA504">
        <v>72</v>
      </c>
      <c r="LC504">
        <v>2</v>
      </c>
      <c r="LD504">
        <v>8</v>
      </c>
      <c r="LE504">
        <v>0</v>
      </c>
      <c r="LO504">
        <v>3</v>
      </c>
      <c r="LP504">
        <v>45</v>
      </c>
      <c r="LQ504">
        <v>5</v>
      </c>
      <c r="LR504">
        <v>1.474</v>
      </c>
      <c r="LS504">
        <v>7.835</v>
      </c>
      <c r="LT504">
        <v>10.44</v>
      </c>
      <c r="LU504">
        <v>4</v>
      </c>
      <c r="LW504" t="s">
        <v>29</v>
      </c>
      <c r="LX504" t="s">
        <v>356</v>
      </c>
      <c r="LY504" t="s">
        <v>1342</v>
      </c>
      <c r="LZ504">
        <v>1</v>
      </c>
      <c r="MA504" t="s">
        <v>26</v>
      </c>
      <c r="MB504" t="s">
        <v>189</v>
      </c>
      <c r="MD504" t="s">
        <v>24</v>
      </c>
    </row>
    <row r="505" spans="1:342" x14ac:dyDescent="0.25">
      <c r="A505" t="s">
        <v>3221</v>
      </c>
      <c r="B505">
        <v>345</v>
      </c>
      <c r="C505">
        <v>69</v>
      </c>
      <c r="D505" s="5" t="s">
        <v>3224</v>
      </c>
      <c r="E505" t="s">
        <v>23</v>
      </c>
      <c r="F505" t="s">
        <v>36</v>
      </c>
      <c r="G505" t="s">
        <v>59</v>
      </c>
      <c r="H505" t="s">
        <v>3215</v>
      </c>
      <c r="I505" t="s">
        <v>3217</v>
      </c>
      <c r="J505" t="s">
        <v>3217</v>
      </c>
      <c r="K505" t="s">
        <v>78</v>
      </c>
      <c r="M505" t="s">
        <v>255</v>
      </c>
      <c r="N505" t="s">
        <v>554</v>
      </c>
      <c r="O505" t="s">
        <v>255</v>
      </c>
      <c r="P505" t="s">
        <v>554</v>
      </c>
      <c r="Q505">
        <v>6</v>
      </c>
      <c r="R505">
        <v>48</v>
      </c>
      <c r="S505" s="1">
        <f t="shared" si="170"/>
        <v>96</v>
      </c>
      <c r="T505" s="1">
        <f t="shared" si="171"/>
        <v>63</v>
      </c>
      <c r="U505" s="1">
        <f t="shared" si="172"/>
        <v>83</v>
      </c>
      <c r="V505" s="1">
        <f t="shared" si="173"/>
        <v>67</v>
      </c>
      <c r="W505" s="1">
        <f t="shared" si="174"/>
        <v>21</v>
      </c>
      <c r="AD505" t="s">
        <v>14</v>
      </c>
      <c r="AE505" t="s">
        <v>13</v>
      </c>
      <c r="AF505" t="str">
        <f t="shared" si="175"/>
        <v>UDC</v>
      </c>
      <c r="AG505" t="str">
        <f t="shared" si="182"/>
        <v>Other Party</v>
      </c>
      <c r="AH505" t="s">
        <v>181</v>
      </c>
      <c r="GO505" t="s">
        <v>786</v>
      </c>
      <c r="KG505" s="4">
        <f t="shared" ca="1" si="176"/>
        <v>0</v>
      </c>
      <c r="KH505" s="4">
        <f t="shared" ca="1" si="177"/>
        <v>0</v>
      </c>
      <c r="KI505" s="4">
        <f t="shared" ca="1" si="178"/>
        <v>0</v>
      </c>
      <c r="KJ505" s="4">
        <f t="shared" ca="1" si="179"/>
        <v>0</v>
      </c>
      <c r="KK505" s="4">
        <f t="shared" ca="1" si="180"/>
        <v>0</v>
      </c>
      <c r="KL505" s="3" t="str">
        <f t="shared" si="181"/>
        <v>female_311_image_left</v>
      </c>
      <c r="KM505">
        <v>12.368</v>
      </c>
      <c r="KN505">
        <v>15.744</v>
      </c>
      <c r="KO505">
        <v>16.84</v>
      </c>
      <c r="KP505">
        <v>5</v>
      </c>
      <c r="KQ505" t="s">
        <v>53</v>
      </c>
      <c r="KR505" t="s">
        <v>53</v>
      </c>
      <c r="KS505" t="s">
        <v>53</v>
      </c>
      <c r="KT505" t="s">
        <v>53</v>
      </c>
      <c r="KU505" t="s">
        <v>53</v>
      </c>
      <c r="KV505" t="s">
        <v>10</v>
      </c>
      <c r="KW505" t="s">
        <v>9</v>
      </c>
      <c r="KX505" t="s">
        <v>18</v>
      </c>
      <c r="KZ505" t="s">
        <v>1341</v>
      </c>
      <c r="LA505">
        <v>51</v>
      </c>
      <c r="LF505">
        <v>5</v>
      </c>
      <c r="LG505">
        <v>5</v>
      </c>
      <c r="LH505">
        <v>5</v>
      </c>
      <c r="LI505">
        <v>96</v>
      </c>
      <c r="LJ505">
        <v>63</v>
      </c>
      <c r="LK505">
        <v>83</v>
      </c>
      <c r="LL505">
        <v>67</v>
      </c>
      <c r="LM505">
        <v>21</v>
      </c>
      <c r="LN505" t="s">
        <v>494</v>
      </c>
      <c r="LO505">
        <v>1</v>
      </c>
      <c r="LP505">
        <v>26</v>
      </c>
      <c r="LQ505">
        <v>5</v>
      </c>
      <c r="LR505">
        <v>6.48</v>
      </c>
      <c r="LS505">
        <v>6.48</v>
      </c>
      <c r="LT505">
        <v>8.0329999999999995</v>
      </c>
      <c r="LU505">
        <v>1</v>
      </c>
      <c r="LW505" t="s">
        <v>5</v>
      </c>
      <c r="LX505" t="s">
        <v>83</v>
      </c>
      <c r="LY505" t="s">
        <v>1340</v>
      </c>
      <c r="LZ505">
        <v>1</v>
      </c>
      <c r="MA505" t="s">
        <v>2</v>
      </c>
      <c r="MC505" t="s">
        <v>101</v>
      </c>
      <c r="MD505" t="s">
        <v>0</v>
      </c>
    </row>
    <row r="506" spans="1:342" x14ac:dyDescent="0.25">
      <c r="A506" t="s">
        <v>3221</v>
      </c>
      <c r="B506">
        <v>439</v>
      </c>
      <c r="C506">
        <v>28</v>
      </c>
      <c r="D506" s="5" t="s">
        <v>3224</v>
      </c>
      <c r="E506" t="s">
        <v>22</v>
      </c>
      <c r="F506" t="s">
        <v>60</v>
      </c>
      <c r="G506" t="s">
        <v>70</v>
      </c>
      <c r="H506" t="s">
        <v>3216</v>
      </c>
      <c r="I506" t="s">
        <v>3218</v>
      </c>
      <c r="J506" t="s">
        <v>3217</v>
      </c>
      <c r="K506" t="s">
        <v>78</v>
      </c>
      <c r="L506" t="s">
        <v>1339</v>
      </c>
      <c r="M506" t="s">
        <v>56</v>
      </c>
      <c r="O506" t="s">
        <v>43</v>
      </c>
      <c r="Q506">
        <v>50</v>
      </c>
      <c r="R506">
        <v>70</v>
      </c>
      <c r="S506" s="1">
        <f t="shared" si="170"/>
        <v>80</v>
      </c>
      <c r="T506" s="1">
        <f t="shared" si="171"/>
        <v>43</v>
      </c>
      <c r="U506" s="1">
        <f t="shared" si="172"/>
        <v>91</v>
      </c>
      <c r="V506" s="1">
        <f t="shared" si="173"/>
        <v>41</v>
      </c>
      <c r="W506" s="1">
        <f t="shared" si="174"/>
        <v>45</v>
      </c>
      <c r="X506">
        <v>80</v>
      </c>
      <c r="Y506">
        <v>43</v>
      </c>
      <c r="Z506">
        <v>91</v>
      </c>
      <c r="AA506">
        <v>41</v>
      </c>
      <c r="AB506">
        <v>45</v>
      </c>
      <c r="AD506" t="s">
        <v>14</v>
      </c>
      <c r="AE506" t="s">
        <v>55</v>
      </c>
      <c r="AF506" t="str">
        <f t="shared" si="175"/>
        <v>PVL</v>
      </c>
      <c r="AG506" t="str">
        <f t="shared" si="182"/>
        <v>Own Party</v>
      </c>
      <c r="AH506" t="s">
        <v>12</v>
      </c>
      <c r="DQ506">
        <v>63</v>
      </c>
      <c r="DR506">
        <v>60</v>
      </c>
      <c r="DS506">
        <v>59</v>
      </c>
      <c r="DT506">
        <v>68</v>
      </c>
      <c r="DU506" t="s">
        <v>477</v>
      </c>
      <c r="DV506">
        <v>74</v>
      </c>
      <c r="KG506" s="4">
        <f t="shared" ca="1" si="176"/>
        <v>63</v>
      </c>
      <c r="KH506" s="4">
        <f t="shared" ca="1" si="177"/>
        <v>60</v>
      </c>
      <c r="KI506" s="4">
        <f t="shared" ca="1" si="178"/>
        <v>59</v>
      </c>
      <c r="KJ506" s="4">
        <f t="shared" ca="1" si="179"/>
        <v>68</v>
      </c>
      <c r="KK506" s="4">
        <f t="shared" ca="1" si="180"/>
        <v>74</v>
      </c>
      <c r="KL506" s="3" t="str">
        <f t="shared" si="181"/>
        <v>male_322_left</v>
      </c>
      <c r="KM506">
        <v>4.101</v>
      </c>
      <c r="KN506">
        <v>17.524999999999999</v>
      </c>
      <c r="KO506">
        <v>18.503</v>
      </c>
      <c r="KP506">
        <v>10</v>
      </c>
      <c r="KQ506">
        <v>3</v>
      </c>
      <c r="KR506">
        <v>4</v>
      </c>
      <c r="KS506">
        <v>2</v>
      </c>
      <c r="KT506">
        <v>4</v>
      </c>
      <c r="KU506">
        <v>3</v>
      </c>
      <c r="KV506" t="s">
        <v>48</v>
      </c>
      <c r="KW506" t="s">
        <v>9</v>
      </c>
      <c r="KX506" t="s">
        <v>56</v>
      </c>
      <c r="KZ506" t="s">
        <v>1338</v>
      </c>
      <c r="LA506">
        <v>60</v>
      </c>
      <c r="LC506">
        <v>0</v>
      </c>
      <c r="LD506">
        <v>8</v>
      </c>
      <c r="LE506">
        <v>5</v>
      </c>
      <c r="LO506">
        <v>2</v>
      </c>
      <c r="LP506">
        <v>46</v>
      </c>
      <c r="LQ506">
        <v>4</v>
      </c>
      <c r="LR506">
        <v>6.6429999999999998</v>
      </c>
      <c r="LS506">
        <v>10.401</v>
      </c>
      <c r="LT506">
        <v>12.657999999999999</v>
      </c>
      <c r="LU506">
        <v>3</v>
      </c>
      <c r="LW506" t="s">
        <v>29</v>
      </c>
      <c r="LX506" t="s">
        <v>1337</v>
      </c>
      <c r="LY506" t="s">
        <v>1336</v>
      </c>
      <c r="LZ506">
        <v>1</v>
      </c>
      <c r="MA506" t="s">
        <v>26</v>
      </c>
      <c r="MB506" t="s">
        <v>61</v>
      </c>
      <c r="MD506" t="s">
        <v>24</v>
      </c>
    </row>
    <row r="507" spans="1:342" x14ac:dyDescent="0.25">
      <c r="A507" t="s">
        <v>3221</v>
      </c>
      <c r="B507">
        <v>582</v>
      </c>
      <c r="C507">
        <v>26</v>
      </c>
      <c r="D507" s="5" t="s">
        <v>3210</v>
      </c>
      <c r="E507" t="s">
        <v>60</v>
      </c>
      <c r="F507" t="s">
        <v>36</v>
      </c>
      <c r="G507" t="s">
        <v>37</v>
      </c>
      <c r="H507" t="s">
        <v>3215</v>
      </c>
      <c r="I507" t="s">
        <v>3219</v>
      </c>
      <c r="J507" t="s">
        <v>3217</v>
      </c>
      <c r="K507" t="s">
        <v>69</v>
      </c>
      <c r="L507" t="s">
        <v>1335</v>
      </c>
      <c r="M507" t="s">
        <v>14</v>
      </c>
      <c r="O507" t="s">
        <v>18</v>
      </c>
      <c r="R507">
        <v>80</v>
      </c>
      <c r="S507" s="1">
        <f t="shared" si="170"/>
        <v>80</v>
      </c>
      <c r="T507" s="1">
        <f t="shared" si="171"/>
        <v>50</v>
      </c>
      <c r="U507" s="1">
        <f t="shared" si="172"/>
        <v>80</v>
      </c>
      <c r="V507" s="1">
        <f t="shared" si="173"/>
        <v>60</v>
      </c>
      <c r="W507" s="1">
        <f t="shared" si="174"/>
        <v>30</v>
      </c>
      <c r="AD507" t="s">
        <v>43</v>
      </c>
      <c r="AE507" t="s">
        <v>55</v>
      </c>
      <c r="AF507" t="str">
        <f t="shared" si="175"/>
        <v>UDC</v>
      </c>
      <c r="AG507" t="str">
        <f t="shared" si="182"/>
        <v>Own Party</v>
      </c>
      <c r="AH507" t="s">
        <v>12</v>
      </c>
      <c r="EC507">
        <v>50</v>
      </c>
      <c r="ED507">
        <v>50</v>
      </c>
      <c r="EE507">
        <v>50</v>
      </c>
      <c r="EF507">
        <v>50</v>
      </c>
      <c r="EG507" t="s">
        <v>278</v>
      </c>
      <c r="EH507">
        <v>50</v>
      </c>
      <c r="KG507" s="4">
        <f t="shared" ca="1" si="176"/>
        <v>50</v>
      </c>
      <c r="KH507" s="4">
        <f t="shared" ca="1" si="177"/>
        <v>50</v>
      </c>
      <c r="KI507" s="4">
        <f t="shared" ca="1" si="178"/>
        <v>50</v>
      </c>
      <c r="KJ507" s="4">
        <f t="shared" ca="1" si="179"/>
        <v>50</v>
      </c>
      <c r="KK507" s="4">
        <f t="shared" ca="1" si="180"/>
        <v>50</v>
      </c>
      <c r="KL507" s="3" t="str">
        <f t="shared" si="181"/>
        <v>male_233_left</v>
      </c>
      <c r="KM507">
        <v>10.526</v>
      </c>
      <c r="KN507">
        <v>25.992000000000001</v>
      </c>
      <c r="KO507">
        <v>28.619</v>
      </c>
      <c r="KP507">
        <v>9</v>
      </c>
      <c r="KQ507">
        <v>2</v>
      </c>
      <c r="KR507">
        <v>4</v>
      </c>
      <c r="KS507" t="s">
        <v>53</v>
      </c>
      <c r="KT507">
        <v>4</v>
      </c>
      <c r="KU507" t="s">
        <v>53</v>
      </c>
      <c r="KV507" t="s">
        <v>48</v>
      </c>
      <c r="KW507" t="s">
        <v>44</v>
      </c>
      <c r="KX507" t="s">
        <v>14</v>
      </c>
      <c r="KZ507" t="s">
        <v>1334</v>
      </c>
      <c r="LA507">
        <v>40</v>
      </c>
      <c r="LF507">
        <v>3</v>
      </c>
      <c r="LG507">
        <v>7</v>
      </c>
      <c r="LI507">
        <v>80</v>
      </c>
      <c r="LJ507">
        <v>50</v>
      </c>
      <c r="LK507">
        <v>80</v>
      </c>
      <c r="LL507">
        <v>60</v>
      </c>
      <c r="LM507">
        <v>30</v>
      </c>
      <c r="LN507" t="s">
        <v>105</v>
      </c>
      <c r="LO507">
        <v>2</v>
      </c>
      <c r="LP507">
        <v>60</v>
      </c>
      <c r="LQ507">
        <v>6</v>
      </c>
      <c r="LR507">
        <v>2.3279999999999998</v>
      </c>
      <c r="LS507">
        <v>14.314</v>
      </c>
      <c r="LT507">
        <v>15.912000000000001</v>
      </c>
      <c r="LU507">
        <v>7</v>
      </c>
      <c r="LW507" t="s">
        <v>5</v>
      </c>
      <c r="LX507" t="s">
        <v>1333</v>
      </c>
      <c r="LY507" t="s">
        <v>1332</v>
      </c>
      <c r="LZ507">
        <v>1</v>
      </c>
      <c r="MA507" t="s">
        <v>2</v>
      </c>
      <c r="MB507" t="s">
        <v>251</v>
      </c>
      <c r="MD507" t="s">
        <v>0</v>
      </c>
    </row>
    <row r="508" spans="1:342" x14ac:dyDescent="0.25">
      <c r="A508" t="s">
        <v>3221</v>
      </c>
      <c r="B508">
        <v>232</v>
      </c>
      <c r="C508">
        <v>45</v>
      </c>
      <c r="D508" s="5" t="s">
        <v>3224</v>
      </c>
      <c r="E508" t="s">
        <v>60</v>
      </c>
      <c r="F508" t="s">
        <v>36</v>
      </c>
      <c r="G508" t="s">
        <v>70</v>
      </c>
      <c r="H508" t="s">
        <v>3215</v>
      </c>
      <c r="I508" t="s">
        <v>3218</v>
      </c>
      <c r="J508" t="s">
        <v>3218</v>
      </c>
      <c r="K508" t="s">
        <v>47</v>
      </c>
      <c r="L508" t="s">
        <v>1331</v>
      </c>
      <c r="M508" t="s">
        <v>14</v>
      </c>
      <c r="O508" t="s">
        <v>18</v>
      </c>
      <c r="R508">
        <v>79</v>
      </c>
      <c r="S508" s="1">
        <f t="shared" si="170"/>
        <v>100</v>
      </c>
      <c r="T508" s="1">
        <f t="shared" si="171"/>
        <v>100</v>
      </c>
      <c r="U508" s="1">
        <f t="shared" si="172"/>
        <v>100</v>
      </c>
      <c r="V508" s="1">
        <f t="shared" si="173"/>
        <v>4</v>
      </c>
      <c r="W508" s="1">
        <f t="shared" si="174"/>
        <v>24</v>
      </c>
      <c r="AD508" t="s">
        <v>15</v>
      </c>
      <c r="AE508" t="s">
        <v>13</v>
      </c>
      <c r="AF508" t="str">
        <f t="shared" si="175"/>
        <v>PLR</v>
      </c>
      <c r="AG508" t="str">
        <f t="shared" si="182"/>
        <v>Other Party</v>
      </c>
      <c r="AH508" t="s">
        <v>181</v>
      </c>
      <c r="HI508">
        <v>64</v>
      </c>
      <c r="HJ508">
        <v>62</v>
      </c>
      <c r="HK508">
        <v>64</v>
      </c>
      <c r="HL508">
        <v>62</v>
      </c>
      <c r="HM508" t="s">
        <v>98</v>
      </c>
      <c r="HN508">
        <v>61</v>
      </c>
      <c r="KG508" s="4">
        <f t="shared" ca="1" si="176"/>
        <v>64</v>
      </c>
      <c r="KH508" s="4">
        <f t="shared" ca="1" si="177"/>
        <v>62</v>
      </c>
      <c r="KI508" s="4">
        <f t="shared" ca="1" si="178"/>
        <v>64</v>
      </c>
      <c r="KJ508" s="4">
        <f t="shared" ca="1" si="179"/>
        <v>62</v>
      </c>
      <c r="KK508" s="4">
        <f t="shared" ca="1" si="180"/>
        <v>61</v>
      </c>
      <c r="KL508" s="3" t="str">
        <f t="shared" si="181"/>
        <v>female_123_right</v>
      </c>
      <c r="KM508">
        <v>4.2789999999999999</v>
      </c>
      <c r="KN508">
        <v>10.432</v>
      </c>
      <c r="KO508">
        <v>10.992000000000001</v>
      </c>
      <c r="KP508">
        <v>8</v>
      </c>
      <c r="KQ508">
        <v>4</v>
      </c>
      <c r="KR508">
        <v>4</v>
      </c>
      <c r="KS508">
        <v>3</v>
      </c>
      <c r="KT508">
        <v>2</v>
      </c>
      <c r="KU508">
        <v>2</v>
      </c>
      <c r="KV508" t="s">
        <v>10</v>
      </c>
      <c r="KW508" t="s">
        <v>44</v>
      </c>
      <c r="KX508" t="s">
        <v>15</v>
      </c>
      <c r="KZ508" t="s">
        <v>1330</v>
      </c>
      <c r="LA508">
        <v>37</v>
      </c>
      <c r="LF508">
        <v>3</v>
      </c>
      <c r="LG508">
        <v>8</v>
      </c>
      <c r="LH508">
        <v>6</v>
      </c>
      <c r="LI508">
        <v>100</v>
      </c>
      <c r="LJ508">
        <v>100</v>
      </c>
      <c r="LK508">
        <v>100</v>
      </c>
      <c r="LL508">
        <v>4</v>
      </c>
      <c r="LM508">
        <v>24</v>
      </c>
      <c r="LN508" t="s">
        <v>174</v>
      </c>
      <c r="LO508">
        <v>4</v>
      </c>
      <c r="LP508">
        <v>8</v>
      </c>
      <c r="LQ508">
        <v>4</v>
      </c>
      <c r="LR508">
        <v>2.089</v>
      </c>
      <c r="LS508">
        <v>9.5419999999999998</v>
      </c>
      <c r="LT508">
        <v>10.337</v>
      </c>
      <c r="LU508">
        <v>5</v>
      </c>
      <c r="LW508" t="s">
        <v>5</v>
      </c>
      <c r="LX508" t="s">
        <v>404</v>
      </c>
      <c r="LY508" t="s">
        <v>1329</v>
      </c>
      <c r="LZ508">
        <v>1</v>
      </c>
      <c r="MA508" t="s">
        <v>2</v>
      </c>
      <c r="MC508" t="s">
        <v>71</v>
      </c>
      <c r="MD508" t="s">
        <v>0</v>
      </c>
    </row>
    <row r="509" spans="1:342" x14ac:dyDescent="0.25">
      <c r="A509" t="s">
        <v>3221</v>
      </c>
      <c r="B509">
        <v>734</v>
      </c>
      <c r="C509">
        <v>33</v>
      </c>
      <c r="D509" s="5" t="s">
        <v>3210</v>
      </c>
      <c r="E509" t="s">
        <v>22</v>
      </c>
      <c r="F509" t="s">
        <v>36</v>
      </c>
      <c r="G509" t="s">
        <v>3222</v>
      </c>
      <c r="H509" t="s">
        <v>3215</v>
      </c>
      <c r="I509" t="s">
        <v>3217</v>
      </c>
      <c r="J509" t="s">
        <v>3218</v>
      </c>
      <c r="K509" t="s">
        <v>69</v>
      </c>
      <c r="L509" t="s">
        <v>1018</v>
      </c>
      <c r="M509" t="s">
        <v>15</v>
      </c>
      <c r="O509" t="s">
        <v>56</v>
      </c>
      <c r="Q509">
        <v>65</v>
      </c>
      <c r="R509">
        <v>76</v>
      </c>
      <c r="S509" s="1">
        <f t="shared" si="170"/>
        <v>92</v>
      </c>
      <c r="T509" s="1">
        <f t="shared" si="171"/>
        <v>63</v>
      </c>
      <c r="U509" s="1">
        <f t="shared" si="172"/>
        <v>94</v>
      </c>
      <c r="V509" s="1">
        <f t="shared" si="173"/>
        <v>57</v>
      </c>
      <c r="W509" s="1">
        <f t="shared" si="174"/>
        <v>58</v>
      </c>
      <c r="AD509" t="s">
        <v>67</v>
      </c>
      <c r="AE509" t="s">
        <v>55</v>
      </c>
      <c r="AF509" t="str">
        <f t="shared" si="175"/>
        <v>PST/POP</v>
      </c>
      <c r="AG509" t="str">
        <f t="shared" si="182"/>
        <v>Other Party</v>
      </c>
      <c r="AH509" t="s">
        <v>181</v>
      </c>
      <c r="BO509">
        <v>50</v>
      </c>
      <c r="BP509">
        <v>59</v>
      </c>
      <c r="BQ509">
        <v>50</v>
      </c>
      <c r="BR509">
        <v>69</v>
      </c>
      <c r="BS509" t="s">
        <v>54</v>
      </c>
      <c r="BT509">
        <v>81</v>
      </c>
      <c r="KG509" s="4">
        <f t="shared" ca="1" si="176"/>
        <v>50</v>
      </c>
      <c r="KH509" s="4">
        <f t="shared" ca="1" si="177"/>
        <v>59</v>
      </c>
      <c r="KI509" s="4">
        <f t="shared" ca="1" si="178"/>
        <v>50</v>
      </c>
      <c r="KJ509" s="4">
        <f t="shared" ca="1" si="179"/>
        <v>69</v>
      </c>
      <c r="KK509" s="4">
        <f t="shared" ca="1" si="180"/>
        <v>81</v>
      </c>
      <c r="KL509" s="3" t="str">
        <f t="shared" si="181"/>
        <v>male_311_right</v>
      </c>
      <c r="KM509">
        <v>22.704000000000001</v>
      </c>
      <c r="KN509">
        <v>96.323999999999998</v>
      </c>
      <c r="KO509">
        <v>97.257000000000005</v>
      </c>
      <c r="KP509">
        <v>27</v>
      </c>
      <c r="KQ509">
        <v>2</v>
      </c>
      <c r="KR509">
        <v>4</v>
      </c>
      <c r="KS509" t="s">
        <v>107</v>
      </c>
      <c r="KT509">
        <v>3</v>
      </c>
      <c r="KU509">
        <v>4</v>
      </c>
      <c r="KV509" t="s">
        <v>48</v>
      </c>
      <c r="KW509" t="s">
        <v>44</v>
      </c>
      <c r="KX509" t="s">
        <v>67</v>
      </c>
      <c r="KZ509" t="s">
        <v>1328</v>
      </c>
      <c r="LA509">
        <v>0</v>
      </c>
      <c r="LC509">
        <v>2</v>
      </c>
      <c r="LD509">
        <v>4</v>
      </c>
      <c r="LE509">
        <v>7</v>
      </c>
      <c r="LI509">
        <v>92</v>
      </c>
      <c r="LJ509">
        <v>63</v>
      </c>
      <c r="LK509">
        <v>94</v>
      </c>
      <c r="LL509">
        <v>57</v>
      </c>
      <c r="LM509">
        <v>58</v>
      </c>
      <c r="LN509" t="s">
        <v>328</v>
      </c>
      <c r="LO509">
        <v>1</v>
      </c>
      <c r="LP509">
        <v>33</v>
      </c>
      <c r="LQ509">
        <v>4</v>
      </c>
      <c r="LR509">
        <v>3.109</v>
      </c>
      <c r="LS509">
        <v>29.774999999999999</v>
      </c>
      <c r="LT509">
        <v>32.084000000000003</v>
      </c>
      <c r="LU509">
        <v>8</v>
      </c>
      <c r="LW509" t="s">
        <v>5</v>
      </c>
      <c r="LX509" t="s">
        <v>1327</v>
      </c>
      <c r="LY509" t="s">
        <v>1326</v>
      </c>
      <c r="LZ509">
        <v>1</v>
      </c>
      <c r="MA509" t="s">
        <v>2</v>
      </c>
      <c r="MB509" t="s">
        <v>275</v>
      </c>
      <c r="MD509" t="s">
        <v>24</v>
      </c>
    </row>
    <row r="510" spans="1:342" x14ac:dyDescent="0.25">
      <c r="A510" t="s">
        <v>3221</v>
      </c>
      <c r="B510">
        <v>617</v>
      </c>
      <c r="C510">
        <v>25</v>
      </c>
      <c r="D510" s="5" t="s">
        <v>3210</v>
      </c>
      <c r="E510" t="s">
        <v>79</v>
      </c>
      <c r="F510" t="s">
        <v>36</v>
      </c>
      <c r="G510" t="s">
        <v>3225</v>
      </c>
      <c r="H510" t="s">
        <v>3215</v>
      </c>
      <c r="I510" t="s">
        <v>3218</v>
      </c>
      <c r="J510" t="s">
        <v>3217</v>
      </c>
      <c r="K510" t="s">
        <v>17</v>
      </c>
      <c r="L510" t="s">
        <v>1018</v>
      </c>
      <c r="M510" t="s">
        <v>15</v>
      </c>
      <c r="O510" t="s">
        <v>14</v>
      </c>
      <c r="Q510">
        <v>55</v>
      </c>
      <c r="R510">
        <v>85</v>
      </c>
      <c r="S510" s="1">
        <f t="shared" si="170"/>
        <v>76</v>
      </c>
      <c r="T510" s="1">
        <f t="shared" si="171"/>
        <v>68</v>
      </c>
      <c r="U510" s="1">
        <f t="shared" si="172"/>
        <v>75</v>
      </c>
      <c r="V510" s="1">
        <f t="shared" si="173"/>
        <v>93</v>
      </c>
      <c r="W510" s="1">
        <f t="shared" si="174"/>
        <v>79</v>
      </c>
      <c r="X510">
        <v>76</v>
      </c>
      <c r="Y510">
        <v>68</v>
      </c>
      <c r="Z510">
        <v>75</v>
      </c>
      <c r="AA510">
        <v>93</v>
      </c>
      <c r="AB510">
        <v>79</v>
      </c>
      <c r="AD510" t="s">
        <v>99</v>
      </c>
      <c r="AE510" t="s">
        <v>13</v>
      </c>
      <c r="AF510" t="str">
        <f t="shared" si="175"/>
        <v>UDC</v>
      </c>
      <c r="AG510" t="str">
        <f t="shared" si="182"/>
        <v>2nd Party</v>
      </c>
      <c r="AH510" t="s">
        <v>77</v>
      </c>
      <c r="JW510">
        <v>9.6199999999999992</v>
      </c>
      <c r="JX510">
        <v>67.247</v>
      </c>
      <c r="JY510">
        <v>68.355000000000004</v>
      </c>
      <c r="JZ510">
        <v>19</v>
      </c>
      <c r="KA510">
        <v>75</v>
      </c>
      <c r="KB510">
        <v>80</v>
      </c>
      <c r="KC510">
        <v>80</v>
      </c>
      <c r="KD510">
        <v>70</v>
      </c>
      <c r="KE510" t="s">
        <v>242</v>
      </c>
      <c r="KF510">
        <v>65</v>
      </c>
      <c r="KG510" s="4">
        <f t="shared" ca="1" si="176"/>
        <v>75</v>
      </c>
      <c r="KH510" s="4">
        <f t="shared" ca="1" si="177"/>
        <v>80</v>
      </c>
      <c r="KI510" s="4">
        <f t="shared" ca="1" si="178"/>
        <v>80</v>
      </c>
      <c r="KJ510" s="4">
        <f t="shared" ca="1" si="179"/>
        <v>70</v>
      </c>
      <c r="KK510" s="4">
        <f t="shared" ca="1" si="180"/>
        <v>65</v>
      </c>
      <c r="KL510" s="3" t="str">
        <f t="shared" si="181"/>
        <v>female_333_right</v>
      </c>
      <c r="KM510">
        <v>6.9160000000000004</v>
      </c>
      <c r="KN510">
        <v>26.030999999999999</v>
      </c>
      <c r="KO510">
        <v>26.594999999999999</v>
      </c>
      <c r="KP510">
        <v>12</v>
      </c>
      <c r="KQ510">
        <v>3</v>
      </c>
      <c r="KR510">
        <v>4</v>
      </c>
      <c r="KS510" t="s">
        <v>53</v>
      </c>
      <c r="KT510">
        <v>3</v>
      </c>
      <c r="KU510">
        <v>4</v>
      </c>
      <c r="KV510" t="s">
        <v>10</v>
      </c>
      <c r="KW510" t="s">
        <v>44</v>
      </c>
      <c r="KX510" t="s">
        <v>14</v>
      </c>
      <c r="KZ510" t="s">
        <v>1325</v>
      </c>
      <c r="LA510">
        <v>80</v>
      </c>
      <c r="LC510">
        <v>2</v>
      </c>
      <c r="LD510">
        <v>7</v>
      </c>
      <c r="LE510">
        <v>4</v>
      </c>
      <c r="LO510">
        <v>4</v>
      </c>
      <c r="LP510">
        <v>30</v>
      </c>
      <c r="LQ510">
        <v>3</v>
      </c>
      <c r="LR510">
        <v>2.101</v>
      </c>
      <c r="LS510">
        <v>13.234999999999999</v>
      </c>
      <c r="LT510">
        <v>14.869</v>
      </c>
      <c r="LU510">
        <v>4</v>
      </c>
      <c r="LW510" t="s">
        <v>327</v>
      </c>
      <c r="LX510" t="s">
        <v>404</v>
      </c>
      <c r="LY510" t="s">
        <v>1324</v>
      </c>
      <c r="LZ510">
        <v>1</v>
      </c>
      <c r="MA510" t="s">
        <v>26</v>
      </c>
      <c r="MC510" t="s">
        <v>81</v>
      </c>
      <c r="MD510" t="s">
        <v>24</v>
      </c>
    </row>
    <row r="511" spans="1:342" x14ac:dyDescent="0.25">
      <c r="A511" t="s">
        <v>3221</v>
      </c>
      <c r="B511">
        <v>476</v>
      </c>
      <c r="C511">
        <v>53</v>
      </c>
      <c r="D511" s="5" t="s">
        <v>3224</v>
      </c>
      <c r="E511" t="s">
        <v>22</v>
      </c>
      <c r="F511" t="s">
        <v>79</v>
      </c>
      <c r="G511" t="s">
        <v>70</v>
      </c>
      <c r="H511" t="s">
        <v>3215</v>
      </c>
      <c r="I511" t="s">
        <v>3217</v>
      </c>
      <c r="J511" t="s">
        <v>3217</v>
      </c>
      <c r="K511" t="s">
        <v>17</v>
      </c>
      <c r="L511" t="s">
        <v>1323</v>
      </c>
      <c r="M511" t="s">
        <v>18</v>
      </c>
      <c r="R511">
        <v>56</v>
      </c>
      <c r="S511" s="1">
        <f t="shared" si="170"/>
        <v>100</v>
      </c>
      <c r="T511" s="1">
        <f t="shared" si="171"/>
        <v>100</v>
      </c>
      <c r="U511" s="1">
        <f t="shared" si="172"/>
        <v>100</v>
      </c>
      <c r="V511" s="1">
        <f t="shared" si="173"/>
        <v>68</v>
      </c>
      <c r="W511" s="1">
        <f t="shared" si="174"/>
        <v>100</v>
      </c>
      <c r="X511">
        <v>100</v>
      </c>
      <c r="Y511">
        <v>100</v>
      </c>
      <c r="Z511">
        <v>100</v>
      </c>
      <c r="AA511">
        <v>68</v>
      </c>
      <c r="AB511">
        <v>100</v>
      </c>
      <c r="AD511" t="s">
        <v>67</v>
      </c>
      <c r="AE511" t="s">
        <v>55</v>
      </c>
      <c r="AF511" t="str">
        <f t="shared" si="175"/>
        <v>None</v>
      </c>
      <c r="AG511" t="str">
        <f t="shared" si="182"/>
        <v>No Party</v>
      </c>
      <c r="EO511">
        <v>0</v>
      </c>
      <c r="EP511">
        <v>12</v>
      </c>
      <c r="EQ511">
        <v>0</v>
      </c>
      <c r="ER511">
        <v>15</v>
      </c>
      <c r="ES511" t="s">
        <v>121</v>
      </c>
      <c r="ET511">
        <v>0</v>
      </c>
      <c r="KG511" s="4">
        <f t="shared" ca="1" si="176"/>
        <v>0</v>
      </c>
      <c r="KH511" s="4">
        <f t="shared" ca="1" si="177"/>
        <v>12</v>
      </c>
      <c r="KI511" s="4">
        <f t="shared" ca="1" si="178"/>
        <v>0</v>
      </c>
      <c r="KJ511" s="4">
        <f t="shared" ca="1" si="179"/>
        <v>15</v>
      </c>
      <c r="KK511" s="4">
        <f t="shared" ca="1" si="180"/>
        <v>0</v>
      </c>
      <c r="KL511" s="3" t="str">
        <f t="shared" si="181"/>
        <v>male_333_left</v>
      </c>
      <c r="KM511">
        <v>27.373000000000001</v>
      </c>
      <c r="KN511">
        <v>61.551000000000002</v>
      </c>
      <c r="KO511">
        <v>62.356999999999999</v>
      </c>
      <c r="KP511">
        <v>5</v>
      </c>
      <c r="KQ511" t="s">
        <v>107</v>
      </c>
      <c r="KR511">
        <v>3</v>
      </c>
      <c r="KS511" t="s">
        <v>53</v>
      </c>
      <c r="KT511">
        <v>2</v>
      </c>
      <c r="KU511">
        <v>2</v>
      </c>
      <c r="KV511" t="s">
        <v>48</v>
      </c>
      <c r="KW511" t="s">
        <v>44</v>
      </c>
      <c r="KX511" t="s">
        <v>18</v>
      </c>
      <c r="KZ511" t="s">
        <v>1322</v>
      </c>
      <c r="LA511">
        <v>0</v>
      </c>
      <c r="LF511">
        <v>7</v>
      </c>
      <c r="LG511">
        <v>3</v>
      </c>
      <c r="LH511">
        <v>0</v>
      </c>
      <c r="LO511">
        <v>1</v>
      </c>
      <c r="LP511">
        <v>31</v>
      </c>
      <c r="LQ511">
        <v>5</v>
      </c>
      <c r="LR511">
        <v>7.1970000000000001</v>
      </c>
      <c r="LS511">
        <v>7.1970000000000001</v>
      </c>
      <c r="LT511">
        <v>8.7680000000000007</v>
      </c>
      <c r="LU511">
        <v>1</v>
      </c>
      <c r="LW511" t="s">
        <v>29</v>
      </c>
      <c r="LX511" t="s">
        <v>345</v>
      </c>
      <c r="LY511" t="s">
        <v>1321</v>
      </c>
      <c r="LZ511">
        <v>1</v>
      </c>
      <c r="MA511" t="s">
        <v>26</v>
      </c>
      <c r="MB511" t="s">
        <v>176</v>
      </c>
      <c r="MD511" t="s">
        <v>0</v>
      </c>
    </row>
    <row r="512" spans="1:342" x14ac:dyDescent="0.25">
      <c r="A512" t="s">
        <v>3221</v>
      </c>
      <c r="B512">
        <v>525</v>
      </c>
      <c r="C512">
        <v>64</v>
      </c>
      <c r="D512" s="5" t="s">
        <v>3224</v>
      </c>
      <c r="E512" t="s">
        <v>79</v>
      </c>
      <c r="F512" t="s">
        <v>290</v>
      </c>
      <c r="G512" t="s">
        <v>37</v>
      </c>
      <c r="H512" t="s">
        <v>3214</v>
      </c>
      <c r="I512" t="s">
        <v>3218</v>
      </c>
      <c r="J512" t="s">
        <v>3217</v>
      </c>
      <c r="K512" t="s">
        <v>35</v>
      </c>
      <c r="L512" t="s">
        <v>1320</v>
      </c>
      <c r="M512" t="s">
        <v>14</v>
      </c>
      <c r="O512" t="s">
        <v>15</v>
      </c>
      <c r="Q512">
        <v>32</v>
      </c>
      <c r="R512">
        <v>42</v>
      </c>
      <c r="S512" s="1">
        <f t="shared" si="170"/>
        <v>92</v>
      </c>
      <c r="T512" s="1">
        <f t="shared" si="171"/>
        <v>96</v>
      </c>
      <c r="U512" s="1">
        <f t="shared" si="172"/>
        <v>94</v>
      </c>
      <c r="V512" s="1">
        <f t="shared" si="173"/>
        <v>84</v>
      </c>
      <c r="W512" s="1">
        <f t="shared" si="174"/>
        <v>0</v>
      </c>
      <c r="AD512" t="s">
        <v>43</v>
      </c>
      <c r="AE512" t="s">
        <v>55</v>
      </c>
      <c r="AF512" t="str">
        <f t="shared" si="175"/>
        <v>PDC</v>
      </c>
      <c r="AG512" t="str">
        <f t="shared" si="182"/>
        <v>Other Party</v>
      </c>
      <c r="AH512" t="s">
        <v>181</v>
      </c>
      <c r="AW512">
        <v>56</v>
      </c>
      <c r="AX512">
        <v>58</v>
      </c>
      <c r="AY512">
        <v>64</v>
      </c>
      <c r="AZ512">
        <v>55</v>
      </c>
      <c r="BA512" t="s">
        <v>284</v>
      </c>
      <c r="BB512">
        <v>52</v>
      </c>
      <c r="KG512" s="4">
        <f t="shared" ca="1" si="176"/>
        <v>56</v>
      </c>
      <c r="KH512" s="4">
        <f>AX512</f>
        <v>58</v>
      </c>
      <c r="KI512" s="4">
        <f t="shared" ref="KI512" si="196">AY512</f>
        <v>64</v>
      </c>
      <c r="KJ512" s="4">
        <f t="shared" ref="KJ512" si="197">AZ512</f>
        <v>55</v>
      </c>
      <c r="KK512" s="4">
        <f>BB512</f>
        <v>52</v>
      </c>
      <c r="KL512" s="3" t="str">
        <f t="shared" si="181"/>
        <v>male_211</v>
      </c>
      <c r="KM512">
        <v>13.714</v>
      </c>
      <c r="KN512">
        <v>29.896999999999998</v>
      </c>
      <c r="KO512">
        <v>31.401</v>
      </c>
      <c r="KP512">
        <v>6</v>
      </c>
      <c r="KQ512">
        <v>3</v>
      </c>
      <c r="KR512">
        <v>4</v>
      </c>
      <c r="KS512">
        <v>3</v>
      </c>
      <c r="KT512">
        <v>4</v>
      </c>
      <c r="KU512">
        <v>4</v>
      </c>
      <c r="KV512" t="s">
        <v>48</v>
      </c>
      <c r="KW512" t="s">
        <v>44</v>
      </c>
      <c r="KX512" t="s">
        <v>18</v>
      </c>
      <c r="KZ512" t="s">
        <v>1319</v>
      </c>
      <c r="LA512">
        <v>22</v>
      </c>
      <c r="LC512">
        <v>1</v>
      </c>
      <c r="LD512">
        <v>7</v>
      </c>
      <c r="LE512">
        <v>2</v>
      </c>
      <c r="LI512">
        <v>92</v>
      </c>
      <c r="LJ512">
        <v>96</v>
      </c>
      <c r="LK512">
        <v>94</v>
      </c>
      <c r="LL512">
        <v>84</v>
      </c>
      <c r="LM512">
        <v>0</v>
      </c>
      <c r="LN512" t="s">
        <v>1318</v>
      </c>
      <c r="LO512">
        <v>1</v>
      </c>
      <c r="LP512">
        <v>31</v>
      </c>
      <c r="LQ512">
        <v>4</v>
      </c>
      <c r="LR512">
        <v>19.564</v>
      </c>
      <c r="LS512">
        <v>19.564</v>
      </c>
      <c r="LT512">
        <v>23.545999999999999</v>
      </c>
      <c r="LU512">
        <v>1</v>
      </c>
      <c r="LW512" t="s">
        <v>29</v>
      </c>
      <c r="LX512" t="s">
        <v>246</v>
      </c>
      <c r="LY512" t="s">
        <v>1317</v>
      </c>
      <c r="LZ512">
        <v>1</v>
      </c>
      <c r="MA512" t="s">
        <v>2</v>
      </c>
      <c r="MB512" t="s">
        <v>49</v>
      </c>
      <c r="MD512" t="s">
        <v>24</v>
      </c>
    </row>
    <row r="513" spans="1:342" x14ac:dyDescent="0.25">
      <c r="A513" t="s">
        <v>3221</v>
      </c>
      <c r="B513">
        <v>620</v>
      </c>
      <c r="C513">
        <v>53</v>
      </c>
      <c r="D513" s="5" t="s">
        <v>3210</v>
      </c>
      <c r="E513" t="s">
        <v>79</v>
      </c>
      <c r="F513" t="s">
        <v>36</v>
      </c>
      <c r="G513" t="s">
        <v>3222</v>
      </c>
      <c r="H513" t="s">
        <v>3215</v>
      </c>
      <c r="I513" t="s">
        <v>3219</v>
      </c>
      <c r="J513" t="s">
        <v>3218</v>
      </c>
      <c r="K513" t="s">
        <v>69</v>
      </c>
      <c r="M513" t="s">
        <v>18</v>
      </c>
      <c r="R513">
        <v>51</v>
      </c>
      <c r="S513" s="1">
        <f t="shared" si="170"/>
        <v>83</v>
      </c>
      <c r="T513" s="1">
        <f t="shared" si="171"/>
        <v>82</v>
      </c>
      <c r="U513" s="1">
        <f t="shared" si="172"/>
        <v>82</v>
      </c>
      <c r="V513" s="1">
        <f t="shared" si="173"/>
        <v>61</v>
      </c>
      <c r="W513" s="1">
        <f t="shared" si="174"/>
        <v>51</v>
      </c>
      <c r="AD513" t="s">
        <v>56</v>
      </c>
      <c r="AE513" t="s">
        <v>55</v>
      </c>
      <c r="AF513" t="str">
        <f t="shared" si="175"/>
        <v>None</v>
      </c>
      <c r="AG513" t="str">
        <f t="shared" si="182"/>
        <v>No Party</v>
      </c>
      <c r="AK513">
        <v>51</v>
      </c>
      <c r="AL513">
        <v>34</v>
      </c>
      <c r="AM513">
        <v>40</v>
      </c>
      <c r="AN513">
        <v>33</v>
      </c>
      <c r="AO513" t="s">
        <v>1316</v>
      </c>
      <c r="AP513">
        <v>51</v>
      </c>
      <c r="KG513" s="4">
        <f>AK513</f>
        <v>51</v>
      </c>
      <c r="KH513" s="4">
        <f t="shared" ref="KH513" si="198">AL513</f>
        <v>34</v>
      </c>
      <c r="KI513" s="4">
        <f t="shared" ref="KI513" si="199">AM513</f>
        <v>40</v>
      </c>
      <c r="KJ513" s="4">
        <f t="shared" ref="KJ513" si="200">AN513</f>
        <v>33</v>
      </c>
      <c r="KK513" s="4">
        <f>AP513</f>
        <v>51</v>
      </c>
      <c r="KL513" s="3" t="str">
        <f t="shared" si="181"/>
        <v>male_111</v>
      </c>
      <c r="KM513">
        <v>11.648999999999999</v>
      </c>
      <c r="KN513">
        <v>22.701000000000001</v>
      </c>
      <c r="KO513">
        <v>24.38</v>
      </c>
      <c r="KP513">
        <v>6</v>
      </c>
      <c r="KQ513">
        <v>2</v>
      </c>
      <c r="KR513">
        <v>2</v>
      </c>
      <c r="KS513">
        <v>4</v>
      </c>
      <c r="KT513">
        <v>2</v>
      </c>
      <c r="KU513" t="s">
        <v>53</v>
      </c>
      <c r="KV513" t="s">
        <v>48</v>
      </c>
      <c r="KW513" t="s">
        <v>9</v>
      </c>
      <c r="KX513" t="s">
        <v>56</v>
      </c>
      <c r="KZ513" t="s">
        <v>1315</v>
      </c>
      <c r="LA513">
        <v>36</v>
      </c>
      <c r="LF513">
        <v>3</v>
      </c>
      <c r="LG513">
        <v>8</v>
      </c>
      <c r="LH513">
        <v>0</v>
      </c>
      <c r="LI513">
        <v>83</v>
      </c>
      <c r="LJ513">
        <v>82</v>
      </c>
      <c r="LK513">
        <v>82</v>
      </c>
      <c r="LL513">
        <v>61</v>
      </c>
      <c r="LM513">
        <v>51</v>
      </c>
      <c r="LN513" t="s">
        <v>443</v>
      </c>
      <c r="LO513">
        <v>3</v>
      </c>
      <c r="LP513">
        <v>30</v>
      </c>
      <c r="LQ513">
        <v>4</v>
      </c>
      <c r="LR513">
        <v>9.548</v>
      </c>
      <c r="LS513">
        <v>10.231999999999999</v>
      </c>
      <c r="LT513">
        <v>12.081</v>
      </c>
      <c r="LU513">
        <v>2</v>
      </c>
      <c r="LW513" t="s">
        <v>327</v>
      </c>
      <c r="LX513" t="s">
        <v>426</v>
      </c>
      <c r="LY513" t="s">
        <v>1314</v>
      </c>
      <c r="LZ513">
        <v>1</v>
      </c>
      <c r="MA513" t="s">
        <v>2</v>
      </c>
      <c r="MB513" t="s">
        <v>139</v>
      </c>
      <c r="MD513" t="s">
        <v>0</v>
      </c>
    </row>
    <row r="514" spans="1:342" x14ac:dyDescent="0.25">
      <c r="A514" t="s">
        <v>3221</v>
      </c>
      <c r="B514">
        <v>281</v>
      </c>
      <c r="C514">
        <v>41</v>
      </c>
      <c r="D514" s="5" t="s">
        <v>3210</v>
      </c>
      <c r="E514" t="s">
        <v>22</v>
      </c>
      <c r="F514" t="s">
        <v>36</v>
      </c>
      <c r="G514" t="s">
        <v>250</v>
      </c>
      <c r="H514" t="s">
        <v>3215</v>
      </c>
      <c r="I514" t="s">
        <v>3218</v>
      </c>
      <c r="J514" t="s">
        <v>3218</v>
      </c>
      <c r="K514" t="s">
        <v>47</v>
      </c>
      <c r="M514" t="s">
        <v>8</v>
      </c>
      <c r="O514" t="s">
        <v>56</v>
      </c>
      <c r="Q514">
        <v>64</v>
      </c>
      <c r="R514">
        <v>35</v>
      </c>
      <c r="S514" s="1">
        <f t="shared" ref="S514:S577" si="201">IF(NOT(ISBLANK(X514)),X514,
        IF(NOT(ISBLANK(LI514)),LI514," "))</f>
        <v>64</v>
      </c>
      <c r="T514" s="1">
        <f t="shared" ref="T514:T577" si="202">IF(NOT(ISBLANK(Y514)),Y514,
        IF(NOT(ISBLANK(LJ514)),LJ514," "))</f>
        <v>66</v>
      </c>
      <c r="U514" s="1">
        <f t="shared" ref="U514:U577" si="203">IF(NOT(ISBLANK(Z514)),Z514,
        IF(NOT(ISBLANK(LK514)),LK514," "))</f>
        <v>79</v>
      </c>
      <c r="V514" s="1">
        <f t="shared" ref="V514:V577" si="204">IF(NOT(ISBLANK(AA514)),AA514,
        IF(NOT(ISBLANK(LL514)),LL514," "))</f>
        <v>66</v>
      </c>
      <c r="W514" s="1">
        <f t="shared" ref="W514:W577" si="205">IF(NOT(ISBLANK(AB514)),AB514,
        IF(NOT(ISBLANK(LM514)),LM514," "))</f>
        <v>45</v>
      </c>
      <c r="X514">
        <v>64</v>
      </c>
      <c r="Y514">
        <v>66</v>
      </c>
      <c r="Z514">
        <v>79</v>
      </c>
      <c r="AA514">
        <v>66</v>
      </c>
      <c r="AB514">
        <v>45</v>
      </c>
      <c r="AD514" t="s">
        <v>15</v>
      </c>
      <c r="AE514" t="s">
        <v>13</v>
      </c>
      <c r="AF514" t="str">
        <f t="shared" ref="AF514:AF577" si="206">IF(AG514="No Party","None",
IF(AG514="Other Party",AD514,
IF(AG514="Own Party",M514,
IF(AG514="2nd Party",O514))))</f>
        <v>PS</v>
      </c>
      <c r="AG514" t="str">
        <f t="shared" si="182"/>
        <v>Own Party</v>
      </c>
      <c r="AH514" t="s">
        <v>12</v>
      </c>
      <c r="IA514">
        <v>68</v>
      </c>
      <c r="IB514">
        <v>71</v>
      </c>
      <c r="IC514">
        <v>68</v>
      </c>
      <c r="ID514">
        <v>72</v>
      </c>
      <c r="IE514" t="s">
        <v>76</v>
      </c>
      <c r="IF514">
        <v>51</v>
      </c>
      <c r="KG514" s="4">
        <f t="shared" ref="KG514:KG577" ca="1" si="207">OFFSET(AZ514,0,MATCH("*",BA514:KF514,0)-4)</f>
        <v>68</v>
      </c>
      <c r="KH514" s="4">
        <f t="shared" ref="KH514:KH576" ca="1" si="208">OFFSET(BA514,0,MATCH("*",BB514:KG514,0)-3)</f>
        <v>71</v>
      </c>
      <c r="KI514" s="4">
        <f t="shared" ref="KI514:KI576" ca="1" si="209">OFFSET(BB514,0,MATCH("*",BC514:KH514,0)-2)</f>
        <v>68</v>
      </c>
      <c r="KJ514" s="4">
        <f t="shared" ref="KJ514:KJ576" ca="1" si="210">OFFSET(BC514,0,MATCH("*",BD514:KI514,0)-1)</f>
        <v>72</v>
      </c>
      <c r="KK514" s="4">
        <f t="shared" ref="KK514:KK576" ca="1" si="211">OFFSET(BD514,0,MATCH("*",BE514:KJ514,0)+1)</f>
        <v>51</v>
      </c>
      <c r="KL514" s="3" t="str">
        <f t="shared" ref="KL514:KL577" si="212">IF(NOT(ISBLANK(MB514)),MB514,
        IF(NOT(ISBLANK(MC514)),MC514," "))</f>
        <v>female_222</v>
      </c>
      <c r="KM514">
        <v>6.5819999999999999</v>
      </c>
      <c r="KN514">
        <v>9.8849999999999998</v>
      </c>
      <c r="KO514">
        <v>10.202</v>
      </c>
      <c r="KP514">
        <v>7</v>
      </c>
      <c r="KQ514">
        <v>3</v>
      </c>
      <c r="KR514">
        <v>3</v>
      </c>
      <c r="KS514">
        <v>3</v>
      </c>
      <c r="KT514">
        <v>3</v>
      </c>
      <c r="KU514">
        <v>3</v>
      </c>
      <c r="KV514" t="s">
        <v>10</v>
      </c>
      <c r="KW514" t="s">
        <v>9</v>
      </c>
      <c r="KX514" t="s">
        <v>56</v>
      </c>
      <c r="KZ514" t="s">
        <v>1313</v>
      </c>
      <c r="LA514">
        <v>64</v>
      </c>
      <c r="LF514">
        <v>6</v>
      </c>
      <c r="LG514">
        <v>7</v>
      </c>
      <c r="LH514">
        <v>1</v>
      </c>
      <c r="LO514">
        <v>3</v>
      </c>
      <c r="LP514">
        <v>26</v>
      </c>
      <c r="LQ514">
        <v>5</v>
      </c>
      <c r="LR514">
        <v>1.8720000000000001</v>
      </c>
      <c r="LS514">
        <v>5.9489999999999998</v>
      </c>
      <c r="LT514">
        <v>6.4939999999999998</v>
      </c>
      <c r="LU514">
        <v>6</v>
      </c>
      <c r="LW514" t="s">
        <v>5</v>
      </c>
      <c r="LX514" t="s">
        <v>1312</v>
      </c>
      <c r="LY514" t="s">
        <v>1311</v>
      </c>
      <c r="LZ514">
        <v>1</v>
      </c>
      <c r="MA514" t="s">
        <v>26</v>
      </c>
      <c r="MC514" t="s">
        <v>95</v>
      </c>
      <c r="MD514" t="s">
        <v>0</v>
      </c>
    </row>
    <row r="515" spans="1:342" x14ac:dyDescent="0.25">
      <c r="A515" t="s">
        <v>3221</v>
      </c>
      <c r="B515">
        <v>615</v>
      </c>
      <c r="C515">
        <v>44</v>
      </c>
      <c r="D515" s="5" t="s">
        <v>3210</v>
      </c>
      <c r="E515" t="s">
        <v>79</v>
      </c>
      <c r="F515" t="s">
        <v>36</v>
      </c>
      <c r="G515" t="s">
        <v>3222</v>
      </c>
      <c r="H515" t="s">
        <v>3212</v>
      </c>
      <c r="I515" t="s">
        <v>3217</v>
      </c>
      <c r="J515" t="s">
        <v>3217</v>
      </c>
      <c r="K515" t="s">
        <v>17</v>
      </c>
      <c r="L515" t="s">
        <v>1310</v>
      </c>
      <c r="M515" t="s">
        <v>56</v>
      </c>
      <c r="O515" t="s">
        <v>32</v>
      </c>
      <c r="Q515">
        <v>91</v>
      </c>
      <c r="R515">
        <v>54</v>
      </c>
      <c r="S515" s="1">
        <f t="shared" si="201"/>
        <v>100</v>
      </c>
      <c r="T515" s="1">
        <f t="shared" si="202"/>
        <v>100</v>
      </c>
      <c r="U515" s="1">
        <f t="shared" si="203"/>
        <v>100</v>
      </c>
      <c r="V515" s="1">
        <f t="shared" si="204"/>
        <v>93</v>
      </c>
      <c r="W515" s="1">
        <f t="shared" si="205"/>
        <v>19</v>
      </c>
      <c r="X515">
        <v>100</v>
      </c>
      <c r="Y515">
        <v>100</v>
      </c>
      <c r="Z515">
        <v>100</v>
      </c>
      <c r="AA515">
        <v>93</v>
      </c>
      <c r="AB515">
        <v>19</v>
      </c>
      <c r="AD515" t="s">
        <v>8</v>
      </c>
      <c r="AE515" t="s">
        <v>55</v>
      </c>
      <c r="AF515" t="str">
        <f t="shared" si="206"/>
        <v>PS</v>
      </c>
      <c r="AG515" t="str">
        <f t="shared" ref="AG515:AG578" si="213">IF(AH515="${q://QID14/ChoiceGroup/SelectedChoicesTextEntry}.", "Own Party",
       IF(AH515="${q://QID49/ChoiceGroup/SelectedChoicesTextEntry}.","2nd Party",
       IF(AH515="${q://QID289/ChoiceGroup/DisplayedChoices}.","Other Party", "No Party")))</f>
        <v>Other Party</v>
      </c>
      <c r="AH515" t="s">
        <v>181</v>
      </c>
      <c r="DW515">
        <v>84</v>
      </c>
      <c r="DX515">
        <v>63</v>
      </c>
      <c r="DY515">
        <v>67</v>
      </c>
      <c r="DZ515">
        <v>81</v>
      </c>
      <c r="EA515" t="s">
        <v>186</v>
      </c>
      <c r="EB515">
        <v>61</v>
      </c>
      <c r="KG515" s="4">
        <f t="shared" ca="1" si="207"/>
        <v>84</v>
      </c>
      <c r="KH515" s="4">
        <f t="shared" ca="1" si="208"/>
        <v>63</v>
      </c>
      <c r="KI515" s="4">
        <f t="shared" ca="1" si="209"/>
        <v>67</v>
      </c>
      <c r="KJ515" s="4">
        <f t="shared" ca="1" si="210"/>
        <v>81</v>
      </c>
      <c r="KK515" s="4">
        <f t="shared" ca="1" si="211"/>
        <v>61</v>
      </c>
      <c r="KL515" s="3" t="str">
        <f t="shared" si="212"/>
        <v>male_322_right</v>
      </c>
      <c r="KM515">
        <v>13.797000000000001</v>
      </c>
      <c r="KN515">
        <v>31.934000000000001</v>
      </c>
      <c r="KO515">
        <v>33.18</v>
      </c>
      <c r="KP515">
        <v>5</v>
      </c>
      <c r="KQ515">
        <v>3</v>
      </c>
      <c r="KR515">
        <v>3</v>
      </c>
      <c r="KS515" t="s">
        <v>53</v>
      </c>
      <c r="KT515">
        <v>4</v>
      </c>
      <c r="KU515">
        <v>4</v>
      </c>
      <c r="KV515" t="s">
        <v>48</v>
      </c>
      <c r="KW515" t="s">
        <v>44</v>
      </c>
      <c r="KX515" t="s">
        <v>32</v>
      </c>
      <c r="KZ515" t="s">
        <v>1309</v>
      </c>
      <c r="LA515">
        <v>85</v>
      </c>
      <c r="LC515">
        <v>8</v>
      </c>
      <c r="LD515">
        <v>2</v>
      </c>
      <c r="LE515">
        <v>1</v>
      </c>
      <c r="LO515">
        <v>1</v>
      </c>
      <c r="LP515">
        <v>25</v>
      </c>
      <c r="LQ515">
        <v>6</v>
      </c>
      <c r="LR515">
        <v>20.448</v>
      </c>
      <c r="LS515">
        <v>20.448</v>
      </c>
      <c r="LT515">
        <v>23.696000000000002</v>
      </c>
      <c r="LU515">
        <v>1</v>
      </c>
      <c r="LW515" t="s">
        <v>5</v>
      </c>
      <c r="LX515" t="s">
        <v>40</v>
      </c>
      <c r="LY515" t="s">
        <v>1308</v>
      </c>
      <c r="LZ515">
        <v>1</v>
      </c>
      <c r="MA515" t="s">
        <v>26</v>
      </c>
      <c r="MB515" t="s">
        <v>110</v>
      </c>
      <c r="MD515" t="s">
        <v>24</v>
      </c>
    </row>
    <row r="516" spans="1:342" x14ac:dyDescent="0.25">
      <c r="A516" t="s">
        <v>3221</v>
      </c>
      <c r="B516">
        <v>154</v>
      </c>
      <c r="C516">
        <v>44</v>
      </c>
      <c r="D516" s="5" t="s">
        <v>3210</v>
      </c>
      <c r="E516" t="s">
        <v>79</v>
      </c>
      <c r="F516" t="s">
        <v>1307</v>
      </c>
      <c r="G516" t="s">
        <v>250</v>
      </c>
      <c r="H516" t="s">
        <v>3215</v>
      </c>
      <c r="I516" t="s">
        <v>3218</v>
      </c>
      <c r="J516" t="s">
        <v>3218</v>
      </c>
      <c r="K516" t="s">
        <v>17</v>
      </c>
      <c r="L516" t="s">
        <v>1306</v>
      </c>
      <c r="M516" t="s">
        <v>15</v>
      </c>
      <c r="O516" t="s">
        <v>8</v>
      </c>
      <c r="Q516">
        <v>72</v>
      </c>
      <c r="R516">
        <v>87</v>
      </c>
      <c r="S516" s="1">
        <f t="shared" si="201"/>
        <v>92</v>
      </c>
      <c r="T516" s="1">
        <f t="shared" si="202"/>
        <v>88</v>
      </c>
      <c r="U516" s="1">
        <f t="shared" si="203"/>
        <v>93</v>
      </c>
      <c r="V516" s="1">
        <f t="shared" si="204"/>
        <v>91</v>
      </c>
      <c r="W516" s="1">
        <f t="shared" si="205"/>
        <v>75</v>
      </c>
      <c r="X516">
        <v>92</v>
      </c>
      <c r="Y516">
        <v>88</v>
      </c>
      <c r="Z516">
        <v>93</v>
      </c>
      <c r="AA516">
        <v>91</v>
      </c>
      <c r="AB516">
        <v>75</v>
      </c>
      <c r="AD516" t="s">
        <v>32</v>
      </c>
      <c r="AE516" t="s">
        <v>13</v>
      </c>
      <c r="AF516" t="str">
        <f t="shared" si="206"/>
        <v>PLR</v>
      </c>
      <c r="AG516" t="str">
        <f t="shared" si="213"/>
        <v>Own Party</v>
      </c>
      <c r="AH516" t="s">
        <v>12</v>
      </c>
      <c r="JM516">
        <v>0.85</v>
      </c>
      <c r="JN516">
        <v>4.3760000000000003</v>
      </c>
      <c r="JO516">
        <v>4.9950000000000001</v>
      </c>
      <c r="JP516">
        <v>7</v>
      </c>
      <c r="JQ516">
        <v>85</v>
      </c>
      <c r="JR516">
        <v>82</v>
      </c>
      <c r="JS516">
        <v>93</v>
      </c>
      <c r="JT516">
        <v>93</v>
      </c>
      <c r="JU516" t="s">
        <v>98</v>
      </c>
      <c r="JV516">
        <v>85</v>
      </c>
      <c r="KG516" s="4">
        <f t="shared" ca="1" si="207"/>
        <v>85</v>
      </c>
      <c r="KH516" s="4">
        <f t="shared" ca="1" si="208"/>
        <v>82</v>
      </c>
      <c r="KI516" s="4">
        <f t="shared" ca="1" si="209"/>
        <v>93</v>
      </c>
      <c r="KJ516" s="4">
        <f t="shared" ca="1" si="210"/>
        <v>93</v>
      </c>
      <c r="KK516" s="4">
        <f t="shared" ca="1" si="211"/>
        <v>85</v>
      </c>
      <c r="KL516" s="3" t="str">
        <f t="shared" si="212"/>
        <v>female_333_left</v>
      </c>
      <c r="KM516">
        <v>10.115</v>
      </c>
      <c r="KN516">
        <v>12.105</v>
      </c>
      <c r="KO516">
        <v>12.755000000000001</v>
      </c>
      <c r="KP516">
        <v>5</v>
      </c>
      <c r="KQ516">
        <v>3</v>
      </c>
      <c r="KR516">
        <v>4</v>
      </c>
      <c r="KS516">
        <v>2</v>
      </c>
      <c r="KT516">
        <v>3</v>
      </c>
      <c r="KU516">
        <v>3</v>
      </c>
      <c r="KV516" t="s">
        <v>10</v>
      </c>
      <c r="KW516" t="s">
        <v>44</v>
      </c>
      <c r="KX516" t="s">
        <v>15</v>
      </c>
      <c r="KZ516" t="s">
        <v>1305</v>
      </c>
      <c r="LA516">
        <v>88</v>
      </c>
      <c r="LC516">
        <v>9</v>
      </c>
      <c r="LD516">
        <v>9</v>
      </c>
      <c r="LE516">
        <v>9</v>
      </c>
      <c r="LO516">
        <v>4</v>
      </c>
      <c r="LP516">
        <v>72</v>
      </c>
      <c r="LQ516">
        <v>3</v>
      </c>
      <c r="LR516">
        <v>0.65200000000000002</v>
      </c>
      <c r="LS516">
        <v>8.4659999999999993</v>
      </c>
      <c r="LT516">
        <v>9.6660000000000004</v>
      </c>
      <c r="LU516">
        <v>4</v>
      </c>
      <c r="LV516" t="s">
        <v>1304</v>
      </c>
      <c r="LW516" t="s">
        <v>5</v>
      </c>
      <c r="LX516" t="s">
        <v>160</v>
      </c>
      <c r="LY516" t="s">
        <v>1303</v>
      </c>
      <c r="LZ516">
        <v>1</v>
      </c>
      <c r="MA516" t="s">
        <v>26</v>
      </c>
      <c r="MC516" t="s">
        <v>38</v>
      </c>
      <c r="MD516" t="s">
        <v>24</v>
      </c>
    </row>
    <row r="517" spans="1:342" x14ac:dyDescent="0.25">
      <c r="A517" t="s">
        <v>3221</v>
      </c>
      <c r="B517">
        <v>404</v>
      </c>
      <c r="C517">
        <v>68</v>
      </c>
      <c r="D517" s="5" t="s">
        <v>3224</v>
      </c>
      <c r="E517" t="s">
        <v>22</v>
      </c>
      <c r="F517" t="s">
        <v>36</v>
      </c>
      <c r="G517" t="s">
        <v>70</v>
      </c>
      <c r="H517" t="s">
        <v>3216</v>
      </c>
      <c r="I517" t="s">
        <v>3218</v>
      </c>
      <c r="J517" t="s">
        <v>3218</v>
      </c>
      <c r="K517" t="s">
        <v>78</v>
      </c>
      <c r="M517" t="s">
        <v>14</v>
      </c>
      <c r="O517" t="s">
        <v>43</v>
      </c>
      <c r="Q517">
        <v>71</v>
      </c>
      <c r="R517">
        <v>94</v>
      </c>
      <c r="S517" s="1">
        <f t="shared" si="201"/>
        <v>91</v>
      </c>
      <c r="T517" s="1">
        <f t="shared" si="202"/>
        <v>70</v>
      </c>
      <c r="U517" s="1">
        <f t="shared" si="203"/>
        <v>91</v>
      </c>
      <c r="V517" s="1">
        <f t="shared" si="204"/>
        <v>60</v>
      </c>
      <c r="W517" s="1">
        <f t="shared" si="205"/>
        <v>70</v>
      </c>
      <c r="AD517" t="s">
        <v>93</v>
      </c>
      <c r="AE517" t="s">
        <v>13</v>
      </c>
      <c r="AF517" t="str">
        <f t="shared" si="206"/>
        <v>PBD</v>
      </c>
      <c r="AG517" t="str">
        <f t="shared" si="213"/>
        <v>Other Party</v>
      </c>
      <c r="AH517" t="s">
        <v>181</v>
      </c>
      <c r="FG517">
        <v>66</v>
      </c>
      <c r="FH517">
        <v>57</v>
      </c>
      <c r="FI517">
        <v>65</v>
      </c>
      <c r="FJ517">
        <v>60</v>
      </c>
      <c r="FK517" t="s">
        <v>173</v>
      </c>
      <c r="FL517">
        <v>62</v>
      </c>
      <c r="KG517" s="4">
        <f t="shared" ca="1" si="207"/>
        <v>66</v>
      </c>
      <c r="KH517" s="4">
        <f t="shared" ca="1" si="208"/>
        <v>57</v>
      </c>
      <c r="KI517" s="4">
        <f t="shared" ca="1" si="209"/>
        <v>65</v>
      </c>
      <c r="KJ517" s="4">
        <f t="shared" ca="1" si="210"/>
        <v>60</v>
      </c>
      <c r="KK517" s="4">
        <f t="shared" ca="1" si="211"/>
        <v>62</v>
      </c>
      <c r="KL517" s="3" t="str">
        <f t="shared" si="212"/>
        <v>female_111_image</v>
      </c>
      <c r="KM517">
        <v>10.289</v>
      </c>
      <c r="KN517">
        <v>23.690999999999999</v>
      </c>
      <c r="KO517">
        <v>24.748999999999999</v>
      </c>
      <c r="KP517">
        <v>5</v>
      </c>
      <c r="KQ517">
        <v>3</v>
      </c>
      <c r="KR517">
        <v>4</v>
      </c>
      <c r="KS517">
        <v>3</v>
      </c>
      <c r="KT517">
        <v>4</v>
      </c>
      <c r="KU517">
        <v>4</v>
      </c>
      <c r="KV517" t="s">
        <v>10</v>
      </c>
      <c r="KW517" t="s">
        <v>9</v>
      </c>
      <c r="KX517" t="s">
        <v>18</v>
      </c>
      <c r="KZ517" t="s">
        <v>1302</v>
      </c>
      <c r="LA517">
        <v>41</v>
      </c>
      <c r="LC517">
        <v>7</v>
      </c>
      <c r="LD517">
        <v>6</v>
      </c>
      <c r="LE517">
        <v>7</v>
      </c>
      <c r="LI517">
        <v>91</v>
      </c>
      <c r="LJ517">
        <v>70</v>
      </c>
      <c r="LK517">
        <v>91</v>
      </c>
      <c r="LL517">
        <v>60</v>
      </c>
      <c r="LM517">
        <v>70</v>
      </c>
      <c r="LN517" t="s">
        <v>86</v>
      </c>
      <c r="LO517">
        <v>2</v>
      </c>
      <c r="LP517">
        <v>40</v>
      </c>
      <c r="LQ517">
        <v>5</v>
      </c>
      <c r="LR517">
        <v>9.6690000000000005</v>
      </c>
      <c r="LS517">
        <v>10.773</v>
      </c>
      <c r="LT517">
        <v>15.8</v>
      </c>
      <c r="LU517">
        <v>2</v>
      </c>
      <c r="LW517" t="s">
        <v>5</v>
      </c>
      <c r="LX517" t="s">
        <v>1301</v>
      </c>
      <c r="LY517" t="s">
        <v>1300</v>
      </c>
      <c r="LZ517">
        <v>1</v>
      </c>
      <c r="MA517" t="s">
        <v>2</v>
      </c>
      <c r="MC517" t="s">
        <v>313</v>
      </c>
      <c r="MD517" t="s">
        <v>24</v>
      </c>
    </row>
    <row r="518" spans="1:342" x14ac:dyDescent="0.25">
      <c r="A518" t="s">
        <v>3221</v>
      </c>
      <c r="B518">
        <v>394</v>
      </c>
      <c r="C518">
        <v>50</v>
      </c>
      <c r="D518" s="5" t="s">
        <v>3224</v>
      </c>
      <c r="E518" t="s">
        <v>79</v>
      </c>
      <c r="F518" t="s">
        <v>36</v>
      </c>
      <c r="G518" t="s">
        <v>3223</v>
      </c>
      <c r="H518" t="s">
        <v>3215</v>
      </c>
      <c r="I518" t="s">
        <v>3218</v>
      </c>
      <c r="J518" t="s">
        <v>3218</v>
      </c>
      <c r="K518" t="s">
        <v>35</v>
      </c>
      <c r="L518" t="s">
        <v>138</v>
      </c>
      <c r="M518" t="s">
        <v>67</v>
      </c>
      <c r="O518" t="s">
        <v>8</v>
      </c>
      <c r="Q518">
        <v>30</v>
      </c>
      <c r="R518">
        <v>15</v>
      </c>
      <c r="S518" s="1">
        <f t="shared" si="201"/>
        <v>100</v>
      </c>
      <c r="T518" s="1">
        <f t="shared" si="202"/>
        <v>96</v>
      </c>
      <c r="U518" s="1">
        <f t="shared" si="203"/>
        <v>92</v>
      </c>
      <c r="V518" s="1">
        <f t="shared" si="204"/>
        <v>53</v>
      </c>
      <c r="W518" s="1">
        <f t="shared" si="205"/>
        <v>56</v>
      </c>
      <c r="X518">
        <v>100</v>
      </c>
      <c r="Y518">
        <v>96</v>
      </c>
      <c r="Z518">
        <v>92</v>
      </c>
      <c r="AA518">
        <v>53</v>
      </c>
      <c r="AB518">
        <v>56</v>
      </c>
      <c r="AD518" t="s">
        <v>56</v>
      </c>
      <c r="AE518" t="s">
        <v>13</v>
      </c>
      <c r="AF518" t="str">
        <f t="shared" si="206"/>
        <v>PVL</v>
      </c>
      <c r="AG518" t="str">
        <f t="shared" si="213"/>
        <v>Other Party</v>
      </c>
      <c r="AH518" t="s">
        <v>181</v>
      </c>
      <c r="HO518">
        <v>38</v>
      </c>
      <c r="HP518">
        <v>35</v>
      </c>
      <c r="HQ518">
        <v>36</v>
      </c>
      <c r="HR518">
        <v>23</v>
      </c>
      <c r="HS518" t="s">
        <v>537</v>
      </c>
      <c r="HT518">
        <v>28</v>
      </c>
      <c r="KG518" s="4">
        <f t="shared" ca="1" si="207"/>
        <v>38</v>
      </c>
      <c r="KH518" s="4">
        <f t="shared" ca="1" si="208"/>
        <v>35</v>
      </c>
      <c r="KI518" s="4">
        <f t="shared" ca="1" si="209"/>
        <v>36</v>
      </c>
      <c r="KJ518" s="4">
        <f t="shared" ca="1" si="210"/>
        <v>23</v>
      </c>
      <c r="KK518" s="4">
        <f t="shared" ca="1" si="211"/>
        <v>28</v>
      </c>
      <c r="KL518" s="3" t="str">
        <f t="shared" si="212"/>
        <v>female_133_left</v>
      </c>
      <c r="KM518">
        <v>5.1539999999999999</v>
      </c>
      <c r="KN518">
        <v>24.844999999999999</v>
      </c>
      <c r="KO518">
        <v>26.257999999999999</v>
      </c>
      <c r="KP518">
        <v>10</v>
      </c>
      <c r="KQ518" t="s">
        <v>53</v>
      </c>
      <c r="KR518" t="s">
        <v>53</v>
      </c>
      <c r="KS518">
        <v>2</v>
      </c>
      <c r="KT518">
        <v>2</v>
      </c>
      <c r="KU518">
        <v>2</v>
      </c>
      <c r="KV518" t="s">
        <v>10</v>
      </c>
      <c r="KW518" t="s">
        <v>9</v>
      </c>
      <c r="KX518" t="s">
        <v>15</v>
      </c>
      <c r="KZ518" t="s">
        <v>1299</v>
      </c>
      <c r="LA518">
        <v>87</v>
      </c>
      <c r="LF518">
        <v>2</v>
      </c>
      <c r="LG518">
        <v>10</v>
      </c>
      <c r="LH518">
        <v>8</v>
      </c>
      <c r="LO518">
        <v>3</v>
      </c>
      <c r="LP518">
        <v>25</v>
      </c>
      <c r="LQ518">
        <v>4</v>
      </c>
      <c r="LR518">
        <v>2.101</v>
      </c>
      <c r="LS518">
        <v>7.069</v>
      </c>
      <c r="LT518">
        <v>9.1880000000000006</v>
      </c>
      <c r="LU518">
        <v>5</v>
      </c>
      <c r="LW518" t="s">
        <v>29</v>
      </c>
      <c r="LX518" t="s">
        <v>1298</v>
      </c>
      <c r="LY518" t="s">
        <v>1297</v>
      </c>
      <c r="LZ518">
        <v>1</v>
      </c>
      <c r="MA518" t="s">
        <v>26</v>
      </c>
      <c r="MC518" t="s">
        <v>350</v>
      </c>
      <c r="MD518" t="s">
        <v>0</v>
      </c>
    </row>
    <row r="519" spans="1:342" x14ac:dyDescent="0.25">
      <c r="A519" t="s">
        <v>3221</v>
      </c>
      <c r="B519">
        <v>455</v>
      </c>
      <c r="C519">
        <v>67</v>
      </c>
      <c r="D519" s="5" t="s">
        <v>3210</v>
      </c>
      <c r="E519" t="s">
        <v>22</v>
      </c>
      <c r="F519" t="s">
        <v>36</v>
      </c>
      <c r="G519" t="s">
        <v>37</v>
      </c>
      <c r="H519" t="s">
        <v>3216</v>
      </c>
      <c r="I519" t="s">
        <v>3217</v>
      </c>
      <c r="J519" t="s">
        <v>3217</v>
      </c>
      <c r="K519" t="s">
        <v>35</v>
      </c>
      <c r="L519" t="s">
        <v>1296</v>
      </c>
      <c r="M519" t="s">
        <v>99</v>
      </c>
      <c r="O519" t="s">
        <v>8</v>
      </c>
      <c r="Q519">
        <v>81</v>
      </c>
      <c r="R519">
        <v>37</v>
      </c>
      <c r="S519" s="1">
        <f t="shared" si="201"/>
        <v>81</v>
      </c>
      <c r="T519" s="1">
        <f t="shared" si="202"/>
        <v>64</v>
      </c>
      <c r="U519" s="1">
        <f t="shared" si="203"/>
        <v>89</v>
      </c>
      <c r="V519" s="1">
        <f t="shared" si="204"/>
        <v>81</v>
      </c>
      <c r="W519" s="1">
        <f t="shared" si="205"/>
        <v>74</v>
      </c>
      <c r="AD519" t="s">
        <v>56</v>
      </c>
      <c r="AE519" t="s">
        <v>55</v>
      </c>
      <c r="AF519" t="str">
        <f t="shared" si="206"/>
        <v>PEV</v>
      </c>
      <c r="AG519" t="str">
        <f t="shared" si="213"/>
        <v>Own Party</v>
      </c>
      <c r="AH519" t="s">
        <v>12</v>
      </c>
      <c r="DK519">
        <v>85</v>
      </c>
      <c r="DL519">
        <v>86</v>
      </c>
      <c r="DM519">
        <v>83</v>
      </c>
      <c r="DN519">
        <v>86</v>
      </c>
      <c r="DO519" t="s">
        <v>342</v>
      </c>
      <c r="DP519">
        <v>72</v>
      </c>
      <c r="KG519" s="4">
        <f t="shared" ca="1" si="207"/>
        <v>85</v>
      </c>
      <c r="KH519" s="4">
        <f t="shared" ca="1" si="208"/>
        <v>86</v>
      </c>
      <c r="KI519" s="4">
        <f t="shared" ca="1" si="209"/>
        <v>83</v>
      </c>
      <c r="KJ519" s="4">
        <f t="shared" ca="1" si="210"/>
        <v>86</v>
      </c>
      <c r="KK519" s="4">
        <f t="shared" ca="1" si="211"/>
        <v>72</v>
      </c>
      <c r="KL519" s="3" t="str">
        <f t="shared" si="212"/>
        <v>male_222</v>
      </c>
      <c r="KM519">
        <v>10.882999999999999</v>
      </c>
      <c r="KN519">
        <v>21.951000000000001</v>
      </c>
      <c r="KO519">
        <v>22.963000000000001</v>
      </c>
      <c r="KP519">
        <v>5</v>
      </c>
      <c r="KQ519">
        <v>4</v>
      </c>
      <c r="KR519">
        <v>4</v>
      </c>
      <c r="KS519">
        <v>2</v>
      </c>
      <c r="KT519">
        <v>4</v>
      </c>
      <c r="KU519">
        <v>3</v>
      </c>
      <c r="KV519" t="s">
        <v>48</v>
      </c>
      <c r="KW519" t="s">
        <v>9</v>
      </c>
      <c r="KX519" t="s">
        <v>99</v>
      </c>
      <c r="KZ519" t="s">
        <v>1295</v>
      </c>
      <c r="LA519">
        <v>36</v>
      </c>
      <c r="LC519">
        <v>3</v>
      </c>
      <c r="LD519">
        <v>6</v>
      </c>
      <c r="LE519">
        <v>3</v>
      </c>
      <c r="LI519">
        <v>81</v>
      </c>
      <c r="LJ519">
        <v>64</v>
      </c>
      <c r="LK519">
        <v>89</v>
      </c>
      <c r="LL519">
        <v>81</v>
      </c>
      <c r="LM519">
        <v>74</v>
      </c>
      <c r="LN519" t="s">
        <v>1294</v>
      </c>
      <c r="LO519">
        <v>1</v>
      </c>
      <c r="LP519">
        <v>71</v>
      </c>
      <c r="LQ519">
        <v>4</v>
      </c>
      <c r="LR519">
        <v>9.0640000000000001</v>
      </c>
      <c r="LS519">
        <v>9.0640000000000001</v>
      </c>
      <c r="LT519">
        <v>12.276999999999999</v>
      </c>
      <c r="LU519">
        <v>1</v>
      </c>
      <c r="LW519" t="s">
        <v>5</v>
      </c>
      <c r="LX519" t="s">
        <v>984</v>
      </c>
      <c r="LY519" t="s">
        <v>1293</v>
      </c>
      <c r="LZ519">
        <v>1</v>
      </c>
      <c r="MA519" t="s">
        <v>2</v>
      </c>
      <c r="MB519" t="s">
        <v>200</v>
      </c>
      <c r="MD519" t="s">
        <v>24</v>
      </c>
    </row>
    <row r="520" spans="1:342" x14ac:dyDescent="0.25">
      <c r="A520" t="s">
        <v>3221</v>
      </c>
      <c r="B520">
        <v>225</v>
      </c>
      <c r="C520">
        <v>30</v>
      </c>
      <c r="D520" s="5" t="s">
        <v>3224</v>
      </c>
      <c r="E520" t="s">
        <v>22</v>
      </c>
      <c r="F520" t="s">
        <v>36</v>
      </c>
      <c r="G520" t="s">
        <v>37</v>
      </c>
      <c r="H520" t="s">
        <v>3215</v>
      </c>
      <c r="I520" t="s">
        <v>3217</v>
      </c>
      <c r="J520" t="s">
        <v>3218</v>
      </c>
      <c r="K520" t="s">
        <v>35</v>
      </c>
      <c r="L520" t="s">
        <v>1292</v>
      </c>
      <c r="M520" t="s">
        <v>18</v>
      </c>
      <c r="R520">
        <v>50</v>
      </c>
      <c r="S520" s="1">
        <f t="shared" si="201"/>
        <v>42</v>
      </c>
      <c r="T520" s="1">
        <f t="shared" si="202"/>
        <v>59</v>
      </c>
      <c r="U520" s="1">
        <f t="shared" si="203"/>
        <v>42</v>
      </c>
      <c r="V520" s="1">
        <f t="shared" si="204"/>
        <v>43</v>
      </c>
      <c r="W520" s="1">
        <f t="shared" si="205"/>
        <v>59</v>
      </c>
      <c r="AD520" t="s">
        <v>8</v>
      </c>
      <c r="AE520" t="s">
        <v>13</v>
      </c>
      <c r="AF520" t="str">
        <f t="shared" si="206"/>
        <v>None</v>
      </c>
      <c r="AG520" t="str">
        <f t="shared" si="213"/>
        <v>No Party</v>
      </c>
      <c r="JG520">
        <v>44</v>
      </c>
      <c r="JH520">
        <v>42</v>
      </c>
      <c r="JI520">
        <v>39</v>
      </c>
      <c r="JJ520">
        <v>44</v>
      </c>
      <c r="JK520" t="s">
        <v>294</v>
      </c>
      <c r="JL520">
        <v>50</v>
      </c>
      <c r="KG520" s="4">
        <f t="shared" ca="1" si="207"/>
        <v>44</v>
      </c>
      <c r="KH520" s="4">
        <f t="shared" ca="1" si="208"/>
        <v>42</v>
      </c>
      <c r="KI520" s="4">
        <f t="shared" ca="1" si="209"/>
        <v>39</v>
      </c>
      <c r="KJ520" s="4">
        <f t="shared" ca="1" si="210"/>
        <v>44</v>
      </c>
      <c r="KK520" s="4">
        <f t="shared" ca="1" si="211"/>
        <v>50</v>
      </c>
      <c r="KL520" s="3" t="str">
        <f t="shared" si="212"/>
        <v>female_233_right</v>
      </c>
      <c r="KM520">
        <v>2.8039999999999998</v>
      </c>
      <c r="KN520">
        <v>4.9939999999999998</v>
      </c>
      <c r="KO520">
        <v>5.6120000000000001</v>
      </c>
      <c r="KP520">
        <v>5</v>
      </c>
      <c r="KQ520">
        <v>3</v>
      </c>
      <c r="KR520">
        <v>3</v>
      </c>
      <c r="KS520">
        <v>3</v>
      </c>
      <c r="KT520">
        <v>2</v>
      </c>
      <c r="KU520">
        <v>2</v>
      </c>
      <c r="KV520" t="s">
        <v>10</v>
      </c>
      <c r="KW520" t="s">
        <v>44</v>
      </c>
      <c r="KX520" t="s">
        <v>18</v>
      </c>
      <c r="KZ520" t="s">
        <v>1291</v>
      </c>
      <c r="LA520">
        <v>26</v>
      </c>
      <c r="LF520">
        <v>6</v>
      </c>
      <c r="LG520">
        <v>5</v>
      </c>
      <c r="LH520">
        <v>4</v>
      </c>
      <c r="LI520">
        <v>42</v>
      </c>
      <c r="LJ520">
        <v>59</v>
      </c>
      <c r="LK520">
        <v>42</v>
      </c>
      <c r="LL520">
        <v>43</v>
      </c>
      <c r="LM520">
        <v>59</v>
      </c>
      <c r="LN520" t="s">
        <v>679</v>
      </c>
      <c r="LO520">
        <v>4</v>
      </c>
      <c r="LP520">
        <v>32</v>
      </c>
      <c r="LQ520">
        <v>5</v>
      </c>
      <c r="LR520">
        <v>8.9990000000000006</v>
      </c>
      <c r="LS520">
        <v>8.9990000000000006</v>
      </c>
      <c r="LT520">
        <v>9.8680000000000003</v>
      </c>
      <c r="LU520">
        <v>1</v>
      </c>
      <c r="LW520" t="s">
        <v>5</v>
      </c>
      <c r="LX520" t="s">
        <v>239</v>
      </c>
      <c r="LY520" t="s">
        <v>1290</v>
      </c>
      <c r="LZ520">
        <v>1</v>
      </c>
      <c r="MA520" t="s">
        <v>2</v>
      </c>
      <c r="MC520" t="s">
        <v>359</v>
      </c>
      <c r="MD520" t="s">
        <v>0</v>
      </c>
    </row>
    <row r="521" spans="1:342" x14ac:dyDescent="0.25">
      <c r="A521" t="s">
        <v>3221</v>
      </c>
      <c r="B521">
        <v>711</v>
      </c>
      <c r="C521">
        <v>22</v>
      </c>
      <c r="D521" s="5" t="s">
        <v>3224</v>
      </c>
      <c r="E521" t="s">
        <v>22</v>
      </c>
      <c r="F521" t="s">
        <v>36</v>
      </c>
      <c r="G521" t="s">
        <v>37</v>
      </c>
      <c r="H521" t="s">
        <v>3211</v>
      </c>
      <c r="I521" t="s">
        <v>3217</v>
      </c>
      <c r="J521" t="s">
        <v>3217</v>
      </c>
      <c r="K521" t="s">
        <v>35</v>
      </c>
      <c r="M521" t="s">
        <v>14</v>
      </c>
      <c r="O521" t="s">
        <v>15</v>
      </c>
      <c r="Q521">
        <v>52</v>
      </c>
      <c r="R521">
        <v>79</v>
      </c>
      <c r="S521" s="1">
        <f t="shared" si="201"/>
        <v>80</v>
      </c>
      <c r="T521" s="1">
        <f t="shared" si="202"/>
        <v>67</v>
      </c>
      <c r="U521" s="1">
        <f t="shared" si="203"/>
        <v>68</v>
      </c>
      <c r="V521" s="1">
        <f t="shared" si="204"/>
        <v>79</v>
      </c>
      <c r="W521" s="1">
        <f t="shared" si="205"/>
        <v>73</v>
      </c>
      <c r="X521">
        <v>80</v>
      </c>
      <c r="Y521">
        <v>67</v>
      </c>
      <c r="Z521">
        <v>68</v>
      </c>
      <c r="AA521">
        <v>79</v>
      </c>
      <c r="AB521">
        <v>73</v>
      </c>
      <c r="AD521" t="s">
        <v>93</v>
      </c>
      <c r="AE521" t="s">
        <v>13</v>
      </c>
      <c r="AF521" t="str">
        <f t="shared" si="206"/>
        <v>PLR</v>
      </c>
      <c r="AG521" t="str">
        <f t="shared" si="213"/>
        <v>2nd Party</v>
      </c>
      <c r="AH521" t="s">
        <v>77</v>
      </c>
      <c r="FM521">
        <v>84</v>
      </c>
      <c r="FN521">
        <v>73</v>
      </c>
      <c r="FO521">
        <v>74</v>
      </c>
      <c r="FP521">
        <v>83</v>
      </c>
      <c r="FQ521" t="s">
        <v>546</v>
      </c>
      <c r="FR521">
        <v>72</v>
      </c>
      <c r="KG521" s="4">
        <f t="shared" ca="1" si="207"/>
        <v>84</v>
      </c>
      <c r="KH521" s="4">
        <f t="shared" ca="1" si="208"/>
        <v>73</v>
      </c>
      <c r="KI521" s="4">
        <f t="shared" ca="1" si="209"/>
        <v>74</v>
      </c>
      <c r="KJ521" s="4">
        <f t="shared" ca="1" si="210"/>
        <v>83</v>
      </c>
      <c r="KK521" s="4">
        <f t="shared" ca="1" si="211"/>
        <v>72</v>
      </c>
      <c r="KL521" s="3" t="str">
        <f t="shared" si="212"/>
        <v>female_211</v>
      </c>
      <c r="KM521">
        <v>4.1980000000000004</v>
      </c>
      <c r="KN521">
        <v>7.0679999999999996</v>
      </c>
      <c r="KO521">
        <v>8.2639999999999993</v>
      </c>
      <c r="KP521">
        <v>6</v>
      </c>
      <c r="KQ521" t="s">
        <v>107</v>
      </c>
      <c r="KR521">
        <v>4</v>
      </c>
      <c r="KS521">
        <v>3</v>
      </c>
      <c r="KT521">
        <v>3</v>
      </c>
      <c r="KU521">
        <v>3</v>
      </c>
      <c r="KV521" t="s">
        <v>48</v>
      </c>
      <c r="KW521" t="s">
        <v>44</v>
      </c>
      <c r="KX521" t="s">
        <v>18</v>
      </c>
      <c r="KZ521" t="s">
        <v>1289</v>
      </c>
      <c r="LA521">
        <v>86</v>
      </c>
      <c r="LF521">
        <v>7</v>
      </c>
      <c r="LG521">
        <v>7</v>
      </c>
      <c r="LH521">
        <v>7</v>
      </c>
      <c r="LO521">
        <v>4</v>
      </c>
      <c r="LP521">
        <v>21</v>
      </c>
      <c r="LQ521">
        <v>4</v>
      </c>
      <c r="LR521">
        <v>3.4980000000000002</v>
      </c>
      <c r="LS521">
        <v>8.3360000000000003</v>
      </c>
      <c r="LT521">
        <v>9.5830000000000002</v>
      </c>
      <c r="LU521">
        <v>3</v>
      </c>
      <c r="LW521" t="s">
        <v>5</v>
      </c>
      <c r="LX521" t="s">
        <v>356</v>
      </c>
      <c r="LY521" t="s">
        <v>1288</v>
      </c>
      <c r="LZ521">
        <v>1</v>
      </c>
      <c r="MA521" t="s">
        <v>26</v>
      </c>
      <c r="MC521" t="s">
        <v>258</v>
      </c>
      <c r="MD521" t="s">
        <v>0</v>
      </c>
    </row>
    <row r="522" spans="1:342" x14ac:dyDescent="0.25">
      <c r="A522" t="s">
        <v>3221</v>
      </c>
      <c r="B522">
        <v>486</v>
      </c>
      <c r="C522">
        <v>67</v>
      </c>
      <c r="D522" s="5" t="s">
        <v>3210</v>
      </c>
      <c r="E522" t="s">
        <v>285</v>
      </c>
      <c r="F522" t="s">
        <v>36</v>
      </c>
      <c r="G522" t="s">
        <v>59</v>
      </c>
      <c r="H522" t="s">
        <v>3215</v>
      </c>
      <c r="I522" t="s">
        <v>3217</v>
      </c>
      <c r="J522" t="s">
        <v>3217</v>
      </c>
      <c r="K522" t="s">
        <v>78</v>
      </c>
      <c r="M522" t="s">
        <v>14</v>
      </c>
      <c r="O522" t="s">
        <v>18</v>
      </c>
      <c r="R522">
        <v>53</v>
      </c>
      <c r="S522" s="1">
        <f t="shared" si="201"/>
        <v>98</v>
      </c>
      <c r="T522" s="1">
        <f t="shared" si="202"/>
        <v>82</v>
      </c>
      <c r="U522" s="1">
        <f t="shared" si="203"/>
        <v>100</v>
      </c>
      <c r="V522" s="1">
        <f t="shared" si="204"/>
        <v>75</v>
      </c>
      <c r="W522" s="1">
        <f t="shared" si="205"/>
        <v>58</v>
      </c>
      <c r="AD522" t="s">
        <v>93</v>
      </c>
      <c r="AE522" t="s">
        <v>55</v>
      </c>
      <c r="AF522" t="str">
        <f t="shared" si="206"/>
        <v>PBD</v>
      </c>
      <c r="AG522" t="str">
        <f t="shared" si="213"/>
        <v>Other Party</v>
      </c>
      <c r="AH522" t="s">
        <v>181</v>
      </c>
      <c r="BC522">
        <v>61</v>
      </c>
      <c r="BD522">
        <v>61</v>
      </c>
      <c r="BE522">
        <v>57</v>
      </c>
      <c r="BF522">
        <v>56</v>
      </c>
      <c r="BG522" t="s">
        <v>193</v>
      </c>
      <c r="BH522">
        <v>51</v>
      </c>
      <c r="KG522" s="4">
        <f t="shared" ca="1" si="207"/>
        <v>61</v>
      </c>
      <c r="KH522" s="4">
        <f t="shared" ca="1" si="208"/>
        <v>61</v>
      </c>
      <c r="KI522" s="4">
        <f t="shared" ca="1" si="209"/>
        <v>57</v>
      </c>
      <c r="KJ522" s="4">
        <f t="shared" ca="1" si="210"/>
        <v>56</v>
      </c>
      <c r="KK522" s="4">
        <f t="shared" ca="1" si="211"/>
        <v>51</v>
      </c>
      <c r="KL522" s="3" t="str">
        <f t="shared" si="212"/>
        <v>male_211_image</v>
      </c>
      <c r="KM522">
        <v>29.141999999999999</v>
      </c>
      <c r="KN522">
        <v>40.936999999999998</v>
      </c>
      <c r="KO522">
        <v>41.896999999999998</v>
      </c>
      <c r="KP522">
        <v>5</v>
      </c>
      <c r="KQ522">
        <v>3</v>
      </c>
      <c r="KR522">
        <v>3</v>
      </c>
      <c r="KS522">
        <v>3</v>
      </c>
      <c r="KT522">
        <v>3</v>
      </c>
      <c r="KU522">
        <v>3</v>
      </c>
      <c r="KV522" t="s">
        <v>48</v>
      </c>
      <c r="KW522" t="s">
        <v>44</v>
      </c>
      <c r="KX522" t="s">
        <v>18</v>
      </c>
      <c r="KZ522" t="s">
        <v>1287</v>
      </c>
      <c r="LA522">
        <v>55</v>
      </c>
      <c r="LC522">
        <v>5</v>
      </c>
      <c r="LD522">
        <v>5</v>
      </c>
      <c r="LE522">
        <v>5</v>
      </c>
      <c r="LI522">
        <v>98</v>
      </c>
      <c r="LJ522">
        <v>82</v>
      </c>
      <c r="LK522">
        <v>100</v>
      </c>
      <c r="LL522">
        <v>75</v>
      </c>
      <c r="LM522">
        <v>58</v>
      </c>
      <c r="LN522" t="s">
        <v>256</v>
      </c>
      <c r="LO522">
        <v>1</v>
      </c>
      <c r="LP522">
        <v>41</v>
      </c>
      <c r="LQ522">
        <v>5</v>
      </c>
      <c r="LR522">
        <v>13.741</v>
      </c>
      <c r="LS522">
        <v>13.741</v>
      </c>
      <c r="LT522">
        <v>15.638999999999999</v>
      </c>
      <c r="LU522">
        <v>1</v>
      </c>
      <c r="LW522" t="s">
        <v>5</v>
      </c>
      <c r="LX522" t="s">
        <v>1286</v>
      </c>
      <c r="LY522" t="s">
        <v>1285</v>
      </c>
      <c r="LZ522">
        <v>1</v>
      </c>
      <c r="MA522" t="s">
        <v>2</v>
      </c>
      <c r="MB522" t="s">
        <v>165</v>
      </c>
      <c r="MD522" t="s">
        <v>24</v>
      </c>
    </row>
    <row r="523" spans="1:342" x14ac:dyDescent="0.25">
      <c r="A523" t="s">
        <v>3221</v>
      </c>
      <c r="B523">
        <v>350</v>
      </c>
      <c r="C523">
        <v>46</v>
      </c>
      <c r="D523" s="5" t="s">
        <v>3210</v>
      </c>
      <c r="E523" t="s">
        <v>22</v>
      </c>
      <c r="F523" t="s">
        <v>36</v>
      </c>
      <c r="G523" t="s">
        <v>37</v>
      </c>
      <c r="H523" t="s">
        <v>3215</v>
      </c>
      <c r="I523" t="s">
        <v>3217</v>
      </c>
      <c r="J523" t="s">
        <v>3217</v>
      </c>
      <c r="K523" t="s">
        <v>17</v>
      </c>
      <c r="M523" t="s">
        <v>18</v>
      </c>
      <c r="R523">
        <v>51</v>
      </c>
      <c r="S523" s="1">
        <f t="shared" si="201"/>
        <v>100</v>
      </c>
      <c r="T523" s="1">
        <f t="shared" si="202"/>
        <v>100</v>
      </c>
      <c r="U523" s="1">
        <f t="shared" si="203"/>
        <v>100</v>
      </c>
      <c r="V523" s="1">
        <f t="shared" si="204"/>
        <v>100</v>
      </c>
      <c r="W523" s="1">
        <f t="shared" si="205"/>
        <v>70</v>
      </c>
      <c r="X523">
        <v>100</v>
      </c>
      <c r="Y523">
        <v>100</v>
      </c>
      <c r="Z523">
        <v>100</v>
      </c>
      <c r="AA523">
        <v>100</v>
      </c>
      <c r="AB523">
        <v>70</v>
      </c>
      <c r="AD523" t="s">
        <v>43</v>
      </c>
      <c r="AE523" t="s">
        <v>55</v>
      </c>
      <c r="AF523" t="str">
        <f t="shared" si="206"/>
        <v>None</v>
      </c>
      <c r="AG523" t="str">
        <f t="shared" si="213"/>
        <v>No Party</v>
      </c>
      <c r="AQ523">
        <v>0</v>
      </c>
      <c r="AR523">
        <v>0</v>
      </c>
      <c r="AS523">
        <v>0</v>
      </c>
      <c r="AT523">
        <v>0</v>
      </c>
      <c r="AU523" t="s">
        <v>180</v>
      </c>
      <c r="AV523">
        <v>53</v>
      </c>
      <c r="KG523" s="4">
        <f>AQ523</f>
        <v>0</v>
      </c>
      <c r="KH523" s="4">
        <f t="shared" ref="KH523" si="214">AR523</f>
        <v>0</v>
      </c>
      <c r="KI523" s="4">
        <f t="shared" ref="KI523" si="215">AS523</f>
        <v>0</v>
      </c>
      <c r="KJ523" s="4">
        <f t="shared" ref="KJ523" si="216">AT523</f>
        <v>0</v>
      </c>
      <c r="KK523" s="4">
        <f>AV523</f>
        <v>53</v>
      </c>
      <c r="KL523" s="3" t="str">
        <f t="shared" si="212"/>
        <v>male_111_image</v>
      </c>
      <c r="KM523">
        <v>29.565000000000001</v>
      </c>
      <c r="KN523">
        <v>41.716999999999999</v>
      </c>
      <c r="KO523">
        <v>41.756999999999998</v>
      </c>
      <c r="KP523">
        <v>6</v>
      </c>
      <c r="KQ523" t="s">
        <v>53</v>
      </c>
      <c r="KR523" t="s">
        <v>53</v>
      </c>
      <c r="KS523" t="s">
        <v>107</v>
      </c>
      <c r="KT523" t="s">
        <v>53</v>
      </c>
      <c r="KU523" t="s">
        <v>53</v>
      </c>
      <c r="KV523" t="s">
        <v>48</v>
      </c>
      <c r="KW523" t="s">
        <v>9</v>
      </c>
      <c r="KX523" t="s">
        <v>14</v>
      </c>
      <c r="KZ523" t="s">
        <v>1284</v>
      </c>
      <c r="LA523">
        <v>0</v>
      </c>
      <c r="LC523">
        <v>5</v>
      </c>
      <c r="LD523">
        <v>5</v>
      </c>
      <c r="LE523">
        <v>1</v>
      </c>
      <c r="LO523">
        <v>2</v>
      </c>
      <c r="LP523">
        <v>51</v>
      </c>
      <c r="LQ523">
        <v>6</v>
      </c>
      <c r="LR523">
        <v>5.0529999999999999</v>
      </c>
      <c r="LS523">
        <v>5.0529999999999999</v>
      </c>
      <c r="LT523">
        <v>5.601</v>
      </c>
      <c r="LU523">
        <v>1</v>
      </c>
      <c r="LW523" t="s">
        <v>327</v>
      </c>
      <c r="LX523" t="s">
        <v>51</v>
      </c>
      <c r="LY523" t="s">
        <v>1283</v>
      </c>
      <c r="LZ523">
        <v>1</v>
      </c>
      <c r="MA523" t="s">
        <v>26</v>
      </c>
      <c r="MB523" t="s">
        <v>183</v>
      </c>
      <c r="MD523" t="s">
        <v>24</v>
      </c>
    </row>
    <row r="524" spans="1:342" x14ac:dyDescent="0.25">
      <c r="A524" t="s">
        <v>3221</v>
      </c>
      <c r="B524">
        <v>593</v>
      </c>
      <c r="C524">
        <v>44</v>
      </c>
      <c r="D524" s="5" t="s">
        <v>3224</v>
      </c>
      <c r="E524" t="s">
        <v>23</v>
      </c>
      <c r="F524" t="s">
        <v>36</v>
      </c>
      <c r="G524" t="s">
        <v>3225</v>
      </c>
      <c r="H524" t="s">
        <v>3213</v>
      </c>
      <c r="I524" t="s">
        <v>3218</v>
      </c>
      <c r="J524" t="s">
        <v>3217</v>
      </c>
      <c r="K524" t="s">
        <v>78</v>
      </c>
      <c r="M524" t="s">
        <v>8</v>
      </c>
      <c r="O524" t="s">
        <v>56</v>
      </c>
      <c r="Q524">
        <v>81</v>
      </c>
      <c r="R524">
        <v>9</v>
      </c>
      <c r="S524" s="1">
        <f t="shared" si="201"/>
        <v>100</v>
      </c>
      <c r="T524" s="1">
        <f t="shared" si="202"/>
        <v>100</v>
      </c>
      <c r="U524" s="1">
        <f t="shared" si="203"/>
        <v>100</v>
      </c>
      <c r="V524" s="1">
        <f t="shared" si="204"/>
        <v>100</v>
      </c>
      <c r="W524" s="1">
        <f t="shared" si="205"/>
        <v>100</v>
      </c>
      <c r="AD524" t="s">
        <v>14</v>
      </c>
      <c r="AE524" t="s">
        <v>55</v>
      </c>
      <c r="AF524" t="str">
        <f t="shared" si="206"/>
        <v>PVL</v>
      </c>
      <c r="AG524" t="str">
        <f t="shared" si="213"/>
        <v>2nd Party</v>
      </c>
      <c r="AH524" t="s">
        <v>77</v>
      </c>
      <c r="BO524">
        <v>0</v>
      </c>
      <c r="BP524">
        <v>0</v>
      </c>
      <c r="BQ524">
        <v>0</v>
      </c>
      <c r="BR524">
        <v>0</v>
      </c>
      <c r="BS524" t="s">
        <v>66</v>
      </c>
      <c r="BT524">
        <v>0</v>
      </c>
      <c r="KG524" s="4">
        <f t="shared" ca="1" si="207"/>
        <v>0</v>
      </c>
      <c r="KH524" s="4">
        <f t="shared" ca="1" si="208"/>
        <v>0</v>
      </c>
      <c r="KI524" s="4">
        <f t="shared" ca="1" si="209"/>
        <v>0</v>
      </c>
      <c r="KJ524" s="4">
        <f t="shared" ca="1" si="210"/>
        <v>0</v>
      </c>
      <c r="KK524" s="4">
        <f t="shared" ca="1" si="211"/>
        <v>0</v>
      </c>
      <c r="KL524" s="3" t="str">
        <f t="shared" si="212"/>
        <v>male_311_right</v>
      </c>
      <c r="KM524">
        <v>21.449000000000002</v>
      </c>
      <c r="KN524">
        <v>42.168999999999997</v>
      </c>
      <c r="KO524">
        <v>43.451000000000001</v>
      </c>
      <c r="KP524">
        <v>5</v>
      </c>
      <c r="KQ524">
        <v>2</v>
      </c>
      <c r="KR524" t="s">
        <v>53</v>
      </c>
      <c r="KS524" t="s">
        <v>53</v>
      </c>
      <c r="KT524" t="s">
        <v>53</v>
      </c>
      <c r="KU524" t="s">
        <v>53</v>
      </c>
      <c r="KV524" t="s">
        <v>48</v>
      </c>
      <c r="KW524" t="s">
        <v>9</v>
      </c>
      <c r="KX524" t="s">
        <v>14</v>
      </c>
      <c r="KZ524" t="s">
        <v>1282</v>
      </c>
      <c r="LA524">
        <v>100</v>
      </c>
      <c r="LF524">
        <v>0</v>
      </c>
      <c r="LG524">
        <v>10</v>
      </c>
      <c r="LH524">
        <v>10</v>
      </c>
      <c r="LI524">
        <v>100</v>
      </c>
      <c r="LJ524">
        <v>100</v>
      </c>
      <c r="LK524">
        <v>100</v>
      </c>
      <c r="LL524">
        <v>100</v>
      </c>
      <c r="LM524">
        <v>100</v>
      </c>
      <c r="LN524" t="s">
        <v>6</v>
      </c>
      <c r="LO524">
        <v>3</v>
      </c>
      <c r="LP524">
        <v>43</v>
      </c>
      <c r="LQ524">
        <v>3</v>
      </c>
      <c r="LR524">
        <v>39.747</v>
      </c>
      <c r="LS524">
        <v>113.161</v>
      </c>
      <c r="LT524">
        <v>114.643</v>
      </c>
      <c r="LU524">
        <v>3</v>
      </c>
      <c r="LV524" t="s">
        <v>1281</v>
      </c>
      <c r="LW524" t="s">
        <v>29</v>
      </c>
      <c r="LX524" t="s">
        <v>83</v>
      </c>
      <c r="LY524" t="s">
        <v>1280</v>
      </c>
      <c r="LZ524">
        <v>1</v>
      </c>
      <c r="MA524" t="s">
        <v>2</v>
      </c>
      <c r="MB524" t="s">
        <v>275</v>
      </c>
      <c r="MD524" t="s">
        <v>0</v>
      </c>
    </row>
    <row r="525" spans="1:342" x14ac:dyDescent="0.25">
      <c r="A525" t="s">
        <v>3221</v>
      </c>
      <c r="B525">
        <v>1057</v>
      </c>
      <c r="C525">
        <v>33</v>
      </c>
      <c r="D525" s="5" t="s">
        <v>3224</v>
      </c>
      <c r="E525" t="s">
        <v>22</v>
      </c>
      <c r="F525" t="s">
        <v>36</v>
      </c>
      <c r="G525" t="s">
        <v>70</v>
      </c>
      <c r="H525" t="s">
        <v>3215</v>
      </c>
      <c r="I525" t="s">
        <v>3218</v>
      </c>
      <c r="J525" t="s">
        <v>3218</v>
      </c>
      <c r="K525" t="s">
        <v>69</v>
      </c>
      <c r="L525" t="s">
        <v>952</v>
      </c>
      <c r="M525" t="s">
        <v>18</v>
      </c>
      <c r="R525">
        <v>59</v>
      </c>
      <c r="S525" s="1">
        <f t="shared" si="201"/>
        <v>89</v>
      </c>
      <c r="T525" s="1">
        <f t="shared" si="202"/>
        <v>88</v>
      </c>
      <c r="U525" s="1">
        <f t="shared" si="203"/>
        <v>71</v>
      </c>
      <c r="V525" s="1" t="str">
        <f t="shared" si="204"/>
        <v xml:space="preserve"> </v>
      </c>
      <c r="W525" s="1">
        <f t="shared" si="205"/>
        <v>41</v>
      </c>
      <c r="X525">
        <v>89</v>
      </c>
      <c r="Y525">
        <v>88</v>
      </c>
      <c r="Z525">
        <v>71</v>
      </c>
      <c r="AB525">
        <v>41</v>
      </c>
      <c r="AD525" t="s">
        <v>43</v>
      </c>
      <c r="AE525" t="s">
        <v>13</v>
      </c>
      <c r="AF525" t="str">
        <f t="shared" si="206"/>
        <v>None</v>
      </c>
      <c r="AG525" t="str">
        <f t="shared" si="213"/>
        <v>No Party</v>
      </c>
      <c r="GQ525">
        <v>51</v>
      </c>
      <c r="GR525">
        <v>56</v>
      </c>
      <c r="GS525">
        <v>56</v>
      </c>
      <c r="GT525">
        <v>56</v>
      </c>
      <c r="GU525" t="s">
        <v>546</v>
      </c>
      <c r="GV525">
        <v>52</v>
      </c>
      <c r="KG525" s="4">
        <f t="shared" ca="1" si="207"/>
        <v>51</v>
      </c>
      <c r="KH525" s="4">
        <f t="shared" ca="1" si="208"/>
        <v>56</v>
      </c>
      <c r="KI525" s="4">
        <f t="shared" ca="1" si="209"/>
        <v>56</v>
      </c>
      <c r="KJ525" s="4">
        <f t="shared" ca="1" si="210"/>
        <v>56</v>
      </c>
      <c r="KK525" s="4">
        <f t="shared" ca="1" si="211"/>
        <v>52</v>
      </c>
      <c r="KL525" s="3" t="str">
        <f t="shared" si="212"/>
        <v>female_311_image_right</v>
      </c>
      <c r="KM525">
        <v>3.0390000000000001</v>
      </c>
      <c r="KN525">
        <v>604.03399999999999</v>
      </c>
      <c r="KO525">
        <v>605.12699999999995</v>
      </c>
      <c r="KP525">
        <v>13</v>
      </c>
      <c r="KQ525">
        <v>2</v>
      </c>
      <c r="KR525">
        <v>4</v>
      </c>
      <c r="KS525" t="s">
        <v>107</v>
      </c>
      <c r="KT525">
        <v>3</v>
      </c>
      <c r="KU525">
        <v>2</v>
      </c>
      <c r="KV525" t="s">
        <v>10</v>
      </c>
      <c r="KW525" t="s">
        <v>44</v>
      </c>
      <c r="KX525" t="s">
        <v>43</v>
      </c>
      <c r="KZ525" t="s">
        <v>1279</v>
      </c>
      <c r="LA525">
        <v>48</v>
      </c>
      <c r="LC525">
        <v>3</v>
      </c>
      <c r="LD525">
        <v>6</v>
      </c>
      <c r="LE525">
        <v>1</v>
      </c>
      <c r="LO525">
        <v>3</v>
      </c>
      <c r="LP525">
        <v>21</v>
      </c>
      <c r="LQ525">
        <v>4</v>
      </c>
      <c r="LR525">
        <v>6.6870000000000003</v>
      </c>
      <c r="LS525">
        <v>9.9450000000000003</v>
      </c>
      <c r="LT525">
        <v>10.651</v>
      </c>
      <c r="LU525">
        <v>3</v>
      </c>
      <c r="LW525" t="s">
        <v>29</v>
      </c>
      <c r="LX525" t="s">
        <v>239</v>
      </c>
      <c r="LY525" t="s">
        <v>1278</v>
      </c>
      <c r="LZ525">
        <v>1</v>
      </c>
      <c r="MA525" t="s">
        <v>26</v>
      </c>
      <c r="MC525" t="s">
        <v>307</v>
      </c>
      <c r="MD525" t="s">
        <v>24</v>
      </c>
    </row>
    <row r="526" spans="1:342" x14ac:dyDescent="0.25">
      <c r="A526" t="s">
        <v>3221</v>
      </c>
      <c r="B526">
        <v>330</v>
      </c>
      <c r="C526">
        <v>66</v>
      </c>
      <c r="D526" s="5" t="s">
        <v>3210</v>
      </c>
      <c r="E526" t="s">
        <v>80</v>
      </c>
      <c r="F526" t="s">
        <v>36</v>
      </c>
      <c r="G526" t="s">
        <v>3222</v>
      </c>
      <c r="H526" t="s">
        <v>3216</v>
      </c>
      <c r="I526" t="s">
        <v>3218</v>
      </c>
      <c r="J526" t="s">
        <v>3217</v>
      </c>
      <c r="K526" t="s">
        <v>69</v>
      </c>
      <c r="M526" t="s">
        <v>8</v>
      </c>
      <c r="O526" t="s">
        <v>32</v>
      </c>
      <c r="Q526">
        <v>59</v>
      </c>
      <c r="R526">
        <v>21</v>
      </c>
      <c r="S526" s="1">
        <f t="shared" si="201"/>
        <v>78</v>
      </c>
      <c r="T526" s="1">
        <f t="shared" si="202"/>
        <v>73</v>
      </c>
      <c r="U526" s="1">
        <f t="shared" si="203"/>
        <v>75</v>
      </c>
      <c r="V526" s="1">
        <f t="shared" si="204"/>
        <v>73</v>
      </c>
      <c r="W526" s="1">
        <f t="shared" si="205"/>
        <v>68</v>
      </c>
      <c r="AD526" t="s">
        <v>99</v>
      </c>
      <c r="AE526" t="s">
        <v>13</v>
      </c>
      <c r="AF526" t="str">
        <f t="shared" si="206"/>
        <v>PS</v>
      </c>
      <c r="AG526" t="str">
        <f t="shared" si="213"/>
        <v>Own Party</v>
      </c>
      <c r="AH526" t="s">
        <v>12</v>
      </c>
      <c r="IG526">
        <v>61</v>
      </c>
      <c r="IH526">
        <v>60</v>
      </c>
      <c r="II526">
        <v>60</v>
      </c>
      <c r="IJ526">
        <v>61</v>
      </c>
      <c r="IK526" t="s">
        <v>45</v>
      </c>
      <c r="IL526">
        <v>54</v>
      </c>
      <c r="KG526" s="4">
        <f t="shared" ca="1" si="207"/>
        <v>61</v>
      </c>
      <c r="KH526" s="4">
        <f t="shared" ca="1" si="208"/>
        <v>60</v>
      </c>
      <c r="KI526" s="4">
        <f t="shared" ca="1" si="209"/>
        <v>60</v>
      </c>
      <c r="KJ526" s="4">
        <f t="shared" ca="1" si="210"/>
        <v>61</v>
      </c>
      <c r="KK526" s="4">
        <f t="shared" ca="1" si="211"/>
        <v>54</v>
      </c>
      <c r="KL526" s="3" t="str">
        <f t="shared" si="212"/>
        <v>female_322_left</v>
      </c>
      <c r="KM526">
        <v>10.784000000000001</v>
      </c>
      <c r="KN526">
        <v>23.725999999999999</v>
      </c>
      <c r="KO526">
        <v>25.222000000000001</v>
      </c>
      <c r="KP526">
        <v>5</v>
      </c>
      <c r="KQ526">
        <v>4</v>
      </c>
      <c r="KR526">
        <v>4</v>
      </c>
      <c r="KS526">
        <v>2</v>
      </c>
      <c r="KT526">
        <v>3</v>
      </c>
      <c r="KU526">
        <v>2</v>
      </c>
      <c r="KV526" t="s">
        <v>10</v>
      </c>
      <c r="KW526" t="s">
        <v>9</v>
      </c>
      <c r="KX526" t="s">
        <v>18</v>
      </c>
      <c r="KZ526" t="s">
        <v>1277</v>
      </c>
      <c r="LA526">
        <v>37</v>
      </c>
      <c r="LF526">
        <v>3</v>
      </c>
      <c r="LG526">
        <v>7</v>
      </c>
      <c r="LH526">
        <v>10</v>
      </c>
      <c r="LI526">
        <v>78</v>
      </c>
      <c r="LJ526">
        <v>73</v>
      </c>
      <c r="LK526">
        <v>75</v>
      </c>
      <c r="LL526">
        <v>73</v>
      </c>
      <c r="LM526">
        <v>68</v>
      </c>
      <c r="LN526" t="s">
        <v>64</v>
      </c>
      <c r="LO526">
        <v>2</v>
      </c>
      <c r="LP526">
        <v>28</v>
      </c>
      <c r="LQ526">
        <v>5</v>
      </c>
      <c r="LR526">
        <v>8.1039999999999992</v>
      </c>
      <c r="LS526">
        <v>8.1039999999999992</v>
      </c>
      <c r="LT526">
        <v>10.965999999999999</v>
      </c>
      <c r="LU526">
        <v>1</v>
      </c>
      <c r="LW526" t="s">
        <v>5</v>
      </c>
      <c r="LX526" t="s">
        <v>492</v>
      </c>
      <c r="LY526" t="s">
        <v>1276</v>
      </c>
      <c r="LZ526">
        <v>1</v>
      </c>
      <c r="MA526" t="s">
        <v>2</v>
      </c>
      <c r="MC526" t="s">
        <v>124</v>
      </c>
      <c r="MD526" t="s">
        <v>0</v>
      </c>
    </row>
    <row r="527" spans="1:342" x14ac:dyDescent="0.25">
      <c r="A527" t="s">
        <v>3221</v>
      </c>
      <c r="B527">
        <v>469</v>
      </c>
      <c r="C527">
        <v>32</v>
      </c>
      <c r="D527" s="5" t="s">
        <v>3224</v>
      </c>
      <c r="E527" t="s">
        <v>285</v>
      </c>
      <c r="F527" t="s">
        <v>60</v>
      </c>
      <c r="G527" t="s">
        <v>268</v>
      </c>
      <c r="H527" t="s">
        <v>3215</v>
      </c>
      <c r="I527" t="s">
        <v>3217</v>
      </c>
      <c r="J527" t="s">
        <v>3218</v>
      </c>
      <c r="K527" t="s">
        <v>69</v>
      </c>
      <c r="L527" t="s">
        <v>1275</v>
      </c>
      <c r="M527" t="s">
        <v>8</v>
      </c>
      <c r="O527" t="s">
        <v>67</v>
      </c>
      <c r="Q527">
        <v>57</v>
      </c>
      <c r="R527">
        <v>22</v>
      </c>
      <c r="S527" s="1">
        <f t="shared" si="201"/>
        <v>80</v>
      </c>
      <c r="T527" s="1">
        <f t="shared" si="202"/>
        <v>80</v>
      </c>
      <c r="U527" s="1">
        <f t="shared" si="203"/>
        <v>80</v>
      </c>
      <c r="V527" s="1">
        <f t="shared" si="204"/>
        <v>60</v>
      </c>
      <c r="W527" s="1">
        <f t="shared" si="205"/>
        <v>80</v>
      </c>
      <c r="X527">
        <v>80</v>
      </c>
      <c r="Y527">
        <v>80</v>
      </c>
      <c r="Z527">
        <v>80</v>
      </c>
      <c r="AA527">
        <v>60</v>
      </c>
      <c r="AB527">
        <v>80</v>
      </c>
      <c r="AD527" t="s">
        <v>14</v>
      </c>
      <c r="AE527" t="s">
        <v>13</v>
      </c>
      <c r="AF527" t="str">
        <f t="shared" si="206"/>
        <v>PST/POP</v>
      </c>
      <c r="AG527" t="str">
        <f t="shared" si="213"/>
        <v>2nd Party</v>
      </c>
      <c r="AH527" t="s">
        <v>77</v>
      </c>
      <c r="GW527">
        <v>80</v>
      </c>
      <c r="GX527">
        <v>100</v>
      </c>
      <c r="GY527">
        <v>68</v>
      </c>
      <c r="GZ527">
        <v>90</v>
      </c>
      <c r="HA527" t="s">
        <v>209</v>
      </c>
      <c r="HB527">
        <v>71</v>
      </c>
      <c r="KG527" s="4">
        <f t="shared" ca="1" si="207"/>
        <v>80</v>
      </c>
      <c r="KH527" s="4">
        <f t="shared" ca="1" si="208"/>
        <v>100</v>
      </c>
      <c r="KI527" s="4">
        <f t="shared" ca="1" si="209"/>
        <v>68</v>
      </c>
      <c r="KJ527" s="4">
        <f t="shared" ca="1" si="210"/>
        <v>90</v>
      </c>
      <c r="KK527" s="4">
        <f t="shared" ca="1" si="211"/>
        <v>71</v>
      </c>
      <c r="KL527" s="3" t="str">
        <f t="shared" si="212"/>
        <v>female_122</v>
      </c>
      <c r="KM527">
        <v>5.1079999999999997</v>
      </c>
      <c r="KN527">
        <v>28.673999999999999</v>
      </c>
      <c r="KO527">
        <v>29.382000000000001</v>
      </c>
      <c r="KP527">
        <v>11</v>
      </c>
      <c r="KQ527" t="s">
        <v>107</v>
      </c>
      <c r="KR527" t="s">
        <v>107</v>
      </c>
      <c r="KS527">
        <v>4</v>
      </c>
      <c r="KT527">
        <v>3</v>
      </c>
      <c r="KU527">
        <v>3</v>
      </c>
      <c r="KV527" t="s">
        <v>10</v>
      </c>
      <c r="KW527" t="s">
        <v>44</v>
      </c>
      <c r="KX527" t="s">
        <v>67</v>
      </c>
      <c r="KZ527" t="s">
        <v>1273</v>
      </c>
      <c r="LA527">
        <v>19</v>
      </c>
      <c r="LC527">
        <v>2</v>
      </c>
      <c r="LD527">
        <v>7</v>
      </c>
      <c r="LE527">
        <v>6</v>
      </c>
      <c r="LO527">
        <v>3</v>
      </c>
      <c r="LP527">
        <v>23</v>
      </c>
      <c r="LQ527">
        <v>4</v>
      </c>
      <c r="LR527">
        <v>1.696</v>
      </c>
      <c r="LS527">
        <v>13.263</v>
      </c>
      <c r="LT527">
        <v>14.118</v>
      </c>
      <c r="LU527">
        <v>6</v>
      </c>
      <c r="LW527" t="s">
        <v>29</v>
      </c>
      <c r="LX527" t="s">
        <v>356</v>
      </c>
      <c r="LY527" t="s">
        <v>1272</v>
      </c>
      <c r="LZ527">
        <v>1</v>
      </c>
      <c r="MA527" t="s">
        <v>26</v>
      </c>
      <c r="MC527" t="s">
        <v>1</v>
      </c>
      <c r="MD527" t="s">
        <v>24</v>
      </c>
    </row>
    <row r="528" spans="1:342" x14ac:dyDescent="0.25">
      <c r="A528" t="s">
        <v>3221</v>
      </c>
      <c r="B528">
        <v>351</v>
      </c>
      <c r="C528">
        <v>33</v>
      </c>
      <c r="D528" s="5" t="s">
        <v>3210</v>
      </c>
      <c r="E528" t="s">
        <v>80</v>
      </c>
      <c r="F528" t="s">
        <v>60</v>
      </c>
      <c r="G528" t="s">
        <v>37</v>
      </c>
      <c r="H528" t="s">
        <v>3215</v>
      </c>
      <c r="I528" t="s">
        <v>3218</v>
      </c>
      <c r="J528" t="s">
        <v>3217</v>
      </c>
      <c r="K528" t="s">
        <v>17</v>
      </c>
      <c r="L528" t="s">
        <v>744</v>
      </c>
      <c r="M528" t="s">
        <v>14</v>
      </c>
      <c r="O528" t="s">
        <v>43</v>
      </c>
      <c r="Q528">
        <v>35</v>
      </c>
      <c r="R528">
        <v>80</v>
      </c>
      <c r="S528" s="1">
        <f t="shared" si="201"/>
        <v>84</v>
      </c>
      <c r="T528" s="1">
        <f t="shared" si="202"/>
        <v>83</v>
      </c>
      <c r="U528" s="1">
        <f t="shared" si="203"/>
        <v>100</v>
      </c>
      <c r="V528" s="1">
        <f t="shared" si="204"/>
        <v>13</v>
      </c>
      <c r="W528" s="1">
        <f t="shared" si="205"/>
        <v>28</v>
      </c>
      <c r="AD528" t="s">
        <v>15</v>
      </c>
      <c r="AE528" t="s">
        <v>55</v>
      </c>
      <c r="AF528" t="str">
        <f t="shared" si="206"/>
        <v>PLR</v>
      </c>
      <c r="AG528" t="str">
        <f t="shared" si="213"/>
        <v>Other Party</v>
      </c>
      <c r="AH528" t="s">
        <v>181</v>
      </c>
      <c r="BU528">
        <v>53</v>
      </c>
      <c r="BV528">
        <v>37</v>
      </c>
      <c r="BW528">
        <v>67</v>
      </c>
      <c r="BX528">
        <v>34</v>
      </c>
      <c r="BY528" t="s">
        <v>186</v>
      </c>
      <c r="BZ528">
        <v>52</v>
      </c>
      <c r="KG528" s="4">
        <f t="shared" ca="1" si="207"/>
        <v>53</v>
      </c>
      <c r="KH528" s="4">
        <f t="shared" ca="1" si="208"/>
        <v>37</v>
      </c>
      <c r="KI528" s="4">
        <f t="shared" ca="1" si="209"/>
        <v>67</v>
      </c>
      <c r="KJ528" s="4">
        <f t="shared" ca="1" si="210"/>
        <v>34</v>
      </c>
      <c r="KK528" s="4">
        <f t="shared" ca="1" si="211"/>
        <v>52</v>
      </c>
      <c r="KL528" s="3" t="str">
        <f t="shared" si="212"/>
        <v>male_311_image_left</v>
      </c>
      <c r="KM528">
        <v>9.7739999999999991</v>
      </c>
      <c r="KN528">
        <v>22.472000000000001</v>
      </c>
      <c r="KO528">
        <v>23.119</v>
      </c>
      <c r="KP528">
        <v>6</v>
      </c>
      <c r="KQ528">
        <v>3</v>
      </c>
      <c r="KR528">
        <v>4</v>
      </c>
      <c r="KS528">
        <v>4</v>
      </c>
      <c r="KT528">
        <v>4</v>
      </c>
      <c r="KU528">
        <v>3</v>
      </c>
      <c r="KV528" t="s">
        <v>48</v>
      </c>
      <c r="KW528" t="s">
        <v>44</v>
      </c>
      <c r="KX528" t="s">
        <v>43</v>
      </c>
      <c r="KZ528" t="s">
        <v>1271</v>
      </c>
      <c r="LA528">
        <v>42</v>
      </c>
      <c r="LF528">
        <v>0</v>
      </c>
      <c r="LG528">
        <v>10</v>
      </c>
      <c r="LH528">
        <v>5</v>
      </c>
      <c r="LI528">
        <v>84</v>
      </c>
      <c r="LJ528">
        <v>83</v>
      </c>
      <c r="LK528">
        <v>100</v>
      </c>
      <c r="LL528">
        <v>13</v>
      </c>
      <c r="LM528">
        <v>28</v>
      </c>
      <c r="LN528" t="s">
        <v>527</v>
      </c>
      <c r="LO528">
        <v>5</v>
      </c>
      <c r="LP528">
        <v>33</v>
      </c>
      <c r="LQ528">
        <v>6</v>
      </c>
      <c r="LR528">
        <v>3.5609999999999999</v>
      </c>
      <c r="LS528">
        <v>15.583</v>
      </c>
      <c r="LT528">
        <v>16.428000000000001</v>
      </c>
      <c r="LU528">
        <v>7</v>
      </c>
      <c r="LW528" t="s">
        <v>5</v>
      </c>
      <c r="LX528" t="s">
        <v>1270</v>
      </c>
      <c r="LY528" t="s">
        <v>1269</v>
      </c>
      <c r="LZ528">
        <v>1</v>
      </c>
      <c r="MA528" t="s">
        <v>2</v>
      </c>
      <c r="MB528" t="s">
        <v>211</v>
      </c>
      <c r="MD528" t="s">
        <v>0</v>
      </c>
    </row>
    <row r="529" spans="1:342" x14ac:dyDescent="0.25">
      <c r="A529" t="s">
        <v>3221</v>
      </c>
      <c r="B529">
        <v>209</v>
      </c>
      <c r="C529">
        <v>60</v>
      </c>
      <c r="D529" s="5" t="s">
        <v>3224</v>
      </c>
      <c r="E529" t="s">
        <v>22</v>
      </c>
      <c r="F529" t="s">
        <v>36</v>
      </c>
      <c r="G529" t="s">
        <v>37</v>
      </c>
      <c r="H529" t="s">
        <v>3215</v>
      </c>
      <c r="I529" t="s">
        <v>3217</v>
      </c>
      <c r="J529" t="s">
        <v>3217</v>
      </c>
      <c r="K529" t="s">
        <v>35</v>
      </c>
      <c r="M529" t="s">
        <v>18</v>
      </c>
      <c r="R529">
        <v>52</v>
      </c>
      <c r="S529" s="1">
        <f t="shared" si="201"/>
        <v>56</v>
      </c>
      <c r="T529" s="1">
        <f t="shared" si="202"/>
        <v>54</v>
      </c>
      <c r="U529" s="1">
        <f t="shared" si="203"/>
        <v>54</v>
      </c>
      <c r="V529" s="1">
        <f t="shared" si="204"/>
        <v>58</v>
      </c>
      <c r="W529" s="1">
        <f t="shared" si="205"/>
        <v>55</v>
      </c>
      <c r="AD529" t="s">
        <v>8</v>
      </c>
      <c r="AE529" t="s">
        <v>13</v>
      </c>
      <c r="AF529" t="str">
        <f t="shared" si="206"/>
        <v>None</v>
      </c>
      <c r="AG529" t="str">
        <f t="shared" si="213"/>
        <v>No Party</v>
      </c>
      <c r="FY529">
        <v>51</v>
      </c>
      <c r="FZ529">
        <v>51</v>
      </c>
      <c r="GA529">
        <v>51</v>
      </c>
      <c r="GB529">
        <v>51</v>
      </c>
      <c r="GC529" t="s">
        <v>98</v>
      </c>
      <c r="GD529">
        <v>57</v>
      </c>
      <c r="KG529" s="4">
        <f t="shared" ca="1" si="207"/>
        <v>51</v>
      </c>
      <c r="KH529" s="4">
        <f t="shared" ca="1" si="208"/>
        <v>51</v>
      </c>
      <c r="KI529" s="4">
        <f t="shared" ca="1" si="209"/>
        <v>51</v>
      </c>
      <c r="KJ529" s="4">
        <f t="shared" ca="1" si="210"/>
        <v>51</v>
      </c>
      <c r="KK529" s="4">
        <f t="shared" ca="1" si="211"/>
        <v>57</v>
      </c>
      <c r="KL529" s="3" t="str">
        <f t="shared" si="212"/>
        <v>female_311_left</v>
      </c>
      <c r="KM529">
        <v>1.879</v>
      </c>
      <c r="KN529">
        <v>8.4949999999999992</v>
      </c>
      <c r="KO529">
        <v>10.472</v>
      </c>
      <c r="KP529">
        <v>6</v>
      </c>
      <c r="KQ529">
        <v>3</v>
      </c>
      <c r="KR529">
        <v>3</v>
      </c>
      <c r="KS529">
        <v>3</v>
      </c>
      <c r="KT529">
        <v>3</v>
      </c>
      <c r="KU529">
        <v>3</v>
      </c>
      <c r="KV529" t="s">
        <v>10</v>
      </c>
      <c r="KW529" t="s">
        <v>9</v>
      </c>
      <c r="KX529" t="s">
        <v>8</v>
      </c>
      <c r="KZ529" t="s">
        <v>1268</v>
      </c>
      <c r="LA529">
        <v>20</v>
      </c>
      <c r="LF529">
        <v>5</v>
      </c>
      <c r="LH529">
        <v>5</v>
      </c>
      <c r="LI529">
        <v>56</v>
      </c>
      <c r="LJ529">
        <v>54</v>
      </c>
      <c r="LK529">
        <v>54</v>
      </c>
      <c r="LL529">
        <v>58</v>
      </c>
      <c r="LM529">
        <v>55</v>
      </c>
      <c r="LN529" t="s">
        <v>603</v>
      </c>
      <c r="LO529">
        <v>2</v>
      </c>
      <c r="LP529">
        <v>22</v>
      </c>
      <c r="LQ529">
        <v>5</v>
      </c>
      <c r="LR529">
        <v>5.5570000000000004</v>
      </c>
      <c r="LS529">
        <v>5.5570000000000004</v>
      </c>
      <c r="LT529">
        <v>7.9240000000000004</v>
      </c>
      <c r="LU529">
        <v>1</v>
      </c>
      <c r="LW529" t="s">
        <v>5</v>
      </c>
      <c r="LX529" t="s">
        <v>40</v>
      </c>
      <c r="LY529" t="s">
        <v>1267</v>
      </c>
      <c r="LZ529">
        <v>1</v>
      </c>
      <c r="MA529" t="s">
        <v>2</v>
      </c>
      <c r="MC529" t="s">
        <v>25</v>
      </c>
      <c r="MD529" t="s">
        <v>0</v>
      </c>
    </row>
    <row r="530" spans="1:342" x14ac:dyDescent="0.25">
      <c r="A530" t="s">
        <v>3221</v>
      </c>
      <c r="B530">
        <v>485</v>
      </c>
      <c r="C530">
        <v>47</v>
      </c>
      <c r="D530" s="5" t="s">
        <v>3224</v>
      </c>
      <c r="E530" t="s">
        <v>80</v>
      </c>
      <c r="F530" t="s">
        <v>22</v>
      </c>
      <c r="G530" t="s">
        <v>37</v>
      </c>
      <c r="H530" t="s">
        <v>3216</v>
      </c>
      <c r="I530" t="s">
        <v>3219</v>
      </c>
      <c r="J530" t="s">
        <v>3217</v>
      </c>
      <c r="K530" t="s">
        <v>17</v>
      </c>
      <c r="M530" t="s">
        <v>18</v>
      </c>
      <c r="R530">
        <v>50</v>
      </c>
      <c r="S530" s="1">
        <f t="shared" si="201"/>
        <v>50</v>
      </c>
      <c r="T530" s="1">
        <f t="shared" si="202"/>
        <v>50</v>
      </c>
      <c r="U530" s="1">
        <f t="shared" si="203"/>
        <v>60</v>
      </c>
      <c r="V530" s="1">
        <f t="shared" si="204"/>
        <v>71</v>
      </c>
      <c r="W530" s="1">
        <f t="shared" si="205"/>
        <v>50</v>
      </c>
      <c r="X530">
        <v>50</v>
      </c>
      <c r="Y530">
        <v>50</v>
      </c>
      <c r="Z530">
        <v>60</v>
      </c>
      <c r="AA530">
        <v>71</v>
      </c>
      <c r="AB530">
        <v>50</v>
      </c>
      <c r="AD530" t="s">
        <v>56</v>
      </c>
      <c r="AE530" t="s">
        <v>13</v>
      </c>
      <c r="AF530" t="str">
        <f t="shared" si="206"/>
        <v>None</v>
      </c>
      <c r="AG530" t="str">
        <f t="shared" si="213"/>
        <v>No Party</v>
      </c>
      <c r="HU530">
        <v>36</v>
      </c>
      <c r="HV530">
        <v>21</v>
      </c>
      <c r="HW530">
        <v>36</v>
      </c>
      <c r="HX530">
        <v>35</v>
      </c>
      <c r="HY530" t="s">
        <v>76</v>
      </c>
      <c r="HZ530">
        <v>50</v>
      </c>
      <c r="KG530" s="4">
        <f t="shared" ca="1" si="207"/>
        <v>36</v>
      </c>
      <c r="KH530" s="4">
        <f t="shared" ca="1" si="208"/>
        <v>21</v>
      </c>
      <c r="KI530" s="4">
        <f t="shared" ca="1" si="209"/>
        <v>36</v>
      </c>
      <c r="KJ530" s="4">
        <f t="shared" ca="1" si="210"/>
        <v>35</v>
      </c>
      <c r="KK530" s="4">
        <f t="shared" ca="1" si="211"/>
        <v>50</v>
      </c>
      <c r="KL530" s="3" t="str">
        <f t="shared" si="212"/>
        <v>female_133_right</v>
      </c>
      <c r="KM530">
        <v>31.323</v>
      </c>
      <c r="KN530">
        <v>60.384999999999998</v>
      </c>
      <c r="KO530">
        <v>62.043999999999997</v>
      </c>
      <c r="KP530">
        <v>7</v>
      </c>
      <c r="KQ530">
        <v>4</v>
      </c>
      <c r="KR530">
        <v>4</v>
      </c>
      <c r="KS530" t="s">
        <v>107</v>
      </c>
      <c r="KT530">
        <v>4</v>
      </c>
      <c r="KU530" t="s">
        <v>53</v>
      </c>
      <c r="KV530" t="s">
        <v>10</v>
      </c>
      <c r="KW530" t="s">
        <v>44</v>
      </c>
      <c r="KX530" t="s">
        <v>18</v>
      </c>
      <c r="KZ530" t="s">
        <v>1266</v>
      </c>
      <c r="LA530">
        <v>35</v>
      </c>
      <c r="LC530">
        <v>2</v>
      </c>
      <c r="LD530">
        <v>7</v>
      </c>
      <c r="LE530">
        <v>2</v>
      </c>
      <c r="LO530">
        <v>1</v>
      </c>
      <c r="LP530">
        <v>40</v>
      </c>
      <c r="LQ530">
        <v>4</v>
      </c>
      <c r="LR530">
        <v>12.753</v>
      </c>
      <c r="LS530">
        <v>12.753</v>
      </c>
      <c r="LT530">
        <v>14.189</v>
      </c>
      <c r="LU530">
        <v>1</v>
      </c>
      <c r="LW530" t="s">
        <v>5</v>
      </c>
      <c r="LX530" t="s">
        <v>1265</v>
      </c>
      <c r="LY530" t="s">
        <v>1264</v>
      </c>
      <c r="LZ530">
        <v>1</v>
      </c>
      <c r="MA530" t="s">
        <v>26</v>
      </c>
      <c r="MC530" t="s">
        <v>237</v>
      </c>
      <c r="MD530" t="s">
        <v>24</v>
      </c>
    </row>
    <row r="531" spans="1:342" x14ac:dyDescent="0.25">
      <c r="A531" t="s">
        <v>3221</v>
      </c>
      <c r="B531">
        <v>2388</v>
      </c>
      <c r="C531">
        <v>68</v>
      </c>
      <c r="D531" s="5" t="s">
        <v>3224</v>
      </c>
      <c r="E531" t="s">
        <v>79</v>
      </c>
      <c r="F531" t="s">
        <v>60</v>
      </c>
      <c r="G531" t="s">
        <v>37</v>
      </c>
      <c r="H531" t="s">
        <v>3215</v>
      </c>
      <c r="I531" t="s">
        <v>3217</v>
      </c>
      <c r="J531" t="s">
        <v>3217</v>
      </c>
      <c r="K531" t="s">
        <v>78</v>
      </c>
      <c r="M531" t="s">
        <v>15</v>
      </c>
      <c r="O531" t="s">
        <v>43</v>
      </c>
      <c r="Q531">
        <v>92</v>
      </c>
      <c r="R531">
        <v>59</v>
      </c>
      <c r="S531" s="1">
        <f t="shared" si="201"/>
        <v>79</v>
      </c>
      <c r="T531" s="1">
        <f t="shared" si="202"/>
        <v>77</v>
      </c>
      <c r="U531" s="1">
        <f t="shared" si="203"/>
        <v>80</v>
      </c>
      <c r="V531" s="1">
        <f t="shared" si="204"/>
        <v>61</v>
      </c>
      <c r="W531" s="1">
        <f t="shared" si="205"/>
        <v>55</v>
      </c>
      <c r="AD531" t="s">
        <v>93</v>
      </c>
      <c r="AE531" t="s">
        <v>55</v>
      </c>
      <c r="AF531" t="str">
        <f t="shared" si="206"/>
        <v>PLR</v>
      </c>
      <c r="AG531" t="str">
        <f t="shared" si="213"/>
        <v>Own Party</v>
      </c>
      <c r="AH531" t="s">
        <v>12</v>
      </c>
      <c r="CM531">
        <v>23</v>
      </c>
      <c r="CN531">
        <v>23</v>
      </c>
      <c r="CO531">
        <v>24</v>
      </c>
      <c r="CP531">
        <v>22</v>
      </c>
      <c r="CQ531" t="s">
        <v>186</v>
      </c>
      <c r="CR531">
        <v>34</v>
      </c>
      <c r="KG531" s="4">
        <f t="shared" ca="1" si="207"/>
        <v>23</v>
      </c>
      <c r="KH531" s="4">
        <f t="shared" ca="1" si="208"/>
        <v>23</v>
      </c>
      <c r="KI531" s="4">
        <f t="shared" ca="1" si="209"/>
        <v>24</v>
      </c>
      <c r="KJ531" s="4">
        <f t="shared" ca="1" si="210"/>
        <v>22</v>
      </c>
      <c r="KK531" s="4">
        <f t="shared" ca="1" si="211"/>
        <v>34</v>
      </c>
      <c r="KL531" s="3" t="str">
        <f t="shared" si="212"/>
        <v>male_123_left</v>
      </c>
      <c r="KM531">
        <v>3.6840000000000002</v>
      </c>
      <c r="KN531">
        <v>10.592000000000001</v>
      </c>
      <c r="KO531">
        <v>12.401999999999999</v>
      </c>
      <c r="KP531">
        <v>5</v>
      </c>
      <c r="KQ531">
        <v>2</v>
      </c>
      <c r="KR531">
        <v>2</v>
      </c>
      <c r="KS531">
        <v>2</v>
      </c>
      <c r="KT531">
        <v>2</v>
      </c>
      <c r="KU531" t="s">
        <v>53</v>
      </c>
      <c r="KV531" t="s">
        <v>48</v>
      </c>
      <c r="KW531" t="s">
        <v>44</v>
      </c>
      <c r="KX531" t="s">
        <v>14</v>
      </c>
      <c r="KZ531" t="s">
        <v>1263</v>
      </c>
      <c r="LA531">
        <v>58</v>
      </c>
      <c r="LC531">
        <v>6</v>
      </c>
      <c r="LD531">
        <v>4</v>
      </c>
      <c r="LE531">
        <v>8</v>
      </c>
      <c r="LI531">
        <v>79</v>
      </c>
      <c r="LJ531">
        <v>77</v>
      </c>
      <c r="LK531">
        <v>80</v>
      </c>
      <c r="LL531">
        <v>61</v>
      </c>
      <c r="LM531">
        <v>55</v>
      </c>
      <c r="LN531" t="s">
        <v>41</v>
      </c>
      <c r="LO531">
        <v>2</v>
      </c>
      <c r="LP531">
        <v>39</v>
      </c>
      <c r="LQ531">
        <v>4</v>
      </c>
      <c r="LR531">
        <v>5.5519999999999996</v>
      </c>
      <c r="LS531">
        <v>5.5519999999999996</v>
      </c>
      <c r="LT531">
        <v>6.4909999999999997</v>
      </c>
      <c r="LU531">
        <v>1</v>
      </c>
      <c r="LW531" t="s">
        <v>5</v>
      </c>
      <c r="LX531" t="s">
        <v>83</v>
      </c>
      <c r="LY531" t="s">
        <v>1262</v>
      </c>
      <c r="LZ531">
        <v>1</v>
      </c>
      <c r="MA531" t="s">
        <v>2</v>
      </c>
      <c r="MB531" t="s">
        <v>295</v>
      </c>
      <c r="MD531" t="s">
        <v>24</v>
      </c>
    </row>
    <row r="532" spans="1:342" x14ac:dyDescent="0.25">
      <c r="A532" t="s">
        <v>3221</v>
      </c>
      <c r="B532">
        <v>302</v>
      </c>
      <c r="C532">
        <v>37</v>
      </c>
      <c r="D532" s="5" t="s">
        <v>3224</v>
      </c>
      <c r="E532" t="s">
        <v>79</v>
      </c>
      <c r="F532" t="s">
        <v>36</v>
      </c>
      <c r="G532" t="s">
        <v>250</v>
      </c>
      <c r="H532" t="s">
        <v>3215</v>
      </c>
      <c r="I532" t="s">
        <v>3217</v>
      </c>
      <c r="J532" t="s">
        <v>3217</v>
      </c>
      <c r="K532" t="s">
        <v>78</v>
      </c>
      <c r="L532" t="s">
        <v>1261</v>
      </c>
      <c r="M532" t="s">
        <v>56</v>
      </c>
      <c r="O532" t="s">
        <v>32</v>
      </c>
      <c r="Q532">
        <v>80</v>
      </c>
      <c r="R532">
        <v>17</v>
      </c>
      <c r="S532" s="1">
        <f t="shared" si="201"/>
        <v>80</v>
      </c>
      <c r="T532" s="1">
        <f t="shared" si="202"/>
        <v>82</v>
      </c>
      <c r="U532" s="1">
        <f t="shared" si="203"/>
        <v>81</v>
      </c>
      <c r="V532" s="1">
        <f t="shared" si="204"/>
        <v>71</v>
      </c>
      <c r="W532" s="1">
        <f t="shared" si="205"/>
        <v>80</v>
      </c>
      <c r="AD532" t="s">
        <v>93</v>
      </c>
      <c r="AE532" t="s">
        <v>13</v>
      </c>
      <c r="AF532" t="str">
        <f t="shared" si="206"/>
        <v>PBD</v>
      </c>
      <c r="AG532" t="str">
        <f t="shared" si="213"/>
        <v>Other Party</v>
      </c>
      <c r="AH532" t="s">
        <v>181</v>
      </c>
      <c r="HC532">
        <v>35</v>
      </c>
      <c r="HD532">
        <v>13</v>
      </c>
      <c r="HE532">
        <v>8</v>
      </c>
      <c r="HF532">
        <v>13</v>
      </c>
      <c r="HG532" t="s">
        <v>577</v>
      </c>
      <c r="HH532">
        <v>48</v>
      </c>
      <c r="KG532" s="4">
        <f t="shared" ca="1" si="207"/>
        <v>35</v>
      </c>
      <c r="KH532" s="4">
        <f t="shared" ca="1" si="208"/>
        <v>13</v>
      </c>
      <c r="KI532" s="4">
        <f t="shared" ca="1" si="209"/>
        <v>8</v>
      </c>
      <c r="KJ532" s="4">
        <f t="shared" ca="1" si="210"/>
        <v>13</v>
      </c>
      <c r="KK532" s="4">
        <f t="shared" ca="1" si="211"/>
        <v>48</v>
      </c>
      <c r="KL532" s="3" t="str">
        <f t="shared" si="212"/>
        <v>female_123_left</v>
      </c>
      <c r="KM532">
        <v>12.007999999999999</v>
      </c>
      <c r="KN532">
        <v>22.111999999999998</v>
      </c>
      <c r="KO532">
        <v>23.475999999999999</v>
      </c>
      <c r="KP532">
        <v>5</v>
      </c>
      <c r="KQ532">
        <v>3</v>
      </c>
      <c r="KR532">
        <v>2</v>
      </c>
      <c r="KS532">
        <v>4</v>
      </c>
      <c r="KT532">
        <v>2</v>
      </c>
      <c r="KU532">
        <v>2</v>
      </c>
      <c r="KV532" t="s">
        <v>10</v>
      </c>
      <c r="KW532" t="s">
        <v>9</v>
      </c>
      <c r="KX532" t="s">
        <v>93</v>
      </c>
      <c r="KZ532" t="s">
        <v>1260</v>
      </c>
      <c r="LA532">
        <v>20</v>
      </c>
      <c r="LF532">
        <v>2</v>
      </c>
      <c r="LG532">
        <v>8</v>
      </c>
      <c r="LH532">
        <v>0</v>
      </c>
      <c r="LI532">
        <v>80</v>
      </c>
      <c r="LJ532">
        <v>82</v>
      </c>
      <c r="LK532">
        <v>81</v>
      </c>
      <c r="LL532">
        <v>71</v>
      </c>
      <c r="LM532">
        <v>80</v>
      </c>
      <c r="LN532" t="s">
        <v>229</v>
      </c>
      <c r="LO532">
        <v>1</v>
      </c>
      <c r="LP532">
        <v>29</v>
      </c>
      <c r="LQ532">
        <v>5</v>
      </c>
      <c r="LR532">
        <v>8.8330000000000002</v>
      </c>
      <c r="LS532">
        <v>14.145</v>
      </c>
      <c r="LT532">
        <v>17.318000000000001</v>
      </c>
      <c r="LU532">
        <v>3</v>
      </c>
      <c r="LW532" t="s">
        <v>29</v>
      </c>
      <c r="LX532" t="s">
        <v>83</v>
      </c>
      <c r="LY532" t="s">
        <v>1259</v>
      </c>
      <c r="LZ532">
        <v>1</v>
      </c>
      <c r="MA532" t="s">
        <v>2</v>
      </c>
      <c r="MC532" t="s">
        <v>269</v>
      </c>
      <c r="MD532" t="s">
        <v>0</v>
      </c>
    </row>
    <row r="533" spans="1:342" x14ac:dyDescent="0.25">
      <c r="A533" t="s">
        <v>3221</v>
      </c>
      <c r="B533">
        <v>474</v>
      </c>
      <c r="C533">
        <v>29</v>
      </c>
      <c r="D533" s="5" t="s">
        <v>3224</v>
      </c>
      <c r="E533" t="s">
        <v>60</v>
      </c>
      <c r="F533" t="s">
        <v>36</v>
      </c>
      <c r="G533" t="s">
        <v>37</v>
      </c>
      <c r="H533" t="s">
        <v>3215</v>
      </c>
      <c r="I533" t="s">
        <v>3217</v>
      </c>
      <c r="J533" t="s">
        <v>3217</v>
      </c>
      <c r="K533" t="s">
        <v>78</v>
      </c>
      <c r="L533" t="s">
        <v>773</v>
      </c>
      <c r="M533" t="s">
        <v>14</v>
      </c>
      <c r="O533" t="s">
        <v>18</v>
      </c>
      <c r="R533">
        <v>72</v>
      </c>
      <c r="S533" s="1">
        <f t="shared" si="201"/>
        <v>100</v>
      </c>
      <c r="T533" s="1">
        <f t="shared" si="202"/>
        <v>50</v>
      </c>
      <c r="U533" s="1">
        <f t="shared" si="203"/>
        <v>100</v>
      </c>
      <c r="V533" s="1">
        <f t="shared" si="204"/>
        <v>37</v>
      </c>
      <c r="W533" s="1">
        <f t="shared" si="205"/>
        <v>49</v>
      </c>
      <c r="X533">
        <v>100</v>
      </c>
      <c r="Y533">
        <v>50</v>
      </c>
      <c r="Z533">
        <v>100</v>
      </c>
      <c r="AA533">
        <v>37</v>
      </c>
      <c r="AB533">
        <v>49</v>
      </c>
      <c r="AD533" t="s">
        <v>43</v>
      </c>
      <c r="AE533" t="s">
        <v>55</v>
      </c>
      <c r="AF533" t="str">
        <f t="shared" si="206"/>
        <v>PDC</v>
      </c>
      <c r="AG533" t="str">
        <f t="shared" si="213"/>
        <v>Other Party</v>
      </c>
      <c r="AH533" t="s">
        <v>181</v>
      </c>
      <c r="CG533">
        <v>49</v>
      </c>
      <c r="CH533">
        <v>50</v>
      </c>
      <c r="CI533">
        <v>47</v>
      </c>
      <c r="CJ533">
        <v>54</v>
      </c>
      <c r="CK533" t="s">
        <v>330</v>
      </c>
      <c r="CL533">
        <v>49</v>
      </c>
      <c r="KG533" s="4">
        <f t="shared" ca="1" si="207"/>
        <v>49</v>
      </c>
      <c r="KH533" s="4">
        <f t="shared" ca="1" si="208"/>
        <v>50</v>
      </c>
      <c r="KI533" s="4">
        <f t="shared" ca="1" si="209"/>
        <v>47</v>
      </c>
      <c r="KJ533" s="4">
        <f t="shared" ca="1" si="210"/>
        <v>54</v>
      </c>
      <c r="KK533" s="4">
        <f t="shared" ca="1" si="211"/>
        <v>49</v>
      </c>
      <c r="KL533" s="3" t="str">
        <f t="shared" si="212"/>
        <v>male_122</v>
      </c>
      <c r="KM533">
        <v>18.966000000000001</v>
      </c>
      <c r="KN533">
        <v>25.202999999999999</v>
      </c>
      <c r="KO533">
        <v>25.922000000000001</v>
      </c>
      <c r="KP533">
        <v>8</v>
      </c>
      <c r="KQ533">
        <v>3</v>
      </c>
      <c r="KR533">
        <v>3</v>
      </c>
      <c r="KS533">
        <v>3</v>
      </c>
      <c r="KT533">
        <v>3</v>
      </c>
      <c r="KU533">
        <v>3</v>
      </c>
      <c r="KV533" t="s">
        <v>48</v>
      </c>
      <c r="KW533" t="s">
        <v>9</v>
      </c>
      <c r="KX533" t="s">
        <v>8</v>
      </c>
      <c r="KZ533" t="s">
        <v>1258</v>
      </c>
      <c r="LA533">
        <v>37</v>
      </c>
      <c r="LF533">
        <v>0</v>
      </c>
      <c r="LG533">
        <v>10</v>
      </c>
      <c r="LH533">
        <v>10</v>
      </c>
      <c r="LO533">
        <v>2</v>
      </c>
      <c r="LP533">
        <v>37</v>
      </c>
      <c r="LQ533">
        <v>5</v>
      </c>
      <c r="LR533">
        <v>2.1850000000000001</v>
      </c>
      <c r="LS533">
        <v>4.8319999999999999</v>
      </c>
      <c r="LT533">
        <v>5.6689999999999996</v>
      </c>
      <c r="LU533">
        <v>2</v>
      </c>
      <c r="LW533" t="s">
        <v>29</v>
      </c>
      <c r="LX533" t="s">
        <v>1257</v>
      </c>
      <c r="LY533" t="s">
        <v>1256</v>
      </c>
      <c r="LZ533">
        <v>1</v>
      </c>
      <c r="MA533" t="s">
        <v>26</v>
      </c>
      <c r="MB533" t="s">
        <v>244</v>
      </c>
      <c r="MD533" t="s">
        <v>0</v>
      </c>
    </row>
    <row r="534" spans="1:342" x14ac:dyDescent="0.25">
      <c r="A534" t="s">
        <v>3221</v>
      </c>
      <c r="B534">
        <v>316</v>
      </c>
      <c r="C534">
        <v>21</v>
      </c>
      <c r="D534" s="5" t="s">
        <v>3210</v>
      </c>
      <c r="E534" t="s">
        <v>60</v>
      </c>
      <c r="F534" t="s">
        <v>36</v>
      </c>
      <c r="G534" t="s">
        <v>268</v>
      </c>
      <c r="H534" t="s">
        <v>3215</v>
      </c>
      <c r="I534" t="s">
        <v>3218</v>
      </c>
      <c r="J534" t="s">
        <v>3217</v>
      </c>
      <c r="K534" t="s">
        <v>69</v>
      </c>
      <c r="L534" t="s">
        <v>1255</v>
      </c>
      <c r="M534" t="s">
        <v>43</v>
      </c>
      <c r="O534" t="s">
        <v>8</v>
      </c>
      <c r="Q534">
        <v>69</v>
      </c>
      <c r="R534">
        <v>38</v>
      </c>
      <c r="S534" s="1">
        <f t="shared" si="201"/>
        <v>78</v>
      </c>
      <c r="T534" s="1">
        <f t="shared" si="202"/>
        <v>31</v>
      </c>
      <c r="U534" s="1">
        <f t="shared" si="203"/>
        <v>88</v>
      </c>
      <c r="V534" s="1">
        <f t="shared" si="204"/>
        <v>68</v>
      </c>
      <c r="W534" s="1">
        <f t="shared" si="205"/>
        <v>65</v>
      </c>
      <c r="X534">
        <v>78</v>
      </c>
      <c r="Y534">
        <v>31</v>
      </c>
      <c r="Z534">
        <v>88</v>
      </c>
      <c r="AA534">
        <v>68</v>
      </c>
      <c r="AB534">
        <v>65</v>
      </c>
      <c r="AD534" t="s">
        <v>14</v>
      </c>
      <c r="AE534" t="s">
        <v>55</v>
      </c>
      <c r="AF534" t="str">
        <f t="shared" si="206"/>
        <v>PS</v>
      </c>
      <c r="AG534" t="str">
        <f t="shared" si="213"/>
        <v>2nd Party</v>
      </c>
      <c r="AH534" t="s">
        <v>77</v>
      </c>
      <c r="EU534">
        <v>58</v>
      </c>
      <c r="EV534">
        <v>45</v>
      </c>
      <c r="EW534">
        <v>38</v>
      </c>
      <c r="EX534">
        <v>36</v>
      </c>
      <c r="EY534" t="s">
        <v>121</v>
      </c>
      <c r="EZ534">
        <v>42</v>
      </c>
      <c r="KG534" s="4">
        <f t="shared" ca="1" si="207"/>
        <v>58</v>
      </c>
      <c r="KH534" s="4">
        <f t="shared" ca="1" si="208"/>
        <v>45</v>
      </c>
      <c r="KI534" s="4">
        <f t="shared" ca="1" si="209"/>
        <v>38</v>
      </c>
      <c r="KJ534" s="4">
        <f t="shared" ca="1" si="210"/>
        <v>36</v>
      </c>
      <c r="KK534" s="4">
        <f t="shared" ca="1" si="211"/>
        <v>42</v>
      </c>
      <c r="KL534" s="3" t="str">
        <f t="shared" si="212"/>
        <v>male_333_right</v>
      </c>
      <c r="KM534">
        <v>3.8940000000000001</v>
      </c>
      <c r="KN534">
        <v>14.082000000000001</v>
      </c>
      <c r="KO534">
        <v>14.907999999999999</v>
      </c>
      <c r="KP534">
        <v>5</v>
      </c>
      <c r="KQ534">
        <v>4</v>
      </c>
      <c r="KR534">
        <v>3</v>
      </c>
      <c r="KS534">
        <v>2</v>
      </c>
      <c r="KT534">
        <v>3</v>
      </c>
      <c r="KU534">
        <v>2</v>
      </c>
      <c r="KV534" t="s">
        <v>48</v>
      </c>
      <c r="KW534" t="s">
        <v>44</v>
      </c>
      <c r="KX534" t="s">
        <v>8</v>
      </c>
      <c r="KZ534" t="s">
        <v>1254</v>
      </c>
      <c r="LA534">
        <v>68</v>
      </c>
      <c r="LC534">
        <v>4</v>
      </c>
      <c r="LD534">
        <v>4</v>
      </c>
      <c r="LE534">
        <v>6</v>
      </c>
      <c r="LO534">
        <v>4</v>
      </c>
      <c r="LP534">
        <v>61</v>
      </c>
      <c r="LQ534">
        <v>5</v>
      </c>
      <c r="LR534">
        <v>7.2830000000000004</v>
      </c>
      <c r="LS534">
        <v>7.2830000000000004</v>
      </c>
      <c r="LT534">
        <v>19.347999999999999</v>
      </c>
      <c r="LU534">
        <v>1</v>
      </c>
      <c r="LW534" t="s">
        <v>5</v>
      </c>
      <c r="LX534" t="s">
        <v>467</v>
      </c>
      <c r="LY534" t="s">
        <v>1253</v>
      </c>
      <c r="LZ534">
        <v>1</v>
      </c>
      <c r="MA534" t="s">
        <v>26</v>
      </c>
      <c r="MB534" t="s">
        <v>132</v>
      </c>
      <c r="MD534" t="s">
        <v>24</v>
      </c>
    </row>
    <row r="535" spans="1:342" x14ac:dyDescent="0.25">
      <c r="A535" t="s">
        <v>3221</v>
      </c>
      <c r="B535">
        <v>333</v>
      </c>
      <c r="C535">
        <v>46</v>
      </c>
      <c r="D535" s="5" t="s">
        <v>3224</v>
      </c>
      <c r="E535" t="s">
        <v>22</v>
      </c>
      <c r="F535" t="s">
        <v>36</v>
      </c>
      <c r="G535" t="s">
        <v>70</v>
      </c>
      <c r="H535" t="s">
        <v>3215</v>
      </c>
      <c r="I535" t="s">
        <v>3217</v>
      </c>
      <c r="J535" t="s">
        <v>3217</v>
      </c>
      <c r="K535" t="s">
        <v>17</v>
      </c>
      <c r="L535" t="s">
        <v>1252</v>
      </c>
      <c r="M535" t="s">
        <v>18</v>
      </c>
      <c r="R535">
        <v>70</v>
      </c>
      <c r="S535" s="1">
        <f t="shared" si="201"/>
        <v>100</v>
      </c>
      <c r="T535" s="1">
        <f t="shared" si="202"/>
        <v>100</v>
      </c>
      <c r="U535" s="1">
        <f t="shared" si="203"/>
        <v>100</v>
      </c>
      <c r="V535" s="1">
        <f t="shared" si="204"/>
        <v>72</v>
      </c>
      <c r="W535" s="1">
        <f t="shared" si="205"/>
        <v>100</v>
      </c>
      <c r="X535">
        <v>100</v>
      </c>
      <c r="Y535">
        <v>100</v>
      </c>
      <c r="Z535">
        <v>100</v>
      </c>
      <c r="AA535">
        <v>72</v>
      </c>
      <c r="AB535">
        <v>100</v>
      </c>
      <c r="AD535" t="s">
        <v>56</v>
      </c>
      <c r="AE535" t="s">
        <v>55</v>
      </c>
      <c r="AF535" t="str">
        <f t="shared" si="206"/>
        <v>None</v>
      </c>
      <c r="AG535" t="str">
        <f t="shared" si="213"/>
        <v>No Party</v>
      </c>
      <c r="BI535">
        <v>61</v>
      </c>
      <c r="BJ535">
        <v>61</v>
      </c>
      <c r="BK535">
        <v>51</v>
      </c>
      <c r="BL535">
        <v>51</v>
      </c>
      <c r="BM535" t="s">
        <v>205</v>
      </c>
      <c r="BN535">
        <v>52</v>
      </c>
      <c r="KG535" s="4">
        <f t="shared" ca="1" si="207"/>
        <v>61</v>
      </c>
      <c r="KH535" s="4">
        <f t="shared" ca="1" si="208"/>
        <v>61</v>
      </c>
      <c r="KI535" s="4">
        <f t="shared" ca="1" si="209"/>
        <v>51</v>
      </c>
      <c r="KJ535" s="4">
        <f t="shared" ca="1" si="210"/>
        <v>51</v>
      </c>
      <c r="KK535" s="4">
        <f t="shared" ca="1" si="211"/>
        <v>52</v>
      </c>
      <c r="KL535" s="3" t="str">
        <f t="shared" si="212"/>
        <v>male_311_left</v>
      </c>
      <c r="KM535">
        <v>11.427</v>
      </c>
      <c r="KN535">
        <v>25.390999999999998</v>
      </c>
      <c r="KO535">
        <v>26.207999999999998</v>
      </c>
      <c r="KP535">
        <v>6</v>
      </c>
      <c r="KQ535" t="s">
        <v>107</v>
      </c>
      <c r="KR535">
        <v>4</v>
      </c>
      <c r="KS535">
        <v>4</v>
      </c>
      <c r="KT535" t="s">
        <v>107</v>
      </c>
      <c r="KU535">
        <v>3</v>
      </c>
      <c r="KV535" t="s">
        <v>48</v>
      </c>
      <c r="KW535" t="s">
        <v>9</v>
      </c>
      <c r="KX535" t="s">
        <v>18</v>
      </c>
      <c r="KZ535" t="s">
        <v>1250</v>
      </c>
      <c r="LA535">
        <v>40</v>
      </c>
      <c r="LC535">
        <v>0</v>
      </c>
      <c r="LD535">
        <v>10</v>
      </c>
      <c r="LE535">
        <v>6</v>
      </c>
      <c r="LO535">
        <v>1</v>
      </c>
      <c r="LP535">
        <v>40</v>
      </c>
      <c r="LQ535">
        <v>4</v>
      </c>
      <c r="LR535">
        <v>5.1970000000000001</v>
      </c>
      <c r="LS535">
        <v>6.1050000000000004</v>
      </c>
      <c r="LT535">
        <v>8.1869999999999994</v>
      </c>
      <c r="LU535">
        <v>2</v>
      </c>
      <c r="LW535" t="s">
        <v>29</v>
      </c>
      <c r="LX535" t="s">
        <v>1249</v>
      </c>
      <c r="LY535" t="s">
        <v>1248</v>
      </c>
      <c r="LZ535">
        <v>1</v>
      </c>
      <c r="MA535" t="s">
        <v>26</v>
      </c>
      <c r="MB535" t="s">
        <v>424</v>
      </c>
      <c r="MD535" t="s">
        <v>24</v>
      </c>
    </row>
    <row r="536" spans="1:342" x14ac:dyDescent="0.25">
      <c r="A536" t="s">
        <v>3221</v>
      </c>
      <c r="B536">
        <v>416</v>
      </c>
      <c r="C536">
        <v>46</v>
      </c>
      <c r="D536" s="5" t="s">
        <v>3210</v>
      </c>
      <c r="E536" t="s">
        <v>60</v>
      </c>
      <c r="F536" t="s">
        <v>36</v>
      </c>
      <c r="G536" t="s">
        <v>37</v>
      </c>
      <c r="H536" t="s">
        <v>3215</v>
      </c>
      <c r="I536" t="s">
        <v>3217</v>
      </c>
      <c r="J536" t="s">
        <v>3217</v>
      </c>
      <c r="K536" t="s">
        <v>78</v>
      </c>
      <c r="L536" t="s">
        <v>1247</v>
      </c>
      <c r="M536" t="s">
        <v>18</v>
      </c>
      <c r="S536" s="1">
        <f t="shared" si="201"/>
        <v>65</v>
      </c>
      <c r="T536" s="1">
        <f t="shared" si="202"/>
        <v>78</v>
      </c>
      <c r="U536" s="1">
        <f t="shared" si="203"/>
        <v>72</v>
      </c>
      <c r="V536" s="1">
        <f t="shared" si="204"/>
        <v>62</v>
      </c>
      <c r="W536" s="1">
        <f t="shared" si="205"/>
        <v>64</v>
      </c>
      <c r="AD536" t="s">
        <v>56</v>
      </c>
      <c r="AE536" t="s">
        <v>55</v>
      </c>
      <c r="AF536" t="str">
        <f t="shared" si="206"/>
        <v>None</v>
      </c>
      <c r="AG536" t="str">
        <f t="shared" si="213"/>
        <v>No Party</v>
      </c>
      <c r="EC536">
        <v>55</v>
      </c>
      <c r="ED536">
        <v>55</v>
      </c>
      <c r="EE536">
        <v>43</v>
      </c>
      <c r="EF536">
        <v>53</v>
      </c>
      <c r="EG536" t="s">
        <v>278</v>
      </c>
      <c r="KG536" s="4">
        <f t="shared" ca="1" si="207"/>
        <v>55</v>
      </c>
      <c r="KH536" s="4">
        <f t="shared" ca="1" si="208"/>
        <v>55</v>
      </c>
      <c r="KI536" s="4">
        <f t="shared" ca="1" si="209"/>
        <v>43</v>
      </c>
      <c r="KJ536" s="4">
        <f t="shared" ca="1" si="210"/>
        <v>53</v>
      </c>
      <c r="KK536" s="4">
        <f t="shared" ca="1" si="211"/>
        <v>0</v>
      </c>
      <c r="KL536" s="3" t="str">
        <f t="shared" si="212"/>
        <v>male_233_left</v>
      </c>
      <c r="KM536">
        <v>24.891999999999999</v>
      </c>
      <c r="KN536">
        <v>43.639000000000003</v>
      </c>
      <c r="KO536">
        <v>45.000999999999998</v>
      </c>
      <c r="KP536">
        <v>9</v>
      </c>
      <c r="KQ536">
        <v>3</v>
      </c>
      <c r="KR536">
        <v>3</v>
      </c>
      <c r="KS536">
        <v>2</v>
      </c>
      <c r="KT536">
        <v>3</v>
      </c>
      <c r="KU536">
        <v>2</v>
      </c>
      <c r="KV536" t="s">
        <v>48</v>
      </c>
      <c r="KW536" t="s">
        <v>44</v>
      </c>
      <c r="KX536" t="s">
        <v>18</v>
      </c>
      <c r="KZ536" t="s">
        <v>1246</v>
      </c>
      <c r="LA536">
        <v>60</v>
      </c>
      <c r="LF536">
        <v>6</v>
      </c>
      <c r="LG536">
        <v>6</v>
      </c>
      <c r="LH536">
        <v>6</v>
      </c>
      <c r="LI536">
        <v>65</v>
      </c>
      <c r="LJ536">
        <v>78</v>
      </c>
      <c r="LK536">
        <v>72</v>
      </c>
      <c r="LL536">
        <v>62</v>
      </c>
      <c r="LM536">
        <v>64</v>
      </c>
      <c r="LN536" t="s">
        <v>1245</v>
      </c>
      <c r="LO536">
        <v>4</v>
      </c>
      <c r="LP536">
        <v>40</v>
      </c>
      <c r="LQ536">
        <v>3</v>
      </c>
      <c r="LR536">
        <v>5.4029999999999996</v>
      </c>
      <c r="LS536">
        <v>22.472999999999999</v>
      </c>
      <c r="LT536">
        <v>23.213999999999999</v>
      </c>
      <c r="LU536">
        <v>9</v>
      </c>
      <c r="LW536" t="s">
        <v>5</v>
      </c>
      <c r="LX536" t="s">
        <v>356</v>
      </c>
      <c r="LY536" t="s">
        <v>1244</v>
      </c>
      <c r="LZ536">
        <v>1</v>
      </c>
      <c r="MA536" t="s">
        <v>2</v>
      </c>
      <c r="MB536" t="s">
        <v>251</v>
      </c>
      <c r="MD536" t="s">
        <v>0</v>
      </c>
    </row>
    <row r="537" spans="1:342" x14ac:dyDescent="0.25">
      <c r="A537" t="s">
        <v>3221</v>
      </c>
      <c r="B537">
        <v>422</v>
      </c>
      <c r="C537">
        <v>56</v>
      </c>
      <c r="D537" s="5" t="s">
        <v>3224</v>
      </c>
      <c r="E537" t="s">
        <v>79</v>
      </c>
      <c r="F537" t="s">
        <v>36</v>
      </c>
      <c r="G537" t="s">
        <v>268</v>
      </c>
      <c r="H537" t="s">
        <v>3212</v>
      </c>
      <c r="I537" t="s">
        <v>3217</v>
      </c>
      <c r="J537" t="s">
        <v>3217</v>
      </c>
      <c r="K537" t="s">
        <v>35</v>
      </c>
      <c r="L537" t="s">
        <v>1243</v>
      </c>
      <c r="M537" t="s">
        <v>8</v>
      </c>
      <c r="O537" t="s">
        <v>43</v>
      </c>
      <c r="R537">
        <v>53</v>
      </c>
      <c r="S537" s="1">
        <f t="shared" si="201"/>
        <v>53</v>
      </c>
      <c r="T537" s="1">
        <f t="shared" si="202"/>
        <v>53</v>
      </c>
      <c r="U537" s="1">
        <f t="shared" si="203"/>
        <v>53</v>
      </c>
      <c r="V537" s="1">
        <f t="shared" si="204"/>
        <v>53</v>
      </c>
      <c r="W537" s="1">
        <f t="shared" si="205"/>
        <v>53</v>
      </c>
      <c r="X537">
        <v>53</v>
      </c>
      <c r="Y537">
        <v>53</v>
      </c>
      <c r="Z537">
        <v>53</v>
      </c>
      <c r="AA537">
        <v>53</v>
      </c>
      <c r="AB537">
        <v>53</v>
      </c>
      <c r="AD537" t="s">
        <v>93</v>
      </c>
      <c r="AE537" t="s">
        <v>55</v>
      </c>
      <c r="AF537" t="str">
        <f t="shared" si="206"/>
        <v>PDC</v>
      </c>
      <c r="AG537" t="str">
        <f t="shared" si="213"/>
        <v>2nd Party</v>
      </c>
      <c r="AH537" t="s">
        <v>77</v>
      </c>
      <c r="CS537">
        <v>54</v>
      </c>
      <c r="CT537">
        <v>54</v>
      </c>
      <c r="CU537">
        <v>54</v>
      </c>
      <c r="CV537">
        <v>53</v>
      </c>
      <c r="CW537" t="s">
        <v>342</v>
      </c>
      <c r="CX537">
        <v>54</v>
      </c>
      <c r="KG537" s="4">
        <f t="shared" ca="1" si="207"/>
        <v>54</v>
      </c>
      <c r="KH537" s="4">
        <f t="shared" ca="1" si="208"/>
        <v>54</v>
      </c>
      <c r="KI537" s="4">
        <f t="shared" ca="1" si="209"/>
        <v>54</v>
      </c>
      <c r="KJ537" s="4">
        <f t="shared" ca="1" si="210"/>
        <v>53</v>
      </c>
      <c r="KK537" s="4">
        <f t="shared" ca="1" si="211"/>
        <v>54</v>
      </c>
      <c r="KL537" s="3" t="str">
        <f t="shared" si="212"/>
        <v>male_123_right</v>
      </c>
      <c r="KM537">
        <v>18.018000000000001</v>
      </c>
      <c r="KN537">
        <v>26.053999999999998</v>
      </c>
      <c r="KO537">
        <v>27.434999999999999</v>
      </c>
      <c r="KP537">
        <v>5</v>
      </c>
      <c r="KQ537">
        <v>2</v>
      </c>
      <c r="KR537">
        <v>2</v>
      </c>
      <c r="KS537">
        <v>2</v>
      </c>
      <c r="KT537">
        <v>2</v>
      </c>
      <c r="KU537">
        <v>2</v>
      </c>
      <c r="KV537" t="s">
        <v>48</v>
      </c>
      <c r="KW537" t="s">
        <v>44</v>
      </c>
      <c r="KX537" t="s">
        <v>8</v>
      </c>
      <c r="KZ537" t="s">
        <v>1241</v>
      </c>
      <c r="LA537">
        <v>40</v>
      </c>
      <c r="LC537">
        <v>5</v>
      </c>
      <c r="LD537">
        <v>5</v>
      </c>
      <c r="LE537">
        <v>5</v>
      </c>
      <c r="LO537">
        <v>5</v>
      </c>
      <c r="LP537">
        <v>10</v>
      </c>
      <c r="LQ537">
        <v>4</v>
      </c>
      <c r="LR537">
        <v>10.863</v>
      </c>
      <c r="LS537">
        <v>25.591999999999999</v>
      </c>
      <c r="LT537">
        <v>26.693000000000001</v>
      </c>
      <c r="LU537">
        <v>2</v>
      </c>
      <c r="LV537" t="s">
        <v>1240</v>
      </c>
      <c r="LW537" t="s">
        <v>5</v>
      </c>
      <c r="LX537" t="s">
        <v>1239</v>
      </c>
      <c r="LY537" t="s">
        <v>1238</v>
      </c>
      <c r="LZ537">
        <v>1</v>
      </c>
      <c r="MA537" t="s">
        <v>26</v>
      </c>
      <c r="MB537" t="s">
        <v>219</v>
      </c>
      <c r="MD537" t="s">
        <v>24</v>
      </c>
    </row>
    <row r="538" spans="1:342" x14ac:dyDescent="0.25">
      <c r="A538" t="s">
        <v>3221</v>
      </c>
      <c r="B538">
        <v>597</v>
      </c>
      <c r="C538">
        <v>40</v>
      </c>
      <c r="D538" s="5" t="s">
        <v>3210</v>
      </c>
      <c r="E538" t="s">
        <v>80</v>
      </c>
      <c r="F538" t="s">
        <v>36</v>
      </c>
      <c r="G538" t="s">
        <v>218</v>
      </c>
      <c r="H538" t="s">
        <v>3215</v>
      </c>
      <c r="I538" t="s">
        <v>3218</v>
      </c>
      <c r="J538" t="s">
        <v>3218</v>
      </c>
      <c r="K538" t="s">
        <v>35</v>
      </c>
      <c r="L538" t="s">
        <v>1237</v>
      </c>
      <c r="M538" t="s">
        <v>255</v>
      </c>
      <c r="N538" t="s">
        <v>1236</v>
      </c>
      <c r="O538" t="s">
        <v>18</v>
      </c>
      <c r="R538">
        <v>50</v>
      </c>
      <c r="S538" s="1">
        <f t="shared" si="201"/>
        <v>80</v>
      </c>
      <c r="T538" s="1">
        <f t="shared" si="202"/>
        <v>70</v>
      </c>
      <c r="U538" s="1">
        <f t="shared" si="203"/>
        <v>80</v>
      </c>
      <c r="V538" s="1">
        <f t="shared" si="204"/>
        <v>70</v>
      </c>
      <c r="W538" s="1">
        <f t="shared" si="205"/>
        <v>70</v>
      </c>
      <c r="AD538" t="s">
        <v>43</v>
      </c>
      <c r="AE538" t="s">
        <v>13</v>
      </c>
      <c r="AF538" t="str">
        <f t="shared" si="206"/>
        <v>Je ne sais pas</v>
      </c>
      <c r="AG538" t="str">
        <f t="shared" si="213"/>
        <v>2nd Party</v>
      </c>
      <c r="AH538" t="s">
        <v>77</v>
      </c>
      <c r="GE538">
        <v>55</v>
      </c>
      <c r="GF538">
        <v>55</v>
      </c>
      <c r="GG538">
        <v>55</v>
      </c>
      <c r="GH538">
        <v>55</v>
      </c>
      <c r="GI538" t="s">
        <v>335</v>
      </c>
      <c r="GJ538">
        <v>55</v>
      </c>
      <c r="KG538" s="4">
        <f t="shared" ca="1" si="207"/>
        <v>55</v>
      </c>
      <c r="KH538" s="4">
        <f t="shared" ca="1" si="208"/>
        <v>55</v>
      </c>
      <c r="KI538" s="4">
        <f t="shared" ca="1" si="209"/>
        <v>55</v>
      </c>
      <c r="KJ538" s="4">
        <f t="shared" ca="1" si="210"/>
        <v>55</v>
      </c>
      <c r="KK538" s="4">
        <f t="shared" ca="1" si="211"/>
        <v>55</v>
      </c>
      <c r="KL538" s="3" t="str">
        <f t="shared" si="212"/>
        <v>female_311_right</v>
      </c>
      <c r="KM538">
        <v>7.4669999999999996</v>
      </c>
      <c r="KN538">
        <v>16.713999999999999</v>
      </c>
      <c r="KO538">
        <v>17.317</v>
      </c>
      <c r="KP538">
        <v>5</v>
      </c>
      <c r="KQ538">
        <v>3</v>
      </c>
      <c r="KR538">
        <v>3</v>
      </c>
      <c r="KS538">
        <v>4</v>
      </c>
      <c r="KT538">
        <v>3</v>
      </c>
      <c r="KU538">
        <v>3</v>
      </c>
      <c r="KV538" t="s">
        <v>10</v>
      </c>
      <c r="KW538" t="s">
        <v>9</v>
      </c>
      <c r="KX538" t="s">
        <v>18</v>
      </c>
      <c r="KZ538" t="s">
        <v>1235</v>
      </c>
      <c r="LA538">
        <v>30</v>
      </c>
      <c r="LF538">
        <v>2</v>
      </c>
      <c r="LG538">
        <v>8</v>
      </c>
      <c r="LH538">
        <v>1</v>
      </c>
      <c r="LI538">
        <v>80</v>
      </c>
      <c r="LJ538">
        <v>70</v>
      </c>
      <c r="LK538">
        <v>80</v>
      </c>
      <c r="LL538">
        <v>70</v>
      </c>
      <c r="LM538">
        <v>70</v>
      </c>
      <c r="LN538" t="s">
        <v>1234</v>
      </c>
      <c r="LO538">
        <v>3</v>
      </c>
      <c r="LP538">
        <v>10</v>
      </c>
      <c r="LQ538">
        <v>5</v>
      </c>
      <c r="LR538">
        <v>21.015000000000001</v>
      </c>
      <c r="LS538">
        <v>29.003</v>
      </c>
      <c r="LT538">
        <v>98.917000000000002</v>
      </c>
      <c r="LU538">
        <v>2</v>
      </c>
      <c r="LV538" t="s">
        <v>1233</v>
      </c>
      <c r="LW538" t="s">
        <v>5</v>
      </c>
      <c r="LX538" t="s">
        <v>4</v>
      </c>
      <c r="LY538" t="s">
        <v>1232</v>
      </c>
      <c r="LZ538">
        <v>1</v>
      </c>
      <c r="MA538" t="s">
        <v>2</v>
      </c>
      <c r="MC538" t="s">
        <v>87</v>
      </c>
      <c r="MD538" t="s">
        <v>0</v>
      </c>
    </row>
    <row r="539" spans="1:342" x14ac:dyDescent="0.25">
      <c r="A539" t="s">
        <v>3221</v>
      </c>
      <c r="B539">
        <v>591</v>
      </c>
      <c r="C539">
        <v>55</v>
      </c>
      <c r="D539" s="5" t="s">
        <v>3210</v>
      </c>
      <c r="E539" t="s">
        <v>79</v>
      </c>
      <c r="F539" t="s">
        <v>109</v>
      </c>
      <c r="G539" t="s">
        <v>37</v>
      </c>
      <c r="H539" t="s">
        <v>3215</v>
      </c>
      <c r="I539" t="s">
        <v>3217</v>
      </c>
      <c r="J539" t="s">
        <v>3217</v>
      </c>
      <c r="K539" t="s">
        <v>35</v>
      </c>
      <c r="L539" t="s">
        <v>1231</v>
      </c>
      <c r="M539" t="s">
        <v>18</v>
      </c>
      <c r="R539">
        <v>51</v>
      </c>
      <c r="S539" s="1">
        <f t="shared" si="201"/>
        <v>67</v>
      </c>
      <c r="T539" s="1">
        <f t="shared" si="202"/>
        <v>74</v>
      </c>
      <c r="U539" s="1">
        <f t="shared" si="203"/>
        <v>70</v>
      </c>
      <c r="V539" s="1">
        <f t="shared" si="204"/>
        <v>48</v>
      </c>
      <c r="W539" s="1">
        <f t="shared" si="205"/>
        <v>59</v>
      </c>
      <c r="X539">
        <v>67</v>
      </c>
      <c r="Y539">
        <v>74</v>
      </c>
      <c r="Z539">
        <v>70</v>
      </c>
      <c r="AA539">
        <v>48</v>
      </c>
      <c r="AB539">
        <v>59</v>
      </c>
      <c r="AD539" t="s">
        <v>14</v>
      </c>
      <c r="AE539" t="s">
        <v>13</v>
      </c>
      <c r="AF539" t="str">
        <f t="shared" si="206"/>
        <v>None</v>
      </c>
      <c r="AG539" t="str">
        <f t="shared" si="213"/>
        <v>No Party</v>
      </c>
      <c r="FA539">
        <v>40</v>
      </c>
      <c r="FB539">
        <v>41</v>
      </c>
      <c r="FC539">
        <v>41</v>
      </c>
      <c r="FD539">
        <v>47</v>
      </c>
      <c r="FE539" t="s">
        <v>546</v>
      </c>
      <c r="FF539">
        <v>45</v>
      </c>
      <c r="KG539" s="4">
        <f t="shared" ca="1" si="207"/>
        <v>40</v>
      </c>
      <c r="KH539" s="4">
        <f t="shared" ca="1" si="208"/>
        <v>41</v>
      </c>
      <c r="KI539" s="4">
        <f t="shared" ca="1" si="209"/>
        <v>41</v>
      </c>
      <c r="KJ539" s="4">
        <f t="shared" ca="1" si="210"/>
        <v>47</v>
      </c>
      <c r="KK539" s="4">
        <f t="shared" ca="1" si="211"/>
        <v>45</v>
      </c>
      <c r="KL539" s="3" t="str">
        <f t="shared" si="212"/>
        <v>female_111</v>
      </c>
      <c r="KM539">
        <v>6.8920000000000003</v>
      </c>
      <c r="KN539">
        <v>22.853999999999999</v>
      </c>
      <c r="KO539">
        <v>23.690999999999999</v>
      </c>
      <c r="KP539">
        <v>11</v>
      </c>
      <c r="KQ539" t="s">
        <v>53</v>
      </c>
      <c r="KR539">
        <v>4</v>
      </c>
      <c r="KS539" t="s">
        <v>107</v>
      </c>
      <c r="KT539">
        <v>3</v>
      </c>
      <c r="KU539">
        <v>4</v>
      </c>
      <c r="KV539" t="s">
        <v>10</v>
      </c>
      <c r="KW539" t="s">
        <v>9</v>
      </c>
      <c r="KX539" t="s">
        <v>18</v>
      </c>
      <c r="KZ539" t="s">
        <v>1230</v>
      </c>
      <c r="LA539">
        <v>64</v>
      </c>
      <c r="LF539">
        <v>5</v>
      </c>
      <c r="LG539">
        <v>5</v>
      </c>
      <c r="LH539">
        <v>3</v>
      </c>
      <c r="LO539">
        <v>4</v>
      </c>
      <c r="LP539">
        <v>31</v>
      </c>
      <c r="LQ539">
        <v>6</v>
      </c>
      <c r="LR539">
        <v>1.9339999999999999</v>
      </c>
      <c r="LS539">
        <v>5.0350000000000001</v>
      </c>
      <c r="LT539">
        <v>5.7750000000000004</v>
      </c>
      <c r="LU539">
        <v>4</v>
      </c>
      <c r="LW539" t="s">
        <v>327</v>
      </c>
      <c r="LX539" t="s">
        <v>365</v>
      </c>
      <c r="LY539" t="s">
        <v>1229</v>
      </c>
      <c r="LZ539">
        <v>1</v>
      </c>
      <c r="MA539" t="s">
        <v>26</v>
      </c>
      <c r="MC539" t="s">
        <v>300</v>
      </c>
      <c r="MD539" t="s">
        <v>0</v>
      </c>
    </row>
    <row r="540" spans="1:342" x14ac:dyDescent="0.25">
      <c r="A540" t="s">
        <v>3221</v>
      </c>
      <c r="B540">
        <v>206</v>
      </c>
      <c r="C540">
        <v>46</v>
      </c>
      <c r="D540" s="5" t="s">
        <v>3224</v>
      </c>
      <c r="E540" t="s">
        <v>22</v>
      </c>
      <c r="F540" t="s">
        <v>36</v>
      </c>
      <c r="G540" t="s">
        <v>37</v>
      </c>
      <c r="H540" t="s">
        <v>3215</v>
      </c>
      <c r="I540" t="s">
        <v>3218</v>
      </c>
      <c r="J540" t="s">
        <v>3217</v>
      </c>
      <c r="K540" t="s">
        <v>69</v>
      </c>
      <c r="M540" t="s">
        <v>14</v>
      </c>
      <c r="O540" t="s">
        <v>15</v>
      </c>
      <c r="Q540">
        <v>30</v>
      </c>
      <c r="R540">
        <v>99</v>
      </c>
      <c r="S540" s="1">
        <f t="shared" si="201"/>
        <v>91</v>
      </c>
      <c r="T540" s="1">
        <f t="shared" si="202"/>
        <v>59</v>
      </c>
      <c r="U540" s="1">
        <f t="shared" si="203"/>
        <v>90</v>
      </c>
      <c r="V540" s="1">
        <f t="shared" si="204"/>
        <v>0</v>
      </c>
      <c r="W540" s="1">
        <f t="shared" si="205"/>
        <v>1</v>
      </c>
      <c r="AD540" t="s">
        <v>43</v>
      </c>
      <c r="AE540" t="s">
        <v>13</v>
      </c>
      <c r="AF540" t="str">
        <f t="shared" si="206"/>
        <v>PDC</v>
      </c>
      <c r="AG540" t="str">
        <f t="shared" si="213"/>
        <v>Other Party</v>
      </c>
      <c r="AH540" t="s">
        <v>181</v>
      </c>
      <c r="IM540">
        <v>2.72</v>
      </c>
      <c r="IN540">
        <v>17.175000000000001</v>
      </c>
      <c r="IO540">
        <v>19.956</v>
      </c>
      <c r="IP540">
        <v>15</v>
      </c>
      <c r="IQ540">
        <v>52</v>
      </c>
      <c r="IR540">
        <v>51</v>
      </c>
      <c r="IS540">
        <v>51</v>
      </c>
      <c r="IT540">
        <v>53</v>
      </c>
      <c r="IU540" t="s">
        <v>294</v>
      </c>
      <c r="IV540">
        <v>51</v>
      </c>
      <c r="KG540" s="4">
        <f t="shared" ca="1" si="207"/>
        <v>52</v>
      </c>
      <c r="KH540" s="4">
        <f t="shared" ca="1" si="208"/>
        <v>51</v>
      </c>
      <c r="KI540" s="4">
        <f t="shared" ca="1" si="209"/>
        <v>51</v>
      </c>
      <c r="KJ540" s="4">
        <f t="shared" ca="1" si="210"/>
        <v>53</v>
      </c>
      <c r="KK540" s="4">
        <f t="shared" ca="1" si="211"/>
        <v>51</v>
      </c>
      <c r="KL540" s="3" t="str">
        <f t="shared" si="212"/>
        <v>female_322_right</v>
      </c>
      <c r="KM540">
        <v>2.3010000000000002</v>
      </c>
      <c r="KN540">
        <v>3.96</v>
      </c>
      <c r="KO540">
        <v>5.03</v>
      </c>
      <c r="KP540">
        <v>6</v>
      </c>
      <c r="KQ540">
        <v>2</v>
      </c>
      <c r="KR540">
        <v>2</v>
      </c>
      <c r="KS540">
        <v>2</v>
      </c>
      <c r="KT540">
        <v>2</v>
      </c>
      <c r="KU540">
        <v>2</v>
      </c>
      <c r="KV540" t="s">
        <v>10</v>
      </c>
      <c r="KW540" t="s">
        <v>9</v>
      </c>
      <c r="KX540" t="s">
        <v>15</v>
      </c>
      <c r="KZ540" t="s">
        <v>1228</v>
      </c>
      <c r="LA540">
        <v>40</v>
      </c>
      <c r="LC540">
        <v>3</v>
      </c>
      <c r="LD540">
        <v>5</v>
      </c>
      <c r="LE540">
        <v>3</v>
      </c>
      <c r="LI540">
        <v>91</v>
      </c>
      <c r="LJ540">
        <v>59</v>
      </c>
      <c r="LK540">
        <v>90</v>
      </c>
      <c r="LL540">
        <v>0</v>
      </c>
      <c r="LM540">
        <v>1</v>
      </c>
      <c r="LN540" t="s">
        <v>799</v>
      </c>
      <c r="LO540">
        <v>1</v>
      </c>
      <c r="LP540">
        <v>42</v>
      </c>
      <c r="LQ540">
        <v>5</v>
      </c>
      <c r="LR540">
        <v>4.4169999999999998</v>
      </c>
      <c r="LS540">
        <v>4.944</v>
      </c>
      <c r="LT540">
        <v>6.1769999999999996</v>
      </c>
      <c r="LU540">
        <v>2</v>
      </c>
      <c r="LW540" t="s">
        <v>327</v>
      </c>
      <c r="LX540" t="s">
        <v>446</v>
      </c>
      <c r="LY540" t="s">
        <v>1227</v>
      </c>
      <c r="LZ540">
        <v>1</v>
      </c>
      <c r="MA540" t="s">
        <v>2</v>
      </c>
      <c r="MC540" t="s">
        <v>263</v>
      </c>
      <c r="MD540" t="s">
        <v>24</v>
      </c>
    </row>
    <row r="541" spans="1:342" x14ac:dyDescent="0.25">
      <c r="A541" t="s">
        <v>3221</v>
      </c>
      <c r="B541">
        <v>265</v>
      </c>
      <c r="C541">
        <v>54</v>
      </c>
      <c r="D541" s="5" t="s">
        <v>3210</v>
      </c>
      <c r="E541" t="s">
        <v>22</v>
      </c>
      <c r="F541" t="s">
        <v>60</v>
      </c>
      <c r="G541" t="s">
        <v>37</v>
      </c>
      <c r="H541" t="s">
        <v>3215</v>
      </c>
      <c r="I541" t="s">
        <v>3219</v>
      </c>
      <c r="J541" t="s">
        <v>3217</v>
      </c>
      <c r="K541" t="s">
        <v>17</v>
      </c>
      <c r="M541" t="s">
        <v>18</v>
      </c>
      <c r="R541">
        <v>51</v>
      </c>
      <c r="S541" s="1">
        <f t="shared" si="201"/>
        <v>88</v>
      </c>
      <c r="T541" s="1">
        <f t="shared" si="202"/>
        <v>86</v>
      </c>
      <c r="U541" s="1">
        <f t="shared" si="203"/>
        <v>82</v>
      </c>
      <c r="V541" s="1">
        <f t="shared" si="204"/>
        <v>75</v>
      </c>
      <c r="W541" s="1">
        <f t="shared" si="205"/>
        <v>51</v>
      </c>
      <c r="AD541" t="s">
        <v>93</v>
      </c>
      <c r="AE541" t="s">
        <v>13</v>
      </c>
      <c r="AF541" t="str">
        <f t="shared" si="206"/>
        <v>None</v>
      </c>
      <c r="AG541" t="str">
        <f t="shared" si="213"/>
        <v>No Party</v>
      </c>
      <c r="FS541">
        <v>51</v>
      </c>
      <c r="FT541">
        <v>51</v>
      </c>
      <c r="FU541">
        <v>51</v>
      </c>
      <c r="FV541">
        <v>51</v>
      </c>
      <c r="FW541" t="s">
        <v>76</v>
      </c>
      <c r="FX541">
        <v>51</v>
      </c>
      <c r="KG541" s="4">
        <f t="shared" ca="1" si="207"/>
        <v>51</v>
      </c>
      <c r="KH541" s="4">
        <f t="shared" ca="1" si="208"/>
        <v>51</v>
      </c>
      <c r="KI541" s="4">
        <f t="shared" ca="1" si="209"/>
        <v>51</v>
      </c>
      <c r="KJ541" s="4">
        <f t="shared" ca="1" si="210"/>
        <v>51</v>
      </c>
      <c r="KK541" s="4">
        <f t="shared" ca="1" si="211"/>
        <v>51</v>
      </c>
      <c r="KL541" s="3" t="str">
        <f t="shared" si="212"/>
        <v>female_211_image</v>
      </c>
      <c r="KM541">
        <v>4.63</v>
      </c>
      <c r="KN541">
        <v>7.9969999999999999</v>
      </c>
      <c r="KO541">
        <v>9.2509999999999994</v>
      </c>
      <c r="KP541">
        <v>5</v>
      </c>
      <c r="KQ541">
        <v>3</v>
      </c>
      <c r="KR541">
        <v>3</v>
      </c>
      <c r="KS541">
        <v>3</v>
      </c>
      <c r="KT541">
        <v>3</v>
      </c>
      <c r="KU541">
        <v>3</v>
      </c>
      <c r="KV541" t="s">
        <v>10</v>
      </c>
      <c r="KW541" t="s">
        <v>9</v>
      </c>
      <c r="KX541" t="s">
        <v>8</v>
      </c>
      <c r="KZ541" t="s">
        <v>1226</v>
      </c>
      <c r="LA541">
        <v>51</v>
      </c>
      <c r="LC541">
        <v>1</v>
      </c>
      <c r="LD541">
        <v>6</v>
      </c>
      <c r="LE541">
        <v>1</v>
      </c>
      <c r="LI541">
        <v>88</v>
      </c>
      <c r="LJ541">
        <v>86</v>
      </c>
      <c r="LK541">
        <v>82</v>
      </c>
      <c r="LL541">
        <v>75</v>
      </c>
      <c r="LM541">
        <v>51</v>
      </c>
      <c r="LN541" t="s">
        <v>100</v>
      </c>
      <c r="LO541">
        <v>2</v>
      </c>
      <c r="LP541">
        <v>29</v>
      </c>
      <c r="LQ541">
        <v>2</v>
      </c>
      <c r="LR541">
        <v>6.2190000000000003</v>
      </c>
      <c r="LS541">
        <v>6.2190000000000003</v>
      </c>
      <c r="LT541">
        <v>8.8520000000000003</v>
      </c>
      <c r="LU541">
        <v>1</v>
      </c>
      <c r="LW541" t="s">
        <v>5</v>
      </c>
      <c r="LX541" t="s">
        <v>147</v>
      </c>
      <c r="LY541" t="s">
        <v>1225</v>
      </c>
      <c r="LZ541">
        <v>1</v>
      </c>
      <c r="MA541" t="s">
        <v>2</v>
      </c>
      <c r="MC541" t="s">
        <v>151</v>
      </c>
      <c r="MD541" t="s">
        <v>24</v>
      </c>
    </row>
    <row r="542" spans="1:342" x14ac:dyDescent="0.25">
      <c r="A542" t="s">
        <v>3221</v>
      </c>
      <c r="B542">
        <v>633</v>
      </c>
      <c r="C542">
        <v>28</v>
      </c>
      <c r="D542" s="5" t="s">
        <v>3210</v>
      </c>
      <c r="E542" t="s">
        <v>80</v>
      </c>
      <c r="F542" t="s">
        <v>36</v>
      </c>
      <c r="G542" t="s">
        <v>3223</v>
      </c>
      <c r="H542" t="s">
        <v>3215</v>
      </c>
      <c r="I542" t="s">
        <v>3218</v>
      </c>
      <c r="J542" t="s">
        <v>3217</v>
      </c>
      <c r="K542" t="s">
        <v>69</v>
      </c>
      <c r="M542" t="s">
        <v>14</v>
      </c>
      <c r="O542" t="s">
        <v>18</v>
      </c>
      <c r="R542">
        <v>60</v>
      </c>
      <c r="S542" s="1">
        <f t="shared" si="201"/>
        <v>86</v>
      </c>
      <c r="T542" s="1">
        <f t="shared" si="202"/>
        <v>70</v>
      </c>
      <c r="U542" s="1">
        <f t="shared" si="203"/>
        <v>70</v>
      </c>
      <c r="V542" s="1">
        <f t="shared" si="204"/>
        <v>60</v>
      </c>
      <c r="W542" s="1">
        <f t="shared" si="205"/>
        <v>40</v>
      </c>
      <c r="X542">
        <v>86</v>
      </c>
      <c r="Y542">
        <v>70</v>
      </c>
      <c r="Z542">
        <v>70</v>
      </c>
      <c r="AA542">
        <v>60</v>
      </c>
      <c r="AB542">
        <v>40</v>
      </c>
      <c r="AD542" t="s">
        <v>8</v>
      </c>
      <c r="AE542" t="s">
        <v>55</v>
      </c>
      <c r="AF542" t="str">
        <f t="shared" si="206"/>
        <v>UDC</v>
      </c>
      <c r="AG542" t="str">
        <f t="shared" si="213"/>
        <v>Own Party</v>
      </c>
      <c r="AH542" t="s">
        <v>12</v>
      </c>
      <c r="CY542">
        <v>41</v>
      </c>
      <c r="CZ542">
        <v>38</v>
      </c>
      <c r="DA542">
        <v>41</v>
      </c>
      <c r="DB542">
        <v>42</v>
      </c>
      <c r="DC542" t="s">
        <v>330</v>
      </c>
      <c r="DD542">
        <v>52</v>
      </c>
      <c r="KG542" s="4">
        <f t="shared" ca="1" si="207"/>
        <v>41</v>
      </c>
      <c r="KH542" s="4">
        <f t="shared" ca="1" si="208"/>
        <v>38</v>
      </c>
      <c r="KI542" s="4">
        <f t="shared" ca="1" si="209"/>
        <v>41</v>
      </c>
      <c r="KJ542" s="4">
        <f t="shared" ca="1" si="210"/>
        <v>42</v>
      </c>
      <c r="KK542" s="4">
        <f t="shared" ca="1" si="211"/>
        <v>52</v>
      </c>
      <c r="KL542" s="3" t="str">
        <f t="shared" si="212"/>
        <v>male_133_left</v>
      </c>
      <c r="KM542">
        <v>6.782</v>
      </c>
      <c r="KN542">
        <v>28.327000000000002</v>
      </c>
      <c r="KO542">
        <v>29.247</v>
      </c>
      <c r="KP542">
        <v>7</v>
      </c>
      <c r="KQ542">
        <v>4</v>
      </c>
      <c r="KR542">
        <v>4</v>
      </c>
      <c r="KS542">
        <v>3</v>
      </c>
      <c r="KT542">
        <v>3</v>
      </c>
      <c r="KU542">
        <v>2</v>
      </c>
      <c r="KV542" t="s">
        <v>48</v>
      </c>
      <c r="KW542" t="s">
        <v>44</v>
      </c>
      <c r="KX542" t="s">
        <v>14</v>
      </c>
      <c r="KZ542" t="s">
        <v>1224</v>
      </c>
      <c r="LA542">
        <v>43</v>
      </c>
      <c r="LF542">
        <v>3</v>
      </c>
      <c r="LG542">
        <v>8</v>
      </c>
      <c r="LH542">
        <v>0</v>
      </c>
      <c r="LO542">
        <v>3</v>
      </c>
      <c r="LP542">
        <v>32</v>
      </c>
      <c r="LQ542">
        <v>5</v>
      </c>
      <c r="LR542">
        <v>13.839</v>
      </c>
      <c r="LS542">
        <v>18.744</v>
      </c>
      <c r="LT542">
        <v>20.306000000000001</v>
      </c>
      <c r="LU542">
        <v>3</v>
      </c>
      <c r="LW542" t="s">
        <v>5</v>
      </c>
      <c r="LX542" t="s">
        <v>446</v>
      </c>
      <c r="LY542" t="s">
        <v>1223</v>
      </c>
      <c r="LZ542">
        <v>1</v>
      </c>
      <c r="MA542" t="s">
        <v>26</v>
      </c>
      <c r="MB542" t="s">
        <v>225</v>
      </c>
      <c r="MD542" t="s">
        <v>0</v>
      </c>
    </row>
    <row r="543" spans="1:342" x14ac:dyDescent="0.25">
      <c r="A543" t="s">
        <v>3221</v>
      </c>
      <c r="B543">
        <v>536</v>
      </c>
      <c r="C543">
        <v>53</v>
      </c>
      <c r="D543" s="5" t="s">
        <v>3210</v>
      </c>
      <c r="E543" t="s">
        <v>109</v>
      </c>
      <c r="F543" t="s">
        <v>22</v>
      </c>
      <c r="G543" t="s">
        <v>37</v>
      </c>
      <c r="H543" t="s">
        <v>3214</v>
      </c>
      <c r="I543" t="s">
        <v>3217</v>
      </c>
      <c r="J543" t="s">
        <v>3217</v>
      </c>
      <c r="K543" t="s">
        <v>78</v>
      </c>
      <c r="M543" t="s">
        <v>18</v>
      </c>
      <c r="R543">
        <v>50</v>
      </c>
      <c r="S543" s="1">
        <f t="shared" si="201"/>
        <v>76</v>
      </c>
      <c r="T543" s="1">
        <f t="shared" si="202"/>
        <v>84</v>
      </c>
      <c r="U543" s="1">
        <f t="shared" si="203"/>
        <v>100</v>
      </c>
      <c r="V543" s="1">
        <f t="shared" si="204"/>
        <v>45</v>
      </c>
      <c r="W543" s="1">
        <f t="shared" si="205"/>
        <v>57</v>
      </c>
      <c r="X543">
        <v>76</v>
      </c>
      <c r="Y543">
        <v>84</v>
      </c>
      <c r="Z543">
        <v>100</v>
      </c>
      <c r="AA543">
        <v>45</v>
      </c>
      <c r="AB543">
        <v>57</v>
      </c>
      <c r="AD543" t="s">
        <v>56</v>
      </c>
      <c r="AE543" t="s">
        <v>55</v>
      </c>
      <c r="AF543" t="str">
        <f t="shared" si="206"/>
        <v>None</v>
      </c>
      <c r="AG543" t="str">
        <f t="shared" si="213"/>
        <v>No Party</v>
      </c>
      <c r="EI543">
        <v>68</v>
      </c>
      <c r="EJ543">
        <v>50</v>
      </c>
      <c r="EK543">
        <v>67</v>
      </c>
      <c r="EL543">
        <v>82</v>
      </c>
      <c r="EM543" t="s">
        <v>121</v>
      </c>
      <c r="EN543">
        <v>51</v>
      </c>
      <c r="KG543" s="4">
        <f t="shared" ca="1" si="207"/>
        <v>68</v>
      </c>
      <c r="KH543" s="4">
        <f t="shared" ca="1" si="208"/>
        <v>50</v>
      </c>
      <c r="KI543" s="4">
        <f t="shared" ca="1" si="209"/>
        <v>67</v>
      </c>
      <c r="KJ543" s="4">
        <f t="shared" ca="1" si="210"/>
        <v>82</v>
      </c>
      <c r="KK543" s="4">
        <f t="shared" ca="1" si="211"/>
        <v>51</v>
      </c>
      <c r="KL543" s="3" t="str">
        <f t="shared" si="212"/>
        <v>male_233_right</v>
      </c>
      <c r="KM543">
        <v>8.9329999999999998</v>
      </c>
      <c r="KN543">
        <v>27.07</v>
      </c>
      <c r="KO543">
        <v>28.439</v>
      </c>
      <c r="KP543">
        <v>6</v>
      </c>
      <c r="KQ543">
        <v>4</v>
      </c>
      <c r="KR543">
        <v>4</v>
      </c>
      <c r="KS543">
        <v>2</v>
      </c>
      <c r="KT543" t="s">
        <v>107</v>
      </c>
      <c r="KU543" t="s">
        <v>53</v>
      </c>
      <c r="KV543" t="s">
        <v>48</v>
      </c>
      <c r="KW543" t="s">
        <v>9</v>
      </c>
      <c r="KX543" t="s">
        <v>18</v>
      </c>
      <c r="KZ543" t="s">
        <v>1222</v>
      </c>
      <c r="LA543">
        <v>43</v>
      </c>
      <c r="LF543">
        <v>3</v>
      </c>
      <c r="LG543">
        <v>8</v>
      </c>
      <c r="LH543">
        <v>0</v>
      </c>
      <c r="LO543">
        <v>1</v>
      </c>
      <c r="LP543">
        <v>23</v>
      </c>
      <c r="LQ543">
        <v>5</v>
      </c>
      <c r="LR543">
        <v>16.100000000000001</v>
      </c>
      <c r="LS543">
        <v>33.582999999999998</v>
      </c>
      <c r="LT543">
        <v>36.164000000000001</v>
      </c>
      <c r="LU543">
        <v>3</v>
      </c>
      <c r="LV543" t="s">
        <v>1221</v>
      </c>
      <c r="LW543" t="s">
        <v>5</v>
      </c>
      <c r="LX543" t="s">
        <v>103</v>
      </c>
      <c r="LY543" t="s">
        <v>1220</v>
      </c>
      <c r="LZ543">
        <v>1</v>
      </c>
      <c r="MA543" t="s">
        <v>26</v>
      </c>
      <c r="MB543" t="s">
        <v>324</v>
      </c>
      <c r="MD543" t="s">
        <v>0</v>
      </c>
    </row>
    <row r="544" spans="1:342" x14ac:dyDescent="0.25">
      <c r="A544" t="s">
        <v>3221</v>
      </c>
      <c r="B544">
        <v>284</v>
      </c>
      <c r="C544">
        <v>21</v>
      </c>
      <c r="D544" s="5" t="s">
        <v>3224</v>
      </c>
      <c r="E544" t="s">
        <v>109</v>
      </c>
      <c r="F544" t="s">
        <v>36</v>
      </c>
      <c r="G544" t="s">
        <v>37</v>
      </c>
      <c r="H544" t="s">
        <v>3216</v>
      </c>
      <c r="I544" t="s">
        <v>3217</v>
      </c>
      <c r="J544" t="s">
        <v>3217</v>
      </c>
      <c r="K544" t="s">
        <v>78</v>
      </c>
      <c r="L544" t="s">
        <v>1219</v>
      </c>
      <c r="M544" t="s">
        <v>8</v>
      </c>
      <c r="O544" t="s">
        <v>14</v>
      </c>
      <c r="Q544">
        <v>29</v>
      </c>
      <c r="R544">
        <v>28</v>
      </c>
      <c r="S544" s="1">
        <f t="shared" si="201"/>
        <v>44</v>
      </c>
      <c r="T544" s="1">
        <f t="shared" si="202"/>
        <v>29</v>
      </c>
      <c r="U544" s="1">
        <f t="shared" si="203"/>
        <v>75</v>
      </c>
      <c r="V544" s="1">
        <f t="shared" si="204"/>
        <v>27</v>
      </c>
      <c r="W544" s="1">
        <f t="shared" si="205"/>
        <v>24</v>
      </c>
      <c r="X544">
        <v>44</v>
      </c>
      <c r="Y544">
        <v>29</v>
      </c>
      <c r="Z544">
        <v>75</v>
      </c>
      <c r="AA544">
        <v>27</v>
      </c>
      <c r="AB544">
        <v>24</v>
      </c>
      <c r="AD544" t="s">
        <v>67</v>
      </c>
      <c r="AE544" t="s">
        <v>55</v>
      </c>
      <c r="AF544" t="str">
        <f t="shared" si="206"/>
        <v>PST/POP</v>
      </c>
      <c r="AG544" t="str">
        <f t="shared" si="213"/>
        <v>Other Party</v>
      </c>
      <c r="AH544" t="s">
        <v>181</v>
      </c>
      <c r="CA544">
        <v>75</v>
      </c>
      <c r="CB544">
        <v>33</v>
      </c>
      <c r="CC544">
        <v>72</v>
      </c>
      <c r="CD544">
        <v>63</v>
      </c>
      <c r="CE544" t="s">
        <v>215</v>
      </c>
      <c r="CF544">
        <v>65</v>
      </c>
      <c r="KG544" s="4">
        <f t="shared" ca="1" si="207"/>
        <v>75</v>
      </c>
      <c r="KH544" s="4">
        <f t="shared" ca="1" si="208"/>
        <v>33</v>
      </c>
      <c r="KI544" s="4">
        <f t="shared" ca="1" si="209"/>
        <v>72</v>
      </c>
      <c r="KJ544" s="4">
        <f t="shared" ca="1" si="210"/>
        <v>63</v>
      </c>
      <c r="KK544" s="4">
        <f t="shared" ca="1" si="211"/>
        <v>65</v>
      </c>
      <c r="KL544" s="3" t="str">
        <f t="shared" si="212"/>
        <v>male_311_image_right</v>
      </c>
      <c r="KM544">
        <v>3.3620000000000001</v>
      </c>
      <c r="KN544">
        <v>8.5830000000000002</v>
      </c>
      <c r="KO544">
        <v>11.311</v>
      </c>
      <c r="KP544">
        <v>9</v>
      </c>
      <c r="KQ544">
        <v>4</v>
      </c>
      <c r="KR544">
        <v>4</v>
      </c>
      <c r="KS544">
        <v>4</v>
      </c>
      <c r="KT544">
        <v>3</v>
      </c>
      <c r="KU544">
        <v>2</v>
      </c>
      <c r="KV544" t="s">
        <v>48</v>
      </c>
      <c r="KW544" t="s">
        <v>44</v>
      </c>
      <c r="KX544" t="s">
        <v>8</v>
      </c>
      <c r="KZ544" t="s">
        <v>1218</v>
      </c>
      <c r="LA544">
        <v>35</v>
      </c>
      <c r="LF544">
        <v>2</v>
      </c>
      <c r="LG544">
        <v>8</v>
      </c>
      <c r="LH544">
        <v>9</v>
      </c>
      <c r="LO544">
        <v>2</v>
      </c>
      <c r="LP544">
        <v>21</v>
      </c>
      <c r="LQ544">
        <v>4</v>
      </c>
      <c r="LR544">
        <v>0.97099999999999997</v>
      </c>
      <c r="LS544">
        <v>8.6370000000000005</v>
      </c>
      <c r="LT544">
        <v>9.3960000000000008</v>
      </c>
      <c r="LU544">
        <v>5</v>
      </c>
      <c r="LW544" t="s">
        <v>5</v>
      </c>
      <c r="LX544" t="s">
        <v>356</v>
      </c>
      <c r="LY544" t="s">
        <v>1217</v>
      </c>
      <c r="LZ544">
        <v>1</v>
      </c>
      <c r="MA544" t="s">
        <v>26</v>
      </c>
      <c r="MB544" t="s">
        <v>189</v>
      </c>
      <c r="MD544" t="s">
        <v>0</v>
      </c>
    </row>
    <row r="545" spans="1:342" x14ac:dyDescent="0.25">
      <c r="A545" t="s">
        <v>3221</v>
      </c>
      <c r="B545">
        <v>1063</v>
      </c>
      <c r="C545">
        <v>24</v>
      </c>
      <c r="D545" s="5" t="s">
        <v>3210</v>
      </c>
      <c r="E545" t="s">
        <v>22</v>
      </c>
      <c r="F545" t="s">
        <v>36</v>
      </c>
      <c r="G545" t="s">
        <v>3226</v>
      </c>
      <c r="H545" t="s">
        <v>3215</v>
      </c>
      <c r="I545" t="s">
        <v>3217</v>
      </c>
      <c r="J545" t="s">
        <v>3217</v>
      </c>
      <c r="K545" t="s">
        <v>78</v>
      </c>
      <c r="M545" t="s">
        <v>18</v>
      </c>
      <c r="R545">
        <v>51</v>
      </c>
      <c r="S545" s="1">
        <f t="shared" si="201"/>
        <v>51</v>
      </c>
      <c r="T545" s="1">
        <f t="shared" si="202"/>
        <v>51</v>
      </c>
      <c r="U545" s="1">
        <f t="shared" si="203"/>
        <v>51</v>
      </c>
      <c r="V545" s="1">
        <f t="shared" si="204"/>
        <v>51</v>
      </c>
      <c r="W545" s="1">
        <f t="shared" si="205"/>
        <v>51</v>
      </c>
      <c r="AD545" t="s">
        <v>67</v>
      </c>
      <c r="AE545" t="s">
        <v>13</v>
      </c>
      <c r="AF545" t="str">
        <f t="shared" si="206"/>
        <v>None</v>
      </c>
      <c r="AG545" t="str">
        <f t="shared" si="213"/>
        <v>No Party</v>
      </c>
      <c r="GQ545">
        <v>51</v>
      </c>
      <c r="GR545">
        <v>51</v>
      </c>
      <c r="GS545">
        <v>51</v>
      </c>
      <c r="GT545">
        <v>51</v>
      </c>
      <c r="GU545" t="s">
        <v>335</v>
      </c>
      <c r="GV545">
        <v>51</v>
      </c>
      <c r="KG545" s="4">
        <f t="shared" ca="1" si="207"/>
        <v>51</v>
      </c>
      <c r="KH545" s="4">
        <f t="shared" ca="1" si="208"/>
        <v>51</v>
      </c>
      <c r="KI545" s="4">
        <f t="shared" ca="1" si="209"/>
        <v>51</v>
      </c>
      <c r="KJ545" s="4">
        <f t="shared" ca="1" si="210"/>
        <v>51</v>
      </c>
      <c r="KK545" s="4">
        <f t="shared" ca="1" si="211"/>
        <v>51</v>
      </c>
      <c r="KL545" s="3" t="str">
        <f t="shared" si="212"/>
        <v>female_311_image_right</v>
      </c>
      <c r="KM545">
        <v>2.1579999999999999</v>
      </c>
      <c r="KN545">
        <v>6.22</v>
      </c>
      <c r="KO545">
        <v>7.7939999999999996</v>
      </c>
      <c r="KP545">
        <v>5</v>
      </c>
      <c r="KQ545">
        <v>3</v>
      </c>
      <c r="KR545">
        <v>3</v>
      </c>
      <c r="KS545">
        <v>3</v>
      </c>
      <c r="KT545">
        <v>3</v>
      </c>
      <c r="KU545">
        <v>3</v>
      </c>
      <c r="KV545" t="s">
        <v>10</v>
      </c>
      <c r="KW545" t="s">
        <v>9</v>
      </c>
      <c r="KX545" t="s">
        <v>18</v>
      </c>
      <c r="KZ545" t="s">
        <v>1216</v>
      </c>
      <c r="LA545">
        <v>51</v>
      </c>
      <c r="LC545">
        <v>5</v>
      </c>
      <c r="LD545">
        <v>5</v>
      </c>
      <c r="LE545">
        <v>5</v>
      </c>
      <c r="LI545">
        <v>51</v>
      </c>
      <c r="LJ545">
        <v>51</v>
      </c>
      <c r="LK545">
        <v>51</v>
      </c>
      <c r="LL545">
        <v>51</v>
      </c>
      <c r="LM545">
        <v>51</v>
      </c>
      <c r="LN545" t="s">
        <v>440</v>
      </c>
      <c r="LO545">
        <v>2</v>
      </c>
      <c r="LP545">
        <v>55</v>
      </c>
      <c r="LQ545">
        <v>6</v>
      </c>
      <c r="LR545">
        <v>11.249000000000001</v>
      </c>
      <c r="LS545">
        <v>11.249000000000001</v>
      </c>
      <c r="LT545">
        <v>13.186</v>
      </c>
      <c r="LU545">
        <v>1</v>
      </c>
      <c r="LW545" t="s">
        <v>327</v>
      </c>
      <c r="LX545" t="s">
        <v>83</v>
      </c>
      <c r="LY545" t="s">
        <v>1215</v>
      </c>
      <c r="LZ545">
        <v>1</v>
      </c>
      <c r="MA545" t="s">
        <v>2</v>
      </c>
      <c r="MC545" t="s">
        <v>307</v>
      </c>
      <c r="MD545" t="s">
        <v>24</v>
      </c>
    </row>
    <row r="546" spans="1:342" x14ac:dyDescent="0.25">
      <c r="A546" t="s">
        <v>3221</v>
      </c>
      <c r="B546">
        <v>466</v>
      </c>
      <c r="C546">
        <v>57</v>
      </c>
      <c r="D546" s="5" t="s">
        <v>3224</v>
      </c>
      <c r="E546" t="s">
        <v>79</v>
      </c>
      <c r="F546" t="s">
        <v>1214</v>
      </c>
      <c r="G546" t="s">
        <v>21</v>
      </c>
      <c r="H546" t="s">
        <v>3211</v>
      </c>
      <c r="I546" t="s">
        <v>3218</v>
      </c>
      <c r="J546" t="s">
        <v>3219</v>
      </c>
      <c r="K546" t="s">
        <v>20</v>
      </c>
      <c r="M546" t="s">
        <v>18</v>
      </c>
      <c r="R546">
        <v>59</v>
      </c>
      <c r="S546" s="1">
        <f t="shared" si="201"/>
        <v>74</v>
      </c>
      <c r="T546" s="1">
        <f t="shared" si="202"/>
        <v>57</v>
      </c>
      <c r="U546" s="1">
        <f t="shared" si="203"/>
        <v>81</v>
      </c>
      <c r="V546" s="1">
        <f t="shared" si="204"/>
        <v>51</v>
      </c>
      <c r="W546" s="1">
        <f t="shared" si="205"/>
        <v>67</v>
      </c>
      <c r="AD546" t="s">
        <v>67</v>
      </c>
      <c r="AE546" t="s">
        <v>55</v>
      </c>
      <c r="AF546" t="str">
        <f t="shared" si="206"/>
        <v>None</v>
      </c>
      <c r="AG546" t="str">
        <f t="shared" si="213"/>
        <v>No Party</v>
      </c>
      <c r="AK546">
        <v>54</v>
      </c>
      <c r="AL546">
        <v>51</v>
      </c>
      <c r="AM546">
        <v>44</v>
      </c>
      <c r="AN546">
        <v>28</v>
      </c>
      <c r="AO546" t="s">
        <v>1213</v>
      </c>
      <c r="AP546">
        <v>64</v>
      </c>
      <c r="KG546" s="4">
        <f>AK546</f>
        <v>54</v>
      </c>
      <c r="KH546" s="4">
        <f t="shared" ref="KH546" si="217">AL546</f>
        <v>51</v>
      </c>
      <c r="KI546" s="4">
        <f t="shared" ref="KI546" si="218">AM546</f>
        <v>44</v>
      </c>
      <c r="KJ546" s="4">
        <f t="shared" ref="KJ546" si="219">AN546</f>
        <v>28</v>
      </c>
      <c r="KK546" s="4">
        <f>AP546</f>
        <v>64</v>
      </c>
      <c r="KL546" s="3" t="str">
        <f t="shared" si="212"/>
        <v>male_111</v>
      </c>
      <c r="KM546">
        <v>1.9750000000000001</v>
      </c>
      <c r="KN546">
        <v>11.374000000000001</v>
      </c>
      <c r="KO546">
        <v>12.542999999999999</v>
      </c>
      <c r="KP546">
        <v>6</v>
      </c>
      <c r="KQ546">
        <v>4</v>
      </c>
      <c r="KR546">
        <v>3</v>
      </c>
      <c r="KS546">
        <v>4</v>
      </c>
      <c r="KT546">
        <v>4</v>
      </c>
      <c r="KU546">
        <v>2</v>
      </c>
      <c r="KV546" t="s">
        <v>382</v>
      </c>
      <c r="KW546" t="s">
        <v>9</v>
      </c>
      <c r="KX546" t="s">
        <v>18</v>
      </c>
      <c r="KZ546" t="s">
        <v>1212</v>
      </c>
      <c r="LA546">
        <v>44</v>
      </c>
      <c r="LF546">
        <v>6</v>
      </c>
      <c r="LG546">
        <v>5</v>
      </c>
      <c r="LH546">
        <v>5</v>
      </c>
      <c r="LI546">
        <v>74</v>
      </c>
      <c r="LJ546">
        <v>57</v>
      </c>
      <c r="LK546">
        <v>81</v>
      </c>
      <c r="LL546">
        <v>51</v>
      </c>
      <c r="LM546">
        <v>67</v>
      </c>
      <c r="LN546" t="s">
        <v>916</v>
      </c>
      <c r="LO546">
        <v>1</v>
      </c>
      <c r="LP546">
        <v>59</v>
      </c>
      <c r="LQ546">
        <v>6</v>
      </c>
      <c r="LR546">
        <v>6.1740000000000004</v>
      </c>
      <c r="LS546">
        <v>127.702</v>
      </c>
      <c r="LT546">
        <v>129.71100000000001</v>
      </c>
      <c r="LU546">
        <v>14</v>
      </c>
      <c r="LV546" t="s">
        <v>1211</v>
      </c>
      <c r="LW546" t="s">
        <v>5</v>
      </c>
      <c r="LX546" t="s">
        <v>83</v>
      </c>
      <c r="LY546" t="s">
        <v>1210</v>
      </c>
      <c r="LZ546">
        <v>1</v>
      </c>
      <c r="MA546" t="s">
        <v>2</v>
      </c>
      <c r="MB546" t="s">
        <v>139</v>
      </c>
      <c r="MD546" t="s">
        <v>0</v>
      </c>
    </row>
    <row r="547" spans="1:342" x14ac:dyDescent="0.25">
      <c r="A547" t="s">
        <v>3221</v>
      </c>
      <c r="B547">
        <v>635</v>
      </c>
      <c r="C547">
        <v>49</v>
      </c>
      <c r="D547" s="5" t="s">
        <v>3210</v>
      </c>
      <c r="E547" t="s">
        <v>22</v>
      </c>
      <c r="F547" t="s">
        <v>36</v>
      </c>
      <c r="G547" t="s">
        <v>218</v>
      </c>
      <c r="H547" t="s">
        <v>3215</v>
      </c>
      <c r="I547" t="s">
        <v>3218</v>
      </c>
      <c r="J547" t="s">
        <v>3217</v>
      </c>
      <c r="K547" t="s">
        <v>69</v>
      </c>
      <c r="M547" t="s">
        <v>15</v>
      </c>
      <c r="O547" t="s">
        <v>56</v>
      </c>
      <c r="Q547">
        <v>20</v>
      </c>
      <c r="R547">
        <v>50</v>
      </c>
      <c r="S547" s="1">
        <f t="shared" si="201"/>
        <v>56</v>
      </c>
      <c r="T547" s="1">
        <f t="shared" si="202"/>
        <v>55</v>
      </c>
      <c r="U547" s="1">
        <f t="shared" si="203"/>
        <v>72</v>
      </c>
      <c r="V547" s="1" t="str">
        <f t="shared" si="204"/>
        <v xml:space="preserve"> </v>
      </c>
      <c r="W547" s="1">
        <f t="shared" si="205"/>
        <v>65</v>
      </c>
      <c r="AD547" t="s">
        <v>8</v>
      </c>
      <c r="AE547" t="s">
        <v>13</v>
      </c>
      <c r="AF547" t="str">
        <f t="shared" si="206"/>
        <v>PLR</v>
      </c>
      <c r="AG547" t="str">
        <f t="shared" si="213"/>
        <v>Own Party</v>
      </c>
      <c r="AH547" t="s">
        <v>12</v>
      </c>
      <c r="IW547">
        <v>38.07</v>
      </c>
      <c r="IX547">
        <v>87.67</v>
      </c>
      <c r="IY547">
        <v>89.409000000000006</v>
      </c>
      <c r="IZ547">
        <v>7</v>
      </c>
      <c r="JA547">
        <v>33</v>
      </c>
      <c r="JB547">
        <v>1</v>
      </c>
      <c r="JC547">
        <v>11</v>
      </c>
      <c r="JD547">
        <v>24</v>
      </c>
      <c r="JE547" t="s">
        <v>294</v>
      </c>
      <c r="JF547">
        <v>48</v>
      </c>
      <c r="KG547" s="4">
        <f t="shared" ca="1" si="207"/>
        <v>33</v>
      </c>
      <c r="KH547" s="4">
        <f t="shared" ca="1" si="208"/>
        <v>1</v>
      </c>
      <c r="KI547" s="4">
        <f t="shared" ca="1" si="209"/>
        <v>11</v>
      </c>
      <c r="KJ547" s="4">
        <f t="shared" ca="1" si="210"/>
        <v>24</v>
      </c>
      <c r="KK547" s="4">
        <f t="shared" ca="1" si="211"/>
        <v>48</v>
      </c>
      <c r="KL547" s="3" t="str">
        <f t="shared" si="212"/>
        <v>female_233_left</v>
      </c>
      <c r="KM547">
        <v>21.338999999999999</v>
      </c>
      <c r="KN547">
        <v>36.023000000000003</v>
      </c>
      <c r="KO547">
        <v>37.076999999999998</v>
      </c>
      <c r="KP547">
        <v>5</v>
      </c>
      <c r="KQ547">
        <v>4</v>
      </c>
      <c r="KR547">
        <v>2</v>
      </c>
      <c r="KS547">
        <v>2</v>
      </c>
      <c r="KT547">
        <v>3</v>
      </c>
      <c r="KU547">
        <v>2</v>
      </c>
      <c r="KV547" t="s">
        <v>10</v>
      </c>
      <c r="KW547" t="s">
        <v>9</v>
      </c>
      <c r="KX547" t="s">
        <v>15</v>
      </c>
      <c r="KZ547" t="s">
        <v>1209</v>
      </c>
      <c r="LA547">
        <v>86</v>
      </c>
      <c r="LC547">
        <v>1</v>
      </c>
      <c r="LD547">
        <v>7</v>
      </c>
      <c r="LE547">
        <v>2</v>
      </c>
      <c r="LI547">
        <v>56</v>
      </c>
      <c r="LJ547">
        <v>55</v>
      </c>
      <c r="LK547">
        <v>72</v>
      </c>
      <c r="LM547">
        <v>65</v>
      </c>
      <c r="LN547" t="s">
        <v>90</v>
      </c>
      <c r="LO547">
        <v>4</v>
      </c>
      <c r="LP547">
        <v>36</v>
      </c>
      <c r="LQ547">
        <v>6</v>
      </c>
      <c r="LR547">
        <v>13.2</v>
      </c>
      <c r="LS547">
        <v>13.2</v>
      </c>
      <c r="LT547">
        <v>16.824999999999999</v>
      </c>
      <c r="LU547">
        <v>1</v>
      </c>
      <c r="LW547" t="s">
        <v>5</v>
      </c>
      <c r="LX547" t="s">
        <v>309</v>
      </c>
      <c r="LY547" t="s">
        <v>1208</v>
      </c>
      <c r="LZ547">
        <v>1</v>
      </c>
      <c r="MA547" t="s">
        <v>2</v>
      </c>
      <c r="MC547" t="s">
        <v>145</v>
      </c>
      <c r="MD547" t="s">
        <v>24</v>
      </c>
    </row>
    <row r="548" spans="1:342" x14ac:dyDescent="0.25">
      <c r="A548" t="s">
        <v>3221</v>
      </c>
      <c r="B548">
        <v>132</v>
      </c>
      <c r="C548">
        <v>22</v>
      </c>
      <c r="D548" s="5" t="s">
        <v>3210</v>
      </c>
      <c r="E548" t="s">
        <v>22</v>
      </c>
      <c r="F548" t="s">
        <v>36</v>
      </c>
      <c r="G548" t="s">
        <v>37</v>
      </c>
      <c r="H548" t="s">
        <v>3215</v>
      </c>
      <c r="I548" t="s">
        <v>3217</v>
      </c>
      <c r="J548" t="s">
        <v>3217</v>
      </c>
      <c r="K548" t="s">
        <v>69</v>
      </c>
      <c r="L548" t="s">
        <v>995</v>
      </c>
      <c r="M548" t="s">
        <v>14</v>
      </c>
      <c r="O548" t="s">
        <v>15</v>
      </c>
      <c r="Q548">
        <v>70</v>
      </c>
      <c r="R548">
        <v>85</v>
      </c>
      <c r="S548" s="1">
        <f t="shared" si="201"/>
        <v>74</v>
      </c>
      <c r="T548" s="1">
        <f t="shared" si="202"/>
        <v>75</v>
      </c>
      <c r="U548" s="1">
        <f t="shared" si="203"/>
        <v>71</v>
      </c>
      <c r="V548" s="1">
        <f t="shared" si="204"/>
        <v>72</v>
      </c>
      <c r="W548" s="1">
        <f t="shared" si="205"/>
        <v>53</v>
      </c>
      <c r="X548">
        <v>74</v>
      </c>
      <c r="Y548">
        <v>75</v>
      </c>
      <c r="Z548">
        <v>71</v>
      </c>
      <c r="AA548">
        <v>72</v>
      </c>
      <c r="AB548">
        <v>53</v>
      </c>
      <c r="AD548" t="s">
        <v>93</v>
      </c>
      <c r="AE548" t="s">
        <v>55</v>
      </c>
      <c r="AF548" t="str">
        <f t="shared" si="206"/>
        <v>UDC</v>
      </c>
      <c r="AG548" t="str">
        <f t="shared" si="213"/>
        <v>Own Party</v>
      </c>
      <c r="AH548" t="s">
        <v>12</v>
      </c>
      <c r="EI548">
        <v>68</v>
      </c>
      <c r="EJ548">
        <v>79</v>
      </c>
      <c r="EK548">
        <v>74</v>
      </c>
      <c r="EL548">
        <v>74</v>
      </c>
      <c r="EM548" t="s">
        <v>342</v>
      </c>
      <c r="EN548">
        <v>74</v>
      </c>
      <c r="KG548" s="4">
        <f t="shared" ca="1" si="207"/>
        <v>68</v>
      </c>
      <c r="KH548" s="4">
        <f t="shared" ca="1" si="208"/>
        <v>79</v>
      </c>
      <c r="KI548" s="4">
        <f t="shared" ca="1" si="209"/>
        <v>74</v>
      </c>
      <c r="KJ548" s="4">
        <f t="shared" ca="1" si="210"/>
        <v>74</v>
      </c>
      <c r="KK548" s="4">
        <f t="shared" ca="1" si="211"/>
        <v>74</v>
      </c>
      <c r="KL548" s="3" t="str">
        <f t="shared" si="212"/>
        <v>male_233_right</v>
      </c>
      <c r="KM548">
        <v>0.92500000000000004</v>
      </c>
      <c r="KN548">
        <v>3.28</v>
      </c>
      <c r="KO548">
        <v>5.68</v>
      </c>
      <c r="KP548">
        <v>7</v>
      </c>
      <c r="KQ548">
        <v>4</v>
      </c>
      <c r="KR548">
        <v>3</v>
      </c>
      <c r="KS548" t="s">
        <v>107</v>
      </c>
      <c r="KT548">
        <v>3</v>
      </c>
      <c r="KU548">
        <v>3</v>
      </c>
      <c r="KV548" t="s">
        <v>48</v>
      </c>
      <c r="KW548" t="s">
        <v>44</v>
      </c>
      <c r="KX548" t="s">
        <v>14</v>
      </c>
      <c r="KZ548" t="s">
        <v>1207</v>
      </c>
      <c r="LA548">
        <v>73</v>
      </c>
      <c r="LC548">
        <v>8</v>
      </c>
      <c r="LD548">
        <v>7</v>
      </c>
      <c r="LE548">
        <v>7</v>
      </c>
      <c r="LO548">
        <v>3</v>
      </c>
      <c r="LP548">
        <v>19</v>
      </c>
      <c r="LQ548">
        <v>4</v>
      </c>
      <c r="LR548">
        <v>0.65400000000000003</v>
      </c>
      <c r="LS548">
        <v>1.7829999999999999</v>
      </c>
      <c r="LT548">
        <v>2.5579999999999998</v>
      </c>
      <c r="LU548">
        <v>2</v>
      </c>
      <c r="LW548" t="s">
        <v>5</v>
      </c>
      <c r="LX548" t="s">
        <v>356</v>
      </c>
      <c r="LY548" t="s">
        <v>1206</v>
      </c>
      <c r="LZ548">
        <v>1</v>
      </c>
      <c r="MA548" t="s">
        <v>26</v>
      </c>
      <c r="MB548" t="s">
        <v>324</v>
      </c>
      <c r="MD548" t="s">
        <v>24</v>
      </c>
    </row>
    <row r="549" spans="1:342" x14ac:dyDescent="0.25">
      <c r="A549" t="s">
        <v>3221</v>
      </c>
      <c r="B549">
        <v>1008</v>
      </c>
      <c r="C549">
        <v>48</v>
      </c>
      <c r="D549" s="5" t="s">
        <v>3210</v>
      </c>
      <c r="E549" t="s">
        <v>285</v>
      </c>
      <c r="F549" t="s">
        <v>36</v>
      </c>
      <c r="G549" t="s">
        <v>218</v>
      </c>
      <c r="H549" t="s">
        <v>3215</v>
      </c>
      <c r="I549" t="s">
        <v>3217</v>
      </c>
      <c r="J549" t="s">
        <v>3217</v>
      </c>
      <c r="K549" t="s">
        <v>69</v>
      </c>
      <c r="M549" t="s">
        <v>18</v>
      </c>
      <c r="R549">
        <v>54</v>
      </c>
      <c r="S549" s="1">
        <f t="shared" si="201"/>
        <v>90</v>
      </c>
      <c r="T549" s="1">
        <f t="shared" si="202"/>
        <v>100</v>
      </c>
      <c r="U549" s="1">
        <f t="shared" si="203"/>
        <v>100</v>
      </c>
      <c r="V549" s="1">
        <f t="shared" si="204"/>
        <v>0</v>
      </c>
      <c r="W549" s="1">
        <f t="shared" si="205"/>
        <v>69</v>
      </c>
      <c r="X549">
        <v>90</v>
      </c>
      <c r="Y549">
        <v>100</v>
      </c>
      <c r="Z549">
        <v>100</v>
      </c>
      <c r="AA549">
        <v>0</v>
      </c>
      <c r="AB549">
        <v>69</v>
      </c>
      <c r="AD549" t="s">
        <v>15</v>
      </c>
      <c r="AE549" t="s">
        <v>13</v>
      </c>
      <c r="AF549" t="str">
        <f t="shared" si="206"/>
        <v>None</v>
      </c>
      <c r="AG549" t="str">
        <f t="shared" si="213"/>
        <v>No Party</v>
      </c>
      <c r="IW549">
        <v>9.9030000000000005</v>
      </c>
      <c r="IX549">
        <v>75.849000000000004</v>
      </c>
      <c r="IY549">
        <v>76.552999999999997</v>
      </c>
      <c r="IZ549">
        <v>9</v>
      </c>
      <c r="JA549">
        <v>60</v>
      </c>
      <c r="JB549">
        <v>59</v>
      </c>
      <c r="JC549">
        <v>58</v>
      </c>
      <c r="JD549">
        <v>55</v>
      </c>
      <c r="JE549" t="s">
        <v>262</v>
      </c>
      <c r="JF549">
        <v>55</v>
      </c>
      <c r="KG549" s="4">
        <f t="shared" ca="1" si="207"/>
        <v>60</v>
      </c>
      <c r="KH549" s="4">
        <f t="shared" ca="1" si="208"/>
        <v>59</v>
      </c>
      <c r="KI549" s="4">
        <f t="shared" ca="1" si="209"/>
        <v>58</v>
      </c>
      <c r="KJ549" s="4">
        <f t="shared" ca="1" si="210"/>
        <v>55</v>
      </c>
      <c r="KK549" s="4">
        <f t="shared" ca="1" si="211"/>
        <v>55</v>
      </c>
      <c r="KL549" s="3" t="str">
        <f t="shared" si="212"/>
        <v>female_233_left</v>
      </c>
      <c r="KM549">
        <v>6.8789999999999996</v>
      </c>
      <c r="KN549">
        <v>443.31200000000001</v>
      </c>
      <c r="KO549">
        <v>444.274</v>
      </c>
      <c r="KP549">
        <v>7</v>
      </c>
      <c r="KQ549">
        <v>3</v>
      </c>
      <c r="KR549">
        <v>3</v>
      </c>
      <c r="KS549">
        <v>3</v>
      </c>
      <c r="KT549">
        <v>2</v>
      </c>
      <c r="KU549">
        <v>3</v>
      </c>
      <c r="KV549" t="s">
        <v>10</v>
      </c>
      <c r="KW549" t="s">
        <v>9</v>
      </c>
      <c r="KX549" t="s">
        <v>8</v>
      </c>
      <c r="KZ549" t="s">
        <v>1205</v>
      </c>
      <c r="LA549">
        <v>58</v>
      </c>
      <c r="LC549">
        <v>4</v>
      </c>
      <c r="LD549">
        <v>6</v>
      </c>
      <c r="LE549">
        <v>6</v>
      </c>
      <c r="LO549">
        <v>4</v>
      </c>
      <c r="LP549">
        <v>39</v>
      </c>
      <c r="LQ549">
        <v>5</v>
      </c>
      <c r="LR549">
        <v>5.1970000000000001</v>
      </c>
      <c r="LS549">
        <v>7.8289999999999997</v>
      </c>
      <c r="LT549">
        <v>9.0280000000000005</v>
      </c>
      <c r="LU549">
        <v>3</v>
      </c>
      <c r="LW549" t="s">
        <v>29</v>
      </c>
      <c r="LX549" t="s">
        <v>780</v>
      </c>
      <c r="LY549" t="s">
        <v>1204</v>
      </c>
      <c r="LZ549">
        <v>1</v>
      </c>
      <c r="MA549" t="s">
        <v>26</v>
      </c>
      <c r="MC549" t="s">
        <v>145</v>
      </c>
      <c r="MD549" t="s">
        <v>24</v>
      </c>
    </row>
    <row r="550" spans="1:342" x14ac:dyDescent="0.25">
      <c r="A550" t="s">
        <v>3221</v>
      </c>
      <c r="B550">
        <v>1055</v>
      </c>
      <c r="C550">
        <v>45</v>
      </c>
      <c r="D550" s="5" t="s">
        <v>3210</v>
      </c>
      <c r="E550" t="s">
        <v>23</v>
      </c>
      <c r="F550" t="s">
        <v>22</v>
      </c>
      <c r="G550" t="s">
        <v>3225</v>
      </c>
      <c r="H550" t="s">
        <v>3211</v>
      </c>
      <c r="I550" t="s">
        <v>3217</v>
      </c>
      <c r="J550" t="s">
        <v>3217</v>
      </c>
      <c r="K550" t="s">
        <v>78</v>
      </c>
      <c r="L550" t="s">
        <v>1203</v>
      </c>
      <c r="M550" t="s">
        <v>18</v>
      </c>
      <c r="R550">
        <v>50</v>
      </c>
      <c r="S550" s="1">
        <f t="shared" si="201"/>
        <v>100</v>
      </c>
      <c r="T550" s="1">
        <f t="shared" si="202"/>
        <v>100</v>
      </c>
      <c r="U550" s="1">
        <f t="shared" si="203"/>
        <v>100</v>
      </c>
      <c r="V550" s="1">
        <f t="shared" si="204"/>
        <v>100</v>
      </c>
      <c r="W550" s="1">
        <f t="shared" si="205"/>
        <v>100</v>
      </c>
      <c r="AD550" t="s">
        <v>99</v>
      </c>
      <c r="AE550" t="s">
        <v>55</v>
      </c>
      <c r="AF550" t="str">
        <f t="shared" si="206"/>
        <v>None</v>
      </c>
      <c r="AG550" t="str">
        <f t="shared" si="213"/>
        <v>No Party</v>
      </c>
      <c r="CY550">
        <v>30</v>
      </c>
      <c r="CZ550">
        <v>50</v>
      </c>
      <c r="DA550">
        <v>15</v>
      </c>
      <c r="DB550">
        <v>50</v>
      </c>
      <c r="DC550" t="s">
        <v>735</v>
      </c>
      <c r="DD550">
        <v>50</v>
      </c>
      <c r="KG550" s="4">
        <f t="shared" ca="1" si="207"/>
        <v>30</v>
      </c>
      <c r="KH550" s="4">
        <f t="shared" ca="1" si="208"/>
        <v>50</v>
      </c>
      <c r="KI550" s="4">
        <f t="shared" ca="1" si="209"/>
        <v>15</v>
      </c>
      <c r="KJ550" s="4">
        <f t="shared" ca="1" si="210"/>
        <v>50</v>
      </c>
      <c r="KK550" s="4">
        <f t="shared" ca="1" si="211"/>
        <v>50</v>
      </c>
      <c r="KL550" s="3" t="str">
        <f t="shared" si="212"/>
        <v>male_133_left</v>
      </c>
      <c r="KM550">
        <v>25.513999999999999</v>
      </c>
      <c r="KN550">
        <v>66.462999999999994</v>
      </c>
      <c r="KO550">
        <v>67.343000000000004</v>
      </c>
      <c r="KP550">
        <v>7</v>
      </c>
      <c r="KQ550" t="s">
        <v>107</v>
      </c>
      <c r="KR550">
        <v>3</v>
      </c>
      <c r="KS550" t="s">
        <v>107</v>
      </c>
      <c r="KT550" t="s">
        <v>107</v>
      </c>
      <c r="KU550">
        <v>4</v>
      </c>
      <c r="KV550" t="s">
        <v>48</v>
      </c>
      <c r="KW550" t="s">
        <v>44</v>
      </c>
      <c r="KX550" t="s">
        <v>43</v>
      </c>
      <c r="KZ550" t="s">
        <v>1202</v>
      </c>
      <c r="LA550">
        <v>50</v>
      </c>
      <c r="LF550">
        <v>5</v>
      </c>
      <c r="LG550">
        <v>5</v>
      </c>
      <c r="LH550">
        <v>0</v>
      </c>
      <c r="LI550">
        <v>100</v>
      </c>
      <c r="LJ550">
        <v>100</v>
      </c>
      <c r="LK550">
        <v>100</v>
      </c>
      <c r="LL550">
        <v>100</v>
      </c>
      <c r="LM550">
        <v>100</v>
      </c>
      <c r="LN550" t="s">
        <v>267</v>
      </c>
      <c r="LO550">
        <v>1</v>
      </c>
      <c r="LP550">
        <v>40</v>
      </c>
      <c r="LQ550">
        <v>5</v>
      </c>
      <c r="LR550">
        <v>79.516000000000005</v>
      </c>
      <c r="LS550">
        <v>375.75400000000002</v>
      </c>
      <c r="LT550">
        <v>381.53100000000001</v>
      </c>
      <c r="LU550">
        <v>4</v>
      </c>
      <c r="LV550" t="s">
        <v>1201</v>
      </c>
      <c r="LW550" t="s">
        <v>29</v>
      </c>
      <c r="LX550" t="s">
        <v>1200</v>
      </c>
      <c r="LY550" t="s">
        <v>1199</v>
      </c>
      <c r="LZ550">
        <v>1</v>
      </c>
      <c r="MA550" t="s">
        <v>2</v>
      </c>
      <c r="MB550" t="s">
        <v>225</v>
      </c>
      <c r="MD550" t="s">
        <v>0</v>
      </c>
    </row>
    <row r="551" spans="1:342" x14ac:dyDescent="0.25">
      <c r="A551" t="s">
        <v>3221</v>
      </c>
      <c r="B551">
        <v>580</v>
      </c>
      <c r="C551">
        <v>19</v>
      </c>
      <c r="D551" s="5" t="s">
        <v>3224</v>
      </c>
      <c r="E551" t="s">
        <v>79</v>
      </c>
      <c r="F551" t="s">
        <v>36</v>
      </c>
      <c r="G551" t="s">
        <v>218</v>
      </c>
      <c r="H551" t="s">
        <v>3216</v>
      </c>
      <c r="I551" t="s">
        <v>3217</v>
      </c>
      <c r="J551" t="s">
        <v>3217</v>
      </c>
      <c r="K551" t="s">
        <v>78</v>
      </c>
      <c r="L551" t="s">
        <v>1198</v>
      </c>
      <c r="M551" t="s">
        <v>15</v>
      </c>
      <c r="O551" t="s">
        <v>8</v>
      </c>
      <c r="Q551">
        <v>45</v>
      </c>
      <c r="R551">
        <v>60</v>
      </c>
      <c r="S551" s="1">
        <f t="shared" si="201"/>
        <v>90</v>
      </c>
      <c r="T551" s="1">
        <f t="shared" si="202"/>
        <v>80</v>
      </c>
      <c r="U551" s="1">
        <f t="shared" si="203"/>
        <v>90</v>
      </c>
      <c r="V551" s="1">
        <f t="shared" si="204"/>
        <v>80</v>
      </c>
      <c r="W551" s="1">
        <f t="shared" si="205"/>
        <v>90</v>
      </c>
      <c r="AD551" t="s">
        <v>93</v>
      </c>
      <c r="AE551" t="s">
        <v>55</v>
      </c>
      <c r="AF551" t="str">
        <f t="shared" si="206"/>
        <v>PBD</v>
      </c>
      <c r="AG551" t="str">
        <f t="shared" si="213"/>
        <v>Other Party</v>
      </c>
      <c r="AH551" t="s">
        <v>181</v>
      </c>
      <c r="CA551">
        <v>90</v>
      </c>
      <c r="CB551">
        <v>50</v>
      </c>
      <c r="CC551">
        <v>60</v>
      </c>
      <c r="CD551">
        <v>90</v>
      </c>
      <c r="CE551" t="s">
        <v>54</v>
      </c>
      <c r="CF551">
        <v>50</v>
      </c>
      <c r="KG551" s="4">
        <f t="shared" ca="1" si="207"/>
        <v>90</v>
      </c>
      <c r="KH551" s="4">
        <f t="shared" ca="1" si="208"/>
        <v>50</v>
      </c>
      <c r="KI551" s="4">
        <f t="shared" ca="1" si="209"/>
        <v>60</v>
      </c>
      <c r="KJ551" s="4">
        <f t="shared" ca="1" si="210"/>
        <v>90</v>
      </c>
      <c r="KK551" s="4">
        <f t="shared" ca="1" si="211"/>
        <v>50</v>
      </c>
      <c r="KL551" s="3" t="str">
        <f t="shared" si="212"/>
        <v>male_311_image_right</v>
      </c>
      <c r="KM551">
        <v>12.525</v>
      </c>
      <c r="KN551">
        <v>27.655000000000001</v>
      </c>
      <c r="KO551">
        <v>32.906999999999996</v>
      </c>
      <c r="KP551">
        <v>5</v>
      </c>
      <c r="KQ551" t="s">
        <v>107</v>
      </c>
      <c r="KR551" t="s">
        <v>107</v>
      </c>
      <c r="KS551" t="s">
        <v>107</v>
      </c>
      <c r="KT551" t="s">
        <v>107</v>
      </c>
      <c r="KU551">
        <v>3</v>
      </c>
      <c r="KV551" t="s">
        <v>48</v>
      </c>
      <c r="KW551" t="s">
        <v>44</v>
      </c>
      <c r="KX551" t="s">
        <v>93</v>
      </c>
      <c r="KZ551" t="s">
        <v>1197</v>
      </c>
      <c r="LA551">
        <v>55</v>
      </c>
      <c r="LF551">
        <v>2</v>
      </c>
      <c r="LG551">
        <v>5</v>
      </c>
      <c r="LH551">
        <v>2</v>
      </c>
      <c r="LI551">
        <v>90</v>
      </c>
      <c r="LJ551">
        <v>80</v>
      </c>
      <c r="LK551">
        <v>90</v>
      </c>
      <c r="LL551">
        <v>80</v>
      </c>
      <c r="LM551">
        <v>90</v>
      </c>
      <c r="LN551" t="s">
        <v>386</v>
      </c>
      <c r="LO551">
        <v>4</v>
      </c>
      <c r="LP551">
        <v>35</v>
      </c>
      <c r="LQ551">
        <v>6</v>
      </c>
      <c r="LR551">
        <v>22.824000000000002</v>
      </c>
      <c r="LS551">
        <v>27.683</v>
      </c>
      <c r="LT551">
        <v>33.875</v>
      </c>
      <c r="LU551">
        <v>2</v>
      </c>
      <c r="LW551" t="s">
        <v>29</v>
      </c>
      <c r="LX551" t="s">
        <v>83</v>
      </c>
      <c r="LY551" t="s">
        <v>1196</v>
      </c>
      <c r="LZ551">
        <v>1</v>
      </c>
      <c r="MA551" t="s">
        <v>2</v>
      </c>
      <c r="MB551" t="s">
        <v>189</v>
      </c>
      <c r="MD551" t="s">
        <v>0</v>
      </c>
    </row>
    <row r="552" spans="1:342" x14ac:dyDescent="0.25">
      <c r="A552" t="s">
        <v>3221</v>
      </c>
      <c r="B552">
        <v>425</v>
      </c>
      <c r="C552">
        <v>54</v>
      </c>
      <c r="D552" s="5" t="s">
        <v>3224</v>
      </c>
      <c r="E552" t="s">
        <v>79</v>
      </c>
      <c r="F552" t="s">
        <v>36</v>
      </c>
      <c r="G552" t="s">
        <v>218</v>
      </c>
      <c r="H552" t="s">
        <v>3214</v>
      </c>
      <c r="I552" t="s">
        <v>3217</v>
      </c>
      <c r="J552" t="s">
        <v>3217</v>
      </c>
      <c r="K552" t="s">
        <v>78</v>
      </c>
      <c r="L552" t="s">
        <v>1195</v>
      </c>
      <c r="M552" t="s">
        <v>18</v>
      </c>
      <c r="R552">
        <v>47</v>
      </c>
      <c r="S552" s="1">
        <f t="shared" si="201"/>
        <v>53</v>
      </c>
      <c r="T552" s="1">
        <f t="shared" si="202"/>
        <v>53</v>
      </c>
      <c r="U552" s="1">
        <f t="shared" si="203"/>
        <v>53</v>
      </c>
      <c r="V552" s="1">
        <f t="shared" si="204"/>
        <v>45</v>
      </c>
      <c r="W552" s="1">
        <f t="shared" si="205"/>
        <v>52</v>
      </c>
      <c r="X552">
        <v>53</v>
      </c>
      <c r="Y552">
        <v>53</v>
      </c>
      <c r="Z552">
        <v>53</v>
      </c>
      <c r="AA552">
        <v>45</v>
      </c>
      <c r="AB552">
        <v>52</v>
      </c>
      <c r="AD552" t="s">
        <v>15</v>
      </c>
      <c r="AE552" t="s">
        <v>13</v>
      </c>
      <c r="AF552" t="str">
        <f t="shared" si="206"/>
        <v>None</v>
      </c>
      <c r="AG552" t="str">
        <f t="shared" si="213"/>
        <v>No Party</v>
      </c>
      <c r="FG552">
        <v>53</v>
      </c>
      <c r="FH552">
        <v>53</v>
      </c>
      <c r="FI552">
        <v>53</v>
      </c>
      <c r="FJ552">
        <v>47</v>
      </c>
      <c r="FK552" t="s">
        <v>242</v>
      </c>
      <c r="FL552">
        <v>53</v>
      </c>
      <c r="KG552" s="4">
        <f t="shared" ca="1" si="207"/>
        <v>53</v>
      </c>
      <c r="KH552" s="4">
        <f t="shared" ca="1" si="208"/>
        <v>53</v>
      </c>
      <c r="KI552" s="4">
        <f t="shared" ca="1" si="209"/>
        <v>53</v>
      </c>
      <c r="KJ552" s="4">
        <f t="shared" ca="1" si="210"/>
        <v>47</v>
      </c>
      <c r="KK552" s="4">
        <f t="shared" ca="1" si="211"/>
        <v>53</v>
      </c>
      <c r="KL552" s="3" t="str">
        <f t="shared" si="212"/>
        <v>female_111_image</v>
      </c>
      <c r="KM552">
        <v>4.92</v>
      </c>
      <c r="KN552">
        <v>12.4</v>
      </c>
      <c r="KO552">
        <v>13.231999999999999</v>
      </c>
      <c r="KP552">
        <v>8</v>
      </c>
      <c r="KQ552">
        <v>3</v>
      </c>
      <c r="KR552">
        <v>3</v>
      </c>
      <c r="KS552">
        <v>3</v>
      </c>
      <c r="KT552">
        <v>3</v>
      </c>
      <c r="KU552">
        <v>3</v>
      </c>
      <c r="KV552" t="s">
        <v>10</v>
      </c>
      <c r="KW552" t="s">
        <v>44</v>
      </c>
      <c r="KX552" t="s">
        <v>15</v>
      </c>
      <c r="KZ552" t="s">
        <v>1194</v>
      </c>
      <c r="LA552">
        <v>53</v>
      </c>
      <c r="LF552">
        <v>5</v>
      </c>
      <c r="LG552">
        <v>5</v>
      </c>
      <c r="LH552">
        <v>5</v>
      </c>
      <c r="LO552">
        <v>3</v>
      </c>
      <c r="LP552">
        <v>20</v>
      </c>
      <c r="LQ552">
        <v>5</v>
      </c>
      <c r="LR552">
        <v>3.52</v>
      </c>
      <c r="LS552">
        <v>23.6</v>
      </c>
      <c r="LT552">
        <v>25.78</v>
      </c>
      <c r="LU552">
        <v>10</v>
      </c>
      <c r="LV552" t="s">
        <v>657</v>
      </c>
      <c r="LW552" t="s">
        <v>5</v>
      </c>
      <c r="LX552" t="s">
        <v>1193</v>
      </c>
      <c r="LY552" t="s">
        <v>1192</v>
      </c>
      <c r="LZ552">
        <v>1</v>
      </c>
      <c r="MA552" t="s">
        <v>26</v>
      </c>
      <c r="MC552" t="s">
        <v>313</v>
      </c>
      <c r="MD552" t="s">
        <v>0</v>
      </c>
    </row>
    <row r="553" spans="1:342" x14ac:dyDescent="0.25">
      <c r="A553" t="s">
        <v>3221</v>
      </c>
      <c r="B553">
        <v>409</v>
      </c>
      <c r="C553">
        <v>54</v>
      </c>
      <c r="D553" s="5" t="s">
        <v>3210</v>
      </c>
      <c r="E553" t="s">
        <v>22</v>
      </c>
      <c r="F553" t="s">
        <v>36</v>
      </c>
      <c r="G553" t="s">
        <v>3223</v>
      </c>
      <c r="H553" t="s">
        <v>3215</v>
      </c>
      <c r="I553" t="s">
        <v>3219</v>
      </c>
      <c r="J553" t="s">
        <v>3218</v>
      </c>
      <c r="K553" t="s">
        <v>17</v>
      </c>
      <c r="M553" t="s">
        <v>8</v>
      </c>
      <c r="O553" t="s">
        <v>15</v>
      </c>
      <c r="Q553">
        <v>80</v>
      </c>
      <c r="R553">
        <v>17</v>
      </c>
      <c r="S553" s="1">
        <f t="shared" si="201"/>
        <v>100</v>
      </c>
      <c r="T553" s="1">
        <f t="shared" si="202"/>
        <v>89</v>
      </c>
      <c r="U553" s="1">
        <f t="shared" si="203"/>
        <v>100</v>
      </c>
      <c r="V553" s="1">
        <f t="shared" si="204"/>
        <v>89</v>
      </c>
      <c r="W553" s="1">
        <f t="shared" si="205"/>
        <v>89</v>
      </c>
      <c r="AD553" t="s">
        <v>67</v>
      </c>
      <c r="AE553" t="s">
        <v>55</v>
      </c>
      <c r="AF553" t="str">
        <f t="shared" si="206"/>
        <v>PLR</v>
      </c>
      <c r="AG553" t="str">
        <f t="shared" si="213"/>
        <v>2nd Party</v>
      </c>
      <c r="AH553" t="s">
        <v>77</v>
      </c>
      <c r="BM553" t="s">
        <v>193</v>
      </c>
      <c r="KG553" s="4">
        <f t="shared" ca="1" si="207"/>
        <v>0</v>
      </c>
      <c r="KH553" s="4">
        <f t="shared" ca="1" si="208"/>
        <v>0</v>
      </c>
      <c r="KI553" s="4">
        <f t="shared" ca="1" si="209"/>
        <v>0</v>
      </c>
      <c r="KJ553" s="4">
        <f t="shared" ca="1" si="210"/>
        <v>0</v>
      </c>
      <c r="KK553" s="4">
        <f t="shared" ca="1" si="211"/>
        <v>0</v>
      </c>
      <c r="KL553" s="3" t="str">
        <f t="shared" si="212"/>
        <v>male_311_left</v>
      </c>
      <c r="KM553">
        <v>11.577</v>
      </c>
      <c r="KN553">
        <v>15.499000000000001</v>
      </c>
      <c r="KO553">
        <v>16.981000000000002</v>
      </c>
      <c r="KP553">
        <v>5</v>
      </c>
      <c r="KQ553">
        <v>3</v>
      </c>
      <c r="KR553">
        <v>3</v>
      </c>
      <c r="KS553">
        <v>3</v>
      </c>
      <c r="KT553">
        <v>3</v>
      </c>
      <c r="KU553">
        <v>3</v>
      </c>
      <c r="KV553" t="s">
        <v>48</v>
      </c>
      <c r="KW553" t="s">
        <v>9</v>
      </c>
      <c r="KX553" t="s">
        <v>15</v>
      </c>
      <c r="KZ553" t="s">
        <v>1191</v>
      </c>
      <c r="LA553">
        <v>38</v>
      </c>
      <c r="LI553">
        <v>100</v>
      </c>
      <c r="LJ553">
        <v>89</v>
      </c>
      <c r="LK553">
        <v>100</v>
      </c>
      <c r="LL553">
        <v>89</v>
      </c>
      <c r="LM553">
        <v>89</v>
      </c>
      <c r="LN553" t="s">
        <v>674</v>
      </c>
      <c r="LO553">
        <v>1</v>
      </c>
      <c r="LP553">
        <v>50</v>
      </c>
      <c r="LQ553">
        <v>6</v>
      </c>
      <c r="LR553">
        <v>8.8539999999999992</v>
      </c>
      <c r="LS553">
        <v>8.8539999999999992</v>
      </c>
      <c r="LT553">
        <v>10.643000000000001</v>
      </c>
      <c r="LU553">
        <v>1</v>
      </c>
      <c r="LW553" t="s">
        <v>5</v>
      </c>
      <c r="LX553" t="s">
        <v>160</v>
      </c>
      <c r="LY553" t="s">
        <v>1190</v>
      </c>
      <c r="LZ553">
        <v>1</v>
      </c>
      <c r="MA553" t="s">
        <v>2</v>
      </c>
      <c r="MB553" t="s">
        <v>424</v>
      </c>
      <c r="MD553" t="s">
        <v>24</v>
      </c>
    </row>
    <row r="554" spans="1:342" x14ac:dyDescent="0.25">
      <c r="A554" t="s">
        <v>3221</v>
      </c>
      <c r="B554">
        <v>450</v>
      </c>
      <c r="C554">
        <v>52</v>
      </c>
      <c r="D554" s="5" t="s">
        <v>3210</v>
      </c>
      <c r="E554" t="s">
        <v>80</v>
      </c>
      <c r="F554" t="s">
        <v>79</v>
      </c>
      <c r="G554" t="s">
        <v>21</v>
      </c>
      <c r="H554" t="s">
        <v>3216</v>
      </c>
      <c r="I554" t="s">
        <v>3217</v>
      </c>
      <c r="J554" t="s">
        <v>3217</v>
      </c>
      <c r="K554" t="s">
        <v>69</v>
      </c>
      <c r="M554" t="s">
        <v>18</v>
      </c>
      <c r="R554">
        <v>50</v>
      </c>
      <c r="S554" s="1">
        <f t="shared" si="201"/>
        <v>88</v>
      </c>
      <c r="T554" s="1">
        <f t="shared" si="202"/>
        <v>76</v>
      </c>
      <c r="U554" s="1">
        <f t="shared" si="203"/>
        <v>92</v>
      </c>
      <c r="V554" s="1">
        <f t="shared" si="204"/>
        <v>92</v>
      </c>
      <c r="W554" s="1">
        <f t="shared" si="205"/>
        <v>91</v>
      </c>
      <c r="X554">
        <v>88</v>
      </c>
      <c r="Y554">
        <v>76</v>
      </c>
      <c r="Z554">
        <v>92</v>
      </c>
      <c r="AA554">
        <v>92</v>
      </c>
      <c r="AB554">
        <v>91</v>
      </c>
      <c r="AD554" t="s">
        <v>15</v>
      </c>
      <c r="AE554" t="s">
        <v>13</v>
      </c>
      <c r="AF554" t="str">
        <f t="shared" si="206"/>
        <v>None</v>
      </c>
      <c r="AG554" t="str">
        <f t="shared" si="213"/>
        <v>No Party</v>
      </c>
      <c r="JG554">
        <v>64</v>
      </c>
      <c r="JH554">
        <v>74</v>
      </c>
      <c r="JI554">
        <v>62</v>
      </c>
      <c r="JJ554">
        <v>29</v>
      </c>
      <c r="JK554" t="s">
        <v>294</v>
      </c>
      <c r="JL554">
        <v>51</v>
      </c>
      <c r="KG554" s="4">
        <f t="shared" ca="1" si="207"/>
        <v>64</v>
      </c>
      <c r="KH554" s="4">
        <f t="shared" ca="1" si="208"/>
        <v>74</v>
      </c>
      <c r="KI554" s="4">
        <f t="shared" ca="1" si="209"/>
        <v>62</v>
      </c>
      <c r="KJ554" s="4">
        <f t="shared" ca="1" si="210"/>
        <v>29</v>
      </c>
      <c r="KK554" s="4">
        <f t="shared" ca="1" si="211"/>
        <v>51</v>
      </c>
      <c r="KL554" s="3" t="str">
        <f t="shared" si="212"/>
        <v>female_233_right</v>
      </c>
      <c r="KM554">
        <v>8.2219999999999995</v>
      </c>
      <c r="KN554">
        <v>24.58</v>
      </c>
      <c r="KO554">
        <v>25.713999999999999</v>
      </c>
      <c r="KP554">
        <v>5</v>
      </c>
      <c r="KQ554">
        <v>3</v>
      </c>
      <c r="KR554">
        <v>3</v>
      </c>
      <c r="KS554">
        <v>3</v>
      </c>
      <c r="KT554">
        <v>2</v>
      </c>
      <c r="KU554">
        <v>2</v>
      </c>
      <c r="KV554" t="s">
        <v>10</v>
      </c>
      <c r="KW554" t="s">
        <v>9</v>
      </c>
      <c r="KX554" t="s">
        <v>15</v>
      </c>
      <c r="KZ554" t="s">
        <v>1189</v>
      </c>
      <c r="LA554">
        <v>54</v>
      </c>
      <c r="LC554">
        <v>6</v>
      </c>
      <c r="LD554">
        <v>5</v>
      </c>
      <c r="LE554">
        <v>0</v>
      </c>
      <c r="LO554">
        <v>1</v>
      </c>
      <c r="LP554">
        <v>62</v>
      </c>
      <c r="LQ554">
        <v>5</v>
      </c>
      <c r="LR554">
        <v>11.65</v>
      </c>
      <c r="LS554">
        <v>11.65</v>
      </c>
      <c r="LT554">
        <v>14.926</v>
      </c>
      <c r="LU554">
        <v>1</v>
      </c>
      <c r="LW554" t="s">
        <v>5</v>
      </c>
      <c r="LX554" t="s">
        <v>345</v>
      </c>
      <c r="LY554" t="s">
        <v>1188</v>
      </c>
      <c r="LZ554">
        <v>1</v>
      </c>
      <c r="MA554" t="s">
        <v>26</v>
      </c>
      <c r="MC554" t="s">
        <v>359</v>
      </c>
      <c r="MD554" t="s">
        <v>24</v>
      </c>
    </row>
    <row r="555" spans="1:342" x14ac:dyDescent="0.25">
      <c r="A555" t="s">
        <v>3221</v>
      </c>
      <c r="B555">
        <v>409</v>
      </c>
      <c r="C555">
        <v>47</v>
      </c>
      <c r="D555" s="5" t="s">
        <v>3210</v>
      </c>
      <c r="E555" t="s">
        <v>512</v>
      </c>
      <c r="F555" t="s">
        <v>354</v>
      </c>
      <c r="G555" t="s">
        <v>37</v>
      </c>
      <c r="H555" t="s">
        <v>3215</v>
      </c>
      <c r="I555" t="s">
        <v>3218</v>
      </c>
      <c r="J555" t="s">
        <v>3217</v>
      </c>
      <c r="K555" t="s">
        <v>78</v>
      </c>
      <c r="M555" t="s">
        <v>93</v>
      </c>
      <c r="O555" t="s">
        <v>18</v>
      </c>
      <c r="R555">
        <v>50</v>
      </c>
      <c r="S555" s="1">
        <f t="shared" si="201"/>
        <v>100</v>
      </c>
      <c r="T555" s="1">
        <f t="shared" si="202"/>
        <v>100</v>
      </c>
      <c r="U555" s="1">
        <f t="shared" si="203"/>
        <v>100</v>
      </c>
      <c r="V555" s="1">
        <f t="shared" si="204"/>
        <v>63</v>
      </c>
      <c r="W555" s="1">
        <f t="shared" si="205"/>
        <v>61</v>
      </c>
      <c r="AD555" t="s">
        <v>15</v>
      </c>
      <c r="AE555" t="s">
        <v>13</v>
      </c>
      <c r="AF555" t="str">
        <f t="shared" si="206"/>
        <v>PBD</v>
      </c>
      <c r="AG555" t="str">
        <f t="shared" si="213"/>
        <v>Own Party</v>
      </c>
      <c r="AH555" t="s">
        <v>12</v>
      </c>
      <c r="GW555">
        <v>68</v>
      </c>
      <c r="GX555">
        <v>51</v>
      </c>
      <c r="GY555">
        <v>75</v>
      </c>
      <c r="GZ555">
        <v>77</v>
      </c>
      <c r="HA555" t="s">
        <v>567</v>
      </c>
      <c r="HB555">
        <v>51</v>
      </c>
      <c r="KG555" s="4">
        <f t="shared" ca="1" si="207"/>
        <v>68</v>
      </c>
      <c r="KH555" s="4">
        <f t="shared" ca="1" si="208"/>
        <v>51</v>
      </c>
      <c r="KI555" s="4">
        <f t="shared" ca="1" si="209"/>
        <v>75</v>
      </c>
      <c r="KJ555" s="4">
        <f t="shared" ca="1" si="210"/>
        <v>77</v>
      </c>
      <c r="KK555" s="4">
        <f t="shared" ca="1" si="211"/>
        <v>51</v>
      </c>
      <c r="KL555" s="3" t="str">
        <f t="shared" si="212"/>
        <v>female_122</v>
      </c>
      <c r="KM555">
        <v>12.319000000000001</v>
      </c>
      <c r="KN555">
        <v>29.44</v>
      </c>
      <c r="KO555">
        <v>30.524999999999999</v>
      </c>
      <c r="KP555">
        <v>5</v>
      </c>
      <c r="KQ555" t="s">
        <v>107</v>
      </c>
      <c r="KR555" t="s">
        <v>107</v>
      </c>
      <c r="KS555">
        <v>2</v>
      </c>
      <c r="KT555">
        <v>2</v>
      </c>
      <c r="KU555">
        <v>3</v>
      </c>
      <c r="KV555" t="s">
        <v>10</v>
      </c>
      <c r="KW555" t="s">
        <v>9</v>
      </c>
      <c r="KX555" t="s">
        <v>93</v>
      </c>
      <c r="KZ555" t="s">
        <v>1187</v>
      </c>
      <c r="LA555">
        <v>51</v>
      </c>
      <c r="LF555">
        <v>5</v>
      </c>
      <c r="LG555">
        <v>5</v>
      </c>
      <c r="LH555">
        <v>3</v>
      </c>
      <c r="LI555">
        <v>100</v>
      </c>
      <c r="LJ555">
        <v>100</v>
      </c>
      <c r="LK555">
        <v>100</v>
      </c>
      <c r="LL555">
        <v>63</v>
      </c>
      <c r="LM555">
        <v>61</v>
      </c>
      <c r="LN555" t="s">
        <v>848</v>
      </c>
      <c r="LO555">
        <v>2</v>
      </c>
      <c r="LP555">
        <v>40</v>
      </c>
      <c r="LQ555">
        <v>5</v>
      </c>
      <c r="LR555">
        <v>16.48</v>
      </c>
      <c r="LS555">
        <v>16.48</v>
      </c>
      <c r="LT555">
        <v>19.050999999999998</v>
      </c>
      <c r="LU555">
        <v>1</v>
      </c>
      <c r="LW555" t="s">
        <v>29</v>
      </c>
      <c r="LX555" t="s">
        <v>339</v>
      </c>
      <c r="LY555" t="s">
        <v>1186</v>
      </c>
      <c r="LZ555">
        <v>1</v>
      </c>
      <c r="MA555" t="s">
        <v>2</v>
      </c>
      <c r="MC555" t="s">
        <v>1</v>
      </c>
      <c r="MD555" t="s">
        <v>0</v>
      </c>
    </row>
    <row r="556" spans="1:342" x14ac:dyDescent="0.25">
      <c r="A556" t="s">
        <v>3221</v>
      </c>
      <c r="B556">
        <v>350</v>
      </c>
      <c r="C556">
        <v>47</v>
      </c>
      <c r="D556" s="5" t="s">
        <v>3210</v>
      </c>
      <c r="E556" t="s">
        <v>22</v>
      </c>
      <c r="F556" t="s">
        <v>36</v>
      </c>
      <c r="G556" t="s">
        <v>70</v>
      </c>
      <c r="H556" t="s">
        <v>3215</v>
      </c>
      <c r="I556" t="s">
        <v>3218</v>
      </c>
      <c r="J556" t="s">
        <v>3217</v>
      </c>
      <c r="K556" t="s">
        <v>47</v>
      </c>
      <c r="M556" t="s">
        <v>15</v>
      </c>
      <c r="O556" t="s">
        <v>32</v>
      </c>
      <c r="R556">
        <v>100</v>
      </c>
      <c r="S556" s="1">
        <f t="shared" si="201"/>
        <v>100</v>
      </c>
      <c r="T556" s="1">
        <f t="shared" si="202"/>
        <v>100</v>
      </c>
      <c r="U556" s="1">
        <f t="shared" si="203"/>
        <v>100</v>
      </c>
      <c r="V556" s="1">
        <f t="shared" si="204"/>
        <v>100</v>
      </c>
      <c r="W556" s="1">
        <f t="shared" si="205"/>
        <v>20</v>
      </c>
      <c r="X556">
        <v>100</v>
      </c>
      <c r="Y556">
        <v>100</v>
      </c>
      <c r="Z556">
        <v>100</v>
      </c>
      <c r="AA556">
        <v>100</v>
      </c>
      <c r="AB556">
        <v>20</v>
      </c>
      <c r="AD556" t="s">
        <v>43</v>
      </c>
      <c r="AE556" t="s">
        <v>13</v>
      </c>
      <c r="AF556" t="str">
        <f t="shared" si="206"/>
        <v>PDC</v>
      </c>
      <c r="AG556" t="str">
        <f t="shared" si="213"/>
        <v>Other Party</v>
      </c>
      <c r="AH556" t="s">
        <v>181</v>
      </c>
      <c r="HC556">
        <v>68</v>
      </c>
      <c r="HD556">
        <v>61</v>
      </c>
      <c r="HE556">
        <v>78</v>
      </c>
      <c r="HF556">
        <v>79</v>
      </c>
      <c r="HG556" t="s">
        <v>173</v>
      </c>
      <c r="KG556" s="4">
        <f t="shared" ca="1" si="207"/>
        <v>68</v>
      </c>
      <c r="KH556" s="4">
        <f t="shared" ca="1" si="208"/>
        <v>61</v>
      </c>
      <c r="KI556" s="4">
        <f t="shared" ca="1" si="209"/>
        <v>78</v>
      </c>
      <c r="KJ556" s="4">
        <f t="shared" ca="1" si="210"/>
        <v>79</v>
      </c>
      <c r="KK556" s="4">
        <f t="shared" ca="1" si="211"/>
        <v>0</v>
      </c>
      <c r="KL556" s="3" t="str">
        <f t="shared" si="212"/>
        <v>female_123_left</v>
      </c>
      <c r="KM556">
        <v>10.978</v>
      </c>
      <c r="KN556">
        <v>29.812000000000001</v>
      </c>
      <c r="KO556">
        <v>30.638999999999999</v>
      </c>
      <c r="KP556">
        <v>11</v>
      </c>
      <c r="KQ556" t="s">
        <v>53</v>
      </c>
      <c r="KR556">
        <v>3</v>
      </c>
      <c r="KS556" t="s">
        <v>107</v>
      </c>
      <c r="KT556" t="s">
        <v>107</v>
      </c>
      <c r="KU556">
        <v>2</v>
      </c>
      <c r="KV556" t="s">
        <v>10</v>
      </c>
      <c r="KW556" t="s">
        <v>9</v>
      </c>
      <c r="KX556" t="s">
        <v>56</v>
      </c>
      <c r="KZ556" t="s">
        <v>1184</v>
      </c>
      <c r="LA556">
        <v>81</v>
      </c>
      <c r="LF556">
        <v>6</v>
      </c>
      <c r="LG556">
        <v>2</v>
      </c>
      <c r="LH556">
        <v>7</v>
      </c>
      <c r="LO556">
        <v>2</v>
      </c>
      <c r="LP556">
        <v>37</v>
      </c>
      <c r="LQ556">
        <v>4</v>
      </c>
      <c r="LR556">
        <v>1.248</v>
      </c>
      <c r="LS556">
        <v>7.2850000000000001</v>
      </c>
      <c r="LT556">
        <v>8.484</v>
      </c>
      <c r="LU556">
        <v>4</v>
      </c>
      <c r="LW556" t="s">
        <v>327</v>
      </c>
      <c r="LX556" t="s">
        <v>356</v>
      </c>
      <c r="LY556" t="s">
        <v>1183</v>
      </c>
      <c r="LZ556">
        <v>1</v>
      </c>
      <c r="MA556" t="s">
        <v>26</v>
      </c>
      <c r="MC556" t="s">
        <v>269</v>
      </c>
      <c r="MD556" t="s">
        <v>0</v>
      </c>
    </row>
    <row r="557" spans="1:342" x14ac:dyDescent="0.25">
      <c r="A557" t="s">
        <v>3221</v>
      </c>
      <c r="B557">
        <v>740</v>
      </c>
      <c r="C557">
        <v>52</v>
      </c>
      <c r="D557" s="5" t="s">
        <v>3210</v>
      </c>
      <c r="E557" t="s">
        <v>60</v>
      </c>
      <c r="F557" t="s">
        <v>36</v>
      </c>
      <c r="G557" t="s">
        <v>37</v>
      </c>
      <c r="H557" t="s">
        <v>3216</v>
      </c>
      <c r="I557" t="s">
        <v>3219</v>
      </c>
      <c r="J557" t="s">
        <v>3217</v>
      </c>
      <c r="K557" t="s">
        <v>78</v>
      </c>
      <c r="L557" t="s">
        <v>1182</v>
      </c>
      <c r="M557" t="s">
        <v>18</v>
      </c>
      <c r="R557">
        <v>47</v>
      </c>
      <c r="S557" s="1">
        <f t="shared" si="201"/>
        <v>100</v>
      </c>
      <c r="T557" s="1">
        <f t="shared" si="202"/>
        <v>72</v>
      </c>
      <c r="U557" s="1">
        <f t="shared" si="203"/>
        <v>100</v>
      </c>
      <c r="V557" s="1">
        <f t="shared" si="204"/>
        <v>100</v>
      </c>
      <c r="W557" s="1">
        <f t="shared" si="205"/>
        <v>69</v>
      </c>
      <c r="AD557" t="s">
        <v>14</v>
      </c>
      <c r="AE557" t="s">
        <v>55</v>
      </c>
      <c r="AF557" t="str">
        <f t="shared" si="206"/>
        <v>None</v>
      </c>
      <c r="AG557" t="str">
        <f t="shared" si="213"/>
        <v>No Party</v>
      </c>
      <c r="DW557">
        <v>51</v>
      </c>
      <c r="DX557">
        <v>38</v>
      </c>
      <c r="DY557">
        <v>37</v>
      </c>
      <c r="DZ557">
        <v>31</v>
      </c>
      <c r="EA557" t="s">
        <v>323</v>
      </c>
      <c r="EB557">
        <v>46</v>
      </c>
      <c r="KG557" s="4">
        <f t="shared" ca="1" si="207"/>
        <v>51</v>
      </c>
      <c r="KH557" s="4">
        <f t="shared" ca="1" si="208"/>
        <v>38</v>
      </c>
      <c r="KI557" s="4">
        <f t="shared" ca="1" si="209"/>
        <v>37</v>
      </c>
      <c r="KJ557" s="4">
        <f t="shared" ca="1" si="210"/>
        <v>31</v>
      </c>
      <c r="KK557" s="4">
        <f t="shared" ca="1" si="211"/>
        <v>46</v>
      </c>
      <c r="KL557" s="3" t="str">
        <f t="shared" si="212"/>
        <v>male_322_right</v>
      </c>
      <c r="KM557">
        <v>20.04</v>
      </c>
      <c r="KN557">
        <v>50.62</v>
      </c>
      <c r="KO557">
        <v>51.552</v>
      </c>
      <c r="KP557">
        <v>14</v>
      </c>
      <c r="KQ557">
        <v>4</v>
      </c>
      <c r="KR557">
        <v>2</v>
      </c>
      <c r="KS557" t="s">
        <v>53</v>
      </c>
      <c r="KT557" t="s">
        <v>107</v>
      </c>
      <c r="KU557" t="s">
        <v>53</v>
      </c>
      <c r="KV557" t="s">
        <v>48</v>
      </c>
      <c r="KW557" t="s">
        <v>9</v>
      </c>
      <c r="KX557" t="s">
        <v>18</v>
      </c>
      <c r="KZ557" t="s">
        <v>1181</v>
      </c>
      <c r="LA557">
        <v>62</v>
      </c>
      <c r="LC557">
        <v>4</v>
      </c>
      <c r="LD557">
        <v>7</v>
      </c>
      <c r="LE557">
        <v>0</v>
      </c>
      <c r="LI557">
        <v>100</v>
      </c>
      <c r="LJ557">
        <v>72</v>
      </c>
      <c r="LK557">
        <v>100</v>
      </c>
      <c r="LL557">
        <v>100</v>
      </c>
      <c r="LM557">
        <v>69</v>
      </c>
      <c r="LN557" t="s">
        <v>6</v>
      </c>
      <c r="LO557">
        <v>4</v>
      </c>
      <c r="LP557">
        <v>24</v>
      </c>
      <c r="LQ557">
        <v>3</v>
      </c>
      <c r="LR557">
        <v>11.909000000000001</v>
      </c>
      <c r="LS557">
        <v>45.682000000000002</v>
      </c>
      <c r="LT557">
        <v>50.55</v>
      </c>
      <c r="LU557">
        <v>6</v>
      </c>
      <c r="LW557" t="s">
        <v>5</v>
      </c>
      <c r="LX557" t="s">
        <v>356</v>
      </c>
      <c r="LY557" t="s">
        <v>1180</v>
      </c>
      <c r="LZ557">
        <v>1</v>
      </c>
      <c r="MA557" t="s">
        <v>2</v>
      </c>
      <c r="MB557" t="s">
        <v>110</v>
      </c>
      <c r="MD557" t="s">
        <v>24</v>
      </c>
    </row>
    <row r="558" spans="1:342" x14ac:dyDescent="0.25">
      <c r="A558" t="s">
        <v>3221</v>
      </c>
      <c r="B558">
        <v>220</v>
      </c>
      <c r="C558">
        <v>20</v>
      </c>
      <c r="D558" s="5" t="s">
        <v>3224</v>
      </c>
      <c r="E558" t="s">
        <v>285</v>
      </c>
      <c r="F558" t="s">
        <v>36</v>
      </c>
      <c r="G558" t="s">
        <v>218</v>
      </c>
      <c r="H558" t="s">
        <v>3215</v>
      </c>
      <c r="I558" t="s">
        <v>3218</v>
      </c>
      <c r="J558" t="s">
        <v>3217</v>
      </c>
      <c r="K558" t="s">
        <v>69</v>
      </c>
      <c r="L558" t="s">
        <v>1179</v>
      </c>
      <c r="M558" t="s">
        <v>32</v>
      </c>
      <c r="O558" t="s">
        <v>18</v>
      </c>
      <c r="R558">
        <v>27</v>
      </c>
      <c r="S558" s="1">
        <f t="shared" si="201"/>
        <v>72</v>
      </c>
      <c r="T558" s="1">
        <f t="shared" si="202"/>
        <v>100</v>
      </c>
      <c r="U558" s="1">
        <f t="shared" si="203"/>
        <v>100</v>
      </c>
      <c r="V558" s="1" t="str">
        <f t="shared" si="204"/>
        <v xml:space="preserve"> </v>
      </c>
      <c r="W558" s="1">
        <f t="shared" si="205"/>
        <v>92</v>
      </c>
      <c r="AD558" t="s">
        <v>43</v>
      </c>
      <c r="AE558" t="s">
        <v>13</v>
      </c>
      <c r="AF558" t="str">
        <f t="shared" si="206"/>
        <v>PDC</v>
      </c>
      <c r="AG558" t="str">
        <f t="shared" si="213"/>
        <v>Other Party</v>
      </c>
      <c r="AH558" t="s">
        <v>181</v>
      </c>
      <c r="HO558">
        <v>44</v>
      </c>
      <c r="HP558">
        <v>22</v>
      </c>
      <c r="HQ558">
        <v>55</v>
      </c>
      <c r="HS558" t="s">
        <v>577</v>
      </c>
      <c r="HT558">
        <v>51</v>
      </c>
      <c r="KG558" s="4">
        <f t="shared" ca="1" si="207"/>
        <v>44</v>
      </c>
      <c r="KH558" s="4">
        <f t="shared" ca="1" si="208"/>
        <v>22</v>
      </c>
      <c r="KI558" s="4">
        <f t="shared" ca="1" si="209"/>
        <v>55</v>
      </c>
      <c r="KJ558" s="4">
        <f t="shared" ca="1" si="210"/>
        <v>0</v>
      </c>
      <c r="KK558" s="4">
        <f t="shared" ca="1" si="211"/>
        <v>51</v>
      </c>
      <c r="KL558" s="3" t="str">
        <f t="shared" si="212"/>
        <v>female_133_left</v>
      </c>
      <c r="KM558">
        <v>5.0339999999999998</v>
      </c>
      <c r="KN558">
        <v>14.904999999999999</v>
      </c>
      <c r="KO558">
        <v>15.682</v>
      </c>
      <c r="KP558">
        <v>6</v>
      </c>
      <c r="KQ558">
        <v>4</v>
      </c>
      <c r="KR558">
        <v>3</v>
      </c>
      <c r="KS558">
        <v>4</v>
      </c>
      <c r="KT558" t="s">
        <v>107</v>
      </c>
      <c r="KU558">
        <v>2</v>
      </c>
      <c r="KV558" t="s">
        <v>10</v>
      </c>
      <c r="KW558" t="s">
        <v>44</v>
      </c>
      <c r="KX558" t="s">
        <v>43</v>
      </c>
      <c r="KZ558" t="s">
        <v>1178</v>
      </c>
      <c r="LA558">
        <v>64</v>
      </c>
      <c r="LF558">
        <v>0</v>
      </c>
      <c r="LG558">
        <v>10</v>
      </c>
      <c r="LH558">
        <v>10</v>
      </c>
      <c r="LI558">
        <v>72</v>
      </c>
      <c r="LJ558">
        <v>100</v>
      </c>
      <c r="LK558">
        <v>100</v>
      </c>
      <c r="LM558">
        <v>92</v>
      </c>
      <c r="LN558" t="s">
        <v>33</v>
      </c>
      <c r="LO558">
        <v>5</v>
      </c>
      <c r="LP558">
        <v>39</v>
      </c>
      <c r="LQ558">
        <v>5</v>
      </c>
      <c r="LR558">
        <v>4.1989999999999998</v>
      </c>
      <c r="LS558">
        <v>4.1989999999999998</v>
      </c>
      <c r="LT558">
        <v>7.1260000000000003</v>
      </c>
      <c r="LU558">
        <v>1</v>
      </c>
      <c r="LW558" t="s">
        <v>5</v>
      </c>
      <c r="LX558" t="s">
        <v>40</v>
      </c>
      <c r="LY558" t="s">
        <v>1177</v>
      </c>
      <c r="LZ558">
        <v>1</v>
      </c>
      <c r="MA558" t="s">
        <v>2</v>
      </c>
      <c r="MC558" t="s">
        <v>350</v>
      </c>
      <c r="MD558" t="s">
        <v>0</v>
      </c>
    </row>
    <row r="559" spans="1:342" x14ac:dyDescent="0.25">
      <c r="A559" t="s">
        <v>3221</v>
      </c>
      <c r="B559">
        <v>777</v>
      </c>
      <c r="C559">
        <v>57</v>
      </c>
      <c r="D559" s="5" t="s">
        <v>3210</v>
      </c>
      <c r="E559" t="s">
        <v>79</v>
      </c>
      <c r="F559" t="s">
        <v>36</v>
      </c>
      <c r="G559" t="s">
        <v>37</v>
      </c>
      <c r="H559" t="s">
        <v>3216</v>
      </c>
      <c r="I559" t="s">
        <v>3217</v>
      </c>
      <c r="J559" t="s">
        <v>3217</v>
      </c>
      <c r="K559" t="s">
        <v>69</v>
      </c>
      <c r="L559" t="s">
        <v>1176</v>
      </c>
      <c r="M559" t="s">
        <v>18</v>
      </c>
      <c r="R559">
        <v>40</v>
      </c>
      <c r="S559" s="1">
        <f t="shared" si="201"/>
        <v>100</v>
      </c>
      <c r="T559" s="1">
        <f t="shared" si="202"/>
        <v>92</v>
      </c>
      <c r="U559" s="1">
        <f t="shared" si="203"/>
        <v>100</v>
      </c>
      <c r="V559" s="1">
        <f t="shared" si="204"/>
        <v>70</v>
      </c>
      <c r="W559" s="1">
        <f t="shared" si="205"/>
        <v>100</v>
      </c>
      <c r="X559">
        <v>100</v>
      </c>
      <c r="Y559">
        <v>92</v>
      </c>
      <c r="Z559">
        <v>100</v>
      </c>
      <c r="AA559">
        <v>70</v>
      </c>
      <c r="AB559">
        <v>100</v>
      </c>
      <c r="AD559" t="s">
        <v>15</v>
      </c>
      <c r="AE559" t="s">
        <v>55</v>
      </c>
      <c r="AF559" t="str">
        <f t="shared" si="206"/>
        <v>None</v>
      </c>
      <c r="AG559" t="str">
        <f t="shared" si="213"/>
        <v>No Party</v>
      </c>
      <c r="CM559">
        <v>50</v>
      </c>
      <c r="CN559">
        <v>30</v>
      </c>
      <c r="CO559">
        <v>30</v>
      </c>
      <c r="CP559">
        <v>30</v>
      </c>
      <c r="CQ559" t="s">
        <v>205</v>
      </c>
      <c r="KG559" s="4">
        <f t="shared" ca="1" si="207"/>
        <v>50</v>
      </c>
      <c r="KH559" s="4">
        <f t="shared" ca="1" si="208"/>
        <v>30</v>
      </c>
      <c r="KI559" s="4">
        <f t="shared" ca="1" si="209"/>
        <v>30</v>
      </c>
      <c r="KJ559" s="4">
        <f t="shared" ca="1" si="210"/>
        <v>30</v>
      </c>
      <c r="KK559" s="4">
        <f t="shared" ca="1" si="211"/>
        <v>0</v>
      </c>
      <c r="KL559" s="3" t="str">
        <f t="shared" si="212"/>
        <v>male_123_left</v>
      </c>
      <c r="KM559">
        <v>12.101000000000001</v>
      </c>
      <c r="KN559">
        <v>26.155999999999999</v>
      </c>
      <c r="KO559">
        <v>27.873999999999999</v>
      </c>
      <c r="KP559">
        <v>5</v>
      </c>
      <c r="KQ559">
        <v>2</v>
      </c>
      <c r="KR559">
        <v>2</v>
      </c>
      <c r="KS559">
        <v>2</v>
      </c>
      <c r="KT559">
        <v>2</v>
      </c>
      <c r="KU559" t="s">
        <v>53</v>
      </c>
      <c r="KV559" t="s">
        <v>48</v>
      </c>
      <c r="KW559" t="s">
        <v>9</v>
      </c>
      <c r="KX559" t="s">
        <v>18</v>
      </c>
      <c r="KZ559" t="s">
        <v>1175</v>
      </c>
      <c r="LA559">
        <v>25</v>
      </c>
      <c r="LC559">
        <v>1</v>
      </c>
      <c r="LD559">
        <v>8</v>
      </c>
      <c r="LE559">
        <v>8</v>
      </c>
      <c r="LO559">
        <v>4</v>
      </c>
      <c r="LP559">
        <v>29</v>
      </c>
      <c r="LQ559">
        <v>6</v>
      </c>
      <c r="LR559">
        <v>11.484</v>
      </c>
      <c r="LS559">
        <v>11.484</v>
      </c>
      <c r="LT559">
        <v>13.282999999999999</v>
      </c>
      <c r="LU559">
        <v>1</v>
      </c>
      <c r="LW559" t="s">
        <v>5</v>
      </c>
      <c r="LX559" t="s">
        <v>393</v>
      </c>
      <c r="LY559" t="s">
        <v>1174</v>
      </c>
      <c r="LZ559">
        <v>1</v>
      </c>
      <c r="MA559" t="s">
        <v>26</v>
      </c>
      <c r="MB559" t="s">
        <v>295</v>
      </c>
      <c r="MD559" t="s">
        <v>24</v>
      </c>
    </row>
    <row r="560" spans="1:342" x14ac:dyDescent="0.25">
      <c r="A560" t="s">
        <v>3221</v>
      </c>
      <c r="B560">
        <v>386</v>
      </c>
      <c r="C560">
        <v>54</v>
      </c>
      <c r="D560" s="5" t="s">
        <v>3210</v>
      </c>
      <c r="E560" t="s">
        <v>80</v>
      </c>
      <c r="F560" t="s">
        <v>36</v>
      </c>
      <c r="G560" t="s">
        <v>70</v>
      </c>
      <c r="H560" t="s">
        <v>3215</v>
      </c>
      <c r="I560" t="s">
        <v>3218</v>
      </c>
      <c r="J560" t="s">
        <v>3217</v>
      </c>
      <c r="K560" t="s">
        <v>35</v>
      </c>
      <c r="L560" t="s">
        <v>1173</v>
      </c>
      <c r="M560" t="s">
        <v>18</v>
      </c>
      <c r="R560">
        <v>26</v>
      </c>
      <c r="S560" s="1">
        <f t="shared" si="201"/>
        <v>92</v>
      </c>
      <c r="T560" s="1">
        <f t="shared" si="202"/>
        <v>62</v>
      </c>
      <c r="U560" s="1">
        <f t="shared" si="203"/>
        <v>82</v>
      </c>
      <c r="V560" s="1">
        <f t="shared" si="204"/>
        <v>81</v>
      </c>
      <c r="W560" s="1">
        <f t="shared" si="205"/>
        <v>68</v>
      </c>
      <c r="X560">
        <v>92</v>
      </c>
      <c r="Y560">
        <v>62</v>
      </c>
      <c r="Z560">
        <v>82</v>
      </c>
      <c r="AA560">
        <v>81</v>
      </c>
      <c r="AB560">
        <v>68</v>
      </c>
      <c r="AD560" t="s">
        <v>99</v>
      </c>
      <c r="AE560" t="s">
        <v>13</v>
      </c>
      <c r="AF560" t="str">
        <f t="shared" si="206"/>
        <v>None</v>
      </c>
      <c r="AG560" t="str">
        <f t="shared" si="213"/>
        <v>No Party</v>
      </c>
      <c r="GK560">
        <v>51</v>
      </c>
      <c r="GL560">
        <v>34</v>
      </c>
      <c r="GM560">
        <v>53</v>
      </c>
      <c r="GN560">
        <v>59</v>
      </c>
      <c r="GO560" t="s">
        <v>537</v>
      </c>
      <c r="GP560">
        <v>51</v>
      </c>
      <c r="KG560" s="4">
        <f t="shared" ca="1" si="207"/>
        <v>51</v>
      </c>
      <c r="KH560" s="4">
        <f t="shared" ca="1" si="208"/>
        <v>34</v>
      </c>
      <c r="KI560" s="4">
        <f t="shared" ca="1" si="209"/>
        <v>53</v>
      </c>
      <c r="KJ560" s="4">
        <f t="shared" ca="1" si="210"/>
        <v>59</v>
      </c>
      <c r="KK560" s="4">
        <f t="shared" ca="1" si="211"/>
        <v>51</v>
      </c>
      <c r="KL560" s="3" t="str">
        <f t="shared" si="212"/>
        <v>female_311_image_left</v>
      </c>
      <c r="KM560">
        <v>8.6739999999999995</v>
      </c>
      <c r="KN560">
        <v>13.451000000000001</v>
      </c>
      <c r="KO560">
        <v>15.507999999999999</v>
      </c>
      <c r="KP560">
        <v>5</v>
      </c>
      <c r="KQ560">
        <v>3</v>
      </c>
      <c r="KR560">
        <v>3</v>
      </c>
      <c r="KS560">
        <v>3</v>
      </c>
      <c r="KT560">
        <v>3</v>
      </c>
      <c r="KU560">
        <v>3</v>
      </c>
      <c r="KV560" t="s">
        <v>10</v>
      </c>
      <c r="KW560" t="s">
        <v>9</v>
      </c>
      <c r="KX560" t="s">
        <v>18</v>
      </c>
      <c r="KZ560" t="s">
        <v>1172</v>
      </c>
      <c r="LA560">
        <v>32</v>
      </c>
      <c r="LC560">
        <v>6</v>
      </c>
      <c r="LD560">
        <v>7</v>
      </c>
      <c r="LE560">
        <v>6</v>
      </c>
      <c r="LO560">
        <v>2</v>
      </c>
      <c r="LP560">
        <v>42</v>
      </c>
      <c r="LQ560">
        <v>5</v>
      </c>
      <c r="LR560">
        <v>15.028</v>
      </c>
      <c r="LS560">
        <v>15.028</v>
      </c>
      <c r="LT560">
        <v>17.100999999999999</v>
      </c>
      <c r="LU560">
        <v>1</v>
      </c>
      <c r="LW560" t="s">
        <v>327</v>
      </c>
      <c r="LX560" t="s">
        <v>1171</v>
      </c>
      <c r="LY560" t="s">
        <v>1170</v>
      </c>
      <c r="LZ560">
        <v>1</v>
      </c>
      <c r="MA560" t="s">
        <v>26</v>
      </c>
      <c r="MC560" t="s">
        <v>101</v>
      </c>
      <c r="MD560" t="s">
        <v>24</v>
      </c>
    </row>
    <row r="561" spans="1:342" x14ac:dyDescent="0.25">
      <c r="A561" t="s">
        <v>3221</v>
      </c>
      <c r="B561">
        <v>1307</v>
      </c>
      <c r="C561">
        <v>43</v>
      </c>
      <c r="D561" s="5" t="s">
        <v>3224</v>
      </c>
      <c r="E561" t="s">
        <v>80</v>
      </c>
      <c r="F561" t="s">
        <v>36</v>
      </c>
      <c r="G561" t="s">
        <v>37</v>
      </c>
      <c r="H561" t="s">
        <v>3216</v>
      </c>
      <c r="I561" t="s">
        <v>3217</v>
      </c>
      <c r="J561" t="s">
        <v>3217</v>
      </c>
      <c r="K561" t="s">
        <v>69</v>
      </c>
      <c r="L561" t="s">
        <v>1169</v>
      </c>
      <c r="M561" t="s">
        <v>8</v>
      </c>
      <c r="O561" t="s">
        <v>18</v>
      </c>
      <c r="R561">
        <v>25</v>
      </c>
      <c r="S561" s="1">
        <f t="shared" si="201"/>
        <v>94</v>
      </c>
      <c r="T561" s="1">
        <f t="shared" si="202"/>
        <v>94</v>
      </c>
      <c r="U561" s="1">
        <f t="shared" si="203"/>
        <v>100</v>
      </c>
      <c r="V561" s="1">
        <f t="shared" si="204"/>
        <v>100</v>
      </c>
      <c r="W561" s="1">
        <f t="shared" si="205"/>
        <v>94</v>
      </c>
      <c r="X561">
        <v>94</v>
      </c>
      <c r="Y561">
        <v>94</v>
      </c>
      <c r="Z561">
        <v>100</v>
      </c>
      <c r="AA561">
        <v>100</v>
      </c>
      <c r="AB561">
        <v>94</v>
      </c>
      <c r="AD561" t="s">
        <v>93</v>
      </c>
      <c r="AE561" t="s">
        <v>55</v>
      </c>
      <c r="AF561" t="str">
        <f t="shared" si="206"/>
        <v>PBD</v>
      </c>
      <c r="AG561" t="str">
        <f t="shared" si="213"/>
        <v>Other Party</v>
      </c>
      <c r="AH561" t="s">
        <v>181</v>
      </c>
      <c r="AQ561">
        <v>41</v>
      </c>
      <c r="AR561">
        <v>40</v>
      </c>
      <c r="AS561">
        <v>38</v>
      </c>
      <c r="AT561">
        <v>37</v>
      </c>
      <c r="AU561" t="s">
        <v>186</v>
      </c>
      <c r="AV561">
        <v>49</v>
      </c>
      <c r="KG561" s="4">
        <f>AQ561</f>
        <v>41</v>
      </c>
      <c r="KH561" s="4">
        <f t="shared" ref="KH561" si="220">AR561</f>
        <v>40</v>
      </c>
      <c r="KI561" s="4">
        <f t="shared" ref="KI561" si="221">AS561</f>
        <v>38</v>
      </c>
      <c r="KJ561" s="4">
        <f t="shared" ref="KJ561" si="222">AT561</f>
        <v>37</v>
      </c>
      <c r="KK561" s="4">
        <f>AV561</f>
        <v>49</v>
      </c>
      <c r="KL561" s="3" t="str">
        <f t="shared" si="212"/>
        <v>male_111_image</v>
      </c>
      <c r="KM561">
        <v>90.103999999999999</v>
      </c>
      <c r="KN561">
        <v>98.474999999999994</v>
      </c>
      <c r="KO561">
        <v>99.563999999999993</v>
      </c>
      <c r="KP561">
        <v>7</v>
      </c>
      <c r="KQ561">
        <v>3</v>
      </c>
      <c r="KR561">
        <v>4</v>
      </c>
      <c r="KS561">
        <v>3</v>
      </c>
      <c r="KT561">
        <v>3</v>
      </c>
      <c r="KU561">
        <v>2</v>
      </c>
      <c r="KV561" t="s">
        <v>48</v>
      </c>
      <c r="KW561" t="s">
        <v>9</v>
      </c>
      <c r="KX561" t="s">
        <v>43</v>
      </c>
      <c r="KZ561" t="s">
        <v>1168</v>
      </c>
      <c r="LA561">
        <v>55</v>
      </c>
      <c r="LF561">
        <v>2</v>
      </c>
      <c r="LG561">
        <v>9</v>
      </c>
      <c r="LH561">
        <v>10</v>
      </c>
      <c r="LO561">
        <v>3</v>
      </c>
      <c r="LP561">
        <v>16</v>
      </c>
      <c r="LQ561">
        <v>4</v>
      </c>
      <c r="LR561">
        <v>6.3140000000000001</v>
      </c>
      <c r="LS561">
        <v>6.3140000000000001</v>
      </c>
      <c r="LT561">
        <v>8.2639999999999993</v>
      </c>
      <c r="LU561">
        <v>1</v>
      </c>
      <c r="LW561" t="s">
        <v>29</v>
      </c>
      <c r="LX561" t="s">
        <v>755</v>
      </c>
      <c r="LY561" t="s">
        <v>1167</v>
      </c>
      <c r="LZ561">
        <v>1</v>
      </c>
      <c r="MA561" t="s">
        <v>26</v>
      </c>
      <c r="MB561" t="s">
        <v>183</v>
      </c>
      <c r="MD561" t="s">
        <v>0</v>
      </c>
    </row>
    <row r="562" spans="1:342" x14ac:dyDescent="0.25">
      <c r="A562" t="s">
        <v>3221</v>
      </c>
      <c r="B562">
        <v>234</v>
      </c>
      <c r="C562">
        <v>36</v>
      </c>
      <c r="D562" s="5" t="s">
        <v>3224</v>
      </c>
      <c r="E562" t="s">
        <v>22</v>
      </c>
      <c r="F562" t="s">
        <v>36</v>
      </c>
      <c r="G562" t="s">
        <v>37</v>
      </c>
      <c r="H562" t="s">
        <v>3216</v>
      </c>
      <c r="I562" t="s">
        <v>3217</v>
      </c>
      <c r="J562" t="s">
        <v>3217</v>
      </c>
      <c r="K562" t="s">
        <v>78</v>
      </c>
      <c r="M562" t="s">
        <v>14</v>
      </c>
      <c r="O562" t="s">
        <v>18</v>
      </c>
      <c r="R562">
        <v>95</v>
      </c>
      <c r="S562" s="1">
        <f t="shared" si="201"/>
        <v>100</v>
      </c>
      <c r="T562" s="1">
        <f t="shared" si="202"/>
        <v>100</v>
      </c>
      <c r="U562" s="1">
        <f t="shared" si="203"/>
        <v>100</v>
      </c>
      <c r="V562" s="1">
        <f t="shared" si="204"/>
        <v>100</v>
      </c>
      <c r="W562" s="1">
        <f t="shared" si="205"/>
        <v>0</v>
      </c>
      <c r="AD562" t="s">
        <v>43</v>
      </c>
      <c r="AE562" t="s">
        <v>13</v>
      </c>
      <c r="AF562" t="str">
        <f t="shared" si="206"/>
        <v>PDC</v>
      </c>
      <c r="AG562" t="str">
        <f t="shared" si="213"/>
        <v>Other Party</v>
      </c>
      <c r="AH562" t="s">
        <v>181</v>
      </c>
      <c r="HU562">
        <v>3</v>
      </c>
      <c r="HV562">
        <v>5</v>
      </c>
      <c r="HW562">
        <v>5</v>
      </c>
      <c r="HX562">
        <v>6</v>
      </c>
      <c r="HY562" t="s">
        <v>130</v>
      </c>
      <c r="HZ562">
        <v>51</v>
      </c>
      <c r="KG562" s="4">
        <f t="shared" ca="1" si="207"/>
        <v>3</v>
      </c>
      <c r="KH562" s="4">
        <f t="shared" ca="1" si="208"/>
        <v>5</v>
      </c>
      <c r="KI562" s="4">
        <f t="shared" ca="1" si="209"/>
        <v>5</v>
      </c>
      <c r="KJ562" s="4">
        <f t="shared" ca="1" si="210"/>
        <v>6</v>
      </c>
      <c r="KK562" s="4">
        <f t="shared" ca="1" si="211"/>
        <v>51</v>
      </c>
      <c r="KL562" s="3" t="str">
        <f t="shared" si="212"/>
        <v>female_133_right</v>
      </c>
      <c r="KM562">
        <v>8.218</v>
      </c>
      <c r="KN562">
        <v>13.653</v>
      </c>
      <c r="KO562">
        <v>15.928000000000001</v>
      </c>
      <c r="KP562">
        <v>6</v>
      </c>
      <c r="KQ562" t="s">
        <v>53</v>
      </c>
      <c r="KR562" t="s">
        <v>53</v>
      </c>
      <c r="KS562" t="s">
        <v>53</v>
      </c>
      <c r="KT562" t="s">
        <v>53</v>
      </c>
      <c r="KU562" t="s">
        <v>53</v>
      </c>
      <c r="KV562" t="s">
        <v>10</v>
      </c>
      <c r="KW562" t="s">
        <v>9</v>
      </c>
      <c r="KX562" t="s">
        <v>18</v>
      </c>
      <c r="KZ562" t="s">
        <v>1166</v>
      </c>
      <c r="LA562">
        <v>14</v>
      </c>
      <c r="LF562">
        <v>5</v>
      </c>
      <c r="LG562">
        <v>5</v>
      </c>
      <c r="LH562">
        <v>5</v>
      </c>
      <c r="LI562">
        <v>100</v>
      </c>
      <c r="LJ562">
        <v>100</v>
      </c>
      <c r="LK562">
        <v>100</v>
      </c>
      <c r="LL562">
        <v>100</v>
      </c>
      <c r="LM562">
        <v>0</v>
      </c>
      <c r="LN562" t="s">
        <v>311</v>
      </c>
      <c r="LO562">
        <v>1</v>
      </c>
      <c r="LP562">
        <v>49</v>
      </c>
      <c r="LQ562">
        <v>5</v>
      </c>
      <c r="LR562">
        <v>7.4160000000000004</v>
      </c>
      <c r="LS562">
        <v>7.4160000000000004</v>
      </c>
      <c r="LT562">
        <v>9.3249999999999993</v>
      </c>
      <c r="LU562">
        <v>1</v>
      </c>
      <c r="LW562" t="s">
        <v>29</v>
      </c>
      <c r="LX562" t="s">
        <v>954</v>
      </c>
      <c r="LY562" t="s">
        <v>1165</v>
      </c>
      <c r="LZ562">
        <v>1</v>
      </c>
      <c r="MA562" t="s">
        <v>2</v>
      </c>
      <c r="MC562" t="s">
        <v>237</v>
      </c>
      <c r="MD562" t="s">
        <v>0</v>
      </c>
    </row>
    <row r="563" spans="1:342" x14ac:dyDescent="0.25">
      <c r="A563" t="s">
        <v>3221</v>
      </c>
      <c r="B563">
        <v>283</v>
      </c>
      <c r="C563">
        <v>36</v>
      </c>
      <c r="D563" s="5" t="s">
        <v>3224</v>
      </c>
      <c r="E563" t="s">
        <v>109</v>
      </c>
      <c r="F563" t="s">
        <v>23</v>
      </c>
      <c r="G563" t="s">
        <v>3222</v>
      </c>
      <c r="H563" t="s">
        <v>3216</v>
      </c>
      <c r="I563" t="s">
        <v>3217</v>
      </c>
      <c r="J563" t="s">
        <v>3217</v>
      </c>
      <c r="K563" t="s">
        <v>78</v>
      </c>
      <c r="L563" t="s">
        <v>1164</v>
      </c>
      <c r="M563" t="s">
        <v>14</v>
      </c>
      <c r="O563" t="s">
        <v>18</v>
      </c>
      <c r="R563">
        <v>96</v>
      </c>
      <c r="S563" s="1">
        <f t="shared" si="201"/>
        <v>100</v>
      </c>
      <c r="T563" s="1">
        <f t="shared" si="202"/>
        <v>69</v>
      </c>
      <c r="U563" s="1">
        <f t="shared" si="203"/>
        <v>96</v>
      </c>
      <c r="V563" s="1">
        <f t="shared" si="204"/>
        <v>97</v>
      </c>
      <c r="W563" s="1">
        <f t="shared" si="205"/>
        <v>60</v>
      </c>
      <c r="AD563" t="s">
        <v>56</v>
      </c>
      <c r="AE563" t="s">
        <v>55</v>
      </c>
      <c r="AF563" t="str">
        <f t="shared" si="206"/>
        <v>PVL</v>
      </c>
      <c r="AG563" t="str">
        <f t="shared" si="213"/>
        <v>Other Party</v>
      </c>
      <c r="AH563" t="s">
        <v>181</v>
      </c>
      <c r="CS563">
        <v>98</v>
      </c>
      <c r="CT563">
        <v>93</v>
      </c>
      <c r="CU563">
        <v>94</v>
      </c>
      <c r="CV563">
        <v>94</v>
      </c>
      <c r="CW563" t="s">
        <v>477</v>
      </c>
      <c r="CX563">
        <v>89</v>
      </c>
      <c r="KG563" s="4">
        <f t="shared" ca="1" si="207"/>
        <v>98</v>
      </c>
      <c r="KH563" s="4">
        <f t="shared" ca="1" si="208"/>
        <v>93</v>
      </c>
      <c r="KI563" s="4">
        <f t="shared" ca="1" si="209"/>
        <v>94</v>
      </c>
      <c r="KJ563" s="4">
        <f t="shared" ca="1" si="210"/>
        <v>94</v>
      </c>
      <c r="KK563" s="4">
        <f t="shared" ca="1" si="211"/>
        <v>89</v>
      </c>
      <c r="KL563" s="3" t="str">
        <f t="shared" si="212"/>
        <v>male_123_right</v>
      </c>
      <c r="KM563">
        <v>9.9209999999999994</v>
      </c>
      <c r="KN563">
        <v>20.088000000000001</v>
      </c>
      <c r="KO563">
        <v>20.803000000000001</v>
      </c>
      <c r="KP563">
        <v>5</v>
      </c>
      <c r="KQ563" t="s">
        <v>107</v>
      </c>
      <c r="KR563">
        <v>4</v>
      </c>
      <c r="KS563">
        <v>4</v>
      </c>
      <c r="KT563" t="s">
        <v>107</v>
      </c>
      <c r="KU563">
        <v>4</v>
      </c>
      <c r="KV563" t="s">
        <v>48</v>
      </c>
      <c r="KW563" t="s">
        <v>44</v>
      </c>
      <c r="KX563" t="s">
        <v>56</v>
      </c>
      <c r="KZ563" t="s">
        <v>1163</v>
      </c>
      <c r="LA563">
        <v>80</v>
      </c>
      <c r="LC563">
        <v>8</v>
      </c>
      <c r="LD563">
        <v>7</v>
      </c>
      <c r="LE563">
        <v>3</v>
      </c>
      <c r="LI563">
        <v>100</v>
      </c>
      <c r="LJ563">
        <v>69</v>
      </c>
      <c r="LK563">
        <v>96</v>
      </c>
      <c r="LL563">
        <v>97</v>
      </c>
      <c r="LM563">
        <v>60</v>
      </c>
      <c r="LN563" t="s">
        <v>316</v>
      </c>
      <c r="LO563">
        <v>4</v>
      </c>
      <c r="LP563">
        <v>28</v>
      </c>
      <c r="LQ563">
        <v>4</v>
      </c>
      <c r="LR563">
        <v>4.649</v>
      </c>
      <c r="LS563">
        <v>4.649</v>
      </c>
      <c r="LT563">
        <v>6.6420000000000003</v>
      </c>
      <c r="LU563">
        <v>1</v>
      </c>
      <c r="LW563" t="s">
        <v>5</v>
      </c>
      <c r="LX563" t="s">
        <v>160</v>
      </c>
      <c r="LY563" t="s">
        <v>1162</v>
      </c>
      <c r="LZ563">
        <v>1</v>
      </c>
      <c r="MA563" t="s">
        <v>2</v>
      </c>
      <c r="MB563" t="s">
        <v>219</v>
      </c>
      <c r="MD563" t="s">
        <v>24</v>
      </c>
    </row>
    <row r="564" spans="1:342" x14ac:dyDescent="0.25">
      <c r="A564" t="s">
        <v>3221</v>
      </c>
      <c r="B564">
        <v>540</v>
      </c>
      <c r="C564">
        <v>45</v>
      </c>
      <c r="D564" s="5" t="s">
        <v>3224</v>
      </c>
      <c r="E564" t="s">
        <v>22</v>
      </c>
      <c r="F564" t="s">
        <v>36</v>
      </c>
      <c r="G564" t="s">
        <v>37</v>
      </c>
      <c r="H564" t="s">
        <v>3216</v>
      </c>
      <c r="I564" t="s">
        <v>3218</v>
      </c>
      <c r="J564" t="s">
        <v>3217</v>
      </c>
      <c r="K564" t="s">
        <v>69</v>
      </c>
      <c r="L564" t="s">
        <v>1161</v>
      </c>
      <c r="M564" t="s">
        <v>14</v>
      </c>
      <c r="O564" t="s">
        <v>67</v>
      </c>
      <c r="Q564">
        <v>76</v>
      </c>
      <c r="R564">
        <v>80</v>
      </c>
      <c r="S564" s="1">
        <f t="shared" si="201"/>
        <v>100</v>
      </c>
      <c r="T564" s="1">
        <f t="shared" si="202"/>
        <v>100</v>
      </c>
      <c r="U564" s="1">
        <f t="shared" si="203"/>
        <v>100</v>
      </c>
      <c r="V564" s="1">
        <f t="shared" si="204"/>
        <v>71</v>
      </c>
      <c r="W564" s="1">
        <f t="shared" si="205"/>
        <v>79</v>
      </c>
      <c r="X564">
        <v>100</v>
      </c>
      <c r="Y564">
        <v>100</v>
      </c>
      <c r="Z564">
        <v>100</v>
      </c>
      <c r="AA564">
        <v>71</v>
      </c>
      <c r="AB564">
        <v>79</v>
      </c>
      <c r="AD564" t="s">
        <v>32</v>
      </c>
      <c r="AE564" t="s">
        <v>55</v>
      </c>
      <c r="AF564" t="str">
        <f t="shared" si="206"/>
        <v>PST/POP</v>
      </c>
      <c r="AG564" t="str">
        <f t="shared" si="213"/>
        <v>2nd Party</v>
      </c>
      <c r="AH564" t="s">
        <v>77</v>
      </c>
      <c r="EU564">
        <v>50</v>
      </c>
      <c r="EV564">
        <v>50</v>
      </c>
      <c r="EW564">
        <v>60</v>
      </c>
      <c r="EX564">
        <v>50</v>
      </c>
      <c r="EY564" t="s">
        <v>121</v>
      </c>
      <c r="EZ564">
        <v>60</v>
      </c>
      <c r="KG564" s="4">
        <f t="shared" ca="1" si="207"/>
        <v>50</v>
      </c>
      <c r="KH564" s="4">
        <f t="shared" ca="1" si="208"/>
        <v>50</v>
      </c>
      <c r="KI564" s="4">
        <f t="shared" ca="1" si="209"/>
        <v>60</v>
      </c>
      <c r="KJ564" s="4">
        <f t="shared" ca="1" si="210"/>
        <v>50</v>
      </c>
      <c r="KK564" s="4">
        <f t="shared" ca="1" si="211"/>
        <v>60</v>
      </c>
      <c r="KL564" s="3" t="str">
        <f t="shared" si="212"/>
        <v>male_333_right</v>
      </c>
      <c r="KM564">
        <v>22.015000000000001</v>
      </c>
      <c r="KN564">
        <v>38.582000000000001</v>
      </c>
      <c r="KO564">
        <v>39.72</v>
      </c>
      <c r="KP564">
        <v>6</v>
      </c>
      <c r="KQ564">
        <v>3</v>
      </c>
      <c r="KR564">
        <v>2</v>
      </c>
      <c r="KS564">
        <v>4</v>
      </c>
      <c r="KT564">
        <v>3</v>
      </c>
      <c r="KU564">
        <v>3</v>
      </c>
      <c r="KV564" t="s">
        <v>48</v>
      </c>
      <c r="KW564" t="s">
        <v>9</v>
      </c>
      <c r="KX564" t="s">
        <v>67</v>
      </c>
      <c r="KZ564" t="s">
        <v>1160</v>
      </c>
      <c r="LA564">
        <v>73</v>
      </c>
      <c r="LC564">
        <v>7</v>
      </c>
      <c r="LD564">
        <v>3</v>
      </c>
      <c r="LE564">
        <v>8</v>
      </c>
      <c r="LO564">
        <v>3</v>
      </c>
      <c r="LP564">
        <v>20</v>
      </c>
      <c r="LQ564">
        <v>4</v>
      </c>
      <c r="LR564">
        <v>16.059999999999999</v>
      </c>
      <c r="LS564">
        <v>16.059999999999999</v>
      </c>
      <c r="LT564">
        <v>18.553999999999998</v>
      </c>
      <c r="LU564">
        <v>1</v>
      </c>
      <c r="LW564" t="s">
        <v>5</v>
      </c>
      <c r="LX564" t="s">
        <v>1159</v>
      </c>
      <c r="LY564" t="s">
        <v>1158</v>
      </c>
      <c r="LZ564">
        <v>1</v>
      </c>
      <c r="MA564" t="s">
        <v>26</v>
      </c>
      <c r="MB564" t="s">
        <v>132</v>
      </c>
      <c r="MD564" t="s">
        <v>24</v>
      </c>
    </row>
    <row r="565" spans="1:342" x14ac:dyDescent="0.25">
      <c r="A565" t="s">
        <v>3221</v>
      </c>
      <c r="B565">
        <v>1050</v>
      </c>
      <c r="C565">
        <v>33</v>
      </c>
      <c r="D565" s="5" t="s">
        <v>3210</v>
      </c>
      <c r="E565" t="s">
        <v>23</v>
      </c>
      <c r="F565" t="s">
        <v>36</v>
      </c>
      <c r="G565" t="s">
        <v>70</v>
      </c>
      <c r="H565" t="s">
        <v>3215</v>
      </c>
      <c r="I565" t="s">
        <v>3218</v>
      </c>
      <c r="J565" t="s">
        <v>3217</v>
      </c>
      <c r="K565" t="s">
        <v>69</v>
      </c>
      <c r="M565" t="s">
        <v>18</v>
      </c>
      <c r="R565">
        <v>3</v>
      </c>
      <c r="S565" s="1">
        <f t="shared" si="201"/>
        <v>75</v>
      </c>
      <c r="T565" s="1">
        <f t="shared" si="202"/>
        <v>95</v>
      </c>
      <c r="U565" s="1">
        <f t="shared" si="203"/>
        <v>90</v>
      </c>
      <c r="V565" s="1">
        <f t="shared" si="204"/>
        <v>85</v>
      </c>
      <c r="W565" s="1" t="str">
        <f t="shared" si="205"/>
        <v xml:space="preserve"> </v>
      </c>
      <c r="X565">
        <v>75</v>
      </c>
      <c r="Y565">
        <v>95</v>
      </c>
      <c r="Z565">
        <v>90</v>
      </c>
      <c r="AA565">
        <v>85</v>
      </c>
      <c r="AD565" t="s">
        <v>99</v>
      </c>
      <c r="AE565" t="s">
        <v>55</v>
      </c>
      <c r="AF565" t="str">
        <f t="shared" si="206"/>
        <v>None</v>
      </c>
      <c r="AG565" t="str">
        <f t="shared" si="213"/>
        <v>No Party</v>
      </c>
      <c r="DQ565">
        <v>75</v>
      </c>
      <c r="DR565">
        <v>74</v>
      </c>
      <c r="DS565">
        <v>80</v>
      </c>
      <c r="DT565">
        <v>73</v>
      </c>
      <c r="DU565" t="s">
        <v>224</v>
      </c>
      <c r="DV565">
        <v>75</v>
      </c>
      <c r="KG565" s="4">
        <f t="shared" ca="1" si="207"/>
        <v>75</v>
      </c>
      <c r="KH565" s="4">
        <f t="shared" ca="1" si="208"/>
        <v>74</v>
      </c>
      <c r="KI565" s="4">
        <f t="shared" ca="1" si="209"/>
        <v>80</v>
      </c>
      <c r="KJ565" s="4">
        <f t="shared" ca="1" si="210"/>
        <v>73</v>
      </c>
      <c r="KK565" s="4">
        <f t="shared" ca="1" si="211"/>
        <v>75</v>
      </c>
      <c r="KL565" s="3" t="str">
        <f t="shared" si="212"/>
        <v>male_322_left</v>
      </c>
      <c r="KM565">
        <v>22.29</v>
      </c>
      <c r="KN565">
        <v>85.144000000000005</v>
      </c>
      <c r="KO565">
        <v>85.998000000000005</v>
      </c>
      <c r="KP565">
        <v>7</v>
      </c>
      <c r="KQ565">
        <v>2</v>
      </c>
      <c r="KR565">
        <v>4</v>
      </c>
      <c r="KS565">
        <v>2</v>
      </c>
      <c r="KT565">
        <v>3</v>
      </c>
      <c r="KU565">
        <v>4</v>
      </c>
      <c r="KV565" t="s">
        <v>48</v>
      </c>
      <c r="KW565" t="s">
        <v>9</v>
      </c>
      <c r="KX565" t="s">
        <v>99</v>
      </c>
      <c r="KZ565" t="s">
        <v>1157</v>
      </c>
      <c r="LA565">
        <v>22</v>
      </c>
      <c r="LF565">
        <v>2</v>
      </c>
      <c r="LG565">
        <v>8</v>
      </c>
      <c r="LH565">
        <v>8</v>
      </c>
      <c r="LO565">
        <v>3</v>
      </c>
      <c r="LP565">
        <v>30</v>
      </c>
      <c r="LQ565">
        <v>6</v>
      </c>
      <c r="LR565">
        <v>20.059999999999999</v>
      </c>
      <c r="LS565">
        <v>26.248999999999999</v>
      </c>
      <c r="LT565">
        <v>29.279</v>
      </c>
      <c r="LU565">
        <v>4</v>
      </c>
      <c r="LW565" t="s">
        <v>5</v>
      </c>
      <c r="LX565" t="s">
        <v>1156</v>
      </c>
      <c r="LY565" t="s">
        <v>1155</v>
      </c>
      <c r="LZ565">
        <v>1</v>
      </c>
      <c r="MA565" t="s">
        <v>26</v>
      </c>
      <c r="MB565" t="s">
        <v>61</v>
      </c>
      <c r="MD565" t="s">
        <v>0</v>
      </c>
    </row>
    <row r="566" spans="1:342" x14ac:dyDescent="0.25">
      <c r="A566" t="s">
        <v>3221</v>
      </c>
      <c r="B566">
        <v>507</v>
      </c>
      <c r="C566">
        <v>29</v>
      </c>
      <c r="D566" s="5" t="s">
        <v>3210</v>
      </c>
      <c r="E566" t="s">
        <v>22</v>
      </c>
      <c r="F566" t="s">
        <v>36</v>
      </c>
      <c r="G566" t="s">
        <v>268</v>
      </c>
      <c r="H566" t="s">
        <v>3215</v>
      </c>
      <c r="I566" t="s">
        <v>3217</v>
      </c>
      <c r="J566" t="s">
        <v>3217</v>
      </c>
      <c r="K566" t="s">
        <v>17</v>
      </c>
      <c r="L566" t="s">
        <v>1154</v>
      </c>
      <c r="M566" t="s">
        <v>18</v>
      </c>
      <c r="R566">
        <v>56</v>
      </c>
      <c r="S566" s="1">
        <f t="shared" si="201"/>
        <v>1</v>
      </c>
      <c r="T566" s="1">
        <f t="shared" si="202"/>
        <v>23</v>
      </c>
      <c r="U566" s="1">
        <f t="shared" si="203"/>
        <v>0</v>
      </c>
      <c r="V566" s="1">
        <f t="shared" si="204"/>
        <v>37</v>
      </c>
      <c r="W566" s="1">
        <f t="shared" si="205"/>
        <v>46</v>
      </c>
      <c r="AD566" t="s">
        <v>15</v>
      </c>
      <c r="AE566" t="s">
        <v>55</v>
      </c>
      <c r="AF566" t="str">
        <f t="shared" si="206"/>
        <v>None</v>
      </c>
      <c r="AG566" t="str">
        <f t="shared" si="213"/>
        <v>No Party</v>
      </c>
      <c r="EO566">
        <v>79</v>
      </c>
      <c r="EP566">
        <v>53</v>
      </c>
      <c r="EQ566">
        <v>58</v>
      </c>
      <c r="ER566">
        <v>59</v>
      </c>
      <c r="ES566" t="s">
        <v>54</v>
      </c>
      <c r="ET566">
        <v>56</v>
      </c>
      <c r="KG566" s="4">
        <f t="shared" ca="1" si="207"/>
        <v>79</v>
      </c>
      <c r="KH566" s="4">
        <f t="shared" ca="1" si="208"/>
        <v>53</v>
      </c>
      <c r="KI566" s="4">
        <f t="shared" ca="1" si="209"/>
        <v>58</v>
      </c>
      <c r="KJ566" s="4">
        <f t="shared" ca="1" si="210"/>
        <v>59</v>
      </c>
      <c r="KK566" s="4">
        <f t="shared" ca="1" si="211"/>
        <v>56</v>
      </c>
      <c r="KL566" s="3" t="str">
        <f t="shared" si="212"/>
        <v>male_333_left</v>
      </c>
      <c r="KM566">
        <v>7.0069999999999997</v>
      </c>
      <c r="KN566">
        <v>31.274000000000001</v>
      </c>
      <c r="KO566">
        <v>31.934999999999999</v>
      </c>
      <c r="KP566">
        <v>13</v>
      </c>
      <c r="KQ566" t="s">
        <v>107</v>
      </c>
      <c r="KR566">
        <v>4</v>
      </c>
      <c r="KS566" t="s">
        <v>53</v>
      </c>
      <c r="KT566">
        <v>4</v>
      </c>
      <c r="KU566">
        <v>4</v>
      </c>
      <c r="KV566" t="s">
        <v>48</v>
      </c>
      <c r="KW566" t="s">
        <v>44</v>
      </c>
      <c r="KX566" t="s">
        <v>18</v>
      </c>
      <c r="KZ566" t="s">
        <v>1153</v>
      </c>
      <c r="LA566">
        <v>37</v>
      </c>
      <c r="LF566">
        <v>3</v>
      </c>
      <c r="LG566">
        <v>7</v>
      </c>
      <c r="LH566">
        <v>2</v>
      </c>
      <c r="LI566">
        <v>1</v>
      </c>
      <c r="LJ566">
        <v>23</v>
      </c>
      <c r="LK566">
        <v>0</v>
      </c>
      <c r="LL566">
        <v>37</v>
      </c>
      <c r="LM566">
        <v>46</v>
      </c>
      <c r="LN566" t="s">
        <v>891</v>
      </c>
      <c r="LO566">
        <v>3</v>
      </c>
      <c r="LP566">
        <v>49</v>
      </c>
      <c r="LQ566">
        <v>5</v>
      </c>
      <c r="LR566">
        <v>1.3540000000000001</v>
      </c>
      <c r="LS566">
        <v>8.4329999999999998</v>
      </c>
      <c r="LT566">
        <v>12.159000000000001</v>
      </c>
      <c r="LU566">
        <v>7</v>
      </c>
      <c r="LW566" t="s">
        <v>5</v>
      </c>
      <c r="LX566" t="s">
        <v>647</v>
      </c>
      <c r="LY566" t="s">
        <v>1152</v>
      </c>
      <c r="LZ566">
        <v>1</v>
      </c>
      <c r="MA566" t="s">
        <v>2</v>
      </c>
      <c r="MB566" t="s">
        <v>176</v>
      </c>
      <c r="MD566" t="s">
        <v>0</v>
      </c>
    </row>
    <row r="567" spans="1:342" x14ac:dyDescent="0.25">
      <c r="A567" t="s">
        <v>3221</v>
      </c>
      <c r="B567">
        <v>399</v>
      </c>
      <c r="C567">
        <v>31</v>
      </c>
      <c r="D567" s="5" t="s">
        <v>3210</v>
      </c>
      <c r="E567" t="s">
        <v>80</v>
      </c>
      <c r="F567" t="s">
        <v>36</v>
      </c>
      <c r="G567" t="s">
        <v>3225</v>
      </c>
      <c r="H567" t="s">
        <v>3215</v>
      </c>
      <c r="I567" t="s">
        <v>3218</v>
      </c>
      <c r="J567" t="s">
        <v>3217</v>
      </c>
      <c r="K567" t="s">
        <v>35</v>
      </c>
      <c r="L567" t="s">
        <v>1151</v>
      </c>
      <c r="M567" t="s">
        <v>43</v>
      </c>
      <c r="O567" t="s">
        <v>18</v>
      </c>
      <c r="R567">
        <v>31</v>
      </c>
      <c r="S567" s="1">
        <f t="shared" si="201"/>
        <v>100</v>
      </c>
      <c r="T567" s="1">
        <f t="shared" si="202"/>
        <v>50</v>
      </c>
      <c r="U567" s="1">
        <f t="shared" si="203"/>
        <v>100</v>
      </c>
      <c r="V567" s="1">
        <f t="shared" si="204"/>
        <v>70</v>
      </c>
      <c r="W567" s="1">
        <f t="shared" si="205"/>
        <v>40</v>
      </c>
      <c r="X567">
        <v>100</v>
      </c>
      <c r="Y567">
        <v>50</v>
      </c>
      <c r="Z567">
        <v>100</v>
      </c>
      <c r="AA567">
        <v>70</v>
      </c>
      <c r="AB567">
        <v>40</v>
      </c>
      <c r="AD567" t="s">
        <v>8</v>
      </c>
      <c r="AE567" t="s">
        <v>13</v>
      </c>
      <c r="AF567" t="str">
        <f t="shared" si="206"/>
        <v>PS</v>
      </c>
      <c r="AG567" t="str">
        <f t="shared" si="213"/>
        <v>Other Party</v>
      </c>
      <c r="AH567" t="s">
        <v>181</v>
      </c>
      <c r="HI567">
        <v>50</v>
      </c>
      <c r="HJ567">
        <v>33</v>
      </c>
      <c r="HK567">
        <v>40</v>
      </c>
      <c r="HL567">
        <v>50</v>
      </c>
      <c r="HM567" t="s">
        <v>149</v>
      </c>
      <c r="HN567">
        <v>50</v>
      </c>
      <c r="KG567" s="4">
        <f t="shared" ca="1" si="207"/>
        <v>50</v>
      </c>
      <c r="KH567" s="4">
        <f t="shared" ca="1" si="208"/>
        <v>33</v>
      </c>
      <c r="KI567" s="4">
        <f t="shared" ca="1" si="209"/>
        <v>40</v>
      </c>
      <c r="KJ567" s="4">
        <f t="shared" ca="1" si="210"/>
        <v>50</v>
      </c>
      <c r="KK567" s="4">
        <f t="shared" ca="1" si="211"/>
        <v>50</v>
      </c>
      <c r="KL567" s="3" t="str">
        <f t="shared" si="212"/>
        <v>female_123_right</v>
      </c>
      <c r="KM567">
        <v>9.3710000000000004</v>
      </c>
      <c r="KN567">
        <v>29.695</v>
      </c>
      <c r="KO567">
        <v>30.524000000000001</v>
      </c>
      <c r="KP567">
        <v>12</v>
      </c>
      <c r="KQ567">
        <v>4</v>
      </c>
      <c r="KR567">
        <v>3</v>
      </c>
      <c r="KS567" t="s">
        <v>107</v>
      </c>
      <c r="KT567">
        <v>3</v>
      </c>
      <c r="KU567">
        <v>2</v>
      </c>
      <c r="KV567" t="s">
        <v>10</v>
      </c>
      <c r="KW567" t="s">
        <v>9</v>
      </c>
      <c r="KX567" t="s">
        <v>8</v>
      </c>
      <c r="KZ567" t="s">
        <v>1150</v>
      </c>
      <c r="LA567">
        <v>43</v>
      </c>
      <c r="LC567">
        <v>1</v>
      </c>
      <c r="LD567">
        <v>5</v>
      </c>
      <c r="LE567">
        <v>6</v>
      </c>
      <c r="LO567">
        <v>4</v>
      </c>
      <c r="LP567">
        <v>30</v>
      </c>
      <c r="LQ567">
        <v>3</v>
      </c>
      <c r="LR567">
        <v>3.8</v>
      </c>
      <c r="LS567">
        <v>14.145</v>
      </c>
      <c r="LT567">
        <v>16.361000000000001</v>
      </c>
      <c r="LU567">
        <v>8</v>
      </c>
      <c r="LV567" t="s">
        <v>773</v>
      </c>
      <c r="LW567" t="s">
        <v>5</v>
      </c>
      <c r="LX567" t="s">
        <v>1149</v>
      </c>
      <c r="LY567" t="s">
        <v>1148</v>
      </c>
      <c r="LZ567">
        <v>1</v>
      </c>
      <c r="MA567" t="s">
        <v>26</v>
      </c>
      <c r="MC567" t="s">
        <v>71</v>
      </c>
      <c r="MD567" t="s">
        <v>24</v>
      </c>
    </row>
    <row r="568" spans="1:342" x14ac:dyDescent="0.25">
      <c r="A568" t="s">
        <v>3221</v>
      </c>
      <c r="B568">
        <v>5766</v>
      </c>
      <c r="C568">
        <v>51</v>
      </c>
      <c r="D568" s="5" t="s">
        <v>3210</v>
      </c>
      <c r="E568" t="s">
        <v>60</v>
      </c>
      <c r="F568" t="s">
        <v>22</v>
      </c>
      <c r="G568" t="s">
        <v>37</v>
      </c>
      <c r="H568" t="s">
        <v>3214</v>
      </c>
      <c r="I568" t="s">
        <v>3217</v>
      </c>
      <c r="J568" t="s">
        <v>3217</v>
      </c>
      <c r="K568" t="s">
        <v>78</v>
      </c>
      <c r="L568" t="s">
        <v>249</v>
      </c>
      <c r="M568" t="s">
        <v>56</v>
      </c>
      <c r="O568" t="s">
        <v>8</v>
      </c>
      <c r="Q568">
        <v>81</v>
      </c>
      <c r="R568">
        <v>17</v>
      </c>
      <c r="S568" s="1">
        <f t="shared" si="201"/>
        <v>100</v>
      </c>
      <c r="T568" s="1">
        <f t="shared" si="202"/>
        <v>89</v>
      </c>
      <c r="U568" s="1">
        <f t="shared" si="203"/>
        <v>100</v>
      </c>
      <c r="V568" s="1">
        <f t="shared" si="204"/>
        <v>80</v>
      </c>
      <c r="W568" s="1">
        <f t="shared" si="205"/>
        <v>89</v>
      </c>
      <c r="X568">
        <v>100</v>
      </c>
      <c r="Y568">
        <v>89</v>
      </c>
      <c r="Z568">
        <v>100</v>
      </c>
      <c r="AA568">
        <v>80</v>
      </c>
      <c r="AB568">
        <v>89</v>
      </c>
      <c r="AD568" t="s">
        <v>32</v>
      </c>
      <c r="AE568" t="s">
        <v>55</v>
      </c>
      <c r="AF568" t="str">
        <f t="shared" si="206"/>
        <v>PS</v>
      </c>
      <c r="AG568" t="str">
        <f t="shared" si="213"/>
        <v>2nd Party</v>
      </c>
      <c r="AH568" t="s">
        <v>77</v>
      </c>
      <c r="DE568">
        <v>89</v>
      </c>
      <c r="DF568">
        <v>89</v>
      </c>
      <c r="DG568">
        <v>88</v>
      </c>
      <c r="DH568">
        <v>88</v>
      </c>
      <c r="DI568" t="s">
        <v>428</v>
      </c>
      <c r="DJ568">
        <v>69</v>
      </c>
      <c r="KG568" s="4">
        <f t="shared" ca="1" si="207"/>
        <v>89</v>
      </c>
      <c r="KH568" s="4">
        <f t="shared" ca="1" si="208"/>
        <v>89</v>
      </c>
      <c r="KI568" s="4">
        <f t="shared" ca="1" si="209"/>
        <v>88</v>
      </c>
      <c r="KJ568" s="4">
        <f t="shared" ca="1" si="210"/>
        <v>88</v>
      </c>
      <c r="KK568" s="4">
        <f t="shared" ca="1" si="211"/>
        <v>69</v>
      </c>
      <c r="KL568" s="3" t="str">
        <f t="shared" si="212"/>
        <v>male_133_right</v>
      </c>
      <c r="KM568">
        <v>5.9480000000000004</v>
      </c>
      <c r="KN568">
        <v>20.645</v>
      </c>
      <c r="KO568">
        <v>21.879000000000001</v>
      </c>
      <c r="KP568">
        <v>5</v>
      </c>
      <c r="KQ568" t="s">
        <v>53</v>
      </c>
      <c r="KR568">
        <v>2</v>
      </c>
      <c r="KS568">
        <v>4</v>
      </c>
      <c r="KT568">
        <v>2</v>
      </c>
      <c r="KU568">
        <v>2</v>
      </c>
      <c r="KV568" t="s">
        <v>48</v>
      </c>
      <c r="KW568" t="s">
        <v>9</v>
      </c>
      <c r="KX568" t="s">
        <v>15</v>
      </c>
      <c r="KZ568" t="s">
        <v>1147</v>
      </c>
      <c r="LA568">
        <v>61</v>
      </c>
      <c r="LC568">
        <v>0</v>
      </c>
      <c r="LD568">
        <v>7</v>
      </c>
      <c r="LE568">
        <v>0</v>
      </c>
      <c r="LO568">
        <v>5</v>
      </c>
      <c r="LP568">
        <v>50</v>
      </c>
      <c r="LQ568">
        <v>6</v>
      </c>
      <c r="LR568">
        <v>4.76</v>
      </c>
      <c r="LS568">
        <v>4.76</v>
      </c>
      <c r="LT568">
        <v>7.5519999999999996</v>
      </c>
      <c r="LU568">
        <v>1</v>
      </c>
      <c r="LW568" t="s">
        <v>29</v>
      </c>
      <c r="LX568" t="s">
        <v>40</v>
      </c>
      <c r="LY568" t="s">
        <v>1146</v>
      </c>
      <c r="LZ568">
        <v>1</v>
      </c>
      <c r="MA568" t="s">
        <v>26</v>
      </c>
      <c r="MB568" t="s">
        <v>116</v>
      </c>
      <c r="MD568" t="s">
        <v>24</v>
      </c>
    </row>
    <row r="569" spans="1:342" x14ac:dyDescent="0.25">
      <c r="A569" t="s">
        <v>3221</v>
      </c>
      <c r="B569">
        <v>290</v>
      </c>
      <c r="C569">
        <v>22</v>
      </c>
      <c r="D569" s="5" t="s">
        <v>3224</v>
      </c>
      <c r="E569" t="s">
        <v>22</v>
      </c>
      <c r="F569" t="s">
        <v>36</v>
      </c>
      <c r="G569" t="s">
        <v>268</v>
      </c>
      <c r="H569" t="s">
        <v>3215</v>
      </c>
      <c r="I569" t="s">
        <v>3218</v>
      </c>
      <c r="J569" t="s">
        <v>3217</v>
      </c>
      <c r="K569" t="s">
        <v>17</v>
      </c>
      <c r="L569" t="s">
        <v>1145</v>
      </c>
      <c r="M569" t="s">
        <v>18</v>
      </c>
      <c r="R569">
        <v>50</v>
      </c>
      <c r="S569" s="1">
        <f t="shared" si="201"/>
        <v>80</v>
      </c>
      <c r="T569" s="1">
        <f t="shared" si="202"/>
        <v>84</v>
      </c>
      <c r="U569" s="1">
        <f t="shared" si="203"/>
        <v>100</v>
      </c>
      <c r="V569" s="1">
        <f t="shared" si="204"/>
        <v>77</v>
      </c>
      <c r="W569" s="1">
        <f t="shared" si="205"/>
        <v>92</v>
      </c>
      <c r="AD569" t="s">
        <v>14</v>
      </c>
      <c r="AE569" t="s">
        <v>55</v>
      </c>
      <c r="AF569" t="str">
        <f t="shared" si="206"/>
        <v>None</v>
      </c>
      <c r="AG569" t="str">
        <f t="shared" si="213"/>
        <v>No Party</v>
      </c>
      <c r="BC569">
        <v>51</v>
      </c>
      <c r="BD569">
        <v>51</v>
      </c>
      <c r="BE569">
        <v>51</v>
      </c>
      <c r="BF569">
        <v>51</v>
      </c>
      <c r="BG569" t="s">
        <v>735</v>
      </c>
      <c r="BH569">
        <v>50</v>
      </c>
      <c r="KG569" s="4">
        <f t="shared" ca="1" si="207"/>
        <v>51</v>
      </c>
      <c r="KH569" s="4">
        <f t="shared" ca="1" si="208"/>
        <v>51</v>
      </c>
      <c r="KI569" s="4">
        <f t="shared" ca="1" si="209"/>
        <v>51</v>
      </c>
      <c r="KJ569" s="4">
        <f t="shared" ca="1" si="210"/>
        <v>51</v>
      </c>
      <c r="KK569" s="4">
        <f t="shared" ca="1" si="211"/>
        <v>50</v>
      </c>
      <c r="KL569" s="3" t="str">
        <f t="shared" si="212"/>
        <v>male_211_image</v>
      </c>
      <c r="KM569">
        <v>10.726000000000001</v>
      </c>
      <c r="KN569">
        <v>12.832000000000001</v>
      </c>
      <c r="KO569">
        <v>13.834</v>
      </c>
      <c r="KP569">
        <v>5</v>
      </c>
      <c r="KQ569">
        <v>3</v>
      </c>
      <c r="KR569">
        <v>3</v>
      </c>
      <c r="KS569">
        <v>3</v>
      </c>
      <c r="KT569">
        <v>3</v>
      </c>
      <c r="KU569">
        <v>3</v>
      </c>
      <c r="KV569" t="s">
        <v>48</v>
      </c>
      <c r="KW569" t="s">
        <v>9</v>
      </c>
      <c r="KX569" t="s">
        <v>18</v>
      </c>
      <c r="KZ569" t="s">
        <v>1144</v>
      </c>
      <c r="LA569">
        <v>37</v>
      </c>
      <c r="LF569">
        <v>0</v>
      </c>
      <c r="LG569">
        <v>10</v>
      </c>
      <c r="LH569">
        <v>0</v>
      </c>
      <c r="LI569">
        <v>80</v>
      </c>
      <c r="LJ569">
        <v>84</v>
      </c>
      <c r="LK569">
        <v>100</v>
      </c>
      <c r="LL569">
        <v>77</v>
      </c>
      <c r="LM569">
        <v>92</v>
      </c>
      <c r="LN569" t="s">
        <v>311</v>
      </c>
      <c r="LO569">
        <v>1</v>
      </c>
      <c r="LP569">
        <v>42</v>
      </c>
      <c r="LQ569">
        <v>4</v>
      </c>
      <c r="LR569">
        <v>5.6980000000000004</v>
      </c>
      <c r="LS569">
        <v>5.6980000000000004</v>
      </c>
      <c r="LT569">
        <v>7.9809999999999999</v>
      </c>
      <c r="LU569">
        <v>1</v>
      </c>
      <c r="LW569" t="s">
        <v>327</v>
      </c>
      <c r="LX569" t="s">
        <v>1143</v>
      </c>
      <c r="LY569" t="s">
        <v>1142</v>
      </c>
      <c r="LZ569">
        <v>1</v>
      </c>
      <c r="MA569" t="s">
        <v>2</v>
      </c>
      <c r="MB569" t="s">
        <v>165</v>
      </c>
      <c r="MD569" t="s">
        <v>0</v>
      </c>
    </row>
    <row r="570" spans="1:342" x14ac:dyDescent="0.25">
      <c r="A570" t="s">
        <v>3221</v>
      </c>
      <c r="B570">
        <v>1510</v>
      </c>
      <c r="C570">
        <v>57</v>
      </c>
      <c r="D570" s="5" t="s">
        <v>3210</v>
      </c>
      <c r="E570" t="s">
        <v>22</v>
      </c>
      <c r="F570" t="s">
        <v>36</v>
      </c>
      <c r="G570" t="s">
        <v>218</v>
      </c>
      <c r="H570" t="s">
        <v>3216</v>
      </c>
      <c r="I570" t="s">
        <v>3217</v>
      </c>
      <c r="J570" t="s">
        <v>3219</v>
      </c>
      <c r="K570" t="s">
        <v>69</v>
      </c>
      <c r="L570" t="s">
        <v>1141</v>
      </c>
      <c r="M570" t="s">
        <v>8</v>
      </c>
      <c r="O570" t="s">
        <v>14</v>
      </c>
      <c r="Q570">
        <v>92</v>
      </c>
      <c r="R570">
        <v>62</v>
      </c>
      <c r="S570" s="1">
        <f t="shared" si="201"/>
        <v>54</v>
      </c>
      <c r="T570" s="1">
        <f t="shared" si="202"/>
        <v>92</v>
      </c>
      <c r="U570" s="1">
        <f t="shared" si="203"/>
        <v>96</v>
      </c>
      <c r="V570" s="1">
        <f t="shared" si="204"/>
        <v>86</v>
      </c>
      <c r="W570" s="1">
        <f t="shared" si="205"/>
        <v>92</v>
      </c>
      <c r="AD570" t="s">
        <v>15</v>
      </c>
      <c r="AE570" t="s">
        <v>13</v>
      </c>
      <c r="AF570" t="str">
        <f t="shared" si="206"/>
        <v>UDC</v>
      </c>
      <c r="AG570" t="str">
        <f t="shared" si="213"/>
        <v>2nd Party</v>
      </c>
      <c r="AH570" t="s">
        <v>77</v>
      </c>
      <c r="FY570">
        <v>67</v>
      </c>
      <c r="FZ570">
        <v>72</v>
      </c>
      <c r="GA570">
        <v>48</v>
      </c>
      <c r="GB570">
        <v>55</v>
      </c>
      <c r="GC570" t="s">
        <v>11</v>
      </c>
      <c r="GD570">
        <v>56</v>
      </c>
      <c r="KG570" s="4">
        <f t="shared" ca="1" si="207"/>
        <v>67</v>
      </c>
      <c r="KH570" s="4">
        <f t="shared" ca="1" si="208"/>
        <v>72</v>
      </c>
      <c r="KI570" s="4">
        <f t="shared" ca="1" si="209"/>
        <v>48</v>
      </c>
      <c r="KJ570" s="4">
        <f t="shared" ca="1" si="210"/>
        <v>55</v>
      </c>
      <c r="KK570" s="4">
        <f t="shared" ca="1" si="211"/>
        <v>56</v>
      </c>
      <c r="KL570" s="3" t="str">
        <f t="shared" si="212"/>
        <v>female_311_left</v>
      </c>
      <c r="KM570">
        <v>22.664000000000001</v>
      </c>
      <c r="KN570">
        <v>48.033000000000001</v>
      </c>
      <c r="KO570">
        <v>50.969000000000001</v>
      </c>
      <c r="KP570">
        <v>5</v>
      </c>
      <c r="KQ570">
        <v>3</v>
      </c>
      <c r="KR570">
        <v>3</v>
      </c>
      <c r="KS570">
        <v>2</v>
      </c>
      <c r="KT570">
        <v>3</v>
      </c>
      <c r="KU570">
        <v>2</v>
      </c>
      <c r="KV570" t="s">
        <v>10</v>
      </c>
      <c r="KW570" t="s">
        <v>44</v>
      </c>
      <c r="KX570" t="s">
        <v>14</v>
      </c>
      <c r="KZ570" t="s">
        <v>1140</v>
      </c>
      <c r="LA570">
        <v>47</v>
      </c>
      <c r="LC570">
        <v>7</v>
      </c>
      <c r="LD570">
        <v>3</v>
      </c>
      <c r="LE570">
        <v>3</v>
      </c>
      <c r="LI570">
        <v>54</v>
      </c>
      <c r="LJ570">
        <v>92</v>
      </c>
      <c r="LK570">
        <v>96</v>
      </c>
      <c r="LL570">
        <v>86</v>
      </c>
      <c r="LM570">
        <v>92</v>
      </c>
      <c r="LN570" t="s">
        <v>1135</v>
      </c>
      <c r="LO570">
        <v>1</v>
      </c>
      <c r="LP570">
        <v>31</v>
      </c>
      <c r="LR570">
        <v>51.917000000000002</v>
      </c>
      <c r="LS570">
        <v>108.322</v>
      </c>
      <c r="LT570">
        <v>111.078</v>
      </c>
      <c r="LU570">
        <v>2</v>
      </c>
      <c r="LV570" t="s">
        <v>1139</v>
      </c>
      <c r="LW570" t="s">
        <v>5</v>
      </c>
      <c r="LX570" t="s">
        <v>1138</v>
      </c>
      <c r="LY570" t="s">
        <v>1137</v>
      </c>
      <c r="LZ570">
        <v>1</v>
      </c>
      <c r="MA570" t="s">
        <v>2</v>
      </c>
      <c r="MC570" t="s">
        <v>25</v>
      </c>
      <c r="MD570" t="s">
        <v>24</v>
      </c>
    </row>
    <row r="571" spans="1:342" x14ac:dyDescent="0.25">
      <c r="A571" t="s">
        <v>3221</v>
      </c>
      <c r="B571">
        <v>323</v>
      </c>
      <c r="C571">
        <v>61</v>
      </c>
      <c r="D571" s="5" t="s">
        <v>3224</v>
      </c>
      <c r="E571" t="s">
        <v>109</v>
      </c>
      <c r="F571" t="s">
        <v>22</v>
      </c>
      <c r="G571" t="s">
        <v>218</v>
      </c>
      <c r="H571" t="s">
        <v>3216</v>
      </c>
      <c r="I571" t="s">
        <v>3218</v>
      </c>
      <c r="J571" t="s">
        <v>3218</v>
      </c>
      <c r="K571" t="s">
        <v>69</v>
      </c>
      <c r="L571" t="s">
        <v>1136</v>
      </c>
      <c r="M571" t="s">
        <v>32</v>
      </c>
      <c r="O571" t="s">
        <v>18</v>
      </c>
      <c r="R571">
        <v>11</v>
      </c>
      <c r="S571" s="1">
        <f t="shared" si="201"/>
        <v>51</v>
      </c>
      <c r="T571" s="1">
        <f t="shared" si="202"/>
        <v>72</v>
      </c>
      <c r="U571" s="1">
        <f t="shared" si="203"/>
        <v>92</v>
      </c>
      <c r="V571" s="1">
        <f t="shared" si="204"/>
        <v>80</v>
      </c>
      <c r="W571" s="1">
        <f t="shared" si="205"/>
        <v>93</v>
      </c>
      <c r="X571">
        <v>51</v>
      </c>
      <c r="Y571">
        <v>72</v>
      </c>
      <c r="Z571">
        <v>92</v>
      </c>
      <c r="AA571">
        <v>80</v>
      </c>
      <c r="AB571">
        <v>93</v>
      </c>
      <c r="AD571" t="s">
        <v>15</v>
      </c>
      <c r="AE571" t="s">
        <v>13</v>
      </c>
      <c r="AF571" t="str">
        <f t="shared" si="206"/>
        <v>PLR</v>
      </c>
      <c r="AG571" t="str">
        <f t="shared" si="213"/>
        <v>Other Party</v>
      </c>
      <c r="AH571" t="s">
        <v>181</v>
      </c>
      <c r="IA571">
        <v>81</v>
      </c>
      <c r="IB571">
        <v>75</v>
      </c>
      <c r="IC571">
        <v>51</v>
      </c>
      <c r="ID571">
        <v>51</v>
      </c>
      <c r="IE571" t="s">
        <v>130</v>
      </c>
      <c r="IF571">
        <v>51</v>
      </c>
      <c r="KG571" s="4">
        <f t="shared" ca="1" si="207"/>
        <v>81</v>
      </c>
      <c r="KH571" s="4">
        <f t="shared" ca="1" si="208"/>
        <v>75</v>
      </c>
      <c r="KI571" s="4">
        <f t="shared" ca="1" si="209"/>
        <v>51</v>
      </c>
      <c r="KJ571" s="4">
        <f t="shared" ca="1" si="210"/>
        <v>51</v>
      </c>
      <c r="KK571" s="4">
        <f t="shared" ca="1" si="211"/>
        <v>51</v>
      </c>
      <c r="KL571" s="3" t="str">
        <f t="shared" si="212"/>
        <v>female_222</v>
      </c>
      <c r="KM571">
        <v>9.3379999999999992</v>
      </c>
      <c r="KN571">
        <v>26.100999999999999</v>
      </c>
      <c r="KO571">
        <v>27.012</v>
      </c>
      <c r="KP571">
        <v>5</v>
      </c>
      <c r="KQ571">
        <v>4</v>
      </c>
      <c r="KR571">
        <v>3</v>
      </c>
      <c r="KS571">
        <v>2</v>
      </c>
      <c r="KT571">
        <v>4</v>
      </c>
      <c r="KU571">
        <v>3</v>
      </c>
      <c r="KV571" t="s">
        <v>10</v>
      </c>
      <c r="KW571" t="s">
        <v>9</v>
      </c>
      <c r="KX571" t="s">
        <v>32</v>
      </c>
      <c r="KZ571" t="s">
        <v>1134</v>
      </c>
      <c r="LA571">
        <v>18</v>
      </c>
      <c r="LG571">
        <v>10</v>
      </c>
      <c r="LH571">
        <v>0</v>
      </c>
      <c r="LO571">
        <v>1</v>
      </c>
      <c r="LP571">
        <v>30</v>
      </c>
      <c r="LQ571">
        <v>6</v>
      </c>
      <c r="LR571">
        <v>5.8390000000000004</v>
      </c>
      <c r="LS571">
        <v>5.8390000000000004</v>
      </c>
      <c r="LT571">
        <v>9.98</v>
      </c>
      <c r="LU571">
        <v>1</v>
      </c>
      <c r="LW571" t="s">
        <v>5</v>
      </c>
      <c r="LX571" t="s">
        <v>1133</v>
      </c>
      <c r="LY571" t="s">
        <v>1132</v>
      </c>
      <c r="LZ571">
        <v>1</v>
      </c>
      <c r="MA571" t="s">
        <v>26</v>
      </c>
      <c r="MC571" t="s">
        <v>95</v>
      </c>
      <c r="MD571" t="s">
        <v>0</v>
      </c>
    </row>
    <row r="572" spans="1:342" x14ac:dyDescent="0.25">
      <c r="A572" t="s">
        <v>3221</v>
      </c>
      <c r="B572">
        <v>343</v>
      </c>
      <c r="C572">
        <v>28</v>
      </c>
      <c r="D572" s="5" t="s">
        <v>3210</v>
      </c>
      <c r="E572" t="s">
        <v>79</v>
      </c>
      <c r="F572" t="s">
        <v>36</v>
      </c>
      <c r="G572" t="s">
        <v>37</v>
      </c>
      <c r="H572" t="s">
        <v>3214</v>
      </c>
      <c r="I572" t="s">
        <v>3217</v>
      </c>
      <c r="J572" t="s">
        <v>3217</v>
      </c>
      <c r="K572" t="s">
        <v>78</v>
      </c>
      <c r="M572" t="s">
        <v>18</v>
      </c>
      <c r="R572">
        <v>37</v>
      </c>
      <c r="S572" s="1">
        <f t="shared" si="201"/>
        <v>81</v>
      </c>
      <c r="T572" s="1">
        <f t="shared" si="202"/>
        <v>88</v>
      </c>
      <c r="U572" s="1">
        <f t="shared" si="203"/>
        <v>87</v>
      </c>
      <c r="V572" s="1">
        <f t="shared" si="204"/>
        <v>87</v>
      </c>
      <c r="W572" s="1">
        <f t="shared" si="205"/>
        <v>72</v>
      </c>
      <c r="AD572" t="s">
        <v>15</v>
      </c>
      <c r="AE572" t="s">
        <v>55</v>
      </c>
      <c r="AF572" t="str">
        <f t="shared" si="206"/>
        <v>None</v>
      </c>
      <c r="AG572" t="str">
        <f t="shared" si="213"/>
        <v>No Party</v>
      </c>
      <c r="EC572">
        <v>62</v>
      </c>
      <c r="ED572">
        <v>59</v>
      </c>
      <c r="EE572">
        <v>59</v>
      </c>
      <c r="EF572">
        <v>62</v>
      </c>
      <c r="EG572" t="s">
        <v>136</v>
      </c>
      <c r="EH572">
        <v>54</v>
      </c>
      <c r="KG572" s="4">
        <f t="shared" ca="1" si="207"/>
        <v>62</v>
      </c>
      <c r="KH572" s="4">
        <f t="shared" ca="1" si="208"/>
        <v>59</v>
      </c>
      <c r="KI572" s="4">
        <f t="shared" ca="1" si="209"/>
        <v>59</v>
      </c>
      <c r="KJ572" s="4">
        <f t="shared" ca="1" si="210"/>
        <v>62</v>
      </c>
      <c r="KK572" s="4">
        <f t="shared" ca="1" si="211"/>
        <v>54</v>
      </c>
      <c r="KL572" s="3" t="str">
        <f t="shared" si="212"/>
        <v>male_233_left</v>
      </c>
      <c r="KM572">
        <v>16.829000000000001</v>
      </c>
      <c r="KN572">
        <v>26.747</v>
      </c>
      <c r="KO572">
        <v>28.367000000000001</v>
      </c>
      <c r="KP572">
        <v>5</v>
      </c>
      <c r="KQ572">
        <v>4</v>
      </c>
      <c r="KR572">
        <v>4</v>
      </c>
      <c r="KS572">
        <v>4</v>
      </c>
      <c r="KT572">
        <v>4</v>
      </c>
      <c r="KU572">
        <v>4</v>
      </c>
      <c r="KV572" t="s">
        <v>48</v>
      </c>
      <c r="KW572" t="s">
        <v>9</v>
      </c>
      <c r="KX572" t="s">
        <v>18</v>
      </c>
      <c r="KZ572" t="s">
        <v>1131</v>
      </c>
      <c r="LA572">
        <v>39</v>
      </c>
      <c r="LC572">
        <v>7</v>
      </c>
      <c r="LD572">
        <v>3</v>
      </c>
      <c r="LE572">
        <v>0</v>
      </c>
      <c r="LI572">
        <v>81</v>
      </c>
      <c r="LJ572">
        <v>88</v>
      </c>
      <c r="LK572">
        <v>87</v>
      </c>
      <c r="LL572">
        <v>87</v>
      </c>
      <c r="LM572">
        <v>72</v>
      </c>
      <c r="LN572" t="s">
        <v>114</v>
      </c>
      <c r="LO572">
        <v>2</v>
      </c>
      <c r="LP572">
        <v>31</v>
      </c>
      <c r="LQ572">
        <v>6</v>
      </c>
      <c r="LR572">
        <v>8.4239999999999995</v>
      </c>
      <c r="LS572">
        <v>9.5169999999999995</v>
      </c>
      <c r="LT572">
        <v>11.16</v>
      </c>
      <c r="LU572">
        <v>2</v>
      </c>
      <c r="LW572" t="s">
        <v>327</v>
      </c>
      <c r="LX572" t="s">
        <v>51</v>
      </c>
      <c r="LY572" t="s">
        <v>1130</v>
      </c>
      <c r="LZ572">
        <v>1</v>
      </c>
      <c r="MA572" t="s">
        <v>2</v>
      </c>
      <c r="MB572" t="s">
        <v>251</v>
      </c>
      <c r="MD572" t="s">
        <v>24</v>
      </c>
    </row>
    <row r="573" spans="1:342" x14ac:dyDescent="0.25">
      <c r="A573" t="s">
        <v>3221</v>
      </c>
      <c r="B573">
        <v>471</v>
      </c>
      <c r="C573">
        <v>44</v>
      </c>
      <c r="D573" s="5" t="s">
        <v>3224</v>
      </c>
      <c r="E573" t="s">
        <v>23</v>
      </c>
      <c r="F573" t="s">
        <v>285</v>
      </c>
      <c r="G573" t="s">
        <v>37</v>
      </c>
      <c r="H573" t="s">
        <v>3215</v>
      </c>
      <c r="I573" t="s">
        <v>3218</v>
      </c>
      <c r="J573" t="s">
        <v>3217</v>
      </c>
      <c r="K573" t="s">
        <v>69</v>
      </c>
      <c r="L573" t="s">
        <v>1129</v>
      </c>
      <c r="M573" t="s">
        <v>18</v>
      </c>
      <c r="R573">
        <v>22</v>
      </c>
      <c r="S573" s="1">
        <f t="shared" si="201"/>
        <v>100</v>
      </c>
      <c r="T573" s="1">
        <f t="shared" si="202"/>
        <v>62</v>
      </c>
      <c r="U573" s="1">
        <f t="shared" si="203"/>
        <v>53</v>
      </c>
      <c r="V573" s="1">
        <f t="shared" si="204"/>
        <v>100</v>
      </c>
      <c r="W573" s="1">
        <f t="shared" si="205"/>
        <v>0</v>
      </c>
      <c r="X573">
        <v>100</v>
      </c>
      <c r="Y573">
        <v>62</v>
      </c>
      <c r="Z573">
        <v>53</v>
      </c>
      <c r="AA573">
        <v>100</v>
      </c>
      <c r="AB573">
        <v>0</v>
      </c>
      <c r="AD573" t="s">
        <v>14</v>
      </c>
      <c r="AE573" t="s">
        <v>13</v>
      </c>
      <c r="AF573" t="str">
        <f t="shared" si="206"/>
        <v>None</v>
      </c>
      <c r="AG573" t="str">
        <f t="shared" si="213"/>
        <v>No Party</v>
      </c>
      <c r="IM573">
        <v>18.538</v>
      </c>
      <c r="IN573">
        <v>97.894999999999996</v>
      </c>
      <c r="IO573">
        <v>99.231999999999999</v>
      </c>
      <c r="IP573">
        <v>23</v>
      </c>
      <c r="IQ573">
        <v>75</v>
      </c>
      <c r="IR573">
        <v>50</v>
      </c>
      <c r="IS573">
        <v>28</v>
      </c>
      <c r="IT573">
        <v>51</v>
      </c>
      <c r="IU573" t="s">
        <v>209</v>
      </c>
      <c r="IV573">
        <v>50</v>
      </c>
      <c r="KG573" s="4">
        <f t="shared" ca="1" si="207"/>
        <v>75</v>
      </c>
      <c r="KH573" s="4">
        <f t="shared" ca="1" si="208"/>
        <v>50</v>
      </c>
      <c r="KI573" s="4">
        <f t="shared" ca="1" si="209"/>
        <v>28</v>
      </c>
      <c r="KJ573" s="4">
        <f t="shared" ca="1" si="210"/>
        <v>51</v>
      </c>
      <c r="KK573" s="4">
        <f t="shared" ca="1" si="211"/>
        <v>50</v>
      </c>
      <c r="KL573" s="3" t="str">
        <f t="shared" si="212"/>
        <v>female_322_right</v>
      </c>
      <c r="KM573">
        <v>3.468</v>
      </c>
      <c r="KN573">
        <v>30.047000000000001</v>
      </c>
      <c r="KO573">
        <v>30.099</v>
      </c>
      <c r="KP573">
        <v>12</v>
      </c>
      <c r="KQ573">
        <v>4</v>
      </c>
      <c r="KR573">
        <v>3</v>
      </c>
      <c r="KS573">
        <v>4</v>
      </c>
      <c r="KT573" t="s">
        <v>107</v>
      </c>
      <c r="KU573">
        <v>3</v>
      </c>
      <c r="KV573" t="s">
        <v>10</v>
      </c>
      <c r="KW573" t="s">
        <v>44</v>
      </c>
      <c r="KX573" t="s">
        <v>18</v>
      </c>
      <c r="KZ573" t="s">
        <v>1128</v>
      </c>
      <c r="LA573">
        <v>54</v>
      </c>
      <c r="LF573">
        <v>1</v>
      </c>
      <c r="LG573">
        <v>8</v>
      </c>
      <c r="LH573">
        <v>10</v>
      </c>
      <c r="LO573" t="s">
        <v>155</v>
      </c>
      <c r="LP573">
        <v>35</v>
      </c>
      <c r="LQ573">
        <v>5</v>
      </c>
      <c r="LR573">
        <v>5.9669999999999996</v>
      </c>
      <c r="LS573">
        <v>21.244</v>
      </c>
      <c r="LT573">
        <v>24.268000000000001</v>
      </c>
      <c r="LU573">
        <v>4</v>
      </c>
      <c r="LW573" t="s">
        <v>29</v>
      </c>
      <c r="LX573" t="s">
        <v>404</v>
      </c>
      <c r="LY573" t="s">
        <v>1127</v>
      </c>
      <c r="LZ573">
        <v>1</v>
      </c>
      <c r="MA573" t="s">
        <v>26</v>
      </c>
      <c r="MC573" t="s">
        <v>263</v>
      </c>
      <c r="MD573" t="s">
        <v>0</v>
      </c>
    </row>
    <row r="574" spans="1:342" x14ac:dyDescent="0.25">
      <c r="A574" t="s">
        <v>3221</v>
      </c>
      <c r="B574">
        <v>1377</v>
      </c>
      <c r="C574">
        <v>36</v>
      </c>
      <c r="D574" s="5" t="s">
        <v>3210</v>
      </c>
      <c r="E574" t="s">
        <v>22</v>
      </c>
      <c r="F574" t="s">
        <v>36</v>
      </c>
      <c r="G574" t="s">
        <v>3225</v>
      </c>
      <c r="H574" t="s">
        <v>3216</v>
      </c>
      <c r="I574" t="s">
        <v>3218</v>
      </c>
      <c r="J574" t="s">
        <v>3218</v>
      </c>
      <c r="K574" t="s">
        <v>69</v>
      </c>
      <c r="L574" t="s">
        <v>1126</v>
      </c>
      <c r="M574" t="s">
        <v>43</v>
      </c>
      <c r="O574" t="s">
        <v>8</v>
      </c>
      <c r="Q574">
        <v>78</v>
      </c>
      <c r="R574">
        <v>65</v>
      </c>
      <c r="S574" s="1">
        <f t="shared" si="201"/>
        <v>69</v>
      </c>
      <c r="T574" s="1">
        <f t="shared" si="202"/>
        <v>74</v>
      </c>
      <c r="U574" s="1">
        <f t="shared" si="203"/>
        <v>81</v>
      </c>
      <c r="V574" s="1">
        <f t="shared" si="204"/>
        <v>75</v>
      </c>
      <c r="W574" s="1">
        <f t="shared" si="205"/>
        <v>73</v>
      </c>
      <c r="X574">
        <v>69</v>
      </c>
      <c r="Y574">
        <v>74</v>
      </c>
      <c r="Z574">
        <v>81</v>
      </c>
      <c r="AA574">
        <v>75</v>
      </c>
      <c r="AB574">
        <v>73</v>
      </c>
      <c r="AD574" t="s">
        <v>93</v>
      </c>
      <c r="AE574" t="s">
        <v>13</v>
      </c>
      <c r="AF574" t="str">
        <f t="shared" si="206"/>
        <v>PBD</v>
      </c>
      <c r="AG574" t="str">
        <f t="shared" si="213"/>
        <v>Other Party</v>
      </c>
      <c r="AH574" t="s">
        <v>181</v>
      </c>
      <c r="JW574">
        <v>21.913</v>
      </c>
      <c r="JX574">
        <v>560.57100000000003</v>
      </c>
      <c r="JY574">
        <v>562.00800000000004</v>
      </c>
      <c r="JZ574">
        <v>20</v>
      </c>
      <c r="KA574">
        <v>53</v>
      </c>
      <c r="KB574">
        <v>62</v>
      </c>
      <c r="KC574">
        <v>67</v>
      </c>
      <c r="KD574">
        <v>57</v>
      </c>
      <c r="KE574" t="s">
        <v>335</v>
      </c>
      <c r="KF574">
        <v>69</v>
      </c>
      <c r="KG574" s="4">
        <f t="shared" ca="1" si="207"/>
        <v>53</v>
      </c>
      <c r="KH574" s="4">
        <f t="shared" ca="1" si="208"/>
        <v>62</v>
      </c>
      <c r="KI574" s="4">
        <f t="shared" ca="1" si="209"/>
        <v>67</v>
      </c>
      <c r="KJ574" s="4">
        <f t="shared" ca="1" si="210"/>
        <v>57</v>
      </c>
      <c r="KK574" s="4">
        <f t="shared" ca="1" si="211"/>
        <v>69</v>
      </c>
      <c r="KL574" s="3" t="str">
        <f t="shared" si="212"/>
        <v>female_333_right</v>
      </c>
      <c r="KM574">
        <v>3.867</v>
      </c>
      <c r="KN574">
        <v>12.391</v>
      </c>
      <c r="KO574">
        <v>13.196999999999999</v>
      </c>
      <c r="KP574">
        <v>7</v>
      </c>
      <c r="KQ574">
        <v>2</v>
      </c>
      <c r="KR574">
        <v>3</v>
      </c>
      <c r="KS574">
        <v>4</v>
      </c>
      <c r="KT574">
        <v>3</v>
      </c>
      <c r="KU574">
        <v>3</v>
      </c>
      <c r="KV574" t="s">
        <v>10</v>
      </c>
      <c r="KW574" t="s">
        <v>44</v>
      </c>
      <c r="KX574" t="s">
        <v>56</v>
      </c>
      <c r="KZ574" t="s">
        <v>1125</v>
      </c>
      <c r="LA574">
        <v>56</v>
      </c>
      <c r="LC574">
        <v>3</v>
      </c>
      <c r="LD574">
        <v>6</v>
      </c>
      <c r="LE574">
        <v>6</v>
      </c>
      <c r="LO574">
        <v>4</v>
      </c>
      <c r="LP574">
        <v>26</v>
      </c>
      <c r="LQ574">
        <v>3</v>
      </c>
      <c r="LR574">
        <v>2.6110000000000002</v>
      </c>
      <c r="LS574">
        <v>3.81</v>
      </c>
      <c r="LT574">
        <v>5.0460000000000003</v>
      </c>
      <c r="LU574">
        <v>2</v>
      </c>
      <c r="LW574" t="s">
        <v>29</v>
      </c>
      <c r="LX574" t="s">
        <v>1124</v>
      </c>
      <c r="LY574" t="s">
        <v>1123</v>
      </c>
      <c r="LZ574">
        <v>1</v>
      </c>
      <c r="MA574" t="s">
        <v>26</v>
      </c>
      <c r="MC574" t="s">
        <v>81</v>
      </c>
      <c r="MD574" t="s">
        <v>24</v>
      </c>
    </row>
    <row r="575" spans="1:342" x14ac:dyDescent="0.25">
      <c r="A575" t="s">
        <v>3221</v>
      </c>
      <c r="B575">
        <v>567</v>
      </c>
      <c r="C575">
        <v>23</v>
      </c>
      <c r="D575" s="5" t="s">
        <v>3224</v>
      </c>
      <c r="E575" t="s">
        <v>79</v>
      </c>
      <c r="F575" t="s">
        <v>36</v>
      </c>
      <c r="G575" t="s">
        <v>3226</v>
      </c>
      <c r="H575" t="s">
        <v>3214</v>
      </c>
      <c r="I575" t="s">
        <v>3217</v>
      </c>
      <c r="J575" t="s">
        <v>3217</v>
      </c>
      <c r="K575" t="s">
        <v>78</v>
      </c>
      <c r="L575" t="s">
        <v>1122</v>
      </c>
      <c r="M575" t="s">
        <v>18</v>
      </c>
      <c r="R575">
        <v>50</v>
      </c>
      <c r="S575" s="1">
        <f t="shared" si="201"/>
        <v>75</v>
      </c>
      <c r="T575" s="1">
        <f t="shared" si="202"/>
        <v>60</v>
      </c>
      <c r="U575" s="1">
        <f t="shared" si="203"/>
        <v>70</v>
      </c>
      <c r="V575" s="1">
        <f t="shared" si="204"/>
        <v>60</v>
      </c>
      <c r="W575" s="1">
        <f t="shared" si="205"/>
        <v>75</v>
      </c>
      <c r="X575">
        <v>75</v>
      </c>
      <c r="Y575">
        <v>60</v>
      </c>
      <c r="Z575">
        <v>70</v>
      </c>
      <c r="AA575">
        <v>60</v>
      </c>
      <c r="AB575">
        <v>75</v>
      </c>
      <c r="AD575" t="s">
        <v>99</v>
      </c>
      <c r="AE575" t="s">
        <v>55</v>
      </c>
      <c r="AF575" t="str">
        <f t="shared" si="206"/>
        <v>None</v>
      </c>
      <c r="AG575" t="str">
        <f t="shared" si="213"/>
        <v>No Party</v>
      </c>
      <c r="CG575">
        <v>50</v>
      </c>
      <c r="CH575">
        <v>0</v>
      </c>
      <c r="CI575">
        <v>20</v>
      </c>
      <c r="CJ575">
        <v>0</v>
      </c>
      <c r="CK575" t="s">
        <v>477</v>
      </c>
      <c r="CL575">
        <v>20</v>
      </c>
      <c r="KG575" s="4">
        <f t="shared" ca="1" si="207"/>
        <v>50</v>
      </c>
      <c r="KH575" s="4">
        <f t="shared" ca="1" si="208"/>
        <v>0</v>
      </c>
      <c r="KI575" s="4">
        <f t="shared" ca="1" si="209"/>
        <v>20</v>
      </c>
      <c r="KJ575" s="4">
        <f t="shared" ca="1" si="210"/>
        <v>0</v>
      </c>
      <c r="KK575" s="4">
        <f t="shared" ca="1" si="211"/>
        <v>20</v>
      </c>
      <c r="KL575" s="3" t="str">
        <f t="shared" si="212"/>
        <v>male_122</v>
      </c>
      <c r="KM575">
        <v>7.9859999999999998</v>
      </c>
      <c r="KN575">
        <v>34.222000000000001</v>
      </c>
      <c r="KO575">
        <v>39.201000000000001</v>
      </c>
      <c r="KP575">
        <v>5</v>
      </c>
      <c r="KQ575" t="s">
        <v>53</v>
      </c>
      <c r="KR575">
        <v>3</v>
      </c>
      <c r="KS575">
        <v>4</v>
      </c>
      <c r="KT575" t="s">
        <v>53</v>
      </c>
      <c r="KU575" t="s">
        <v>53</v>
      </c>
      <c r="KV575" t="s">
        <v>48</v>
      </c>
      <c r="KW575" t="s">
        <v>44</v>
      </c>
      <c r="KX575" t="s">
        <v>18</v>
      </c>
      <c r="KZ575" t="s">
        <v>1120</v>
      </c>
      <c r="LA575">
        <v>40</v>
      </c>
      <c r="LF575">
        <v>3</v>
      </c>
      <c r="LG575">
        <v>7</v>
      </c>
      <c r="LH575">
        <v>0</v>
      </c>
      <c r="LO575">
        <v>4</v>
      </c>
      <c r="LP575">
        <v>35</v>
      </c>
      <c r="LR575">
        <v>13.611000000000001</v>
      </c>
      <c r="LS575">
        <v>13.611000000000001</v>
      </c>
      <c r="LT575">
        <v>17.140999999999998</v>
      </c>
      <c r="LU575">
        <v>1</v>
      </c>
      <c r="LW575" t="s">
        <v>5</v>
      </c>
      <c r="LX575" t="s">
        <v>345</v>
      </c>
      <c r="LY575" t="s">
        <v>1119</v>
      </c>
      <c r="LZ575">
        <v>1</v>
      </c>
      <c r="MA575" t="s">
        <v>26</v>
      </c>
      <c r="MB575" t="s">
        <v>244</v>
      </c>
      <c r="MD575" t="s">
        <v>0</v>
      </c>
    </row>
    <row r="576" spans="1:342" x14ac:dyDescent="0.25">
      <c r="A576" t="s">
        <v>3221</v>
      </c>
      <c r="B576">
        <v>31340</v>
      </c>
      <c r="C576">
        <v>56</v>
      </c>
      <c r="D576" s="5" t="s">
        <v>3210</v>
      </c>
      <c r="E576" t="s">
        <v>79</v>
      </c>
      <c r="F576" t="s">
        <v>36</v>
      </c>
      <c r="G576" t="s">
        <v>37</v>
      </c>
      <c r="H576" t="s">
        <v>3216</v>
      </c>
      <c r="I576" t="s">
        <v>3217</v>
      </c>
      <c r="J576" t="s">
        <v>3217</v>
      </c>
      <c r="K576" t="s">
        <v>78</v>
      </c>
      <c r="L576" t="s">
        <v>1118</v>
      </c>
      <c r="M576" t="s">
        <v>18</v>
      </c>
      <c r="R576">
        <v>66</v>
      </c>
      <c r="S576" s="1">
        <f t="shared" si="201"/>
        <v>100</v>
      </c>
      <c r="T576" s="1">
        <f t="shared" si="202"/>
        <v>99</v>
      </c>
      <c r="U576" s="1">
        <f t="shared" si="203"/>
        <v>99</v>
      </c>
      <c r="V576" s="1">
        <f t="shared" si="204"/>
        <v>96</v>
      </c>
      <c r="W576" s="1">
        <f t="shared" si="205"/>
        <v>72</v>
      </c>
      <c r="AD576" t="s">
        <v>67</v>
      </c>
      <c r="AE576" t="s">
        <v>55</v>
      </c>
      <c r="AF576" t="str">
        <f t="shared" si="206"/>
        <v>None</v>
      </c>
      <c r="AG576" t="str">
        <f t="shared" si="213"/>
        <v>No Party</v>
      </c>
      <c r="EC576">
        <v>88</v>
      </c>
      <c r="ED576">
        <v>84</v>
      </c>
      <c r="EE576">
        <v>82</v>
      </c>
      <c r="EF576">
        <v>85</v>
      </c>
      <c r="EG576" t="s">
        <v>186</v>
      </c>
      <c r="EH576">
        <v>87</v>
      </c>
      <c r="KG576" s="4">
        <f t="shared" ca="1" si="207"/>
        <v>88</v>
      </c>
      <c r="KH576" s="4">
        <f t="shared" ca="1" si="208"/>
        <v>84</v>
      </c>
      <c r="KI576" s="4">
        <f t="shared" ca="1" si="209"/>
        <v>82</v>
      </c>
      <c r="KJ576" s="4">
        <f t="shared" ca="1" si="210"/>
        <v>85</v>
      </c>
      <c r="KK576" s="4">
        <f t="shared" ca="1" si="211"/>
        <v>87</v>
      </c>
      <c r="KL576" s="3" t="str">
        <f t="shared" si="212"/>
        <v>male_233_left</v>
      </c>
      <c r="KM576">
        <v>315.73</v>
      </c>
      <c r="KN576">
        <v>343.19400000000002</v>
      </c>
      <c r="KO576">
        <v>345.19299999999998</v>
      </c>
      <c r="KP576">
        <v>10</v>
      </c>
      <c r="KQ576" t="s">
        <v>107</v>
      </c>
      <c r="KR576" t="s">
        <v>107</v>
      </c>
      <c r="KS576">
        <v>3</v>
      </c>
      <c r="KT576" t="s">
        <v>107</v>
      </c>
      <c r="KU576">
        <v>2</v>
      </c>
      <c r="KV576" t="s">
        <v>48</v>
      </c>
      <c r="KW576" t="s">
        <v>9</v>
      </c>
      <c r="KX576" t="s">
        <v>67</v>
      </c>
      <c r="KZ576" t="s">
        <v>1117</v>
      </c>
      <c r="LA576">
        <v>44</v>
      </c>
      <c r="LC576">
        <v>3</v>
      </c>
      <c r="LD576">
        <v>10</v>
      </c>
      <c r="LE576">
        <v>1</v>
      </c>
      <c r="LI576">
        <v>100</v>
      </c>
      <c r="LJ576">
        <v>99</v>
      </c>
      <c r="LK576">
        <v>99</v>
      </c>
      <c r="LL576">
        <v>96</v>
      </c>
      <c r="LM576">
        <v>72</v>
      </c>
      <c r="LN576" t="s">
        <v>198</v>
      </c>
      <c r="LO576">
        <v>3</v>
      </c>
      <c r="LP576">
        <v>35</v>
      </c>
      <c r="LQ576">
        <v>4</v>
      </c>
      <c r="LR576">
        <v>39.353000000000002</v>
      </c>
      <c r="LS576">
        <v>146.88</v>
      </c>
      <c r="LT576">
        <v>150.90100000000001</v>
      </c>
      <c r="LU576">
        <v>2</v>
      </c>
      <c r="LV576" t="s">
        <v>1116</v>
      </c>
      <c r="LW576" t="s">
        <v>29</v>
      </c>
      <c r="LX576" t="s">
        <v>1115</v>
      </c>
      <c r="LY576" t="s">
        <v>1114</v>
      </c>
      <c r="LZ576">
        <v>1</v>
      </c>
      <c r="MA576" t="s">
        <v>2</v>
      </c>
      <c r="MB576" t="s">
        <v>251</v>
      </c>
      <c r="MD576" t="s">
        <v>24</v>
      </c>
    </row>
    <row r="577" spans="1:342" x14ac:dyDescent="0.25">
      <c r="A577" t="s">
        <v>3221</v>
      </c>
      <c r="B577">
        <v>430</v>
      </c>
      <c r="C577">
        <v>35</v>
      </c>
      <c r="D577" s="5" t="s">
        <v>3224</v>
      </c>
      <c r="E577" t="s">
        <v>22</v>
      </c>
      <c r="F577" t="s">
        <v>80</v>
      </c>
      <c r="G577" t="s">
        <v>3225</v>
      </c>
      <c r="H577" t="s">
        <v>3212</v>
      </c>
      <c r="I577" t="s">
        <v>3218</v>
      </c>
      <c r="J577" t="s">
        <v>3218</v>
      </c>
      <c r="K577" t="s">
        <v>17</v>
      </c>
      <c r="L577" t="s">
        <v>1113</v>
      </c>
      <c r="M577" t="s">
        <v>14</v>
      </c>
      <c r="O577" t="s">
        <v>15</v>
      </c>
      <c r="Q577">
        <v>64</v>
      </c>
      <c r="R577">
        <v>100</v>
      </c>
      <c r="S577" s="1">
        <f t="shared" si="201"/>
        <v>100</v>
      </c>
      <c r="T577" s="1">
        <f t="shared" si="202"/>
        <v>15</v>
      </c>
      <c r="U577" s="1">
        <f t="shared" si="203"/>
        <v>72</v>
      </c>
      <c r="V577" s="1">
        <f t="shared" si="204"/>
        <v>6</v>
      </c>
      <c r="W577" s="1">
        <f t="shared" si="205"/>
        <v>100</v>
      </c>
      <c r="AD577" t="s">
        <v>99</v>
      </c>
      <c r="AE577" t="s">
        <v>55</v>
      </c>
      <c r="AF577" t="str">
        <f t="shared" si="206"/>
        <v>UDC</v>
      </c>
      <c r="AG577" t="str">
        <f t="shared" si="213"/>
        <v>Own Party</v>
      </c>
      <c r="AH577" t="s">
        <v>12</v>
      </c>
      <c r="AW577">
        <v>0</v>
      </c>
      <c r="AX577">
        <v>2</v>
      </c>
      <c r="AY577">
        <v>2</v>
      </c>
      <c r="AZ577">
        <v>3</v>
      </c>
      <c r="BA577" t="s">
        <v>205</v>
      </c>
      <c r="BB577">
        <v>5</v>
      </c>
      <c r="KG577" s="4">
        <f t="shared" ca="1" si="207"/>
        <v>0</v>
      </c>
      <c r="KH577" s="4">
        <f>AX577</f>
        <v>2</v>
      </c>
      <c r="KI577" s="4">
        <f t="shared" ref="KI577" si="223">AY577</f>
        <v>2</v>
      </c>
      <c r="KJ577" s="4">
        <f t="shared" ref="KJ577" si="224">AZ577</f>
        <v>3</v>
      </c>
      <c r="KK577" s="4">
        <f>BB577</f>
        <v>5</v>
      </c>
      <c r="KL577" s="3" t="str">
        <f t="shared" si="212"/>
        <v>male_211</v>
      </c>
      <c r="KM577">
        <v>6.0910000000000002</v>
      </c>
      <c r="KN577">
        <v>14.622</v>
      </c>
      <c r="KO577">
        <v>15.401</v>
      </c>
      <c r="KP577">
        <v>7</v>
      </c>
      <c r="KQ577" t="s">
        <v>53</v>
      </c>
      <c r="KR577">
        <v>2</v>
      </c>
      <c r="KS577" t="s">
        <v>107</v>
      </c>
      <c r="KT577">
        <v>2</v>
      </c>
      <c r="KU577" t="s">
        <v>53</v>
      </c>
      <c r="KV577" t="s">
        <v>48</v>
      </c>
      <c r="KW577" t="s">
        <v>9</v>
      </c>
      <c r="KX577" t="s">
        <v>14</v>
      </c>
      <c r="KZ577" t="s">
        <v>1112</v>
      </c>
      <c r="LA577">
        <v>67</v>
      </c>
      <c r="LC577">
        <v>0</v>
      </c>
      <c r="LD577">
        <v>10</v>
      </c>
      <c r="LE577">
        <v>10</v>
      </c>
      <c r="LI577">
        <v>100</v>
      </c>
      <c r="LJ577">
        <v>15</v>
      </c>
      <c r="LK577">
        <v>72</v>
      </c>
      <c r="LL577">
        <v>6</v>
      </c>
      <c r="LM577">
        <v>100</v>
      </c>
      <c r="LN577" t="s">
        <v>240</v>
      </c>
      <c r="LO577">
        <v>3</v>
      </c>
      <c r="LP577">
        <v>33</v>
      </c>
      <c r="LQ577">
        <v>4</v>
      </c>
      <c r="LR577">
        <v>6.1159999999999997</v>
      </c>
      <c r="LS577">
        <v>147.52500000000001</v>
      </c>
      <c r="LT577">
        <v>150.989</v>
      </c>
      <c r="LU577">
        <v>16</v>
      </c>
      <c r="LV577" t="s">
        <v>1111</v>
      </c>
      <c r="LW577" t="s">
        <v>29</v>
      </c>
      <c r="LX577" t="s">
        <v>1110</v>
      </c>
      <c r="LY577" t="s">
        <v>1109</v>
      </c>
      <c r="LZ577">
        <v>1</v>
      </c>
      <c r="MA577" t="s">
        <v>2</v>
      </c>
      <c r="MB577" t="s">
        <v>49</v>
      </c>
      <c r="MD577" t="s">
        <v>24</v>
      </c>
    </row>
    <row r="578" spans="1:342" x14ac:dyDescent="0.25">
      <c r="A578" t="s">
        <v>3221</v>
      </c>
      <c r="B578">
        <v>366</v>
      </c>
      <c r="C578">
        <v>29</v>
      </c>
      <c r="D578" s="5" t="s">
        <v>3224</v>
      </c>
      <c r="E578" t="s">
        <v>22</v>
      </c>
      <c r="F578" t="s">
        <v>36</v>
      </c>
      <c r="G578" t="s">
        <v>37</v>
      </c>
      <c r="H578" t="s">
        <v>3215</v>
      </c>
      <c r="I578" t="s">
        <v>3219</v>
      </c>
      <c r="J578" t="s">
        <v>3219</v>
      </c>
      <c r="K578" t="s">
        <v>78</v>
      </c>
      <c r="M578" t="s">
        <v>18</v>
      </c>
      <c r="R578">
        <v>70</v>
      </c>
      <c r="S578" s="1">
        <f t="shared" ref="S578:S641" si="225">IF(NOT(ISBLANK(X578)),X578,
        IF(NOT(ISBLANK(LI578)),LI578," "))</f>
        <v>0</v>
      </c>
      <c r="T578" s="1">
        <f t="shared" ref="T578:T641" si="226">IF(NOT(ISBLANK(Y578)),Y578,
        IF(NOT(ISBLANK(LJ578)),LJ578," "))</f>
        <v>0</v>
      </c>
      <c r="U578" s="1">
        <f t="shared" ref="U578:U641" si="227">IF(NOT(ISBLANK(Z578)),Z578,
        IF(NOT(ISBLANK(LK578)),LK578," "))</f>
        <v>100</v>
      </c>
      <c r="V578" s="1">
        <f t="shared" ref="V578:V641" si="228">IF(NOT(ISBLANK(AA578)),AA578,
        IF(NOT(ISBLANK(LL578)),LL578," "))</f>
        <v>89</v>
      </c>
      <c r="W578" s="1">
        <f t="shared" ref="W578:W641" si="229">IF(NOT(ISBLANK(AB578)),AB578,
        IF(NOT(ISBLANK(LM578)),LM578," "))</f>
        <v>95</v>
      </c>
      <c r="X578">
        <v>0</v>
      </c>
      <c r="Y578">
        <v>0</v>
      </c>
      <c r="Z578">
        <v>100</v>
      </c>
      <c r="AA578">
        <v>89</v>
      </c>
      <c r="AB578">
        <v>95</v>
      </c>
      <c r="AD578" t="s">
        <v>15</v>
      </c>
      <c r="AE578" t="s">
        <v>55</v>
      </c>
      <c r="AF578" t="str">
        <f t="shared" ref="AF578:AF641" si="230">IF(AG578="No Party","None",
IF(AG578="Other Party",AD578,
IF(AG578="Own Party",M578,
IF(AG578="2nd Party",O578))))</f>
        <v>None</v>
      </c>
      <c r="AG578" t="str">
        <f t="shared" si="213"/>
        <v>No Party</v>
      </c>
      <c r="DK578">
        <v>41</v>
      </c>
      <c r="DL578">
        <v>40</v>
      </c>
      <c r="DM578">
        <v>2</v>
      </c>
      <c r="DN578">
        <v>40</v>
      </c>
      <c r="DO578" t="s">
        <v>121</v>
      </c>
      <c r="DP578">
        <v>52</v>
      </c>
      <c r="KG578" s="4">
        <f t="shared" ref="KG578:KG641" ca="1" si="231">OFFSET(AZ578,0,MATCH("*",BA578:KF578,0)-4)</f>
        <v>41</v>
      </c>
      <c r="KH578" s="4">
        <f t="shared" ref="KH578:KH641" ca="1" si="232">OFFSET(BA578,0,MATCH("*",BB578:KG578,0)-3)</f>
        <v>40</v>
      </c>
      <c r="KI578" s="4">
        <f t="shared" ref="KI578:KI641" ca="1" si="233">OFFSET(BB578,0,MATCH("*",BC578:KH578,0)-2)</f>
        <v>2</v>
      </c>
      <c r="KJ578" s="4">
        <f t="shared" ref="KJ578:KJ641" ca="1" si="234">OFFSET(BC578,0,MATCH("*",BD578:KI578,0)-1)</f>
        <v>40</v>
      </c>
      <c r="KK578" s="4">
        <f t="shared" ref="KK578:KK641" ca="1" si="235">OFFSET(BD578,0,MATCH("*",BE578:KJ578,0)+1)</f>
        <v>52</v>
      </c>
      <c r="KL578" s="3" t="str">
        <f t="shared" ref="KL578:KL641" si="236">IF(NOT(ISBLANK(MB578)),MB578,
        IF(NOT(ISBLANK(MC578)),MC578," "))</f>
        <v>male_222</v>
      </c>
      <c r="KM578">
        <v>4.298</v>
      </c>
      <c r="KN578">
        <v>7.8689999999999998</v>
      </c>
      <c r="KO578">
        <v>8.6920000000000002</v>
      </c>
      <c r="KP578">
        <v>5</v>
      </c>
      <c r="KQ578">
        <v>3</v>
      </c>
      <c r="KR578">
        <v>3</v>
      </c>
      <c r="KS578">
        <v>3</v>
      </c>
      <c r="KT578">
        <v>3</v>
      </c>
      <c r="KU578">
        <v>3</v>
      </c>
      <c r="KV578" t="s">
        <v>48</v>
      </c>
      <c r="KW578" t="s">
        <v>9</v>
      </c>
      <c r="KX578" t="s">
        <v>15</v>
      </c>
      <c r="KZ578" t="s">
        <v>1108</v>
      </c>
      <c r="LA578">
        <v>53</v>
      </c>
      <c r="LC578">
        <v>5</v>
      </c>
      <c r="LD578">
        <v>5</v>
      </c>
      <c r="LE578">
        <v>5</v>
      </c>
      <c r="LO578">
        <v>1</v>
      </c>
      <c r="LP578">
        <v>51</v>
      </c>
      <c r="LQ578">
        <v>4</v>
      </c>
      <c r="LR578">
        <v>3.7850000000000001</v>
      </c>
      <c r="LS578">
        <v>3.7850000000000001</v>
      </c>
      <c r="LT578">
        <v>6.1289999999999996</v>
      </c>
      <c r="LU578">
        <v>1</v>
      </c>
      <c r="LW578" t="s">
        <v>5</v>
      </c>
      <c r="LX578" t="s">
        <v>118</v>
      </c>
      <c r="LY578" t="s">
        <v>1107</v>
      </c>
      <c r="LZ578">
        <v>1</v>
      </c>
      <c r="MA578" t="s">
        <v>26</v>
      </c>
      <c r="MB578" t="s">
        <v>200</v>
      </c>
      <c r="MD578" t="s">
        <v>24</v>
      </c>
    </row>
    <row r="579" spans="1:342" x14ac:dyDescent="0.25">
      <c r="A579" t="s">
        <v>3221</v>
      </c>
      <c r="B579">
        <v>437</v>
      </c>
      <c r="C579">
        <v>67</v>
      </c>
      <c r="D579" s="5" t="s">
        <v>3210</v>
      </c>
      <c r="E579" t="s">
        <v>23</v>
      </c>
      <c r="F579" t="s">
        <v>36</v>
      </c>
      <c r="G579" t="s">
        <v>250</v>
      </c>
      <c r="H579" t="s">
        <v>3215</v>
      </c>
      <c r="I579" t="s">
        <v>3218</v>
      </c>
      <c r="J579" t="s">
        <v>3217</v>
      </c>
      <c r="K579" t="s">
        <v>47</v>
      </c>
      <c r="L579" t="s">
        <v>1106</v>
      </c>
      <c r="M579" t="s">
        <v>8</v>
      </c>
      <c r="O579" t="s">
        <v>18</v>
      </c>
      <c r="R579">
        <v>14</v>
      </c>
      <c r="S579" s="1">
        <f t="shared" si="225"/>
        <v>95</v>
      </c>
      <c r="T579" s="1">
        <f t="shared" si="226"/>
        <v>96</v>
      </c>
      <c r="U579" s="1">
        <f t="shared" si="227"/>
        <v>96</v>
      </c>
      <c r="V579" s="1">
        <f t="shared" si="228"/>
        <v>92</v>
      </c>
      <c r="W579" s="1">
        <f t="shared" si="229"/>
        <v>93</v>
      </c>
      <c r="AD579" t="s">
        <v>43</v>
      </c>
      <c r="AE579" t="s">
        <v>13</v>
      </c>
      <c r="AF579" t="str">
        <f t="shared" si="230"/>
        <v>PDC</v>
      </c>
      <c r="AG579" t="str">
        <f t="shared" ref="AG579:AG642" si="237">IF(AH579="${q://QID14/ChoiceGroup/SelectedChoicesTextEntry}.", "Own Party",
       IF(AH579="${q://QID49/ChoiceGroup/SelectedChoicesTextEntry}.","2nd Party",
       IF(AH579="${q://QID289/ChoiceGroup/DisplayedChoices}.","Other Party", "No Party")))</f>
        <v>Other Party</v>
      </c>
      <c r="AH579" t="s">
        <v>181</v>
      </c>
      <c r="JM579">
        <v>26.818000000000001</v>
      </c>
      <c r="JN579">
        <v>44.426000000000002</v>
      </c>
      <c r="JO579">
        <v>44.438000000000002</v>
      </c>
      <c r="JP579">
        <v>3</v>
      </c>
      <c r="JQ579">
        <v>50</v>
      </c>
      <c r="JU579" t="s">
        <v>85</v>
      </c>
      <c r="JV579">
        <v>66</v>
      </c>
      <c r="KG579" s="4">
        <f t="shared" ca="1" si="231"/>
        <v>50</v>
      </c>
      <c r="KH579" s="4">
        <f t="shared" ca="1" si="232"/>
        <v>0</v>
      </c>
      <c r="KI579" s="4">
        <f t="shared" ca="1" si="233"/>
        <v>0</v>
      </c>
      <c r="KJ579" s="4">
        <f t="shared" ca="1" si="234"/>
        <v>0</v>
      </c>
      <c r="KK579" s="4">
        <f t="shared" ca="1" si="235"/>
        <v>66</v>
      </c>
      <c r="KL579" s="3" t="str">
        <f t="shared" si="236"/>
        <v>female_333_left</v>
      </c>
      <c r="KM579">
        <v>14.36</v>
      </c>
      <c r="KN579">
        <v>31.416</v>
      </c>
      <c r="KO579">
        <v>32.378</v>
      </c>
      <c r="KP579">
        <v>5</v>
      </c>
      <c r="KQ579">
        <v>4</v>
      </c>
      <c r="KR579">
        <v>4</v>
      </c>
      <c r="KS579">
        <v>3</v>
      </c>
      <c r="KT579">
        <v>4</v>
      </c>
      <c r="KU579">
        <v>4</v>
      </c>
      <c r="KV579" t="s">
        <v>10</v>
      </c>
      <c r="KW579" t="s">
        <v>44</v>
      </c>
      <c r="KX579" t="s">
        <v>43</v>
      </c>
      <c r="KZ579" t="s">
        <v>1105</v>
      </c>
      <c r="LA579">
        <v>50</v>
      </c>
      <c r="LF579">
        <v>3</v>
      </c>
      <c r="LG579">
        <v>10</v>
      </c>
      <c r="LH579">
        <v>1</v>
      </c>
      <c r="LI579">
        <v>95</v>
      </c>
      <c r="LJ579">
        <v>96</v>
      </c>
      <c r="LK579">
        <v>96</v>
      </c>
      <c r="LL579">
        <v>92</v>
      </c>
      <c r="LM579">
        <v>93</v>
      </c>
      <c r="LN579" t="s">
        <v>267</v>
      </c>
      <c r="LO579">
        <v>1</v>
      </c>
      <c r="LP579">
        <v>18</v>
      </c>
      <c r="LQ579">
        <v>4</v>
      </c>
      <c r="LR579">
        <v>7.26</v>
      </c>
      <c r="LS579">
        <v>7.26</v>
      </c>
      <c r="LT579">
        <v>9.2200000000000006</v>
      </c>
      <c r="LU579">
        <v>1</v>
      </c>
      <c r="LW579" t="s">
        <v>5</v>
      </c>
      <c r="LX579" t="s">
        <v>339</v>
      </c>
      <c r="LY579" t="s">
        <v>1104</v>
      </c>
      <c r="LZ579">
        <v>1</v>
      </c>
      <c r="MA579" t="s">
        <v>2</v>
      </c>
      <c r="MC579" t="s">
        <v>38</v>
      </c>
      <c r="MD579" t="s">
        <v>0</v>
      </c>
    </row>
    <row r="580" spans="1:342" x14ac:dyDescent="0.25">
      <c r="A580" t="s">
        <v>3221</v>
      </c>
      <c r="B580">
        <v>369</v>
      </c>
      <c r="C580">
        <v>46</v>
      </c>
      <c r="D580" s="5" t="s">
        <v>3210</v>
      </c>
      <c r="E580" t="s">
        <v>22</v>
      </c>
      <c r="F580" t="s">
        <v>36</v>
      </c>
      <c r="G580" t="s">
        <v>70</v>
      </c>
      <c r="H580" t="s">
        <v>3211</v>
      </c>
      <c r="I580" t="s">
        <v>3218</v>
      </c>
      <c r="J580" t="s">
        <v>3217</v>
      </c>
      <c r="K580" t="s">
        <v>69</v>
      </c>
      <c r="L580" t="s">
        <v>1103</v>
      </c>
      <c r="M580" t="s">
        <v>18</v>
      </c>
      <c r="R580">
        <v>73</v>
      </c>
      <c r="S580" s="1">
        <f t="shared" si="225"/>
        <v>89</v>
      </c>
      <c r="T580" s="1">
        <f t="shared" si="226"/>
        <v>75</v>
      </c>
      <c r="U580" s="1">
        <f t="shared" si="227"/>
        <v>75</v>
      </c>
      <c r="V580" s="1">
        <f t="shared" si="228"/>
        <v>67</v>
      </c>
      <c r="W580" s="1">
        <f t="shared" si="229"/>
        <v>65</v>
      </c>
      <c r="AD580" t="s">
        <v>32</v>
      </c>
      <c r="AE580" t="s">
        <v>55</v>
      </c>
      <c r="AF580" t="str">
        <f t="shared" si="230"/>
        <v>None</v>
      </c>
      <c r="AG580" t="str">
        <f t="shared" si="237"/>
        <v>No Party</v>
      </c>
      <c r="CY580">
        <v>35</v>
      </c>
      <c r="CZ580">
        <v>65</v>
      </c>
      <c r="DA580">
        <v>40</v>
      </c>
      <c r="DB580">
        <v>66</v>
      </c>
      <c r="DC580" t="s">
        <v>205</v>
      </c>
      <c r="DD580">
        <v>43</v>
      </c>
      <c r="KG580" s="4">
        <f t="shared" ca="1" si="231"/>
        <v>35</v>
      </c>
      <c r="KH580" s="4">
        <f t="shared" ca="1" si="232"/>
        <v>65</v>
      </c>
      <c r="KI580" s="4">
        <f t="shared" ca="1" si="233"/>
        <v>40</v>
      </c>
      <c r="KJ580" s="4">
        <f t="shared" ca="1" si="234"/>
        <v>66</v>
      </c>
      <c r="KK580" s="4">
        <f t="shared" ca="1" si="235"/>
        <v>43</v>
      </c>
      <c r="KL580" s="3" t="str">
        <f t="shared" si="236"/>
        <v>male_133_left</v>
      </c>
      <c r="KM580">
        <v>10.237</v>
      </c>
      <c r="KN580">
        <v>24.100999999999999</v>
      </c>
      <c r="KO580">
        <v>25.387</v>
      </c>
      <c r="KP580">
        <v>12</v>
      </c>
      <c r="KQ580">
        <v>4</v>
      </c>
      <c r="KR580">
        <v>2</v>
      </c>
      <c r="KS580">
        <v>3</v>
      </c>
      <c r="KT580">
        <v>2</v>
      </c>
      <c r="KU580">
        <v>2</v>
      </c>
      <c r="KV580" t="s">
        <v>48</v>
      </c>
      <c r="KW580" t="s">
        <v>44</v>
      </c>
      <c r="KX580" t="s">
        <v>18</v>
      </c>
      <c r="KZ580" t="s">
        <v>1102</v>
      </c>
      <c r="LC580">
        <v>7</v>
      </c>
      <c r="LD580">
        <v>4</v>
      </c>
      <c r="LE580">
        <v>3</v>
      </c>
      <c r="LI580">
        <v>89</v>
      </c>
      <c r="LJ580">
        <v>75</v>
      </c>
      <c r="LK580">
        <v>75</v>
      </c>
      <c r="LL580">
        <v>67</v>
      </c>
      <c r="LM580">
        <v>65</v>
      </c>
      <c r="LN580" t="s">
        <v>486</v>
      </c>
      <c r="LO580">
        <v>2</v>
      </c>
      <c r="LP580">
        <v>43</v>
      </c>
      <c r="LQ580">
        <v>5</v>
      </c>
      <c r="LR580">
        <v>4.5380000000000003</v>
      </c>
      <c r="LS580">
        <v>16.085000000000001</v>
      </c>
      <c r="LT580">
        <v>18.367000000000001</v>
      </c>
      <c r="LU580">
        <v>8</v>
      </c>
      <c r="LV580" t="s">
        <v>1101</v>
      </c>
      <c r="LW580" t="s">
        <v>5</v>
      </c>
      <c r="LX580" t="s">
        <v>356</v>
      </c>
      <c r="LY580" t="s">
        <v>1100</v>
      </c>
      <c r="LZ580">
        <v>1</v>
      </c>
      <c r="MA580" t="s">
        <v>2</v>
      </c>
      <c r="MB580" t="s">
        <v>225</v>
      </c>
      <c r="MD580" t="s">
        <v>24</v>
      </c>
    </row>
    <row r="581" spans="1:342" x14ac:dyDescent="0.25">
      <c r="A581" t="s">
        <v>3221</v>
      </c>
      <c r="B581">
        <v>737</v>
      </c>
      <c r="C581">
        <v>38</v>
      </c>
      <c r="D581" s="5" t="s">
        <v>3210</v>
      </c>
      <c r="E581" t="s">
        <v>60</v>
      </c>
      <c r="F581" t="s">
        <v>36</v>
      </c>
      <c r="G581" t="s">
        <v>37</v>
      </c>
      <c r="H581" t="s">
        <v>3215</v>
      </c>
      <c r="I581" t="s">
        <v>3218</v>
      </c>
      <c r="J581" t="s">
        <v>3217</v>
      </c>
      <c r="K581" t="s">
        <v>35</v>
      </c>
      <c r="L581" t="s">
        <v>1099</v>
      </c>
      <c r="M581" t="s">
        <v>14</v>
      </c>
      <c r="O581" t="s">
        <v>43</v>
      </c>
      <c r="Q581">
        <v>90</v>
      </c>
      <c r="R581">
        <v>90</v>
      </c>
      <c r="S581" s="1">
        <f t="shared" si="225"/>
        <v>70</v>
      </c>
      <c r="T581" s="1">
        <f t="shared" si="226"/>
        <v>53</v>
      </c>
      <c r="U581" s="1">
        <f t="shared" si="227"/>
        <v>69</v>
      </c>
      <c r="V581" s="1">
        <f t="shared" si="228"/>
        <v>93</v>
      </c>
      <c r="W581" s="1">
        <f t="shared" si="229"/>
        <v>72</v>
      </c>
      <c r="X581">
        <v>70</v>
      </c>
      <c r="Y581">
        <v>53</v>
      </c>
      <c r="Z581">
        <v>69</v>
      </c>
      <c r="AA581">
        <v>93</v>
      </c>
      <c r="AB581">
        <v>72</v>
      </c>
      <c r="AD581" t="s">
        <v>8</v>
      </c>
      <c r="AE581" t="s">
        <v>13</v>
      </c>
      <c r="AF581" t="str">
        <f t="shared" si="230"/>
        <v>PS</v>
      </c>
      <c r="AG581" t="str">
        <f t="shared" si="237"/>
        <v>Other Party</v>
      </c>
      <c r="AH581" t="s">
        <v>181</v>
      </c>
      <c r="FA581">
        <v>50</v>
      </c>
      <c r="FB581">
        <v>50</v>
      </c>
      <c r="FC581">
        <v>50</v>
      </c>
      <c r="FD581">
        <v>50</v>
      </c>
      <c r="FE581" t="s">
        <v>242</v>
      </c>
      <c r="FF581">
        <v>50</v>
      </c>
      <c r="KG581" s="4">
        <f t="shared" ca="1" si="231"/>
        <v>50</v>
      </c>
      <c r="KH581" s="4">
        <f t="shared" ca="1" si="232"/>
        <v>50</v>
      </c>
      <c r="KI581" s="4">
        <f t="shared" ca="1" si="233"/>
        <v>50</v>
      </c>
      <c r="KJ581" s="4">
        <f t="shared" ca="1" si="234"/>
        <v>50</v>
      </c>
      <c r="KK581" s="4">
        <f t="shared" ca="1" si="235"/>
        <v>50</v>
      </c>
      <c r="KL581" s="3" t="str">
        <f t="shared" si="236"/>
        <v>female_111</v>
      </c>
      <c r="KM581">
        <v>47.478999999999999</v>
      </c>
      <c r="KN581">
        <v>67</v>
      </c>
      <c r="KO581">
        <v>67.748000000000005</v>
      </c>
      <c r="KP581">
        <v>8</v>
      </c>
      <c r="KQ581">
        <v>3</v>
      </c>
      <c r="KR581">
        <v>3</v>
      </c>
      <c r="KS581">
        <v>4</v>
      </c>
      <c r="KT581">
        <v>4</v>
      </c>
      <c r="KU581">
        <v>3</v>
      </c>
      <c r="KV581" t="s">
        <v>10</v>
      </c>
      <c r="KW581" t="s">
        <v>9</v>
      </c>
      <c r="KX581" t="s">
        <v>18</v>
      </c>
      <c r="KZ581" t="s">
        <v>1098</v>
      </c>
      <c r="LA581">
        <v>52</v>
      </c>
      <c r="LF581">
        <v>3</v>
      </c>
      <c r="LG581">
        <v>7</v>
      </c>
      <c r="LH581">
        <v>2</v>
      </c>
      <c r="LO581" t="s">
        <v>155</v>
      </c>
      <c r="LP581">
        <v>32</v>
      </c>
      <c r="LQ581">
        <v>6</v>
      </c>
      <c r="LR581">
        <v>14.69</v>
      </c>
      <c r="LS581">
        <v>27.056000000000001</v>
      </c>
      <c r="LT581">
        <v>27.084</v>
      </c>
      <c r="LU581">
        <v>7</v>
      </c>
      <c r="LW581" t="s">
        <v>5</v>
      </c>
      <c r="LX581" t="s">
        <v>356</v>
      </c>
      <c r="LY581" t="s">
        <v>1097</v>
      </c>
      <c r="LZ581">
        <v>1</v>
      </c>
      <c r="MA581" t="s">
        <v>26</v>
      </c>
      <c r="MC581" t="s">
        <v>300</v>
      </c>
      <c r="MD581" t="s">
        <v>0</v>
      </c>
    </row>
    <row r="582" spans="1:342" x14ac:dyDescent="0.25">
      <c r="A582" t="s">
        <v>3221</v>
      </c>
      <c r="B582">
        <v>238</v>
      </c>
      <c r="C582">
        <v>58</v>
      </c>
      <c r="D582" s="5" t="s">
        <v>3224</v>
      </c>
      <c r="E582" t="s">
        <v>79</v>
      </c>
      <c r="F582" t="s">
        <v>36</v>
      </c>
      <c r="G582" t="s">
        <v>70</v>
      </c>
      <c r="H582" t="s">
        <v>3216</v>
      </c>
      <c r="I582" t="s">
        <v>3217</v>
      </c>
      <c r="J582" t="s">
        <v>3217</v>
      </c>
      <c r="K582" t="s">
        <v>35</v>
      </c>
      <c r="M582" t="s">
        <v>18</v>
      </c>
      <c r="R582">
        <v>43</v>
      </c>
      <c r="S582" s="1">
        <f t="shared" si="225"/>
        <v>95</v>
      </c>
      <c r="T582" s="1">
        <f t="shared" si="226"/>
        <v>83</v>
      </c>
      <c r="U582" s="1">
        <f t="shared" si="227"/>
        <v>82</v>
      </c>
      <c r="V582" s="1">
        <f t="shared" si="228"/>
        <v>74</v>
      </c>
      <c r="W582" s="1">
        <f t="shared" si="229"/>
        <v>73</v>
      </c>
      <c r="AD582" t="s">
        <v>15</v>
      </c>
      <c r="AE582" t="s">
        <v>55</v>
      </c>
      <c r="AF582" t="str">
        <f t="shared" si="230"/>
        <v>None</v>
      </c>
      <c r="AG582" t="str">
        <f t="shared" si="237"/>
        <v>No Party</v>
      </c>
      <c r="DQ582">
        <v>58</v>
      </c>
      <c r="DR582">
        <v>46</v>
      </c>
      <c r="DS582">
        <v>34</v>
      </c>
      <c r="DT582">
        <v>59</v>
      </c>
      <c r="DU582" t="s">
        <v>113</v>
      </c>
      <c r="DV582">
        <v>55</v>
      </c>
      <c r="KG582" s="4">
        <f t="shared" ca="1" si="231"/>
        <v>58</v>
      </c>
      <c r="KH582" s="4">
        <f t="shared" ca="1" si="232"/>
        <v>46</v>
      </c>
      <c r="KI582" s="4">
        <f t="shared" ca="1" si="233"/>
        <v>34</v>
      </c>
      <c r="KJ582" s="4">
        <f t="shared" ca="1" si="234"/>
        <v>59</v>
      </c>
      <c r="KK582" s="4">
        <f t="shared" ca="1" si="235"/>
        <v>55</v>
      </c>
      <c r="KL582" s="3" t="str">
        <f t="shared" si="236"/>
        <v>male_322_left</v>
      </c>
      <c r="KM582">
        <v>10.542999999999999</v>
      </c>
      <c r="KN582">
        <v>13.016</v>
      </c>
      <c r="KO582">
        <v>13.888999999999999</v>
      </c>
      <c r="KP582">
        <v>5</v>
      </c>
      <c r="KQ582">
        <v>3</v>
      </c>
      <c r="KR582">
        <v>3</v>
      </c>
      <c r="KS582">
        <v>3</v>
      </c>
      <c r="KT582">
        <v>3</v>
      </c>
      <c r="KU582">
        <v>3</v>
      </c>
      <c r="KV582" t="s">
        <v>48</v>
      </c>
      <c r="KW582" t="s">
        <v>44</v>
      </c>
      <c r="KX582" t="s">
        <v>18</v>
      </c>
      <c r="KZ582" t="s">
        <v>1096</v>
      </c>
      <c r="LA582">
        <v>61</v>
      </c>
      <c r="LF582">
        <v>5</v>
      </c>
      <c r="LG582">
        <v>4</v>
      </c>
      <c r="LH582">
        <v>2</v>
      </c>
      <c r="LI582">
        <v>95</v>
      </c>
      <c r="LJ582">
        <v>83</v>
      </c>
      <c r="LK582">
        <v>82</v>
      </c>
      <c r="LL582">
        <v>74</v>
      </c>
      <c r="LM582">
        <v>73</v>
      </c>
      <c r="LN582" t="s">
        <v>161</v>
      </c>
      <c r="LO582">
        <v>2</v>
      </c>
      <c r="LP582">
        <v>39</v>
      </c>
      <c r="LQ582">
        <v>4</v>
      </c>
      <c r="LR582">
        <v>6.8890000000000002</v>
      </c>
      <c r="LS582">
        <v>6.8890000000000002</v>
      </c>
      <c r="LT582">
        <v>8.5540000000000003</v>
      </c>
      <c r="LU582">
        <v>1</v>
      </c>
      <c r="LW582" t="s">
        <v>5</v>
      </c>
      <c r="LX582" t="s">
        <v>954</v>
      </c>
      <c r="LY582" t="s">
        <v>1095</v>
      </c>
      <c r="LZ582">
        <v>1</v>
      </c>
      <c r="MA582" t="s">
        <v>2</v>
      </c>
      <c r="MB582" t="s">
        <v>61</v>
      </c>
      <c r="MD582" t="s">
        <v>0</v>
      </c>
    </row>
    <row r="583" spans="1:342" x14ac:dyDescent="0.25">
      <c r="A583" t="s">
        <v>3221</v>
      </c>
      <c r="B583">
        <v>1912</v>
      </c>
      <c r="C583">
        <v>51</v>
      </c>
      <c r="D583" s="5" t="s">
        <v>3210</v>
      </c>
      <c r="E583" t="s">
        <v>22</v>
      </c>
      <c r="F583" t="s">
        <v>594</v>
      </c>
      <c r="G583" t="s">
        <v>70</v>
      </c>
      <c r="H583" t="s">
        <v>3214</v>
      </c>
      <c r="I583" t="s">
        <v>3217</v>
      </c>
      <c r="J583" t="s">
        <v>3217</v>
      </c>
      <c r="K583" t="s">
        <v>69</v>
      </c>
      <c r="M583" t="s">
        <v>32</v>
      </c>
      <c r="O583" t="s">
        <v>56</v>
      </c>
      <c r="Q583">
        <v>70</v>
      </c>
      <c r="R583">
        <v>50</v>
      </c>
      <c r="S583" s="1">
        <f t="shared" si="225"/>
        <v>100</v>
      </c>
      <c r="T583" s="1">
        <f t="shared" si="226"/>
        <v>70</v>
      </c>
      <c r="U583" s="1">
        <f t="shared" si="227"/>
        <v>100</v>
      </c>
      <c r="V583" s="1">
        <f t="shared" si="228"/>
        <v>60</v>
      </c>
      <c r="W583" s="1">
        <f t="shared" si="229"/>
        <v>70</v>
      </c>
      <c r="AD583" t="s">
        <v>67</v>
      </c>
      <c r="AE583" t="s">
        <v>55</v>
      </c>
      <c r="AF583" t="str">
        <f t="shared" si="230"/>
        <v>PES</v>
      </c>
      <c r="AG583" t="str">
        <f t="shared" si="237"/>
        <v>Own Party</v>
      </c>
      <c r="AH583" t="s">
        <v>12</v>
      </c>
      <c r="BO583">
        <v>38</v>
      </c>
      <c r="BP583">
        <v>27</v>
      </c>
      <c r="BQ583">
        <v>25</v>
      </c>
      <c r="BR583">
        <v>30</v>
      </c>
      <c r="BS583" t="s">
        <v>54</v>
      </c>
      <c r="BT583">
        <v>39</v>
      </c>
      <c r="KG583" s="4">
        <f t="shared" ca="1" si="231"/>
        <v>38</v>
      </c>
      <c r="KH583" s="4">
        <f t="shared" ca="1" si="232"/>
        <v>27</v>
      </c>
      <c r="KI583" s="4">
        <f t="shared" ca="1" si="233"/>
        <v>25</v>
      </c>
      <c r="KJ583" s="4">
        <f t="shared" ca="1" si="234"/>
        <v>30</v>
      </c>
      <c r="KK583" s="4">
        <f t="shared" ca="1" si="235"/>
        <v>39</v>
      </c>
      <c r="KL583" s="3" t="str">
        <f t="shared" si="236"/>
        <v>male_311_right</v>
      </c>
      <c r="KM583">
        <v>115.9</v>
      </c>
      <c r="KN583">
        <v>160.89400000000001</v>
      </c>
      <c r="KO583">
        <v>162.40700000000001</v>
      </c>
      <c r="KP583">
        <v>6</v>
      </c>
      <c r="KQ583">
        <v>3</v>
      </c>
      <c r="KR583">
        <v>2</v>
      </c>
      <c r="KS583" t="s">
        <v>107</v>
      </c>
      <c r="KT583" t="s">
        <v>107</v>
      </c>
      <c r="KU583" t="s">
        <v>53</v>
      </c>
      <c r="KV583" t="s">
        <v>48</v>
      </c>
      <c r="KW583" t="s">
        <v>9</v>
      </c>
      <c r="KX583" t="s">
        <v>18</v>
      </c>
      <c r="KZ583" t="s">
        <v>1094</v>
      </c>
      <c r="LA583">
        <v>86</v>
      </c>
      <c r="LF583">
        <v>2</v>
      </c>
      <c r="LG583">
        <v>8</v>
      </c>
      <c r="LH583">
        <v>3</v>
      </c>
      <c r="LI583">
        <v>100</v>
      </c>
      <c r="LJ583">
        <v>70</v>
      </c>
      <c r="LK583">
        <v>100</v>
      </c>
      <c r="LL583">
        <v>60</v>
      </c>
      <c r="LM583">
        <v>70</v>
      </c>
      <c r="LN583" t="s">
        <v>1093</v>
      </c>
      <c r="LO583">
        <v>3</v>
      </c>
      <c r="LP583">
        <v>54</v>
      </c>
      <c r="LQ583">
        <v>6</v>
      </c>
      <c r="LR583">
        <v>39.64</v>
      </c>
      <c r="LS583">
        <v>127.038</v>
      </c>
      <c r="LT583">
        <v>129.35400000000001</v>
      </c>
      <c r="LU583">
        <v>3</v>
      </c>
      <c r="LW583" t="s">
        <v>5</v>
      </c>
      <c r="LX583" t="s">
        <v>1079</v>
      </c>
      <c r="LY583" t="s">
        <v>1092</v>
      </c>
      <c r="LZ583">
        <v>1</v>
      </c>
      <c r="MA583" t="s">
        <v>2</v>
      </c>
      <c r="MB583" t="s">
        <v>275</v>
      </c>
      <c r="MD583" t="s">
        <v>0</v>
      </c>
    </row>
    <row r="584" spans="1:342" x14ac:dyDescent="0.25">
      <c r="A584" t="s">
        <v>3221</v>
      </c>
      <c r="B584">
        <v>300</v>
      </c>
      <c r="C584">
        <v>37</v>
      </c>
      <c r="D584" s="5" t="s">
        <v>3210</v>
      </c>
      <c r="E584" t="s">
        <v>285</v>
      </c>
      <c r="F584" t="s">
        <v>36</v>
      </c>
      <c r="G584" t="s">
        <v>3222</v>
      </c>
      <c r="H584" t="s">
        <v>3215</v>
      </c>
      <c r="I584" t="s">
        <v>3217</v>
      </c>
      <c r="J584" t="s">
        <v>3217</v>
      </c>
      <c r="K584" t="s">
        <v>17</v>
      </c>
      <c r="L584" t="s">
        <v>1091</v>
      </c>
      <c r="M584" t="s">
        <v>18</v>
      </c>
      <c r="S584" s="1">
        <f t="shared" si="225"/>
        <v>73</v>
      </c>
      <c r="T584" s="1">
        <f t="shared" si="226"/>
        <v>68</v>
      </c>
      <c r="U584" s="1">
        <f t="shared" si="227"/>
        <v>95</v>
      </c>
      <c r="V584" s="1">
        <f t="shared" si="228"/>
        <v>60</v>
      </c>
      <c r="W584" s="1">
        <f t="shared" si="229"/>
        <v>45</v>
      </c>
      <c r="X584">
        <v>73</v>
      </c>
      <c r="Y584">
        <v>68</v>
      </c>
      <c r="Z584">
        <v>95</v>
      </c>
      <c r="AA584">
        <v>60</v>
      </c>
      <c r="AB584">
        <v>45</v>
      </c>
      <c r="AD584" t="s">
        <v>43</v>
      </c>
      <c r="AE584" t="s">
        <v>55</v>
      </c>
      <c r="AF584" t="str">
        <f t="shared" si="230"/>
        <v>None</v>
      </c>
      <c r="AG584" t="str">
        <f t="shared" si="237"/>
        <v>No Party</v>
      </c>
      <c r="BO584">
        <v>45</v>
      </c>
      <c r="BP584">
        <v>38</v>
      </c>
      <c r="BQ584">
        <v>53</v>
      </c>
      <c r="BR584">
        <v>43</v>
      </c>
      <c r="BS584" t="s">
        <v>205</v>
      </c>
      <c r="KG584" s="4">
        <f t="shared" ca="1" si="231"/>
        <v>45</v>
      </c>
      <c r="KH584" s="4">
        <f t="shared" ca="1" si="232"/>
        <v>38</v>
      </c>
      <c r="KI584" s="4">
        <f t="shared" ca="1" si="233"/>
        <v>53</v>
      </c>
      <c r="KJ584" s="4">
        <f t="shared" ca="1" si="234"/>
        <v>43</v>
      </c>
      <c r="KK584" s="4">
        <f t="shared" ca="1" si="235"/>
        <v>0</v>
      </c>
      <c r="KL584" s="3" t="str">
        <f t="shared" si="236"/>
        <v>male_311_right</v>
      </c>
      <c r="KM584">
        <v>1.514</v>
      </c>
      <c r="KN584">
        <v>11.016</v>
      </c>
      <c r="KO584">
        <v>11.46</v>
      </c>
      <c r="KP584">
        <v>8</v>
      </c>
      <c r="KQ584">
        <v>3</v>
      </c>
      <c r="KR584">
        <v>3</v>
      </c>
      <c r="KS584">
        <v>4</v>
      </c>
      <c r="KT584">
        <v>4</v>
      </c>
      <c r="KU584">
        <v>3</v>
      </c>
      <c r="KV584" t="s">
        <v>382</v>
      </c>
      <c r="KW584" t="s">
        <v>44</v>
      </c>
      <c r="KX584" t="s">
        <v>18</v>
      </c>
      <c r="KZ584" t="s">
        <v>1090</v>
      </c>
      <c r="LO584">
        <v>4</v>
      </c>
      <c r="LP584">
        <v>42</v>
      </c>
      <c r="LQ584">
        <v>4</v>
      </c>
      <c r="LR584">
        <v>1.4279999999999999</v>
      </c>
      <c r="LS584">
        <v>8.4960000000000004</v>
      </c>
      <c r="LT584">
        <v>9.4369999999999994</v>
      </c>
      <c r="LU584">
        <v>4</v>
      </c>
      <c r="LW584" t="s">
        <v>5</v>
      </c>
      <c r="LX584" t="s">
        <v>134</v>
      </c>
      <c r="LY584" t="s">
        <v>1089</v>
      </c>
      <c r="LZ584">
        <v>1</v>
      </c>
      <c r="MA584" t="s">
        <v>26</v>
      </c>
      <c r="MB584" t="s">
        <v>275</v>
      </c>
      <c r="MD584" t="s">
        <v>24</v>
      </c>
    </row>
    <row r="585" spans="1:342" x14ac:dyDescent="0.25">
      <c r="A585" t="s">
        <v>3221</v>
      </c>
      <c r="B585">
        <v>480</v>
      </c>
      <c r="C585">
        <v>27</v>
      </c>
      <c r="D585" s="5" t="s">
        <v>3210</v>
      </c>
      <c r="E585" t="s">
        <v>79</v>
      </c>
      <c r="F585" t="s">
        <v>36</v>
      </c>
      <c r="G585" t="s">
        <v>70</v>
      </c>
      <c r="H585" t="s">
        <v>3215</v>
      </c>
      <c r="I585" t="s">
        <v>3217</v>
      </c>
      <c r="J585" t="s">
        <v>3217</v>
      </c>
      <c r="K585" t="s">
        <v>69</v>
      </c>
      <c r="L585" t="s">
        <v>1088</v>
      </c>
      <c r="M585" t="s">
        <v>14</v>
      </c>
      <c r="O585" t="s">
        <v>32</v>
      </c>
      <c r="Q585">
        <v>50</v>
      </c>
      <c r="R585">
        <v>50</v>
      </c>
      <c r="S585" s="1">
        <f t="shared" si="225"/>
        <v>75</v>
      </c>
      <c r="T585" s="1">
        <f t="shared" si="226"/>
        <v>59</v>
      </c>
      <c r="U585" s="1">
        <f t="shared" si="227"/>
        <v>75</v>
      </c>
      <c r="V585" s="1">
        <f t="shared" si="228"/>
        <v>15</v>
      </c>
      <c r="W585" s="1">
        <f t="shared" si="229"/>
        <v>24</v>
      </c>
      <c r="X585">
        <v>75</v>
      </c>
      <c r="Y585">
        <v>59</v>
      </c>
      <c r="Z585">
        <v>75</v>
      </c>
      <c r="AA585">
        <v>15</v>
      </c>
      <c r="AB585">
        <v>24</v>
      </c>
      <c r="AD585" t="s">
        <v>8</v>
      </c>
      <c r="AE585" t="s">
        <v>55</v>
      </c>
      <c r="AF585" t="str">
        <f t="shared" si="230"/>
        <v>PS</v>
      </c>
      <c r="AG585" t="str">
        <f t="shared" si="237"/>
        <v>Other Party</v>
      </c>
      <c r="AH585" t="s">
        <v>181</v>
      </c>
      <c r="CS585">
        <v>72</v>
      </c>
      <c r="CT585">
        <v>70</v>
      </c>
      <c r="CU585">
        <v>50</v>
      </c>
      <c r="CV585">
        <v>50</v>
      </c>
      <c r="CW585" t="s">
        <v>413</v>
      </c>
      <c r="CX585">
        <v>50</v>
      </c>
      <c r="KG585" s="4">
        <f t="shared" ca="1" si="231"/>
        <v>72</v>
      </c>
      <c r="KH585" s="4">
        <f t="shared" ca="1" si="232"/>
        <v>70</v>
      </c>
      <c r="KI585" s="4">
        <f t="shared" ca="1" si="233"/>
        <v>50</v>
      </c>
      <c r="KJ585" s="4">
        <f t="shared" ca="1" si="234"/>
        <v>50</v>
      </c>
      <c r="KK585" s="4">
        <f t="shared" ca="1" si="235"/>
        <v>50</v>
      </c>
      <c r="KL585" s="3" t="str">
        <f t="shared" si="236"/>
        <v>male_123_right</v>
      </c>
      <c r="KM585">
        <v>7.0940000000000003</v>
      </c>
      <c r="KN585">
        <v>21.335000000000001</v>
      </c>
      <c r="KO585">
        <v>21.966000000000001</v>
      </c>
      <c r="KP585">
        <v>8</v>
      </c>
      <c r="KQ585">
        <v>3</v>
      </c>
      <c r="KR585">
        <v>4</v>
      </c>
      <c r="KS585">
        <v>3</v>
      </c>
      <c r="KT585">
        <v>4</v>
      </c>
      <c r="KU585" t="s">
        <v>53</v>
      </c>
      <c r="KV585" t="s">
        <v>48</v>
      </c>
      <c r="KW585" t="s">
        <v>44</v>
      </c>
      <c r="KX585" t="s">
        <v>8</v>
      </c>
      <c r="KZ585" t="s">
        <v>1087</v>
      </c>
      <c r="LA585">
        <v>21</v>
      </c>
      <c r="LC585">
        <v>2</v>
      </c>
      <c r="LD585">
        <v>6</v>
      </c>
      <c r="LE585">
        <v>7</v>
      </c>
      <c r="LO585">
        <v>1</v>
      </c>
      <c r="LP585">
        <v>69</v>
      </c>
      <c r="LQ585">
        <v>4</v>
      </c>
      <c r="LR585">
        <v>25.079000000000001</v>
      </c>
      <c r="LS585">
        <v>38.877000000000002</v>
      </c>
      <c r="LT585">
        <v>40.317</v>
      </c>
      <c r="LU585">
        <v>8</v>
      </c>
      <c r="LW585" t="s">
        <v>29</v>
      </c>
      <c r="LX585" t="s">
        <v>1086</v>
      </c>
      <c r="LY585" t="s">
        <v>1085</v>
      </c>
      <c r="LZ585">
        <v>1</v>
      </c>
      <c r="MA585" t="s">
        <v>26</v>
      </c>
      <c r="MB585" t="s">
        <v>219</v>
      </c>
      <c r="MD585" t="s">
        <v>24</v>
      </c>
    </row>
    <row r="586" spans="1:342" x14ac:dyDescent="0.25">
      <c r="A586" t="s">
        <v>3221</v>
      </c>
      <c r="B586">
        <v>350</v>
      </c>
      <c r="C586">
        <v>38</v>
      </c>
      <c r="D586" s="5" t="s">
        <v>3224</v>
      </c>
      <c r="E586" t="s">
        <v>22</v>
      </c>
      <c r="F586" t="s">
        <v>36</v>
      </c>
      <c r="G586" t="s">
        <v>70</v>
      </c>
      <c r="H586" t="s">
        <v>3215</v>
      </c>
      <c r="I586" t="s">
        <v>3218</v>
      </c>
      <c r="J586" t="s">
        <v>3218</v>
      </c>
      <c r="K586" t="s">
        <v>47</v>
      </c>
      <c r="L586" t="s">
        <v>1084</v>
      </c>
      <c r="M586" t="s">
        <v>43</v>
      </c>
      <c r="O586" t="s">
        <v>15</v>
      </c>
      <c r="Q586">
        <v>63</v>
      </c>
      <c r="R586">
        <v>61</v>
      </c>
      <c r="S586" s="1">
        <f t="shared" si="225"/>
        <v>92</v>
      </c>
      <c r="T586" s="1">
        <f t="shared" si="226"/>
        <v>83</v>
      </c>
      <c r="U586" s="1">
        <f t="shared" si="227"/>
        <v>73</v>
      </c>
      <c r="V586" s="1">
        <f t="shared" si="228"/>
        <v>81</v>
      </c>
      <c r="W586" s="1">
        <f t="shared" si="229"/>
        <v>80</v>
      </c>
      <c r="X586">
        <v>92</v>
      </c>
      <c r="Y586">
        <v>83</v>
      </c>
      <c r="Z586">
        <v>73</v>
      </c>
      <c r="AA586">
        <v>81</v>
      </c>
      <c r="AB586">
        <v>80</v>
      </c>
      <c r="AD586" t="s">
        <v>99</v>
      </c>
      <c r="AE586" t="s">
        <v>13</v>
      </c>
      <c r="AF586" t="str">
        <f t="shared" si="230"/>
        <v>PEV</v>
      </c>
      <c r="AG586" t="str">
        <f t="shared" si="237"/>
        <v>Other Party</v>
      </c>
      <c r="AH586" t="s">
        <v>181</v>
      </c>
      <c r="FM586">
        <v>56</v>
      </c>
      <c r="FN586">
        <v>61</v>
      </c>
      <c r="FO586">
        <v>55</v>
      </c>
      <c r="FP586">
        <v>52</v>
      </c>
      <c r="FQ586" t="s">
        <v>92</v>
      </c>
      <c r="FR586">
        <v>75</v>
      </c>
      <c r="KG586" s="4">
        <f t="shared" ca="1" si="231"/>
        <v>56</v>
      </c>
      <c r="KH586" s="4">
        <f t="shared" ca="1" si="232"/>
        <v>61</v>
      </c>
      <c r="KI586" s="4">
        <f t="shared" ca="1" si="233"/>
        <v>55</v>
      </c>
      <c r="KJ586" s="4">
        <f t="shared" ca="1" si="234"/>
        <v>52</v>
      </c>
      <c r="KK586" s="4">
        <f t="shared" ca="1" si="235"/>
        <v>75</v>
      </c>
      <c r="KL586" s="3" t="str">
        <f t="shared" si="236"/>
        <v>female_211</v>
      </c>
      <c r="KM586">
        <v>4.7679999999999998</v>
      </c>
      <c r="KN586">
        <v>16.884</v>
      </c>
      <c r="KO586">
        <v>17.68</v>
      </c>
      <c r="KP586">
        <v>8</v>
      </c>
      <c r="KQ586">
        <v>3</v>
      </c>
      <c r="KR586">
        <v>2</v>
      </c>
      <c r="KS586">
        <v>2</v>
      </c>
      <c r="KT586">
        <v>4</v>
      </c>
      <c r="KU586">
        <v>3</v>
      </c>
      <c r="KV586" t="s">
        <v>10</v>
      </c>
      <c r="KW586" t="s">
        <v>9</v>
      </c>
      <c r="KX586" t="s">
        <v>32</v>
      </c>
      <c r="KZ586" t="s">
        <v>1083</v>
      </c>
      <c r="LA586">
        <v>64</v>
      </c>
      <c r="LC586">
        <v>7</v>
      </c>
      <c r="LD586">
        <v>7</v>
      </c>
      <c r="LE586">
        <v>8</v>
      </c>
      <c r="LO586">
        <v>2</v>
      </c>
      <c r="LP586">
        <v>26</v>
      </c>
      <c r="LQ586">
        <v>4</v>
      </c>
      <c r="LR586">
        <v>2.169</v>
      </c>
      <c r="LS586">
        <v>10.803000000000001</v>
      </c>
      <c r="LT586">
        <v>11.494999999999999</v>
      </c>
      <c r="LU586">
        <v>6</v>
      </c>
      <c r="LW586" t="s">
        <v>29</v>
      </c>
      <c r="LX586" t="s">
        <v>404</v>
      </c>
      <c r="LY586" t="s">
        <v>1082</v>
      </c>
      <c r="LZ586">
        <v>1</v>
      </c>
      <c r="MA586" t="s">
        <v>26</v>
      </c>
      <c r="MC586" t="s">
        <v>258</v>
      </c>
      <c r="MD586" t="s">
        <v>24</v>
      </c>
    </row>
    <row r="587" spans="1:342" x14ac:dyDescent="0.25">
      <c r="A587" t="s">
        <v>3221</v>
      </c>
      <c r="B587">
        <v>698</v>
      </c>
      <c r="C587">
        <v>40</v>
      </c>
      <c r="D587" s="5" t="s">
        <v>3224</v>
      </c>
      <c r="E587" t="s">
        <v>60</v>
      </c>
      <c r="F587" t="s">
        <v>36</v>
      </c>
      <c r="G587" t="s">
        <v>3222</v>
      </c>
      <c r="H587" t="s">
        <v>3215</v>
      </c>
      <c r="I587" t="s">
        <v>3217</v>
      </c>
      <c r="J587" t="s">
        <v>3218</v>
      </c>
      <c r="K587" t="s">
        <v>17</v>
      </c>
      <c r="L587" t="s">
        <v>1081</v>
      </c>
      <c r="M587" t="s">
        <v>56</v>
      </c>
      <c r="O587" t="s">
        <v>32</v>
      </c>
      <c r="Q587">
        <v>82</v>
      </c>
      <c r="R587">
        <v>14</v>
      </c>
      <c r="S587" s="1">
        <f t="shared" si="225"/>
        <v>90</v>
      </c>
      <c r="T587" s="1">
        <f t="shared" si="226"/>
        <v>76</v>
      </c>
      <c r="U587" s="1">
        <f t="shared" si="227"/>
        <v>88</v>
      </c>
      <c r="V587" s="1">
        <f t="shared" si="228"/>
        <v>90</v>
      </c>
      <c r="W587" s="1">
        <f t="shared" si="229"/>
        <v>39</v>
      </c>
      <c r="AD587" t="s">
        <v>8</v>
      </c>
      <c r="AE587" t="s">
        <v>13</v>
      </c>
      <c r="AF587" t="str">
        <f t="shared" si="230"/>
        <v>PES</v>
      </c>
      <c r="AG587" t="str">
        <f t="shared" si="237"/>
        <v>2nd Party</v>
      </c>
      <c r="AH587" t="s">
        <v>77</v>
      </c>
      <c r="IG587">
        <v>87</v>
      </c>
      <c r="IH587">
        <v>78</v>
      </c>
      <c r="II587">
        <v>90</v>
      </c>
      <c r="IJ587">
        <v>65</v>
      </c>
      <c r="IK587" t="s">
        <v>149</v>
      </c>
      <c r="IL587">
        <v>79</v>
      </c>
      <c r="KG587" s="4">
        <f t="shared" ca="1" si="231"/>
        <v>87</v>
      </c>
      <c r="KH587" s="4">
        <f t="shared" ca="1" si="232"/>
        <v>78</v>
      </c>
      <c r="KI587" s="4">
        <f t="shared" ca="1" si="233"/>
        <v>90</v>
      </c>
      <c r="KJ587" s="4">
        <f t="shared" ca="1" si="234"/>
        <v>65</v>
      </c>
      <c r="KK587" s="4">
        <f t="shared" ca="1" si="235"/>
        <v>79</v>
      </c>
      <c r="KL587" s="3" t="str">
        <f t="shared" si="236"/>
        <v>female_322_left</v>
      </c>
      <c r="KM587">
        <v>14.499000000000001</v>
      </c>
      <c r="KN587">
        <v>54.442</v>
      </c>
      <c r="KO587">
        <v>55.746000000000002</v>
      </c>
      <c r="KP587">
        <v>6</v>
      </c>
      <c r="KQ587">
        <v>4</v>
      </c>
      <c r="KR587" t="s">
        <v>107</v>
      </c>
      <c r="KS587">
        <v>3</v>
      </c>
      <c r="KT587">
        <v>3</v>
      </c>
      <c r="KU587">
        <v>4</v>
      </c>
      <c r="KV587" t="s">
        <v>10</v>
      </c>
      <c r="KW587" t="s">
        <v>44</v>
      </c>
      <c r="KX587" t="s">
        <v>32</v>
      </c>
      <c r="KZ587" t="s">
        <v>1080</v>
      </c>
      <c r="LA587">
        <v>17</v>
      </c>
      <c r="LF587">
        <v>2</v>
      </c>
      <c r="LG587">
        <v>8</v>
      </c>
      <c r="LH587">
        <v>10</v>
      </c>
      <c r="LI587">
        <v>90</v>
      </c>
      <c r="LJ587">
        <v>76</v>
      </c>
      <c r="LK587">
        <v>88</v>
      </c>
      <c r="LL587">
        <v>90</v>
      </c>
      <c r="LM587">
        <v>39</v>
      </c>
      <c r="LN587" t="s">
        <v>395</v>
      </c>
      <c r="LO587">
        <v>4</v>
      </c>
      <c r="LP587">
        <v>41</v>
      </c>
      <c r="LQ587">
        <v>5</v>
      </c>
      <c r="LR587">
        <v>21.466000000000001</v>
      </c>
      <c r="LS587">
        <v>33.335999999999999</v>
      </c>
      <c r="LT587">
        <v>34.722000000000001</v>
      </c>
      <c r="LU587">
        <v>2</v>
      </c>
      <c r="LW587" t="s">
        <v>5</v>
      </c>
      <c r="LX587" t="s">
        <v>1079</v>
      </c>
      <c r="LY587" t="s">
        <v>1078</v>
      </c>
      <c r="LZ587">
        <v>1</v>
      </c>
      <c r="MA587" t="s">
        <v>2</v>
      </c>
      <c r="MC587" t="s">
        <v>124</v>
      </c>
      <c r="MD587" t="s">
        <v>0</v>
      </c>
    </row>
    <row r="588" spans="1:342" x14ac:dyDescent="0.25">
      <c r="A588" t="s">
        <v>3221</v>
      </c>
      <c r="B588">
        <v>283</v>
      </c>
      <c r="C588">
        <v>25</v>
      </c>
      <c r="D588" s="5" t="s">
        <v>3224</v>
      </c>
      <c r="E588" t="s">
        <v>22</v>
      </c>
      <c r="F588" t="s">
        <v>36</v>
      </c>
      <c r="G588" t="s">
        <v>268</v>
      </c>
      <c r="H588" t="s">
        <v>3215</v>
      </c>
      <c r="I588" t="s">
        <v>3218</v>
      </c>
      <c r="J588" t="s">
        <v>3217</v>
      </c>
      <c r="K588" t="s">
        <v>69</v>
      </c>
      <c r="L588" t="s">
        <v>1077</v>
      </c>
      <c r="M588" t="s">
        <v>14</v>
      </c>
      <c r="O588" t="s">
        <v>8</v>
      </c>
      <c r="Q588">
        <v>70</v>
      </c>
      <c r="R588">
        <v>76</v>
      </c>
      <c r="S588" s="1">
        <f t="shared" si="225"/>
        <v>74</v>
      </c>
      <c r="T588" s="1">
        <f t="shared" si="226"/>
        <v>80</v>
      </c>
      <c r="U588" s="1">
        <f t="shared" si="227"/>
        <v>81</v>
      </c>
      <c r="V588" s="1">
        <f t="shared" si="228"/>
        <v>6</v>
      </c>
      <c r="W588" s="1">
        <f t="shared" si="229"/>
        <v>31</v>
      </c>
      <c r="AD588" t="s">
        <v>99</v>
      </c>
      <c r="AE588" t="s">
        <v>13</v>
      </c>
      <c r="AF588" t="str">
        <f t="shared" si="230"/>
        <v>PS</v>
      </c>
      <c r="AG588" t="str">
        <f t="shared" si="237"/>
        <v>2nd Party</v>
      </c>
      <c r="AH588" t="s">
        <v>77</v>
      </c>
      <c r="FS588">
        <v>65</v>
      </c>
      <c r="FT588">
        <v>66</v>
      </c>
      <c r="FU588">
        <v>77</v>
      </c>
      <c r="FV588">
        <v>72</v>
      </c>
      <c r="FW588" t="s">
        <v>197</v>
      </c>
      <c r="FX588">
        <v>49</v>
      </c>
      <c r="KG588" s="4">
        <f t="shared" ca="1" si="231"/>
        <v>65</v>
      </c>
      <c r="KH588" s="4">
        <f t="shared" ca="1" si="232"/>
        <v>66</v>
      </c>
      <c r="KI588" s="4">
        <f t="shared" ca="1" si="233"/>
        <v>77</v>
      </c>
      <c r="KJ588" s="4">
        <f t="shared" ca="1" si="234"/>
        <v>72</v>
      </c>
      <c r="KK588" s="4">
        <f t="shared" ca="1" si="235"/>
        <v>49</v>
      </c>
      <c r="KL588" s="3" t="str">
        <f t="shared" si="236"/>
        <v>female_211_image</v>
      </c>
      <c r="KM588">
        <v>10.462</v>
      </c>
      <c r="KN588">
        <v>12.851000000000001</v>
      </c>
      <c r="KO588">
        <v>13.428000000000001</v>
      </c>
      <c r="KP588">
        <v>5</v>
      </c>
      <c r="KQ588">
        <v>3</v>
      </c>
      <c r="KR588">
        <v>2</v>
      </c>
      <c r="KS588">
        <v>4</v>
      </c>
      <c r="KT588">
        <v>3</v>
      </c>
      <c r="KU588">
        <v>4</v>
      </c>
      <c r="KV588" t="s">
        <v>10</v>
      </c>
      <c r="KW588" t="s">
        <v>9</v>
      </c>
      <c r="KX588" t="s">
        <v>8</v>
      </c>
      <c r="KZ588" t="s">
        <v>1076</v>
      </c>
      <c r="LA588">
        <v>29</v>
      </c>
      <c r="LC588">
        <v>1</v>
      </c>
      <c r="LD588">
        <v>9</v>
      </c>
      <c r="LE588">
        <v>8</v>
      </c>
      <c r="LI588">
        <v>74</v>
      </c>
      <c r="LJ588">
        <v>80</v>
      </c>
      <c r="LK588">
        <v>81</v>
      </c>
      <c r="LL588">
        <v>6</v>
      </c>
      <c r="LM588">
        <v>31</v>
      </c>
      <c r="LN588" t="s">
        <v>33</v>
      </c>
      <c r="LO588">
        <v>2</v>
      </c>
      <c r="LP588">
        <v>33</v>
      </c>
      <c r="LQ588">
        <v>5</v>
      </c>
      <c r="LR588">
        <v>7.1989999999999998</v>
      </c>
      <c r="LS588">
        <v>7.1989999999999998</v>
      </c>
      <c r="LT588">
        <v>8.9179999999999993</v>
      </c>
      <c r="LU588">
        <v>1</v>
      </c>
      <c r="LW588" t="s">
        <v>5</v>
      </c>
      <c r="LX588" t="s">
        <v>1075</v>
      </c>
      <c r="LY588" t="s">
        <v>1074</v>
      </c>
      <c r="LZ588">
        <v>1</v>
      </c>
      <c r="MA588" t="s">
        <v>2</v>
      </c>
      <c r="MC588" t="s">
        <v>151</v>
      </c>
      <c r="MD588" t="s">
        <v>24</v>
      </c>
    </row>
    <row r="589" spans="1:342" x14ac:dyDescent="0.25">
      <c r="A589" t="s">
        <v>3221</v>
      </c>
      <c r="B589">
        <v>463</v>
      </c>
      <c r="C589">
        <v>43</v>
      </c>
      <c r="D589" s="5" t="s">
        <v>3210</v>
      </c>
      <c r="E589" t="s">
        <v>22</v>
      </c>
      <c r="F589" t="s">
        <v>36</v>
      </c>
      <c r="G589" t="s">
        <v>218</v>
      </c>
      <c r="H589" t="s">
        <v>3215</v>
      </c>
      <c r="I589" t="s">
        <v>3217</v>
      </c>
      <c r="J589" t="s">
        <v>3217</v>
      </c>
      <c r="K589" t="s">
        <v>17</v>
      </c>
      <c r="L589" t="s">
        <v>1073</v>
      </c>
      <c r="M589" t="s">
        <v>32</v>
      </c>
      <c r="O589" t="s">
        <v>18</v>
      </c>
      <c r="R589">
        <v>59</v>
      </c>
      <c r="S589" s="1">
        <f t="shared" si="225"/>
        <v>68</v>
      </c>
      <c r="T589" s="1">
        <f t="shared" si="226"/>
        <v>54</v>
      </c>
      <c r="U589" s="1">
        <f t="shared" si="227"/>
        <v>74</v>
      </c>
      <c r="V589" s="1">
        <f t="shared" si="228"/>
        <v>80</v>
      </c>
      <c r="W589" s="1">
        <f t="shared" si="229"/>
        <v>59</v>
      </c>
      <c r="AD589" t="s">
        <v>8</v>
      </c>
      <c r="AE589" t="s">
        <v>13</v>
      </c>
      <c r="AF589" t="str">
        <f t="shared" si="230"/>
        <v>Je ne sais pas</v>
      </c>
      <c r="AG589" t="str">
        <f t="shared" si="237"/>
        <v>2nd Party</v>
      </c>
      <c r="AH589" t="s">
        <v>77</v>
      </c>
      <c r="GE589">
        <v>65</v>
      </c>
      <c r="GF589">
        <v>40</v>
      </c>
      <c r="GG589">
        <v>45</v>
      </c>
      <c r="GH589">
        <v>67</v>
      </c>
      <c r="GI589" t="s">
        <v>163</v>
      </c>
      <c r="GJ589">
        <v>61</v>
      </c>
      <c r="KG589" s="4">
        <f t="shared" ca="1" si="231"/>
        <v>65</v>
      </c>
      <c r="KH589" s="4">
        <f t="shared" ca="1" si="232"/>
        <v>40</v>
      </c>
      <c r="KI589" s="4">
        <f t="shared" ca="1" si="233"/>
        <v>45</v>
      </c>
      <c r="KJ589" s="4">
        <f t="shared" ca="1" si="234"/>
        <v>67</v>
      </c>
      <c r="KK589" s="4">
        <f t="shared" ca="1" si="235"/>
        <v>61</v>
      </c>
      <c r="KL589" s="3" t="str">
        <f t="shared" si="236"/>
        <v>female_311_right</v>
      </c>
      <c r="KM589">
        <v>1.6970000000000001</v>
      </c>
      <c r="KN589">
        <v>34.47</v>
      </c>
      <c r="KO589">
        <v>35.268000000000001</v>
      </c>
      <c r="KP589">
        <v>12</v>
      </c>
      <c r="KQ589">
        <v>2</v>
      </c>
      <c r="KR589">
        <v>2</v>
      </c>
      <c r="KS589">
        <v>4</v>
      </c>
      <c r="KT589">
        <v>2</v>
      </c>
      <c r="KU589" t="s">
        <v>53</v>
      </c>
      <c r="KV589" t="s">
        <v>10</v>
      </c>
      <c r="KW589" t="s">
        <v>9</v>
      </c>
      <c r="KX589" t="s">
        <v>18</v>
      </c>
      <c r="KZ589" t="s">
        <v>1072</v>
      </c>
      <c r="LA589">
        <v>61</v>
      </c>
      <c r="LF589">
        <v>2</v>
      </c>
      <c r="LG589">
        <v>9</v>
      </c>
      <c r="LH589">
        <v>9</v>
      </c>
      <c r="LI589">
        <v>68</v>
      </c>
      <c r="LJ589">
        <v>54</v>
      </c>
      <c r="LK589">
        <v>74</v>
      </c>
      <c r="LL589">
        <v>80</v>
      </c>
      <c r="LM589">
        <v>59</v>
      </c>
      <c r="LN589" t="s">
        <v>174</v>
      </c>
      <c r="LO589">
        <v>1</v>
      </c>
      <c r="LP589">
        <v>39</v>
      </c>
      <c r="LQ589">
        <v>4</v>
      </c>
      <c r="LR589">
        <v>3.359</v>
      </c>
      <c r="LS589">
        <v>6.3319999999999999</v>
      </c>
      <c r="LT589">
        <v>8.0649999999999995</v>
      </c>
      <c r="LU589">
        <v>3</v>
      </c>
      <c r="LW589" t="s">
        <v>5</v>
      </c>
      <c r="LX589" t="s">
        <v>1071</v>
      </c>
      <c r="LY589" t="s">
        <v>1070</v>
      </c>
      <c r="LZ589">
        <v>1</v>
      </c>
      <c r="MA589" t="s">
        <v>2</v>
      </c>
      <c r="MC589" t="s">
        <v>87</v>
      </c>
      <c r="MD589" t="s">
        <v>0</v>
      </c>
    </row>
    <row r="590" spans="1:342" x14ac:dyDescent="0.25">
      <c r="A590" t="s">
        <v>3221</v>
      </c>
      <c r="B590">
        <v>479</v>
      </c>
      <c r="C590">
        <v>58</v>
      </c>
      <c r="D590" s="5" t="s">
        <v>3210</v>
      </c>
      <c r="E590" t="s">
        <v>79</v>
      </c>
      <c r="F590" t="s">
        <v>109</v>
      </c>
      <c r="G590" t="s">
        <v>3227</v>
      </c>
      <c r="H590" t="s">
        <v>3215</v>
      </c>
      <c r="I590" t="s">
        <v>3218</v>
      </c>
      <c r="J590" t="s">
        <v>3218</v>
      </c>
      <c r="K590" t="s">
        <v>35</v>
      </c>
      <c r="L590" t="s">
        <v>1069</v>
      </c>
      <c r="M590" t="s">
        <v>18</v>
      </c>
      <c r="R590">
        <v>55</v>
      </c>
      <c r="S590" s="1">
        <f t="shared" si="225"/>
        <v>100</v>
      </c>
      <c r="T590" s="1">
        <f t="shared" si="226"/>
        <v>90</v>
      </c>
      <c r="U590" s="1">
        <f t="shared" si="227"/>
        <v>100</v>
      </c>
      <c r="V590" s="1">
        <f t="shared" si="228"/>
        <v>74</v>
      </c>
      <c r="W590" s="1">
        <f t="shared" si="229"/>
        <v>98</v>
      </c>
      <c r="X590">
        <v>100</v>
      </c>
      <c r="Y590">
        <v>90</v>
      </c>
      <c r="Z590">
        <v>100</v>
      </c>
      <c r="AA590">
        <v>74</v>
      </c>
      <c r="AB590">
        <v>98</v>
      </c>
      <c r="AD590" t="s">
        <v>67</v>
      </c>
      <c r="AE590" t="s">
        <v>55</v>
      </c>
      <c r="AF590" t="str">
        <f t="shared" si="230"/>
        <v>None</v>
      </c>
      <c r="AG590" t="str">
        <f t="shared" si="237"/>
        <v>No Party</v>
      </c>
      <c r="EC590">
        <v>68</v>
      </c>
      <c r="ED590">
        <v>65</v>
      </c>
      <c r="EE590">
        <v>71</v>
      </c>
      <c r="EF590">
        <v>71</v>
      </c>
      <c r="EG590" t="s">
        <v>342</v>
      </c>
      <c r="EH590">
        <v>55</v>
      </c>
      <c r="KG590" s="4">
        <f t="shared" ca="1" si="231"/>
        <v>68</v>
      </c>
      <c r="KH590" s="4">
        <f t="shared" ca="1" si="232"/>
        <v>65</v>
      </c>
      <c r="KI590" s="4">
        <f t="shared" ca="1" si="233"/>
        <v>71</v>
      </c>
      <c r="KJ590" s="4">
        <f t="shared" ca="1" si="234"/>
        <v>71</v>
      </c>
      <c r="KK590" s="4">
        <f t="shared" ca="1" si="235"/>
        <v>55</v>
      </c>
      <c r="KL590" s="3" t="str">
        <f t="shared" si="236"/>
        <v>male_233_left</v>
      </c>
      <c r="KM590">
        <v>12.101000000000001</v>
      </c>
      <c r="KN590">
        <v>26.565000000000001</v>
      </c>
      <c r="KO590">
        <v>27.344000000000001</v>
      </c>
      <c r="KP590">
        <v>5</v>
      </c>
      <c r="KQ590">
        <v>4</v>
      </c>
      <c r="KR590">
        <v>4</v>
      </c>
      <c r="KS590">
        <v>2</v>
      </c>
      <c r="KT590">
        <v>2</v>
      </c>
      <c r="KU590">
        <v>4</v>
      </c>
      <c r="KV590" t="s">
        <v>10</v>
      </c>
      <c r="KW590" t="s">
        <v>44</v>
      </c>
      <c r="KX590" t="s">
        <v>18</v>
      </c>
      <c r="KZ590" t="s">
        <v>1068</v>
      </c>
      <c r="LA590">
        <v>32</v>
      </c>
      <c r="LC590">
        <v>9</v>
      </c>
      <c r="LD590">
        <v>9</v>
      </c>
      <c r="LE590">
        <v>10</v>
      </c>
      <c r="LO590">
        <v>1</v>
      </c>
      <c r="LP590">
        <v>32</v>
      </c>
      <c r="LQ590">
        <v>5</v>
      </c>
      <c r="LR590">
        <v>7.2590000000000003</v>
      </c>
      <c r="LS590">
        <v>8.6020000000000003</v>
      </c>
      <c r="LT590">
        <v>11.343</v>
      </c>
      <c r="LU590">
        <v>2</v>
      </c>
      <c r="LW590" t="s">
        <v>5</v>
      </c>
      <c r="LX590" t="s">
        <v>1067</v>
      </c>
      <c r="LY590" t="s">
        <v>1066</v>
      </c>
      <c r="LZ590">
        <v>1</v>
      </c>
      <c r="MA590" t="s">
        <v>26</v>
      </c>
      <c r="MB590" t="s">
        <v>251</v>
      </c>
      <c r="MD590" t="s">
        <v>24</v>
      </c>
    </row>
    <row r="591" spans="1:342" x14ac:dyDescent="0.25">
      <c r="A591" t="s">
        <v>3221</v>
      </c>
      <c r="B591">
        <v>623</v>
      </c>
      <c r="C591">
        <v>44</v>
      </c>
      <c r="D591" s="5" t="s">
        <v>3210</v>
      </c>
      <c r="E591" t="s">
        <v>22</v>
      </c>
      <c r="F591" t="s">
        <v>36</v>
      </c>
      <c r="G591" t="s">
        <v>70</v>
      </c>
      <c r="H591" t="s">
        <v>3212</v>
      </c>
      <c r="I591" t="s">
        <v>3218</v>
      </c>
      <c r="J591" t="s">
        <v>3217</v>
      </c>
      <c r="K591" t="s">
        <v>35</v>
      </c>
      <c r="L591" t="s">
        <v>1065</v>
      </c>
      <c r="M591" t="s">
        <v>8</v>
      </c>
      <c r="O591" t="s">
        <v>67</v>
      </c>
      <c r="Q591">
        <v>80</v>
      </c>
      <c r="R591">
        <v>10</v>
      </c>
      <c r="S591" s="1">
        <f t="shared" si="225"/>
        <v>92</v>
      </c>
      <c r="T591" s="1">
        <f t="shared" si="226"/>
        <v>20</v>
      </c>
      <c r="U591" s="1">
        <f t="shared" si="227"/>
        <v>70</v>
      </c>
      <c r="V591" s="1">
        <f t="shared" si="228"/>
        <v>82</v>
      </c>
      <c r="W591" s="1">
        <f t="shared" si="229"/>
        <v>40</v>
      </c>
      <c r="X591">
        <v>92</v>
      </c>
      <c r="Y591">
        <v>20</v>
      </c>
      <c r="Z591">
        <v>70</v>
      </c>
      <c r="AA591">
        <v>82</v>
      </c>
      <c r="AB591">
        <v>40</v>
      </c>
      <c r="AD591" t="s">
        <v>32</v>
      </c>
      <c r="AE591" t="s">
        <v>55</v>
      </c>
      <c r="AF591" t="str">
        <f t="shared" si="230"/>
        <v>PST/POP</v>
      </c>
      <c r="AG591" t="str">
        <f t="shared" si="237"/>
        <v>2nd Party</v>
      </c>
      <c r="AH591" t="s">
        <v>77</v>
      </c>
      <c r="DW591">
        <v>70</v>
      </c>
      <c r="DX591">
        <v>79</v>
      </c>
      <c r="DY591">
        <v>71</v>
      </c>
      <c r="DZ591">
        <v>65</v>
      </c>
      <c r="EA591" t="s">
        <v>215</v>
      </c>
      <c r="EB591">
        <v>55</v>
      </c>
      <c r="KG591" s="4">
        <f t="shared" ca="1" si="231"/>
        <v>70</v>
      </c>
      <c r="KH591" s="4">
        <f t="shared" ca="1" si="232"/>
        <v>79</v>
      </c>
      <c r="KI591" s="4">
        <f t="shared" ca="1" si="233"/>
        <v>71</v>
      </c>
      <c r="KJ591" s="4">
        <f t="shared" ca="1" si="234"/>
        <v>65</v>
      </c>
      <c r="KK591" s="4">
        <f t="shared" ca="1" si="235"/>
        <v>55</v>
      </c>
      <c r="KL591" s="3" t="str">
        <f t="shared" si="236"/>
        <v>male_322_right</v>
      </c>
      <c r="KM591">
        <v>9.4619999999999997</v>
      </c>
      <c r="KN591">
        <v>24.454999999999998</v>
      </c>
      <c r="KO591">
        <v>26.01</v>
      </c>
      <c r="KP591">
        <v>5</v>
      </c>
      <c r="KQ591">
        <v>4</v>
      </c>
      <c r="KR591">
        <v>3</v>
      </c>
      <c r="KS591">
        <v>4</v>
      </c>
      <c r="KT591">
        <v>4</v>
      </c>
      <c r="KU591">
        <v>4</v>
      </c>
      <c r="KV591" t="s">
        <v>48</v>
      </c>
      <c r="KW591" t="s">
        <v>9</v>
      </c>
      <c r="KX591" t="s">
        <v>67</v>
      </c>
      <c r="KZ591" t="s">
        <v>1064</v>
      </c>
      <c r="LA591">
        <v>19</v>
      </c>
      <c r="LF591">
        <v>1</v>
      </c>
      <c r="LG591">
        <v>9</v>
      </c>
      <c r="LH591">
        <v>9</v>
      </c>
      <c r="LO591">
        <v>5</v>
      </c>
      <c r="LP591">
        <v>20</v>
      </c>
      <c r="LQ591">
        <v>5</v>
      </c>
      <c r="LR591">
        <v>22.98</v>
      </c>
      <c r="LS591">
        <v>22.98</v>
      </c>
      <c r="LT591">
        <v>26.428999999999998</v>
      </c>
      <c r="LU591">
        <v>1</v>
      </c>
      <c r="LW591" t="s">
        <v>29</v>
      </c>
      <c r="LX591" t="s">
        <v>1063</v>
      </c>
      <c r="LY591" t="s">
        <v>1062</v>
      </c>
      <c r="LZ591">
        <v>1</v>
      </c>
      <c r="MA591" t="s">
        <v>26</v>
      </c>
      <c r="MB591" t="s">
        <v>110</v>
      </c>
      <c r="MD591" t="s">
        <v>0</v>
      </c>
    </row>
    <row r="592" spans="1:342" x14ac:dyDescent="0.25">
      <c r="A592" t="s">
        <v>3221</v>
      </c>
      <c r="B592">
        <v>711</v>
      </c>
      <c r="C592">
        <v>30</v>
      </c>
      <c r="D592" s="5" t="s">
        <v>3210</v>
      </c>
      <c r="E592" t="s">
        <v>22</v>
      </c>
      <c r="F592" t="s">
        <v>36</v>
      </c>
      <c r="G592" t="s">
        <v>218</v>
      </c>
      <c r="H592" t="s">
        <v>3211</v>
      </c>
      <c r="I592" t="s">
        <v>3219</v>
      </c>
      <c r="J592" t="s">
        <v>3217</v>
      </c>
      <c r="K592" t="s">
        <v>69</v>
      </c>
      <c r="L592" t="s">
        <v>1061</v>
      </c>
      <c r="M592" t="s">
        <v>18</v>
      </c>
      <c r="S592" s="1">
        <f t="shared" si="225"/>
        <v>100</v>
      </c>
      <c r="T592" s="1">
        <f t="shared" si="226"/>
        <v>100</v>
      </c>
      <c r="U592" s="1">
        <f t="shared" si="227"/>
        <v>100</v>
      </c>
      <c r="V592" s="1">
        <f t="shared" si="228"/>
        <v>100</v>
      </c>
      <c r="W592" s="1">
        <f t="shared" si="229"/>
        <v>100</v>
      </c>
      <c r="AD592" t="s">
        <v>8</v>
      </c>
      <c r="AE592" t="s">
        <v>55</v>
      </c>
      <c r="AF592" t="str">
        <f t="shared" si="230"/>
        <v>None</v>
      </c>
      <c r="AG592" t="str">
        <f t="shared" si="237"/>
        <v>No Party</v>
      </c>
      <c r="CA592">
        <v>0</v>
      </c>
      <c r="CB592">
        <v>0</v>
      </c>
      <c r="CC592">
        <v>0</v>
      </c>
      <c r="CD592">
        <v>0</v>
      </c>
      <c r="CE592" t="s">
        <v>330</v>
      </c>
      <c r="KG592" s="4">
        <f t="shared" ca="1" si="231"/>
        <v>0</v>
      </c>
      <c r="KH592" s="4">
        <f t="shared" ca="1" si="232"/>
        <v>0</v>
      </c>
      <c r="KI592" s="4">
        <f t="shared" ca="1" si="233"/>
        <v>0</v>
      </c>
      <c r="KJ592" s="4">
        <f t="shared" ca="1" si="234"/>
        <v>0</v>
      </c>
      <c r="KK592" s="4">
        <f t="shared" ca="1" si="235"/>
        <v>0</v>
      </c>
      <c r="KL592" s="3" t="str">
        <f t="shared" si="236"/>
        <v>male_311_image_right</v>
      </c>
      <c r="KM592">
        <v>12.173999999999999</v>
      </c>
      <c r="KN592">
        <v>58.459000000000003</v>
      </c>
      <c r="KO592">
        <v>59.511000000000003</v>
      </c>
      <c r="KP592">
        <v>12</v>
      </c>
      <c r="KQ592" t="s">
        <v>107</v>
      </c>
      <c r="KR592">
        <v>3</v>
      </c>
      <c r="KS592">
        <v>4</v>
      </c>
      <c r="KT592">
        <v>3</v>
      </c>
      <c r="KU592">
        <v>3</v>
      </c>
      <c r="KV592" t="s">
        <v>48</v>
      </c>
      <c r="KW592" t="s">
        <v>44</v>
      </c>
      <c r="KX592" t="s">
        <v>18</v>
      </c>
      <c r="KZ592" t="s">
        <v>1060</v>
      </c>
      <c r="LE592">
        <v>0</v>
      </c>
      <c r="LI592">
        <v>100</v>
      </c>
      <c r="LJ592">
        <v>100</v>
      </c>
      <c r="LK592">
        <v>100</v>
      </c>
      <c r="LL592">
        <v>100</v>
      </c>
      <c r="LM592">
        <v>100</v>
      </c>
      <c r="LN592" t="s">
        <v>916</v>
      </c>
      <c r="LO592">
        <v>2</v>
      </c>
      <c r="LP592">
        <v>27</v>
      </c>
      <c r="LQ592">
        <v>3</v>
      </c>
      <c r="LR592">
        <v>3.4870000000000001</v>
      </c>
      <c r="LS592">
        <v>26.489000000000001</v>
      </c>
      <c r="LT592">
        <v>27.463999999999999</v>
      </c>
      <c r="LU592">
        <v>7</v>
      </c>
      <c r="LW592" t="s">
        <v>5</v>
      </c>
      <c r="LX592" t="s">
        <v>356</v>
      </c>
      <c r="LY592" t="s">
        <v>1059</v>
      </c>
      <c r="LZ592">
        <v>1</v>
      </c>
      <c r="MA592" t="s">
        <v>2</v>
      </c>
      <c r="MB592" t="s">
        <v>189</v>
      </c>
      <c r="MD592" t="s">
        <v>24</v>
      </c>
    </row>
    <row r="593" spans="1:342" x14ac:dyDescent="0.25">
      <c r="A593" t="s">
        <v>3221</v>
      </c>
      <c r="B593">
        <v>318</v>
      </c>
      <c r="C593">
        <v>44</v>
      </c>
      <c r="D593" s="5" t="s">
        <v>3210</v>
      </c>
      <c r="E593" t="s">
        <v>60</v>
      </c>
      <c r="F593" t="s">
        <v>36</v>
      </c>
      <c r="G593" t="s">
        <v>3222</v>
      </c>
      <c r="H593" t="s">
        <v>3215</v>
      </c>
      <c r="I593" t="s">
        <v>3217</v>
      </c>
      <c r="J593" t="s">
        <v>3217</v>
      </c>
      <c r="K593" t="s">
        <v>78</v>
      </c>
      <c r="L593" t="s">
        <v>1058</v>
      </c>
      <c r="M593" t="s">
        <v>18</v>
      </c>
      <c r="R593">
        <v>51</v>
      </c>
      <c r="S593" s="1">
        <f t="shared" si="225"/>
        <v>100</v>
      </c>
      <c r="T593" s="1">
        <f t="shared" si="226"/>
        <v>100</v>
      </c>
      <c r="U593" s="1">
        <f t="shared" si="227"/>
        <v>100</v>
      </c>
      <c r="V593" s="1">
        <f t="shared" si="228"/>
        <v>33</v>
      </c>
      <c r="W593" s="1">
        <f t="shared" si="229"/>
        <v>33</v>
      </c>
      <c r="X593">
        <v>100</v>
      </c>
      <c r="Y593">
        <v>100</v>
      </c>
      <c r="Z593">
        <v>100</v>
      </c>
      <c r="AA593">
        <v>33</v>
      </c>
      <c r="AB593">
        <v>33</v>
      </c>
      <c r="AD593" t="s">
        <v>93</v>
      </c>
      <c r="AE593" t="s">
        <v>55</v>
      </c>
      <c r="AF593" t="str">
        <f t="shared" si="230"/>
        <v>None</v>
      </c>
      <c r="AG593" t="str">
        <f t="shared" si="237"/>
        <v>No Party</v>
      </c>
      <c r="BI593">
        <v>51</v>
      </c>
      <c r="BJ593">
        <v>51</v>
      </c>
      <c r="BK593">
        <v>51</v>
      </c>
      <c r="BL593">
        <v>51</v>
      </c>
      <c r="BM593" t="s">
        <v>186</v>
      </c>
      <c r="BN593">
        <v>51</v>
      </c>
      <c r="KG593" s="4">
        <f t="shared" ca="1" si="231"/>
        <v>51</v>
      </c>
      <c r="KH593" s="4">
        <f t="shared" ca="1" si="232"/>
        <v>51</v>
      </c>
      <c r="KI593" s="4">
        <f t="shared" ca="1" si="233"/>
        <v>51</v>
      </c>
      <c r="KJ593" s="4">
        <f t="shared" ca="1" si="234"/>
        <v>51</v>
      </c>
      <c r="KK593" s="4">
        <f t="shared" ca="1" si="235"/>
        <v>51</v>
      </c>
      <c r="KL593" s="3" t="str">
        <f t="shared" si="236"/>
        <v>male_311_left</v>
      </c>
      <c r="KM593">
        <v>8.6270000000000007</v>
      </c>
      <c r="KN593">
        <v>17.196999999999999</v>
      </c>
      <c r="KO593">
        <v>18.948</v>
      </c>
      <c r="KP593">
        <v>5</v>
      </c>
      <c r="KQ593">
        <v>3</v>
      </c>
      <c r="KR593">
        <v>3</v>
      </c>
      <c r="KS593">
        <v>3</v>
      </c>
      <c r="KT593">
        <v>3</v>
      </c>
      <c r="KU593">
        <v>3</v>
      </c>
      <c r="KV593" t="s">
        <v>48</v>
      </c>
      <c r="KW593" t="s">
        <v>44</v>
      </c>
      <c r="KX593" t="s">
        <v>18</v>
      </c>
      <c r="KZ593" t="s">
        <v>1057</v>
      </c>
      <c r="LA593">
        <v>51</v>
      </c>
      <c r="LF593">
        <v>1</v>
      </c>
      <c r="LG593">
        <v>8</v>
      </c>
      <c r="LH593">
        <v>1</v>
      </c>
      <c r="LO593">
        <v>3</v>
      </c>
      <c r="LP593">
        <v>51</v>
      </c>
      <c r="LQ593">
        <v>6</v>
      </c>
      <c r="LR593">
        <v>15.644</v>
      </c>
      <c r="LS593">
        <v>18.248000000000001</v>
      </c>
      <c r="LT593">
        <v>19.699000000000002</v>
      </c>
      <c r="LU593">
        <v>4</v>
      </c>
      <c r="LW593" t="s">
        <v>29</v>
      </c>
      <c r="LX593" t="s">
        <v>213</v>
      </c>
      <c r="LY593" t="s">
        <v>1056</v>
      </c>
      <c r="LZ593">
        <v>1</v>
      </c>
      <c r="MA593" t="s">
        <v>26</v>
      </c>
      <c r="MB593" t="s">
        <v>424</v>
      </c>
      <c r="MD593" t="s">
        <v>0</v>
      </c>
    </row>
    <row r="594" spans="1:342" x14ac:dyDescent="0.25">
      <c r="A594" t="s">
        <v>3221</v>
      </c>
      <c r="B594">
        <v>270</v>
      </c>
      <c r="C594">
        <v>45</v>
      </c>
      <c r="D594" s="5" t="s">
        <v>3210</v>
      </c>
      <c r="E594" t="s">
        <v>22</v>
      </c>
      <c r="F594" t="s">
        <v>36</v>
      </c>
      <c r="G594" t="s">
        <v>3227</v>
      </c>
      <c r="H594" t="s">
        <v>3215</v>
      </c>
      <c r="I594" t="s">
        <v>3217</v>
      </c>
      <c r="J594" t="s">
        <v>3217</v>
      </c>
      <c r="K594" t="s">
        <v>17</v>
      </c>
      <c r="L594" t="s">
        <v>1055</v>
      </c>
      <c r="M594" t="s">
        <v>18</v>
      </c>
      <c r="R594">
        <v>33</v>
      </c>
      <c r="S594" s="1">
        <f t="shared" si="225"/>
        <v>93</v>
      </c>
      <c r="T594" s="1">
        <f t="shared" si="226"/>
        <v>70</v>
      </c>
      <c r="U594" s="1">
        <f t="shared" si="227"/>
        <v>92</v>
      </c>
      <c r="V594" s="1">
        <f t="shared" si="228"/>
        <v>71</v>
      </c>
      <c r="W594" s="1">
        <f t="shared" si="229"/>
        <v>72</v>
      </c>
      <c r="AD594" t="s">
        <v>14</v>
      </c>
      <c r="AE594" t="s">
        <v>13</v>
      </c>
      <c r="AF594" t="str">
        <f t="shared" si="230"/>
        <v>None</v>
      </c>
      <c r="AG594" t="str">
        <f t="shared" si="237"/>
        <v>No Party</v>
      </c>
      <c r="FG594">
        <v>33</v>
      </c>
      <c r="FH594">
        <v>34</v>
      </c>
      <c r="FI594">
        <v>33</v>
      </c>
      <c r="FJ594">
        <v>51</v>
      </c>
      <c r="FK594" t="s">
        <v>577</v>
      </c>
      <c r="FL594">
        <v>51</v>
      </c>
      <c r="KG594" s="4">
        <f t="shared" ca="1" si="231"/>
        <v>33</v>
      </c>
      <c r="KH594" s="4">
        <f t="shared" ca="1" si="232"/>
        <v>34</v>
      </c>
      <c r="KI594" s="4">
        <f t="shared" ca="1" si="233"/>
        <v>33</v>
      </c>
      <c r="KJ594" s="4">
        <f t="shared" ca="1" si="234"/>
        <v>51</v>
      </c>
      <c r="KK594" s="4">
        <f t="shared" ca="1" si="235"/>
        <v>51</v>
      </c>
      <c r="KL594" s="3" t="str">
        <f t="shared" si="236"/>
        <v>female_111_image</v>
      </c>
      <c r="KM594">
        <v>6.7069999999999999</v>
      </c>
      <c r="KN594">
        <v>12.342000000000001</v>
      </c>
      <c r="KO594">
        <v>15.055</v>
      </c>
      <c r="KP594">
        <v>6</v>
      </c>
      <c r="KQ594">
        <v>2</v>
      </c>
      <c r="KR594">
        <v>2</v>
      </c>
      <c r="KS594">
        <v>3</v>
      </c>
      <c r="KT594">
        <v>2</v>
      </c>
      <c r="KU594">
        <v>2</v>
      </c>
      <c r="KV594" t="s">
        <v>10</v>
      </c>
      <c r="KW594" t="s">
        <v>9</v>
      </c>
      <c r="KX594" t="s">
        <v>18</v>
      </c>
      <c r="KZ594" t="s">
        <v>1054</v>
      </c>
      <c r="LA594">
        <v>42</v>
      </c>
      <c r="LF594">
        <v>3</v>
      </c>
      <c r="LG594">
        <v>7</v>
      </c>
      <c r="LH594">
        <v>0</v>
      </c>
      <c r="LI594">
        <v>93</v>
      </c>
      <c r="LJ594">
        <v>70</v>
      </c>
      <c r="LK594">
        <v>92</v>
      </c>
      <c r="LL594">
        <v>71</v>
      </c>
      <c r="LM594">
        <v>72</v>
      </c>
      <c r="LN594" t="s">
        <v>386</v>
      </c>
      <c r="LO594">
        <v>1</v>
      </c>
      <c r="LP594">
        <v>50</v>
      </c>
      <c r="LQ594">
        <v>5</v>
      </c>
      <c r="LR594">
        <v>3.198</v>
      </c>
      <c r="LS594">
        <v>3.198</v>
      </c>
      <c r="LT594">
        <v>4.069</v>
      </c>
      <c r="LU594">
        <v>1</v>
      </c>
      <c r="LW594" t="s">
        <v>5</v>
      </c>
      <c r="LX594" t="s">
        <v>1053</v>
      </c>
      <c r="LY594" t="s">
        <v>1052</v>
      </c>
      <c r="LZ594">
        <v>1</v>
      </c>
      <c r="MA594" t="s">
        <v>2</v>
      </c>
      <c r="MC594" t="s">
        <v>313</v>
      </c>
      <c r="MD594" t="s">
        <v>0</v>
      </c>
    </row>
    <row r="595" spans="1:342" x14ac:dyDescent="0.25">
      <c r="A595" t="s">
        <v>3221</v>
      </c>
      <c r="B595">
        <v>523</v>
      </c>
      <c r="C595">
        <v>64</v>
      </c>
      <c r="D595" s="5" t="s">
        <v>3210</v>
      </c>
      <c r="E595" t="s">
        <v>512</v>
      </c>
      <c r="F595" t="s">
        <v>36</v>
      </c>
      <c r="G595" t="s">
        <v>3226</v>
      </c>
      <c r="H595" t="s">
        <v>3216</v>
      </c>
      <c r="I595" t="s">
        <v>3218</v>
      </c>
      <c r="J595" t="s">
        <v>3217</v>
      </c>
      <c r="K595" t="s">
        <v>35</v>
      </c>
      <c r="M595" t="s">
        <v>56</v>
      </c>
      <c r="O595" t="s">
        <v>14</v>
      </c>
      <c r="Q595">
        <v>81</v>
      </c>
      <c r="R595">
        <v>51</v>
      </c>
      <c r="S595" s="1">
        <f t="shared" si="225"/>
        <v>95</v>
      </c>
      <c r="T595" s="1">
        <f t="shared" si="226"/>
        <v>79</v>
      </c>
      <c r="U595" s="1">
        <f t="shared" si="227"/>
        <v>98</v>
      </c>
      <c r="V595" s="1">
        <f t="shared" si="228"/>
        <v>65</v>
      </c>
      <c r="W595" s="1">
        <f t="shared" si="229"/>
        <v>83</v>
      </c>
      <c r="AD595" t="s">
        <v>32</v>
      </c>
      <c r="AE595" t="s">
        <v>55</v>
      </c>
      <c r="AF595" t="str">
        <f t="shared" si="230"/>
        <v>UDC</v>
      </c>
      <c r="AG595" t="str">
        <f t="shared" si="237"/>
        <v>2nd Party</v>
      </c>
      <c r="AH595" t="s">
        <v>77</v>
      </c>
      <c r="EI595">
        <v>67</v>
      </c>
      <c r="EJ595">
        <v>67</v>
      </c>
      <c r="EK595">
        <v>63</v>
      </c>
      <c r="EL595">
        <v>60</v>
      </c>
      <c r="EM595" t="s">
        <v>224</v>
      </c>
      <c r="EN595">
        <v>65</v>
      </c>
      <c r="KG595" s="4">
        <f t="shared" ca="1" si="231"/>
        <v>67</v>
      </c>
      <c r="KH595" s="4">
        <f t="shared" ca="1" si="232"/>
        <v>67</v>
      </c>
      <c r="KI595" s="4">
        <f t="shared" ca="1" si="233"/>
        <v>63</v>
      </c>
      <c r="KJ595" s="4">
        <f t="shared" ca="1" si="234"/>
        <v>60</v>
      </c>
      <c r="KK595" s="4">
        <f t="shared" ca="1" si="235"/>
        <v>65</v>
      </c>
      <c r="KL595" s="3" t="str">
        <f t="shared" si="236"/>
        <v>male_233_right</v>
      </c>
      <c r="KM595">
        <v>16.100999999999999</v>
      </c>
      <c r="KN595">
        <v>30.856000000000002</v>
      </c>
      <c r="KO595">
        <v>31.753</v>
      </c>
      <c r="KP595">
        <v>5</v>
      </c>
      <c r="KQ595">
        <v>4</v>
      </c>
      <c r="KR595">
        <v>4</v>
      </c>
      <c r="KS595">
        <v>4</v>
      </c>
      <c r="KT595">
        <v>3</v>
      </c>
      <c r="KU595">
        <v>4</v>
      </c>
      <c r="KV595" t="s">
        <v>48</v>
      </c>
      <c r="KW595" t="s">
        <v>9</v>
      </c>
      <c r="KX595" t="s">
        <v>18</v>
      </c>
      <c r="KZ595" t="s">
        <v>1051</v>
      </c>
      <c r="LA595">
        <v>41</v>
      </c>
      <c r="LC595">
        <v>3</v>
      </c>
      <c r="LD595">
        <v>7</v>
      </c>
      <c r="LE595">
        <v>7</v>
      </c>
      <c r="LI595">
        <v>95</v>
      </c>
      <c r="LJ595">
        <v>79</v>
      </c>
      <c r="LK595">
        <v>98</v>
      </c>
      <c r="LL595">
        <v>65</v>
      </c>
      <c r="LM595">
        <v>83</v>
      </c>
      <c r="LN595" t="s">
        <v>336</v>
      </c>
      <c r="LO595">
        <v>1</v>
      </c>
      <c r="LP595">
        <v>55</v>
      </c>
      <c r="LQ595">
        <v>6</v>
      </c>
      <c r="LR595">
        <v>20.600999999999999</v>
      </c>
      <c r="LS595">
        <v>60.189</v>
      </c>
      <c r="LT595">
        <v>62.991999999999997</v>
      </c>
      <c r="LU595">
        <v>4</v>
      </c>
      <c r="LV595" t="s">
        <v>1050</v>
      </c>
      <c r="LW595" t="s">
        <v>5</v>
      </c>
      <c r="LX595" t="s">
        <v>446</v>
      </c>
      <c r="LY595" t="s">
        <v>1049</v>
      </c>
      <c r="LZ595">
        <v>1</v>
      </c>
      <c r="MA595" t="s">
        <v>2</v>
      </c>
      <c r="MB595" t="s">
        <v>324</v>
      </c>
      <c r="MD595" t="s">
        <v>24</v>
      </c>
    </row>
    <row r="596" spans="1:342" x14ac:dyDescent="0.25">
      <c r="A596" t="s">
        <v>3221</v>
      </c>
      <c r="B596">
        <v>392</v>
      </c>
      <c r="C596">
        <v>27</v>
      </c>
      <c r="D596" s="5" t="s">
        <v>3224</v>
      </c>
      <c r="E596" t="s">
        <v>80</v>
      </c>
      <c r="F596" t="s">
        <v>36</v>
      </c>
      <c r="G596" t="s">
        <v>268</v>
      </c>
      <c r="H596" t="s">
        <v>3216</v>
      </c>
      <c r="I596" t="s">
        <v>3218</v>
      </c>
      <c r="J596" t="s">
        <v>3218</v>
      </c>
      <c r="K596" t="s">
        <v>78</v>
      </c>
      <c r="M596" t="s">
        <v>14</v>
      </c>
      <c r="O596" t="s">
        <v>15</v>
      </c>
      <c r="Q596">
        <v>65</v>
      </c>
      <c r="R596">
        <v>100</v>
      </c>
      <c r="S596" s="1">
        <f t="shared" si="225"/>
        <v>34</v>
      </c>
      <c r="T596" s="1">
        <f t="shared" si="226"/>
        <v>0</v>
      </c>
      <c r="U596" s="1">
        <f t="shared" si="227"/>
        <v>78</v>
      </c>
      <c r="V596" s="1">
        <f t="shared" si="228"/>
        <v>0</v>
      </c>
      <c r="W596" s="1">
        <f t="shared" si="229"/>
        <v>0</v>
      </c>
      <c r="X596">
        <v>34</v>
      </c>
      <c r="Y596">
        <v>0</v>
      </c>
      <c r="Z596">
        <v>78</v>
      </c>
      <c r="AA596">
        <v>0</v>
      </c>
      <c r="AB596">
        <v>0</v>
      </c>
      <c r="AD596" t="s">
        <v>93</v>
      </c>
      <c r="AE596" t="s">
        <v>55</v>
      </c>
      <c r="AF596" t="str">
        <f t="shared" si="230"/>
        <v>PBD</v>
      </c>
      <c r="AG596" t="str">
        <f t="shared" si="237"/>
        <v>Other Party</v>
      </c>
      <c r="AH596" t="s">
        <v>181</v>
      </c>
      <c r="AQ596">
        <v>61</v>
      </c>
      <c r="AR596">
        <v>72</v>
      </c>
      <c r="AS596">
        <v>30</v>
      </c>
      <c r="AT596">
        <v>74</v>
      </c>
      <c r="AU596" t="s">
        <v>180</v>
      </c>
      <c r="AV596">
        <v>70</v>
      </c>
      <c r="KG596" s="4">
        <f>AQ596</f>
        <v>61</v>
      </c>
      <c r="KH596" s="4">
        <f t="shared" ref="KH596" si="238">AR596</f>
        <v>72</v>
      </c>
      <c r="KI596" s="4">
        <f t="shared" ref="KI596" si="239">AS596</f>
        <v>30</v>
      </c>
      <c r="KJ596" s="4">
        <f t="shared" ref="KJ596" si="240">AT596</f>
        <v>74</v>
      </c>
      <c r="KK596" s="4">
        <f>AV596</f>
        <v>70</v>
      </c>
      <c r="KL596" s="3" t="str">
        <f t="shared" si="236"/>
        <v>male_111_image</v>
      </c>
      <c r="KM596">
        <v>12.585000000000001</v>
      </c>
      <c r="KN596">
        <v>32.738</v>
      </c>
      <c r="KO596">
        <v>33.527999999999999</v>
      </c>
      <c r="KP596">
        <v>7</v>
      </c>
      <c r="KQ596">
        <v>3</v>
      </c>
      <c r="KR596">
        <v>4</v>
      </c>
      <c r="KS596" t="s">
        <v>107</v>
      </c>
      <c r="KT596">
        <v>3</v>
      </c>
      <c r="KU596" t="s">
        <v>107</v>
      </c>
      <c r="KV596" t="s">
        <v>48</v>
      </c>
      <c r="KW596" t="s">
        <v>44</v>
      </c>
      <c r="KX596" t="s">
        <v>93</v>
      </c>
      <c r="KZ596" t="s">
        <v>1048</v>
      </c>
      <c r="LA596">
        <v>66</v>
      </c>
      <c r="LF596">
        <v>0</v>
      </c>
      <c r="LH596">
        <v>10</v>
      </c>
      <c r="LO596">
        <v>1</v>
      </c>
      <c r="LP596">
        <v>27</v>
      </c>
      <c r="LQ596">
        <v>4</v>
      </c>
      <c r="LR596">
        <v>7.2750000000000004</v>
      </c>
      <c r="LS596">
        <v>24.992000000000001</v>
      </c>
      <c r="LT596">
        <v>26.465</v>
      </c>
      <c r="LU596">
        <v>6</v>
      </c>
      <c r="LW596" t="s">
        <v>5</v>
      </c>
      <c r="LX596" t="s">
        <v>1047</v>
      </c>
      <c r="LY596" t="s">
        <v>1046</v>
      </c>
      <c r="LZ596">
        <v>1</v>
      </c>
      <c r="MA596" t="s">
        <v>26</v>
      </c>
      <c r="MB596" t="s">
        <v>183</v>
      </c>
      <c r="MD596" t="s">
        <v>0</v>
      </c>
    </row>
    <row r="597" spans="1:342" x14ac:dyDescent="0.25">
      <c r="A597" t="s">
        <v>3221</v>
      </c>
      <c r="B597">
        <v>317</v>
      </c>
      <c r="C597">
        <v>36</v>
      </c>
      <c r="D597" s="5" t="s">
        <v>3210</v>
      </c>
      <c r="E597" t="s">
        <v>285</v>
      </c>
      <c r="F597" t="s">
        <v>36</v>
      </c>
      <c r="G597" t="s">
        <v>349</v>
      </c>
      <c r="H597" t="s">
        <v>3211</v>
      </c>
      <c r="I597" t="s">
        <v>3219</v>
      </c>
      <c r="J597" t="s">
        <v>3217</v>
      </c>
      <c r="K597" t="s">
        <v>17</v>
      </c>
      <c r="L597" t="s">
        <v>1045</v>
      </c>
      <c r="M597" t="s">
        <v>18</v>
      </c>
      <c r="R597">
        <v>0</v>
      </c>
      <c r="S597" s="1">
        <f t="shared" si="225"/>
        <v>23</v>
      </c>
      <c r="T597" s="1">
        <f t="shared" si="226"/>
        <v>73</v>
      </c>
      <c r="U597" s="1">
        <f t="shared" si="227"/>
        <v>71</v>
      </c>
      <c r="V597" s="1">
        <f t="shared" si="228"/>
        <v>52</v>
      </c>
      <c r="W597" s="1">
        <f t="shared" si="229"/>
        <v>61</v>
      </c>
      <c r="X597">
        <v>23</v>
      </c>
      <c r="Y597">
        <v>73</v>
      </c>
      <c r="Z597">
        <v>71</v>
      </c>
      <c r="AA597">
        <v>52</v>
      </c>
      <c r="AB597">
        <v>61</v>
      </c>
      <c r="AD597" t="s">
        <v>15</v>
      </c>
      <c r="AE597" t="s">
        <v>55</v>
      </c>
      <c r="AF597" t="str">
        <f t="shared" si="230"/>
        <v>None</v>
      </c>
      <c r="AG597" t="str">
        <f t="shared" si="237"/>
        <v>No Party</v>
      </c>
      <c r="EU597">
        <v>34</v>
      </c>
      <c r="EV597">
        <v>28</v>
      </c>
      <c r="EW597">
        <v>45</v>
      </c>
      <c r="EX597">
        <v>16</v>
      </c>
      <c r="EY597" t="s">
        <v>121</v>
      </c>
      <c r="EZ597">
        <v>48</v>
      </c>
      <c r="KG597" s="4">
        <f t="shared" ca="1" si="231"/>
        <v>34</v>
      </c>
      <c r="KH597" s="4">
        <f t="shared" ca="1" si="232"/>
        <v>28</v>
      </c>
      <c r="KI597" s="4">
        <f t="shared" ca="1" si="233"/>
        <v>45</v>
      </c>
      <c r="KJ597" s="4">
        <f t="shared" ca="1" si="234"/>
        <v>16</v>
      </c>
      <c r="KK597" s="4">
        <f t="shared" ca="1" si="235"/>
        <v>48</v>
      </c>
      <c r="KL597" s="3" t="str">
        <f t="shared" si="236"/>
        <v>male_333_right</v>
      </c>
      <c r="KM597">
        <v>3.8439999999999999</v>
      </c>
      <c r="KN597">
        <v>19.760999999999999</v>
      </c>
      <c r="KO597">
        <v>20.309000000000001</v>
      </c>
      <c r="KP597">
        <v>9</v>
      </c>
      <c r="KQ597">
        <v>3</v>
      </c>
      <c r="KR597">
        <v>4</v>
      </c>
      <c r="KS597" t="s">
        <v>53</v>
      </c>
      <c r="KT597">
        <v>4</v>
      </c>
      <c r="KU597" t="s">
        <v>53</v>
      </c>
      <c r="KV597" t="s">
        <v>48</v>
      </c>
      <c r="KW597" t="s">
        <v>9</v>
      </c>
      <c r="KX597" t="s">
        <v>18</v>
      </c>
      <c r="KZ597" t="s">
        <v>1044</v>
      </c>
      <c r="LA597">
        <v>5</v>
      </c>
      <c r="LC597">
        <v>3</v>
      </c>
      <c r="LD597">
        <v>4</v>
      </c>
      <c r="LE597">
        <v>7</v>
      </c>
      <c r="LO597">
        <v>3</v>
      </c>
      <c r="LP597">
        <v>45</v>
      </c>
      <c r="LQ597">
        <v>3</v>
      </c>
      <c r="LR597">
        <v>1.1830000000000001</v>
      </c>
      <c r="LS597">
        <v>7.9290000000000003</v>
      </c>
      <c r="LT597">
        <v>8.81</v>
      </c>
      <c r="LU597">
        <v>4</v>
      </c>
      <c r="LW597" t="s">
        <v>5</v>
      </c>
      <c r="LX597" t="s">
        <v>501</v>
      </c>
      <c r="LY597" t="s">
        <v>1043</v>
      </c>
      <c r="LZ597">
        <v>1</v>
      </c>
      <c r="MA597" t="s">
        <v>26</v>
      </c>
      <c r="MB597" t="s">
        <v>132</v>
      </c>
      <c r="MD597" t="s">
        <v>24</v>
      </c>
    </row>
    <row r="598" spans="1:342" x14ac:dyDescent="0.25">
      <c r="A598" t="s">
        <v>3221</v>
      </c>
      <c r="B598">
        <v>315</v>
      </c>
      <c r="C598">
        <v>33</v>
      </c>
      <c r="D598" s="5" t="s">
        <v>3210</v>
      </c>
      <c r="E598" t="s">
        <v>285</v>
      </c>
      <c r="F598" t="s">
        <v>36</v>
      </c>
      <c r="G598" t="s">
        <v>3225</v>
      </c>
      <c r="H598" t="s">
        <v>3215</v>
      </c>
      <c r="I598" t="s">
        <v>3217</v>
      </c>
      <c r="J598" t="s">
        <v>3217</v>
      </c>
      <c r="K598" t="s">
        <v>69</v>
      </c>
      <c r="L598" t="s">
        <v>1042</v>
      </c>
      <c r="M598" t="s">
        <v>15</v>
      </c>
      <c r="O598" t="s">
        <v>18</v>
      </c>
      <c r="R598">
        <v>61</v>
      </c>
      <c r="S598" s="1">
        <f t="shared" si="225"/>
        <v>87</v>
      </c>
      <c r="T598" s="1">
        <f t="shared" si="226"/>
        <v>61</v>
      </c>
      <c r="U598" s="1">
        <f t="shared" si="227"/>
        <v>100</v>
      </c>
      <c r="V598" s="1">
        <f t="shared" si="228"/>
        <v>80</v>
      </c>
      <c r="W598" s="1">
        <f t="shared" si="229"/>
        <v>42</v>
      </c>
      <c r="AD598" t="s">
        <v>67</v>
      </c>
      <c r="AE598" t="s">
        <v>13</v>
      </c>
      <c r="AF598" t="str">
        <f t="shared" si="230"/>
        <v>Je ne sais pas</v>
      </c>
      <c r="AG598" t="str">
        <f t="shared" si="237"/>
        <v>2nd Party</v>
      </c>
      <c r="AH598" t="s">
        <v>77</v>
      </c>
      <c r="HI598">
        <v>52</v>
      </c>
      <c r="HJ598">
        <v>57</v>
      </c>
      <c r="HK598">
        <v>52</v>
      </c>
      <c r="HL598">
        <v>42</v>
      </c>
      <c r="HM598" t="s">
        <v>163</v>
      </c>
      <c r="HN598">
        <v>55</v>
      </c>
      <c r="KG598" s="4">
        <f t="shared" ca="1" si="231"/>
        <v>52</v>
      </c>
      <c r="KH598" s="4">
        <f t="shared" ca="1" si="232"/>
        <v>57</v>
      </c>
      <c r="KI598" s="4">
        <f t="shared" ca="1" si="233"/>
        <v>52</v>
      </c>
      <c r="KJ598" s="4">
        <f t="shared" ca="1" si="234"/>
        <v>42</v>
      </c>
      <c r="KK598" s="4">
        <f t="shared" ca="1" si="235"/>
        <v>55</v>
      </c>
      <c r="KL598" s="3" t="str">
        <f t="shared" si="236"/>
        <v>female_123_right</v>
      </c>
      <c r="KM598">
        <v>5.8959999999999999</v>
      </c>
      <c r="KN598">
        <v>19.198</v>
      </c>
      <c r="KO598">
        <v>20.015999999999998</v>
      </c>
      <c r="KP598">
        <v>8</v>
      </c>
      <c r="KQ598">
        <v>2</v>
      </c>
      <c r="KR598">
        <v>4</v>
      </c>
      <c r="KS598">
        <v>4</v>
      </c>
      <c r="KT598">
        <v>3</v>
      </c>
      <c r="KU598">
        <v>4</v>
      </c>
      <c r="KV598" t="s">
        <v>10</v>
      </c>
      <c r="KW598" t="s">
        <v>9</v>
      </c>
      <c r="KX598" t="s">
        <v>18</v>
      </c>
      <c r="KZ598" t="s">
        <v>1041</v>
      </c>
      <c r="LA598">
        <v>35</v>
      </c>
      <c r="LF598">
        <v>5</v>
      </c>
      <c r="LG598">
        <v>6</v>
      </c>
      <c r="LH598">
        <v>0</v>
      </c>
      <c r="LI598">
        <v>87</v>
      </c>
      <c r="LJ598">
        <v>61</v>
      </c>
      <c r="LK598">
        <v>100</v>
      </c>
      <c r="LL598">
        <v>80</v>
      </c>
      <c r="LM598">
        <v>42</v>
      </c>
      <c r="LN598" t="s">
        <v>1040</v>
      </c>
      <c r="LO598">
        <v>4</v>
      </c>
      <c r="LP598">
        <v>63</v>
      </c>
      <c r="LQ598">
        <v>5</v>
      </c>
      <c r="LR598">
        <v>2.3690000000000002</v>
      </c>
      <c r="LS598">
        <v>9.4830000000000005</v>
      </c>
      <c r="LT598">
        <v>10.282999999999999</v>
      </c>
      <c r="LU598">
        <v>3</v>
      </c>
      <c r="LW598" t="s">
        <v>29</v>
      </c>
      <c r="LX598" t="s">
        <v>356</v>
      </c>
      <c r="LY598" t="s">
        <v>1039</v>
      </c>
      <c r="LZ598">
        <v>1</v>
      </c>
      <c r="MA598" t="s">
        <v>2</v>
      </c>
      <c r="MC598" t="s">
        <v>71</v>
      </c>
      <c r="MD598" t="s">
        <v>0</v>
      </c>
    </row>
    <row r="599" spans="1:342" x14ac:dyDescent="0.25">
      <c r="A599" t="s">
        <v>3221</v>
      </c>
      <c r="B599">
        <v>280</v>
      </c>
      <c r="C599">
        <v>55</v>
      </c>
      <c r="D599" s="5" t="s">
        <v>3224</v>
      </c>
      <c r="E599" t="s">
        <v>22</v>
      </c>
      <c r="F599" t="s">
        <v>36</v>
      </c>
      <c r="G599" t="s">
        <v>3223</v>
      </c>
      <c r="H599" t="s">
        <v>3212</v>
      </c>
      <c r="I599" t="s">
        <v>3217</v>
      </c>
      <c r="J599" t="s">
        <v>3218</v>
      </c>
      <c r="K599" t="s">
        <v>17</v>
      </c>
      <c r="M599" t="s">
        <v>8</v>
      </c>
      <c r="O599" t="s">
        <v>67</v>
      </c>
      <c r="Q599">
        <v>81</v>
      </c>
      <c r="R599">
        <v>23</v>
      </c>
      <c r="S599" s="1">
        <f t="shared" si="225"/>
        <v>77</v>
      </c>
      <c r="T599" s="1">
        <f t="shared" si="226"/>
        <v>76</v>
      </c>
      <c r="U599" s="1">
        <f t="shared" si="227"/>
        <v>79</v>
      </c>
      <c r="V599" s="1">
        <f t="shared" si="228"/>
        <v>77</v>
      </c>
      <c r="W599" s="1">
        <f t="shared" si="229"/>
        <v>73</v>
      </c>
      <c r="AD599" t="s">
        <v>56</v>
      </c>
      <c r="AE599" t="s">
        <v>55</v>
      </c>
      <c r="AF599" t="str">
        <f t="shared" si="230"/>
        <v>PS</v>
      </c>
      <c r="AG599" t="str">
        <f t="shared" si="237"/>
        <v>Own Party</v>
      </c>
      <c r="AH599" t="s">
        <v>12</v>
      </c>
      <c r="BC599">
        <v>82</v>
      </c>
      <c r="BD599">
        <v>77</v>
      </c>
      <c r="BE599">
        <v>78</v>
      </c>
      <c r="BF599">
        <v>85</v>
      </c>
      <c r="BG599" t="s">
        <v>428</v>
      </c>
      <c r="BH599">
        <v>78</v>
      </c>
      <c r="KG599" s="4">
        <f t="shared" ca="1" si="231"/>
        <v>82</v>
      </c>
      <c r="KH599" s="4">
        <f t="shared" ca="1" si="232"/>
        <v>77</v>
      </c>
      <c r="KI599" s="4">
        <f t="shared" ca="1" si="233"/>
        <v>78</v>
      </c>
      <c r="KJ599" s="4">
        <f t="shared" ca="1" si="234"/>
        <v>85</v>
      </c>
      <c r="KK599" s="4">
        <f t="shared" ca="1" si="235"/>
        <v>78</v>
      </c>
      <c r="KL599" s="3" t="str">
        <f t="shared" si="236"/>
        <v>male_211_image</v>
      </c>
      <c r="KM599">
        <v>3.6469999999999998</v>
      </c>
      <c r="KN599">
        <v>10.746</v>
      </c>
      <c r="KO599">
        <v>13.244999999999999</v>
      </c>
      <c r="KP599">
        <v>6</v>
      </c>
      <c r="KQ599">
        <v>4</v>
      </c>
      <c r="KR599">
        <v>4</v>
      </c>
      <c r="KS599">
        <v>3</v>
      </c>
      <c r="KT599">
        <v>3</v>
      </c>
      <c r="KU599">
        <v>4</v>
      </c>
      <c r="KV599" t="s">
        <v>48</v>
      </c>
      <c r="KW599" t="s">
        <v>9</v>
      </c>
      <c r="KX599" t="s">
        <v>15</v>
      </c>
      <c r="KZ599" t="s">
        <v>1038</v>
      </c>
      <c r="LA599">
        <v>73</v>
      </c>
      <c r="LC599">
        <v>8</v>
      </c>
      <c r="LD599">
        <v>8</v>
      </c>
      <c r="LE599">
        <v>7</v>
      </c>
      <c r="LI599">
        <v>77</v>
      </c>
      <c r="LJ599">
        <v>76</v>
      </c>
      <c r="LK599">
        <v>79</v>
      </c>
      <c r="LL599">
        <v>77</v>
      </c>
      <c r="LM599">
        <v>73</v>
      </c>
      <c r="LN599" t="s">
        <v>819</v>
      </c>
      <c r="LO599">
        <v>2</v>
      </c>
      <c r="LP599">
        <v>35</v>
      </c>
      <c r="LQ599">
        <v>4</v>
      </c>
      <c r="LR599">
        <v>3.891</v>
      </c>
      <c r="LS599">
        <v>6.7359999999999998</v>
      </c>
      <c r="LT599">
        <v>9.1780000000000008</v>
      </c>
      <c r="LU599">
        <v>2</v>
      </c>
      <c r="LW599" t="s">
        <v>29</v>
      </c>
      <c r="LX599" t="s">
        <v>999</v>
      </c>
      <c r="LY599" t="s">
        <v>1037</v>
      </c>
      <c r="LZ599">
        <v>1</v>
      </c>
      <c r="MA599" t="s">
        <v>2</v>
      </c>
      <c r="MB599" t="s">
        <v>165</v>
      </c>
      <c r="MD599" t="s">
        <v>24</v>
      </c>
    </row>
    <row r="600" spans="1:342" x14ac:dyDescent="0.25">
      <c r="A600" t="s">
        <v>3221</v>
      </c>
      <c r="B600">
        <v>712</v>
      </c>
      <c r="C600">
        <v>47</v>
      </c>
      <c r="D600" s="5" t="s">
        <v>3210</v>
      </c>
      <c r="E600" t="s">
        <v>79</v>
      </c>
      <c r="F600" t="s">
        <v>36</v>
      </c>
      <c r="G600" t="s">
        <v>218</v>
      </c>
      <c r="H600" t="s">
        <v>3215</v>
      </c>
      <c r="I600" t="s">
        <v>3217</v>
      </c>
      <c r="J600" t="s">
        <v>3217</v>
      </c>
      <c r="K600" t="s">
        <v>69</v>
      </c>
      <c r="L600" t="s">
        <v>423</v>
      </c>
      <c r="M600" t="s">
        <v>18</v>
      </c>
      <c r="R600">
        <v>51</v>
      </c>
      <c r="S600" s="1">
        <f t="shared" si="225"/>
        <v>72</v>
      </c>
      <c r="T600" s="1">
        <f t="shared" si="226"/>
        <v>72</v>
      </c>
      <c r="U600" s="1">
        <f t="shared" si="227"/>
        <v>65</v>
      </c>
      <c r="V600" s="1">
        <f t="shared" si="228"/>
        <v>64</v>
      </c>
      <c r="W600" s="1">
        <f t="shared" si="229"/>
        <v>59</v>
      </c>
      <c r="X600">
        <v>72</v>
      </c>
      <c r="Y600">
        <v>72</v>
      </c>
      <c r="Z600">
        <v>65</v>
      </c>
      <c r="AA600">
        <v>64</v>
      </c>
      <c r="AB600">
        <v>59</v>
      </c>
      <c r="AD600" t="s">
        <v>32</v>
      </c>
      <c r="AE600" t="s">
        <v>55</v>
      </c>
      <c r="AF600" t="str">
        <f t="shared" si="230"/>
        <v>None</v>
      </c>
      <c r="AG600" t="str">
        <f t="shared" si="237"/>
        <v>No Party</v>
      </c>
      <c r="AK600">
        <v>57</v>
      </c>
      <c r="AL600">
        <v>38</v>
      </c>
      <c r="AM600">
        <v>80</v>
      </c>
      <c r="AN600">
        <v>59</v>
      </c>
      <c r="AO600" t="s">
        <v>1036</v>
      </c>
      <c r="AP600">
        <v>51</v>
      </c>
      <c r="KG600" s="4">
        <f>AK600</f>
        <v>57</v>
      </c>
      <c r="KH600" s="4">
        <f t="shared" ref="KH600" si="241">AL600</f>
        <v>38</v>
      </c>
      <c r="KI600" s="4">
        <f t="shared" ref="KI600" si="242">AM600</f>
        <v>80</v>
      </c>
      <c r="KJ600" s="4">
        <f t="shared" ref="KJ600" si="243">AN600</f>
        <v>59</v>
      </c>
      <c r="KK600" s="4">
        <f>AP600</f>
        <v>51</v>
      </c>
      <c r="KL600" s="3" t="str">
        <f t="shared" si="236"/>
        <v>male_111</v>
      </c>
      <c r="KM600">
        <v>15.084</v>
      </c>
      <c r="KN600">
        <v>43.62</v>
      </c>
      <c r="KO600">
        <v>44.594999999999999</v>
      </c>
      <c r="KP600">
        <v>6</v>
      </c>
      <c r="KQ600" t="s">
        <v>53</v>
      </c>
      <c r="KR600">
        <v>3</v>
      </c>
      <c r="KS600">
        <v>3</v>
      </c>
      <c r="KT600">
        <v>3</v>
      </c>
      <c r="KU600">
        <v>2</v>
      </c>
      <c r="KV600" t="s">
        <v>48</v>
      </c>
      <c r="KW600" t="s">
        <v>44</v>
      </c>
      <c r="KX600" t="s">
        <v>18</v>
      </c>
      <c r="KZ600" t="s">
        <v>1035</v>
      </c>
      <c r="LA600">
        <v>51</v>
      </c>
      <c r="LF600">
        <v>3</v>
      </c>
      <c r="LG600">
        <v>7</v>
      </c>
      <c r="LH600">
        <v>6</v>
      </c>
      <c r="LO600">
        <v>1</v>
      </c>
      <c r="LP600">
        <v>31</v>
      </c>
      <c r="LQ600">
        <v>4</v>
      </c>
      <c r="LR600">
        <v>32.125999999999998</v>
      </c>
      <c r="LS600">
        <v>39.566000000000003</v>
      </c>
      <c r="LT600">
        <v>40.756999999999998</v>
      </c>
      <c r="LU600">
        <v>3</v>
      </c>
      <c r="LW600" t="s">
        <v>5</v>
      </c>
      <c r="LX600" t="s">
        <v>420</v>
      </c>
      <c r="LY600" t="s">
        <v>1034</v>
      </c>
      <c r="LZ600">
        <v>1</v>
      </c>
      <c r="MA600" t="s">
        <v>26</v>
      </c>
      <c r="MB600" t="s">
        <v>139</v>
      </c>
      <c r="MD600" t="s">
        <v>0</v>
      </c>
    </row>
    <row r="601" spans="1:342" x14ac:dyDescent="0.25">
      <c r="A601" t="s">
        <v>3221</v>
      </c>
      <c r="B601">
        <v>212</v>
      </c>
      <c r="C601">
        <v>60</v>
      </c>
      <c r="D601" s="5" t="s">
        <v>3210</v>
      </c>
      <c r="E601" t="s">
        <v>285</v>
      </c>
      <c r="F601" t="s">
        <v>80</v>
      </c>
      <c r="G601" t="s">
        <v>59</v>
      </c>
      <c r="H601" t="s">
        <v>3215</v>
      </c>
      <c r="I601" t="s">
        <v>3217</v>
      </c>
      <c r="J601" t="s">
        <v>3217</v>
      </c>
      <c r="K601" t="s">
        <v>17</v>
      </c>
      <c r="L601" t="s">
        <v>1033</v>
      </c>
      <c r="M601" t="s">
        <v>18</v>
      </c>
      <c r="R601">
        <v>51</v>
      </c>
      <c r="S601" s="1">
        <f t="shared" si="225"/>
        <v>98</v>
      </c>
      <c r="T601" s="1">
        <f t="shared" si="226"/>
        <v>98</v>
      </c>
      <c r="U601" s="1">
        <f t="shared" si="227"/>
        <v>99</v>
      </c>
      <c r="V601" s="1">
        <f t="shared" si="228"/>
        <v>41</v>
      </c>
      <c r="W601" s="1">
        <f t="shared" si="229"/>
        <v>71</v>
      </c>
      <c r="X601">
        <v>98</v>
      </c>
      <c r="Y601">
        <v>98</v>
      </c>
      <c r="Z601">
        <v>99</v>
      </c>
      <c r="AA601">
        <v>41</v>
      </c>
      <c r="AB601">
        <v>71</v>
      </c>
      <c r="AD601" t="s">
        <v>32</v>
      </c>
      <c r="AE601" t="s">
        <v>13</v>
      </c>
      <c r="AF601" t="str">
        <f t="shared" si="230"/>
        <v>None</v>
      </c>
      <c r="AG601" t="str">
        <f t="shared" si="237"/>
        <v>No Party</v>
      </c>
      <c r="IM601">
        <v>9.7089999999999996</v>
      </c>
      <c r="IN601">
        <v>14.621</v>
      </c>
      <c r="IO601">
        <v>15.804</v>
      </c>
      <c r="IP601">
        <v>6</v>
      </c>
      <c r="IQ601">
        <v>51</v>
      </c>
      <c r="IR601">
        <v>51</v>
      </c>
      <c r="IS601">
        <v>51</v>
      </c>
      <c r="IT601">
        <v>51</v>
      </c>
      <c r="IU601" t="s">
        <v>546</v>
      </c>
      <c r="IV601">
        <v>51</v>
      </c>
      <c r="KG601" s="4">
        <f t="shared" ca="1" si="231"/>
        <v>51</v>
      </c>
      <c r="KH601" s="4">
        <f t="shared" ca="1" si="232"/>
        <v>51</v>
      </c>
      <c r="KI601" s="4">
        <f t="shared" ca="1" si="233"/>
        <v>51</v>
      </c>
      <c r="KJ601" s="4">
        <f t="shared" ca="1" si="234"/>
        <v>51</v>
      </c>
      <c r="KK601" s="4">
        <f t="shared" ca="1" si="235"/>
        <v>51</v>
      </c>
      <c r="KL601" s="3" t="str">
        <f t="shared" si="236"/>
        <v>female_322_right</v>
      </c>
      <c r="KM601">
        <v>10.829000000000001</v>
      </c>
      <c r="KN601">
        <v>18.100999999999999</v>
      </c>
      <c r="KO601">
        <v>19.52</v>
      </c>
      <c r="KP601">
        <v>5</v>
      </c>
      <c r="KQ601">
        <v>2</v>
      </c>
      <c r="KR601">
        <v>2</v>
      </c>
      <c r="KS601">
        <v>2</v>
      </c>
      <c r="KT601">
        <v>2</v>
      </c>
      <c r="KU601">
        <v>2</v>
      </c>
      <c r="KV601" t="s">
        <v>10</v>
      </c>
      <c r="KW601" t="s">
        <v>9</v>
      </c>
      <c r="KX601" t="s">
        <v>18</v>
      </c>
      <c r="KZ601" t="s">
        <v>1032</v>
      </c>
      <c r="LA601">
        <v>49</v>
      </c>
      <c r="LC601">
        <v>5</v>
      </c>
      <c r="LD601">
        <v>5</v>
      </c>
      <c r="LE601">
        <v>4</v>
      </c>
      <c r="LO601">
        <v>2</v>
      </c>
      <c r="LP601">
        <v>40</v>
      </c>
      <c r="LQ601">
        <v>3</v>
      </c>
      <c r="LR601">
        <v>4.556</v>
      </c>
      <c r="LS601">
        <v>4.556</v>
      </c>
      <c r="LT601">
        <v>8.8309999999999995</v>
      </c>
      <c r="LU601">
        <v>1</v>
      </c>
      <c r="LW601" t="s">
        <v>29</v>
      </c>
      <c r="LX601" t="s">
        <v>333</v>
      </c>
      <c r="LY601" t="s">
        <v>1031</v>
      </c>
      <c r="LZ601">
        <v>1</v>
      </c>
      <c r="MA601" t="s">
        <v>26</v>
      </c>
      <c r="MC601" t="s">
        <v>263</v>
      </c>
      <c r="MD601" t="s">
        <v>24</v>
      </c>
    </row>
    <row r="602" spans="1:342" x14ac:dyDescent="0.25">
      <c r="A602" t="s">
        <v>3221</v>
      </c>
      <c r="B602">
        <v>902</v>
      </c>
      <c r="C602">
        <v>21</v>
      </c>
      <c r="D602" s="5" t="s">
        <v>3224</v>
      </c>
      <c r="E602" t="s">
        <v>79</v>
      </c>
      <c r="F602" t="s">
        <v>36</v>
      </c>
      <c r="G602" t="s">
        <v>218</v>
      </c>
      <c r="H602" t="s">
        <v>3216</v>
      </c>
      <c r="I602" t="s">
        <v>3218</v>
      </c>
      <c r="J602" t="s">
        <v>3217</v>
      </c>
      <c r="K602" t="s">
        <v>69</v>
      </c>
      <c r="L602" t="s">
        <v>1030</v>
      </c>
      <c r="M602" t="s">
        <v>32</v>
      </c>
      <c r="O602" t="s">
        <v>8</v>
      </c>
      <c r="Q602">
        <v>33</v>
      </c>
      <c r="R602">
        <v>29</v>
      </c>
      <c r="S602" s="1">
        <f t="shared" si="225"/>
        <v>88</v>
      </c>
      <c r="T602" s="1">
        <f t="shared" si="226"/>
        <v>60</v>
      </c>
      <c r="U602" s="1">
        <f t="shared" si="227"/>
        <v>98</v>
      </c>
      <c r="V602" s="1">
        <f t="shared" si="228"/>
        <v>65</v>
      </c>
      <c r="W602" s="1">
        <f t="shared" si="229"/>
        <v>83</v>
      </c>
      <c r="AD602" t="s">
        <v>67</v>
      </c>
      <c r="AE602" t="s">
        <v>13</v>
      </c>
      <c r="AF602" t="str">
        <f t="shared" si="230"/>
        <v>PST/POP</v>
      </c>
      <c r="AG602" t="str">
        <f t="shared" si="237"/>
        <v>Other Party</v>
      </c>
      <c r="AH602" t="s">
        <v>181</v>
      </c>
      <c r="JG602">
        <v>74</v>
      </c>
      <c r="JH602">
        <v>56</v>
      </c>
      <c r="JI602">
        <v>88</v>
      </c>
      <c r="JJ602">
        <v>89</v>
      </c>
      <c r="JK602" t="s">
        <v>197</v>
      </c>
      <c r="JL602">
        <v>74</v>
      </c>
      <c r="KG602" s="4">
        <f t="shared" ca="1" si="231"/>
        <v>74</v>
      </c>
      <c r="KH602" s="4">
        <f t="shared" ca="1" si="232"/>
        <v>56</v>
      </c>
      <c r="KI602" s="4">
        <f t="shared" ca="1" si="233"/>
        <v>88</v>
      </c>
      <c r="KJ602" s="4">
        <f t="shared" ca="1" si="234"/>
        <v>89</v>
      </c>
      <c r="KK602" s="4">
        <f t="shared" ca="1" si="235"/>
        <v>74</v>
      </c>
      <c r="KL602" s="3" t="str">
        <f t="shared" si="236"/>
        <v>female_233_right</v>
      </c>
      <c r="KM602">
        <v>19.016999999999999</v>
      </c>
      <c r="KN602">
        <v>39.942</v>
      </c>
      <c r="KO602">
        <v>40.94</v>
      </c>
      <c r="KP602">
        <v>5</v>
      </c>
      <c r="KQ602">
        <v>4</v>
      </c>
      <c r="KR602">
        <v>4</v>
      </c>
      <c r="KS602" t="s">
        <v>53</v>
      </c>
      <c r="KT602">
        <v>4</v>
      </c>
      <c r="KU602" t="s">
        <v>107</v>
      </c>
      <c r="KV602" t="s">
        <v>10</v>
      </c>
      <c r="KW602" t="s">
        <v>44</v>
      </c>
      <c r="KX602" t="s">
        <v>67</v>
      </c>
      <c r="KZ602" t="s">
        <v>1029</v>
      </c>
      <c r="LA602">
        <v>2</v>
      </c>
      <c r="LC602">
        <v>2</v>
      </c>
      <c r="LD602">
        <v>7</v>
      </c>
      <c r="LE602">
        <v>2</v>
      </c>
      <c r="LI602">
        <v>88</v>
      </c>
      <c r="LJ602">
        <v>60</v>
      </c>
      <c r="LK602">
        <v>98</v>
      </c>
      <c r="LL602">
        <v>65</v>
      </c>
      <c r="LM602">
        <v>83</v>
      </c>
      <c r="LN602" t="s">
        <v>1028</v>
      </c>
      <c r="LO602">
        <v>4</v>
      </c>
      <c r="LP602">
        <v>35</v>
      </c>
      <c r="LQ602">
        <v>4</v>
      </c>
      <c r="LR602">
        <v>70.683999999999997</v>
      </c>
      <c r="LS602">
        <v>70.683999999999997</v>
      </c>
      <c r="LT602">
        <v>76.518000000000001</v>
      </c>
      <c r="LU602">
        <v>1</v>
      </c>
      <c r="LW602" t="s">
        <v>29</v>
      </c>
      <c r="LX602" t="s">
        <v>83</v>
      </c>
      <c r="LY602" t="s">
        <v>1027</v>
      </c>
      <c r="LZ602">
        <v>1</v>
      </c>
      <c r="MA602" t="s">
        <v>2</v>
      </c>
      <c r="MC602" t="s">
        <v>359</v>
      </c>
      <c r="MD602" t="s">
        <v>24</v>
      </c>
    </row>
    <row r="603" spans="1:342" x14ac:dyDescent="0.25">
      <c r="A603" t="s">
        <v>3221</v>
      </c>
      <c r="B603">
        <v>355</v>
      </c>
      <c r="C603">
        <v>27</v>
      </c>
      <c r="D603" s="5" t="s">
        <v>3224</v>
      </c>
      <c r="E603" t="s">
        <v>79</v>
      </c>
      <c r="F603" t="s">
        <v>36</v>
      </c>
      <c r="G603" t="s">
        <v>268</v>
      </c>
      <c r="H603" t="s">
        <v>3215</v>
      </c>
      <c r="I603" t="s">
        <v>3218</v>
      </c>
      <c r="J603" t="s">
        <v>3217</v>
      </c>
      <c r="K603" t="s">
        <v>17</v>
      </c>
      <c r="L603" t="s">
        <v>1026</v>
      </c>
      <c r="M603" t="s">
        <v>15</v>
      </c>
      <c r="O603" t="s">
        <v>32</v>
      </c>
      <c r="Q603">
        <v>69</v>
      </c>
      <c r="R603">
        <v>71</v>
      </c>
      <c r="S603" s="1">
        <f t="shared" si="225"/>
        <v>73</v>
      </c>
      <c r="T603" s="1">
        <f t="shared" si="226"/>
        <v>75</v>
      </c>
      <c r="U603" s="1">
        <f t="shared" si="227"/>
        <v>28</v>
      </c>
      <c r="V603" s="1">
        <f t="shared" si="228"/>
        <v>65</v>
      </c>
      <c r="W603" s="1">
        <f t="shared" si="229"/>
        <v>61</v>
      </c>
      <c r="AD603" t="s">
        <v>93</v>
      </c>
      <c r="AE603" t="s">
        <v>13</v>
      </c>
      <c r="AF603" t="str">
        <f t="shared" si="230"/>
        <v>PLR</v>
      </c>
      <c r="AG603" t="str">
        <f t="shared" si="237"/>
        <v>Own Party</v>
      </c>
      <c r="AH603" t="s">
        <v>12</v>
      </c>
      <c r="IW603">
        <v>2.3140000000000001</v>
      </c>
      <c r="IX603">
        <v>22.247</v>
      </c>
      <c r="IY603">
        <v>22.95</v>
      </c>
      <c r="IZ603">
        <v>16</v>
      </c>
      <c r="JA603">
        <v>64</v>
      </c>
      <c r="JB603">
        <v>78</v>
      </c>
      <c r="JC603">
        <v>72</v>
      </c>
      <c r="JD603">
        <v>62</v>
      </c>
      <c r="JE603" t="s">
        <v>609</v>
      </c>
      <c r="JF603">
        <v>72</v>
      </c>
      <c r="KG603" s="4">
        <f t="shared" ca="1" si="231"/>
        <v>64</v>
      </c>
      <c r="KH603" s="4">
        <f t="shared" ca="1" si="232"/>
        <v>78</v>
      </c>
      <c r="KI603" s="4">
        <f t="shared" ca="1" si="233"/>
        <v>72</v>
      </c>
      <c r="KJ603" s="4">
        <f t="shared" ca="1" si="234"/>
        <v>62</v>
      </c>
      <c r="KK603" s="4">
        <f t="shared" ca="1" si="235"/>
        <v>72</v>
      </c>
      <c r="KL603" s="3" t="str">
        <f t="shared" si="236"/>
        <v>female_233_left</v>
      </c>
      <c r="KM603">
        <v>1.54</v>
      </c>
      <c r="KN603">
        <v>14.241</v>
      </c>
      <c r="KO603">
        <v>14.831</v>
      </c>
      <c r="KP603">
        <v>11</v>
      </c>
      <c r="KQ603" t="s">
        <v>107</v>
      </c>
      <c r="KR603">
        <v>4</v>
      </c>
      <c r="KS603">
        <v>3</v>
      </c>
      <c r="KT603">
        <v>4</v>
      </c>
      <c r="KU603">
        <v>4</v>
      </c>
      <c r="KV603" t="s">
        <v>48</v>
      </c>
      <c r="KW603" t="s">
        <v>44</v>
      </c>
      <c r="KX603" t="s">
        <v>15</v>
      </c>
      <c r="KZ603" t="s">
        <v>1025</v>
      </c>
      <c r="LA603">
        <v>79</v>
      </c>
      <c r="LF603">
        <v>7</v>
      </c>
      <c r="LG603">
        <v>8</v>
      </c>
      <c r="LH603">
        <v>7</v>
      </c>
      <c r="LI603">
        <v>73</v>
      </c>
      <c r="LJ603">
        <v>75</v>
      </c>
      <c r="LK603">
        <v>28</v>
      </c>
      <c r="LL603">
        <v>65</v>
      </c>
      <c r="LM603">
        <v>61</v>
      </c>
      <c r="LN603" t="s">
        <v>888</v>
      </c>
      <c r="LO603">
        <v>4</v>
      </c>
      <c r="LP603">
        <v>55</v>
      </c>
      <c r="LQ603">
        <v>4</v>
      </c>
      <c r="LR603">
        <v>0.66</v>
      </c>
      <c r="LS603">
        <v>20.960999999999999</v>
      </c>
      <c r="LT603">
        <v>21.745000000000001</v>
      </c>
      <c r="LU603">
        <v>9</v>
      </c>
      <c r="LV603" t="s">
        <v>1024</v>
      </c>
      <c r="LW603" t="s">
        <v>5</v>
      </c>
      <c r="LX603" t="s">
        <v>356</v>
      </c>
      <c r="LY603" t="s">
        <v>1023</v>
      </c>
      <c r="LZ603">
        <v>1</v>
      </c>
      <c r="MA603" t="s">
        <v>2</v>
      </c>
      <c r="MC603" t="s">
        <v>145</v>
      </c>
      <c r="MD603" t="s">
        <v>0</v>
      </c>
    </row>
    <row r="604" spans="1:342" x14ac:dyDescent="0.25">
      <c r="A604" t="s">
        <v>3221</v>
      </c>
      <c r="B604">
        <v>1484</v>
      </c>
      <c r="C604">
        <v>29</v>
      </c>
      <c r="D604" s="5" t="s">
        <v>3224</v>
      </c>
      <c r="E604" t="s">
        <v>60</v>
      </c>
      <c r="F604" t="s">
        <v>36</v>
      </c>
      <c r="G604" t="s">
        <v>37</v>
      </c>
      <c r="H604" t="s">
        <v>3216</v>
      </c>
      <c r="I604" t="s">
        <v>3217</v>
      </c>
      <c r="J604" t="s">
        <v>3217</v>
      </c>
      <c r="K604" t="s">
        <v>35</v>
      </c>
      <c r="L604" t="s">
        <v>1022</v>
      </c>
      <c r="M604" t="s">
        <v>18</v>
      </c>
      <c r="R604">
        <v>50</v>
      </c>
      <c r="S604" s="1">
        <f t="shared" si="225"/>
        <v>50</v>
      </c>
      <c r="T604" s="1">
        <f t="shared" si="226"/>
        <v>50</v>
      </c>
      <c r="U604" s="1">
        <f t="shared" si="227"/>
        <v>50</v>
      </c>
      <c r="V604" s="1">
        <f t="shared" si="228"/>
        <v>50</v>
      </c>
      <c r="W604" s="1">
        <f t="shared" si="229"/>
        <v>50</v>
      </c>
      <c r="X604">
        <v>50</v>
      </c>
      <c r="Y604">
        <v>50</v>
      </c>
      <c r="Z604">
        <v>50</v>
      </c>
      <c r="AA604">
        <v>50</v>
      </c>
      <c r="AB604">
        <v>50</v>
      </c>
      <c r="AD604" t="s">
        <v>99</v>
      </c>
      <c r="AE604" t="s">
        <v>13</v>
      </c>
      <c r="AF604" t="str">
        <f t="shared" si="230"/>
        <v>None</v>
      </c>
      <c r="AG604" t="str">
        <f t="shared" si="237"/>
        <v>No Party</v>
      </c>
      <c r="IG604">
        <v>50</v>
      </c>
      <c r="IH604">
        <v>50</v>
      </c>
      <c r="II604">
        <v>50</v>
      </c>
      <c r="IJ604">
        <v>50</v>
      </c>
      <c r="IK604" t="s">
        <v>11</v>
      </c>
      <c r="IL604">
        <v>50</v>
      </c>
      <c r="KG604" s="4">
        <f t="shared" ca="1" si="231"/>
        <v>50</v>
      </c>
      <c r="KH604" s="4">
        <f t="shared" ca="1" si="232"/>
        <v>50</v>
      </c>
      <c r="KI604" s="4">
        <f t="shared" ca="1" si="233"/>
        <v>50</v>
      </c>
      <c r="KJ604" s="4">
        <f t="shared" ca="1" si="234"/>
        <v>50</v>
      </c>
      <c r="KK604" s="4">
        <f t="shared" ca="1" si="235"/>
        <v>50</v>
      </c>
      <c r="KL604" s="3" t="str">
        <f t="shared" si="236"/>
        <v>female_322_left</v>
      </c>
      <c r="KM604">
        <v>1.52</v>
      </c>
      <c r="KN604">
        <v>3.798</v>
      </c>
      <c r="KO604">
        <v>4.8120000000000003</v>
      </c>
      <c r="KP604">
        <v>5</v>
      </c>
      <c r="KQ604">
        <v>3</v>
      </c>
      <c r="KR604">
        <v>3</v>
      </c>
      <c r="KS604">
        <v>3</v>
      </c>
      <c r="KT604">
        <v>3</v>
      </c>
      <c r="KU604">
        <v>3</v>
      </c>
      <c r="KV604" t="s">
        <v>10</v>
      </c>
      <c r="KW604" t="s">
        <v>44</v>
      </c>
      <c r="KX604" t="s">
        <v>18</v>
      </c>
      <c r="KZ604" t="s">
        <v>1021</v>
      </c>
      <c r="LA604">
        <v>50</v>
      </c>
      <c r="LF604">
        <v>5</v>
      </c>
      <c r="LG604">
        <v>5</v>
      </c>
      <c r="LH604">
        <v>5</v>
      </c>
      <c r="LO604">
        <v>2</v>
      </c>
      <c r="LP604">
        <v>40</v>
      </c>
      <c r="LQ604">
        <v>4</v>
      </c>
      <c r="LR604">
        <v>0.64300000000000002</v>
      </c>
      <c r="LS604">
        <v>2.242</v>
      </c>
      <c r="LT604">
        <v>3.9849999999999999</v>
      </c>
      <c r="LU604">
        <v>2</v>
      </c>
      <c r="LV604" t="s">
        <v>1020</v>
      </c>
      <c r="LW604" t="s">
        <v>5</v>
      </c>
      <c r="LX604" t="s">
        <v>83</v>
      </c>
      <c r="LY604" t="s">
        <v>1019</v>
      </c>
      <c r="LZ604">
        <v>1</v>
      </c>
      <c r="MA604" t="s">
        <v>26</v>
      </c>
      <c r="MC604" t="s">
        <v>124</v>
      </c>
      <c r="MD604" t="s">
        <v>0</v>
      </c>
    </row>
    <row r="605" spans="1:342" x14ac:dyDescent="0.25">
      <c r="A605" t="s">
        <v>3221</v>
      </c>
      <c r="B605">
        <v>292</v>
      </c>
      <c r="C605">
        <v>29</v>
      </c>
      <c r="D605" s="5" t="s">
        <v>3224</v>
      </c>
      <c r="E605" t="s">
        <v>79</v>
      </c>
      <c r="F605" t="s">
        <v>36</v>
      </c>
      <c r="G605" t="s">
        <v>250</v>
      </c>
      <c r="H605" t="s">
        <v>3215</v>
      </c>
      <c r="I605" t="s">
        <v>3218</v>
      </c>
      <c r="J605" t="s">
        <v>3218</v>
      </c>
      <c r="K605" t="s">
        <v>69</v>
      </c>
      <c r="L605" t="s">
        <v>1018</v>
      </c>
      <c r="M605" t="s">
        <v>15</v>
      </c>
      <c r="O605" t="s">
        <v>14</v>
      </c>
      <c r="Q605">
        <v>80</v>
      </c>
      <c r="R605">
        <v>52</v>
      </c>
      <c r="S605" s="1">
        <f t="shared" si="225"/>
        <v>77</v>
      </c>
      <c r="T605" s="1">
        <f t="shared" si="226"/>
        <v>63</v>
      </c>
      <c r="U605" s="1">
        <f t="shared" si="227"/>
        <v>42</v>
      </c>
      <c r="V605" s="1">
        <f t="shared" si="228"/>
        <v>35</v>
      </c>
      <c r="W605" s="1">
        <f t="shared" si="229"/>
        <v>66</v>
      </c>
      <c r="X605">
        <v>77</v>
      </c>
      <c r="Y605">
        <v>63</v>
      </c>
      <c r="Z605">
        <v>42</v>
      </c>
      <c r="AA605">
        <v>35</v>
      </c>
      <c r="AB605">
        <v>66</v>
      </c>
      <c r="AD605" t="s">
        <v>8</v>
      </c>
      <c r="AE605" t="s">
        <v>55</v>
      </c>
      <c r="AF605" t="str">
        <f t="shared" si="230"/>
        <v>UDC</v>
      </c>
      <c r="AG605" t="str">
        <f t="shared" si="237"/>
        <v>2nd Party</v>
      </c>
      <c r="AH605" t="s">
        <v>77</v>
      </c>
      <c r="CG605">
        <v>74</v>
      </c>
      <c r="CH605">
        <v>38</v>
      </c>
      <c r="CI605">
        <v>32</v>
      </c>
      <c r="CJ605">
        <v>67</v>
      </c>
      <c r="CK605" t="s">
        <v>215</v>
      </c>
      <c r="CL605">
        <v>66</v>
      </c>
      <c r="KG605" s="4">
        <f t="shared" ca="1" si="231"/>
        <v>74</v>
      </c>
      <c r="KH605" s="4">
        <f t="shared" ca="1" si="232"/>
        <v>38</v>
      </c>
      <c r="KI605" s="4">
        <f t="shared" ca="1" si="233"/>
        <v>32</v>
      </c>
      <c r="KJ605" s="4">
        <f t="shared" ca="1" si="234"/>
        <v>67</v>
      </c>
      <c r="KK605" s="4">
        <f t="shared" ca="1" si="235"/>
        <v>66</v>
      </c>
      <c r="KL605" s="3" t="str">
        <f t="shared" si="236"/>
        <v>male_122</v>
      </c>
      <c r="KM605">
        <v>3.2869999999999999</v>
      </c>
      <c r="KN605">
        <v>6.7370000000000001</v>
      </c>
      <c r="KO605">
        <v>7.5869999999999997</v>
      </c>
      <c r="KP605">
        <v>7</v>
      </c>
      <c r="KQ605">
        <v>4</v>
      </c>
      <c r="KR605">
        <v>3</v>
      </c>
      <c r="KS605">
        <v>4</v>
      </c>
      <c r="KT605">
        <v>4</v>
      </c>
      <c r="KU605">
        <v>3</v>
      </c>
      <c r="KV605" t="s">
        <v>10</v>
      </c>
      <c r="KW605" t="s">
        <v>9</v>
      </c>
      <c r="KX605" t="s">
        <v>18</v>
      </c>
      <c r="KZ605" t="s">
        <v>1017</v>
      </c>
      <c r="LA605">
        <v>19</v>
      </c>
      <c r="LC605">
        <v>7</v>
      </c>
      <c r="LD605">
        <v>1</v>
      </c>
      <c r="LE605">
        <v>6</v>
      </c>
      <c r="LO605">
        <v>4</v>
      </c>
      <c r="LP605">
        <v>15</v>
      </c>
      <c r="LQ605">
        <v>5</v>
      </c>
      <c r="LR605">
        <v>1.6679999999999999</v>
      </c>
      <c r="LS605">
        <v>5.4139999999999997</v>
      </c>
      <c r="LT605">
        <v>6.4470000000000001</v>
      </c>
      <c r="LU605">
        <v>3</v>
      </c>
      <c r="LW605" t="s">
        <v>29</v>
      </c>
      <c r="LX605" t="s">
        <v>356</v>
      </c>
      <c r="LY605" t="s">
        <v>1016</v>
      </c>
      <c r="LZ605">
        <v>1</v>
      </c>
      <c r="MA605" t="s">
        <v>26</v>
      </c>
      <c r="MB605" t="s">
        <v>244</v>
      </c>
      <c r="MD605" t="s">
        <v>24</v>
      </c>
    </row>
    <row r="606" spans="1:342" x14ac:dyDescent="0.25">
      <c r="A606" t="s">
        <v>3221</v>
      </c>
      <c r="B606">
        <v>49691</v>
      </c>
      <c r="C606">
        <v>68</v>
      </c>
      <c r="D606" s="5" t="s">
        <v>3224</v>
      </c>
      <c r="E606" t="s">
        <v>22</v>
      </c>
      <c r="F606" t="s">
        <v>285</v>
      </c>
      <c r="G606" t="s">
        <v>3226</v>
      </c>
      <c r="H606" t="s">
        <v>3216</v>
      </c>
      <c r="I606" t="s">
        <v>3217</v>
      </c>
      <c r="J606" t="s">
        <v>3217</v>
      </c>
      <c r="K606" t="s">
        <v>78</v>
      </c>
      <c r="L606" t="s">
        <v>1015</v>
      </c>
      <c r="M606" t="s">
        <v>15</v>
      </c>
      <c r="O606" t="s">
        <v>99</v>
      </c>
      <c r="Q606">
        <v>28</v>
      </c>
      <c r="R606">
        <v>52</v>
      </c>
      <c r="S606" s="1">
        <f t="shared" si="225"/>
        <v>71</v>
      </c>
      <c r="T606" s="1">
        <f t="shared" si="226"/>
        <v>78</v>
      </c>
      <c r="U606" s="1">
        <f t="shared" si="227"/>
        <v>70</v>
      </c>
      <c r="V606" s="1">
        <f t="shared" si="228"/>
        <v>60</v>
      </c>
      <c r="W606" s="1">
        <f t="shared" si="229"/>
        <v>69</v>
      </c>
      <c r="AD606" t="s">
        <v>56</v>
      </c>
      <c r="AE606" t="s">
        <v>55</v>
      </c>
      <c r="AF606" t="str">
        <f t="shared" si="230"/>
        <v>PEV</v>
      </c>
      <c r="AG606" t="str">
        <f t="shared" si="237"/>
        <v>2nd Party</v>
      </c>
      <c r="AH606" t="s">
        <v>77</v>
      </c>
      <c r="DK606">
        <v>65</v>
      </c>
      <c r="DL606">
        <v>71</v>
      </c>
      <c r="DM606">
        <v>66</v>
      </c>
      <c r="DN606">
        <v>64</v>
      </c>
      <c r="DO606" t="s">
        <v>428</v>
      </c>
      <c r="DP606">
        <v>65</v>
      </c>
      <c r="KG606" s="4">
        <f t="shared" ca="1" si="231"/>
        <v>65</v>
      </c>
      <c r="KH606" s="4">
        <f t="shared" ca="1" si="232"/>
        <v>71</v>
      </c>
      <c r="KI606" s="4">
        <f t="shared" ca="1" si="233"/>
        <v>66</v>
      </c>
      <c r="KJ606" s="4">
        <f t="shared" ca="1" si="234"/>
        <v>64</v>
      </c>
      <c r="KK606" s="4">
        <f t="shared" ca="1" si="235"/>
        <v>65</v>
      </c>
      <c r="KL606" s="3" t="str">
        <f t="shared" si="236"/>
        <v>male_222</v>
      </c>
      <c r="KM606">
        <v>11.973000000000001</v>
      </c>
      <c r="KN606">
        <v>26.838999999999999</v>
      </c>
      <c r="KO606">
        <v>28.350999999999999</v>
      </c>
      <c r="KP606">
        <v>8</v>
      </c>
      <c r="KQ606">
        <v>4</v>
      </c>
      <c r="KR606">
        <v>3</v>
      </c>
      <c r="KS606">
        <v>4</v>
      </c>
      <c r="KT606">
        <v>4</v>
      </c>
      <c r="KU606">
        <v>3</v>
      </c>
      <c r="KV606" t="s">
        <v>48</v>
      </c>
      <c r="KW606" t="s">
        <v>9</v>
      </c>
      <c r="KX606" t="s">
        <v>15</v>
      </c>
      <c r="KZ606" t="s">
        <v>1014</v>
      </c>
      <c r="LA606">
        <v>55</v>
      </c>
      <c r="LC606">
        <v>4</v>
      </c>
      <c r="LD606">
        <v>8</v>
      </c>
      <c r="LE606">
        <v>3</v>
      </c>
      <c r="LI606">
        <v>71</v>
      </c>
      <c r="LJ606">
        <v>78</v>
      </c>
      <c r="LK606">
        <v>70</v>
      </c>
      <c r="LL606">
        <v>60</v>
      </c>
      <c r="LM606">
        <v>69</v>
      </c>
      <c r="LN606" t="s">
        <v>376</v>
      </c>
      <c r="LO606">
        <v>1</v>
      </c>
      <c r="LP606">
        <v>50</v>
      </c>
      <c r="LQ606">
        <v>4</v>
      </c>
      <c r="LR606">
        <v>1.9910000000000001</v>
      </c>
      <c r="LS606">
        <v>17.219000000000001</v>
      </c>
      <c r="LT606">
        <v>17.867000000000001</v>
      </c>
      <c r="LU606">
        <v>6</v>
      </c>
      <c r="LW606" t="s">
        <v>5</v>
      </c>
      <c r="LX606" t="s">
        <v>738</v>
      </c>
      <c r="LY606" t="s">
        <v>1013</v>
      </c>
      <c r="LZ606">
        <v>1</v>
      </c>
      <c r="MA606" t="s">
        <v>2</v>
      </c>
      <c r="MB606" t="s">
        <v>200</v>
      </c>
      <c r="MD606" t="s">
        <v>24</v>
      </c>
    </row>
    <row r="607" spans="1:342" x14ac:dyDescent="0.25">
      <c r="A607" t="s">
        <v>3221</v>
      </c>
      <c r="B607">
        <v>455</v>
      </c>
      <c r="C607">
        <v>27</v>
      </c>
      <c r="D607" s="5" t="s">
        <v>3210</v>
      </c>
      <c r="E607" t="s">
        <v>79</v>
      </c>
      <c r="F607" t="s">
        <v>36</v>
      </c>
      <c r="G607" t="s">
        <v>3225</v>
      </c>
      <c r="H607" t="s">
        <v>3215</v>
      </c>
      <c r="I607" t="s">
        <v>3217</v>
      </c>
      <c r="J607" t="s">
        <v>3217</v>
      </c>
      <c r="K607" t="s">
        <v>17</v>
      </c>
      <c r="L607" t="s">
        <v>1012</v>
      </c>
      <c r="M607" t="s">
        <v>32</v>
      </c>
      <c r="O607" t="s">
        <v>255</v>
      </c>
      <c r="P607" t="s">
        <v>804</v>
      </c>
      <c r="Q607">
        <v>100</v>
      </c>
      <c r="R607">
        <v>47</v>
      </c>
      <c r="S607" s="1">
        <f t="shared" si="225"/>
        <v>60</v>
      </c>
      <c r="T607" s="1">
        <f t="shared" si="226"/>
        <v>40</v>
      </c>
      <c r="U607" s="1">
        <f t="shared" si="227"/>
        <v>90</v>
      </c>
      <c r="V607" s="1">
        <f t="shared" si="228"/>
        <v>40</v>
      </c>
      <c r="W607" s="1">
        <f t="shared" si="229"/>
        <v>70</v>
      </c>
      <c r="X607">
        <v>60</v>
      </c>
      <c r="Y607">
        <v>40</v>
      </c>
      <c r="Z607">
        <v>90</v>
      </c>
      <c r="AA607">
        <v>40</v>
      </c>
      <c r="AB607">
        <v>70</v>
      </c>
      <c r="AD607" t="s">
        <v>14</v>
      </c>
      <c r="AE607" t="s">
        <v>13</v>
      </c>
      <c r="AF607" t="str">
        <f t="shared" si="230"/>
        <v>Parti:</v>
      </c>
      <c r="AG607" t="str">
        <f t="shared" si="237"/>
        <v>2nd Party</v>
      </c>
      <c r="AH607" t="s">
        <v>77</v>
      </c>
      <c r="FM607">
        <v>40</v>
      </c>
      <c r="FN607">
        <v>0</v>
      </c>
      <c r="FO607">
        <v>0</v>
      </c>
      <c r="FP607">
        <v>0</v>
      </c>
      <c r="FQ607" t="s">
        <v>11</v>
      </c>
      <c r="FR607">
        <v>50</v>
      </c>
      <c r="KG607" s="4">
        <f t="shared" ca="1" si="231"/>
        <v>40</v>
      </c>
      <c r="KH607" s="4">
        <f t="shared" ca="1" si="232"/>
        <v>0</v>
      </c>
      <c r="KI607" s="4">
        <f t="shared" ca="1" si="233"/>
        <v>0</v>
      </c>
      <c r="KJ607" s="4">
        <f t="shared" ca="1" si="234"/>
        <v>0</v>
      </c>
      <c r="KK607" s="4">
        <f t="shared" ca="1" si="235"/>
        <v>50</v>
      </c>
      <c r="KL607" s="3" t="str">
        <f t="shared" si="236"/>
        <v>female_211</v>
      </c>
      <c r="KM607">
        <v>3.3540000000000001</v>
      </c>
      <c r="KN607">
        <v>14.73</v>
      </c>
      <c r="KO607">
        <v>15.336</v>
      </c>
      <c r="KP607">
        <v>11</v>
      </c>
      <c r="KQ607">
        <v>4</v>
      </c>
      <c r="KR607" t="s">
        <v>53</v>
      </c>
      <c r="KS607" t="s">
        <v>107</v>
      </c>
      <c r="KT607">
        <v>3</v>
      </c>
      <c r="KU607" t="s">
        <v>53</v>
      </c>
      <c r="KV607" t="s">
        <v>10</v>
      </c>
      <c r="KW607" t="s">
        <v>9</v>
      </c>
      <c r="KX607" t="s">
        <v>8</v>
      </c>
      <c r="KZ607" t="s">
        <v>1011</v>
      </c>
      <c r="LA607">
        <v>8</v>
      </c>
      <c r="LF607">
        <v>0</v>
      </c>
      <c r="LG607">
        <v>10</v>
      </c>
      <c r="LH607">
        <v>10</v>
      </c>
      <c r="LO607">
        <v>2</v>
      </c>
      <c r="LP607">
        <v>19</v>
      </c>
      <c r="LQ607">
        <v>5</v>
      </c>
      <c r="LR607">
        <v>1.4990000000000001</v>
      </c>
      <c r="LS607">
        <v>72.516000000000005</v>
      </c>
      <c r="LT607">
        <v>73.204999999999998</v>
      </c>
      <c r="LU607">
        <v>9</v>
      </c>
      <c r="LV607" t="s">
        <v>1010</v>
      </c>
      <c r="LW607" t="s">
        <v>5</v>
      </c>
      <c r="LX607" t="s">
        <v>1009</v>
      </c>
      <c r="LY607" t="s">
        <v>1008</v>
      </c>
      <c r="LZ607">
        <v>1</v>
      </c>
      <c r="MA607" t="s">
        <v>26</v>
      </c>
      <c r="MC607" t="s">
        <v>258</v>
      </c>
      <c r="MD607" t="s">
        <v>0</v>
      </c>
    </row>
    <row r="608" spans="1:342" x14ac:dyDescent="0.25">
      <c r="A608" t="s">
        <v>3221</v>
      </c>
      <c r="B608">
        <v>380</v>
      </c>
      <c r="C608">
        <v>65</v>
      </c>
      <c r="D608" s="5" t="s">
        <v>3224</v>
      </c>
      <c r="E608" t="s">
        <v>79</v>
      </c>
      <c r="F608" t="s">
        <v>36</v>
      </c>
      <c r="G608" t="s">
        <v>37</v>
      </c>
      <c r="H608" t="s">
        <v>3212</v>
      </c>
      <c r="I608" t="s">
        <v>3218</v>
      </c>
      <c r="J608" t="s">
        <v>3218</v>
      </c>
      <c r="K608" t="s">
        <v>35</v>
      </c>
      <c r="M608" t="s">
        <v>8</v>
      </c>
      <c r="O608" t="s">
        <v>67</v>
      </c>
      <c r="Q608">
        <v>71</v>
      </c>
      <c r="R608">
        <v>0</v>
      </c>
      <c r="S608" s="1">
        <f t="shared" si="225"/>
        <v>92</v>
      </c>
      <c r="T608" s="1">
        <f t="shared" si="226"/>
        <v>82</v>
      </c>
      <c r="U608" s="1">
        <f t="shared" si="227"/>
        <v>81</v>
      </c>
      <c r="V608" s="1">
        <f t="shared" si="228"/>
        <v>98</v>
      </c>
      <c r="W608" s="1">
        <f t="shared" si="229"/>
        <v>100</v>
      </c>
      <c r="AD608" t="s">
        <v>93</v>
      </c>
      <c r="AE608" t="s">
        <v>13</v>
      </c>
      <c r="AF608" t="str">
        <f t="shared" si="230"/>
        <v>PS</v>
      </c>
      <c r="AG608" t="str">
        <f t="shared" si="237"/>
        <v>Own Party</v>
      </c>
      <c r="AH608" t="s">
        <v>12</v>
      </c>
      <c r="IA608">
        <v>92</v>
      </c>
      <c r="IB608">
        <v>82</v>
      </c>
      <c r="IC608">
        <v>89</v>
      </c>
      <c r="ID608">
        <v>91</v>
      </c>
      <c r="IE608" t="s">
        <v>209</v>
      </c>
      <c r="IF608">
        <v>87</v>
      </c>
      <c r="KG608" s="4">
        <f t="shared" ca="1" si="231"/>
        <v>92</v>
      </c>
      <c r="KH608" s="4">
        <f t="shared" ca="1" si="232"/>
        <v>82</v>
      </c>
      <c r="KI608" s="4">
        <f t="shared" ca="1" si="233"/>
        <v>89</v>
      </c>
      <c r="KJ608" s="4">
        <f t="shared" ca="1" si="234"/>
        <v>91</v>
      </c>
      <c r="KK608" s="4">
        <f t="shared" ca="1" si="235"/>
        <v>87</v>
      </c>
      <c r="KL608" s="3" t="str">
        <f t="shared" si="236"/>
        <v>female_222</v>
      </c>
      <c r="KM608">
        <v>15.885999999999999</v>
      </c>
      <c r="KN608">
        <v>34.802999999999997</v>
      </c>
      <c r="KO608">
        <v>34.845999999999997</v>
      </c>
      <c r="KP608">
        <v>7</v>
      </c>
      <c r="KQ608">
        <v>4</v>
      </c>
      <c r="KR608">
        <v>4</v>
      </c>
      <c r="KS608">
        <v>3</v>
      </c>
      <c r="KT608">
        <v>4</v>
      </c>
      <c r="KU608">
        <v>3</v>
      </c>
      <c r="KV608" t="s">
        <v>10</v>
      </c>
      <c r="KW608" t="s">
        <v>9</v>
      </c>
      <c r="KX608" t="s">
        <v>8</v>
      </c>
      <c r="KZ608" t="s">
        <v>1007</v>
      </c>
      <c r="LA608">
        <v>31</v>
      </c>
      <c r="LF608">
        <v>2</v>
      </c>
      <c r="LG608">
        <v>8</v>
      </c>
      <c r="LH608">
        <v>10</v>
      </c>
      <c r="LI608">
        <v>92</v>
      </c>
      <c r="LJ608">
        <v>82</v>
      </c>
      <c r="LK608">
        <v>81</v>
      </c>
      <c r="LL608">
        <v>98</v>
      </c>
      <c r="LM608">
        <v>100</v>
      </c>
      <c r="LN608" t="s">
        <v>527</v>
      </c>
      <c r="LO608">
        <v>2</v>
      </c>
      <c r="LP608">
        <v>38</v>
      </c>
      <c r="LQ608">
        <v>5</v>
      </c>
      <c r="LR608">
        <v>12.284000000000001</v>
      </c>
      <c r="LS608">
        <v>16.065999999999999</v>
      </c>
      <c r="LT608">
        <v>17.184000000000001</v>
      </c>
      <c r="LU608">
        <v>4</v>
      </c>
      <c r="LW608" t="s">
        <v>5</v>
      </c>
      <c r="LX608" t="s">
        <v>446</v>
      </c>
      <c r="LY608" t="s">
        <v>1006</v>
      </c>
      <c r="LZ608">
        <v>1</v>
      </c>
      <c r="MA608" t="s">
        <v>2</v>
      </c>
      <c r="MC608" t="s">
        <v>95</v>
      </c>
      <c r="MD608" t="s">
        <v>0</v>
      </c>
    </row>
    <row r="609" spans="1:342" x14ac:dyDescent="0.25">
      <c r="A609" t="s">
        <v>3221</v>
      </c>
      <c r="B609">
        <v>948</v>
      </c>
      <c r="C609">
        <v>55</v>
      </c>
      <c r="D609" s="5" t="s">
        <v>3224</v>
      </c>
      <c r="E609" t="s">
        <v>22</v>
      </c>
      <c r="F609" t="s">
        <v>36</v>
      </c>
      <c r="G609" t="s">
        <v>218</v>
      </c>
      <c r="H609" t="s">
        <v>3215</v>
      </c>
      <c r="I609" t="s">
        <v>3217</v>
      </c>
      <c r="J609" t="s">
        <v>3217</v>
      </c>
      <c r="K609" t="s">
        <v>69</v>
      </c>
      <c r="L609" t="s">
        <v>1005</v>
      </c>
      <c r="M609" t="s">
        <v>18</v>
      </c>
      <c r="R609">
        <v>50</v>
      </c>
      <c r="S609" s="1">
        <f t="shared" si="225"/>
        <v>98</v>
      </c>
      <c r="T609" s="1">
        <f t="shared" si="226"/>
        <v>100</v>
      </c>
      <c r="U609" s="1">
        <f t="shared" si="227"/>
        <v>100</v>
      </c>
      <c r="V609" s="1">
        <f t="shared" si="228"/>
        <v>100</v>
      </c>
      <c r="W609" s="1">
        <f t="shared" si="229"/>
        <v>100</v>
      </c>
      <c r="AD609" t="s">
        <v>15</v>
      </c>
      <c r="AE609" t="s">
        <v>13</v>
      </c>
      <c r="AF609" t="str">
        <f t="shared" si="230"/>
        <v>None</v>
      </c>
      <c r="AG609" t="str">
        <f t="shared" si="237"/>
        <v>No Party</v>
      </c>
      <c r="JW609">
        <v>79.346000000000004</v>
      </c>
      <c r="JX609">
        <v>153.48400000000001</v>
      </c>
      <c r="JY609">
        <v>155.357</v>
      </c>
      <c r="JZ609">
        <v>12</v>
      </c>
      <c r="KA609">
        <v>48</v>
      </c>
      <c r="KB609">
        <v>37</v>
      </c>
      <c r="KC609">
        <v>35</v>
      </c>
      <c r="KD609">
        <v>34</v>
      </c>
      <c r="KE609" t="s">
        <v>266</v>
      </c>
      <c r="KF609">
        <v>44</v>
      </c>
      <c r="KG609" s="4">
        <f t="shared" ca="1" si="231"/>
        <v>48</v>
      </c>
      <c r="KH609" s="4">
        <f t="shared" ca="1" si="232"/>
        <v>37</v>
      </c>
      <c r="KI609" s="4">
        <f t="shared" ca="1" si="233"/>
        <v>35</v>
      </c>
      <c r="KJ609" s="4">
        <f t="shared" ca="1" si="234"/>
        <v>34</v>
      </c>
      <c r="KK609" s="4">
        <f t="shared" ca="1" si="235"/>
        <v>44</v>
      </c>
      <c r="KL609" s="3" t="str">
        <f t="shared" si="236"/>
        <v>female_333_right</v>
      </c>
      <c r="KM609">
        <v>28.244</v>
      </c>
      <c r="KN609">
        <v>73.622</v>
      </c>
      <c r="KO609">
        <v>76.832999999999998</v>
      </c>
      <c r="KP609">
        <v>5</v>
      </c>
      <c r="KQ609">
        <v>2</v>
      </c>
      <c r="KR609">
        <v>2</v>
      </c>
      <c r="KS609">
        <v>2</v>
      </c>
      <c r="KT609">
        <v>4</v>
      </c>
      <c r="KU609">
        <v>4</v>
      </c>
      <c r="KV609" t="s">
        <v>10</v>
      </c>
      <c r="KW609" t="s">
        <v>44</v>
      </c>
      <c r="KX609" t="s">
        <v>14</v>
      </c>
      <c r="KZ609" t="s">
        <v>1004</v>
      </c>
      <c r="LA609">
        <v>72</v>
      </c>
      <c r="LC609">
        <v>2</v>
      </c>
      <c r="LD609">
        <v>9</v>
      </c>
      <c r="LE609">
        <v>8</v>
      </c>
      <c r="LI609">
        <v>98</v>
      </c>
      <c r="LJ609">
        <v>100</v>
      </c>
      <c r="LK609">
        <v>100</v>
      </c>
      <c r="LL609">
        <v>100</v>
      </c>
      <c r="LM609">
        <v>100</v>
      </c>
      <c r="LN609" t="s">
        <v>297</v>
      </c>
      <c r="LO609">
        <v>1</v>
      </c>
      <c r="LP609">
        <v>38</v>
      </c>
      <c r="LQ609">
        <v>5</v>
      </c>
      <c r="LR609">
        <v>39.527999999999999</v>
      </c>
      <c r="LS609">
        <v>61.034999999999997</v>
      </c>
      <c r="LT609">
        <v>65.94</v>
      </c>
      <c r="LU609">
        <v>2</v>
      </c>
      <c r="LV609" t="s">
        <v>1003</v>
      </c>
      <c r="LW609" t="s">
        <v>5</v>
      </c>
      <c r="LX609" t="s">
        <v>83</v>
      </c>
      <c r="LY609" t="s">
        <v>1002</v>
      </c>
      <c r="LZ609">
        <v>1</v>
      </c>
      <c r="MA609" t="s">
        <v>2</v>
      </c>
      <c r="MC609" t="s">
        <v>81</v>
      </c>
      <c r="MD609" t="s">
        <v>24</v>
      </c>
    </row>
    <row r="610" spans="1:342" x14ac:dyDescent="0.25">
      <c r="A610" t="s">
        <v>3221</v>
      </c>
      <c r="B610">
        <v>644</v>
      </c>
      <c r="C610">
        <v>58</v>
      </c>
      <c r="D610" s="5" t="s">
        <v>3210</v>
      </c>
      <c r="E610" t="s">
        <v>22</v>
      </c>
      <c r="F610" t="s">
        <v>36</v>
      </c>
      <c r="G610" t="s">
        <v>59</v>
      </c>
      <c r="H610" t="s">
        <v>3215</v>
      </c>
      <c r="I610" t="s">
        <v>3218</v>
      </c>
      <c r="J610" t="s">
        <v>3217</v>
      </c>
      <c r="K610" t="s">
        <v>35</v>
      </c>
      <c r="L610" t="s">
        <v>1001</v>
      </c>
      <c r="M610" t="s">
        <v>18</v>
      </c>
      <c r="R610">
        <v>68</v>
      </c>
      <c r="S610" s="1">
        <f t="shared" si="225"/>
        <v>90</v>
      </c>
      <c r="T610" s="1">
        <f t="shared" si="226"/>
        <v>62</v>
      </c>
      <c r="U610" s="1">
        <f t="shared" si="227"/>
        <v>87</v>
      </c>
      <c r="V610" s="1">
        <f t="shared" si="228"/>
        <v>89</v>
      </c>
      <c r="W610" s="1">
        <f t="shared" si="229"/>
        <v>79</v>
      </c>
      <c r="X610">
        <v>90</v>
      </c>
      <c r="Y610">
        <v>62</v>
      </c>
      <c r="Z610">
        <v>87</v>
      </c>
      <c r="AA610">
        <v>89</v>
      </c>
      <c r="AB610">
        <v>79</v>
      </c>
      <c r="AD610" t="s">
        <v>15</v>
      </c>
      <c r="AE610" t="s">
        <v>13</v>
      </c>
      <c r="AF610" t="str">
        <f t="shared" si="230"/>
        <v>None</v>
      </c>
      <c r="AG610" t="str">
        <f t="shared" si="237"/>
        <v>No Party</v>
      </c>
      <c r="HU610">
        <v>74</v>
      </c>
      <c r="HV610">
        <v>73</v>
      </c>
      <c r="HW610">
        <v>76</v>
      </c>
      <c r="HX610">
        <v>77</v>
      </c>
      <c r="HY610" t="s">
        <v>537</v>
      </c>
      <c r="HZ610">
        <v>66</v>
      </c>
      <c r="KG610" s="4">
        <f t="shared" ca="1" si="231"/>
        <v>74</v>
      </c>
      <c r="KH610" s="4">
        <f t="shared" ca="1" si="232"/>
        <v>73</v>
      </c>
      <c r="KI610" s="4">
        <f t="shared" ca="1" si="233"/>
        <v>76</v>
      </c>
      <c r="KJ610" s="4">
        <f t="shared" ca="1" si="234"/>
        <v>77</v>
      </c>
      <c r="KK610" s="4">
        <f t="shared" ca="1" si="235"/>
        <v>66</v>
      </c>
      <c r="KL610" s="3" t="str">
        <f t="shared" si="236"/>
        <v>female_133_right</v>
      </c>
      <c r="KM610">
        <v>13.215</v>
      </c>
      <c r="KN610">
        <v>45.670999999999999</v>
      </c>
      <c r="KO610">
        <v>47.165999999999997</v>
      </c>
      <c r="KP610">
        <v>7</v>
      </c>
      <c r="KQ610">
        <v>4</v>
      </c>
      <c r="KR610">
        <v>4</v>
      </c>
      <c r="KS610">
        <v>3</v>
      </c>
      <c r="KT610">
        <v>3</v>
      </c>
      <c r="KU610">
        <v>3</v>
      </c>
      <c r="KV610" t="s">
        <v>10</v>
      </c>
      <c r="KW610" t="s">
        <v>9</v>
      </c>
      <c r="KX610" t="s">
        <v>8</v>
      </c>
      <c r="KZ610" t="s">
        <v>1000</v>
      </c>
      <c r="LA610">
        <v>60</v>
      </c>
      <c r="LF610">
        <v>6</v>
      </c>
      <c r="LG610">
        <v>4</v>
      </c>
      <c r="LH610">
        <v>3</v>
      </c>
      <c r="LO610">
        <v>3</v>
      </c>
      <c r="LP610">
        <v>29</v>
      </c>
      <c r="LQ610">
        <v>2</v>
      </c>
      <c r="LR610">
        <v>24.617000000000001</v>
      </c>
      <c r="LS610">
        <v>31.401</v>
      </c>
      <c r="LT610">
        <v>33.695999999999998</v>
      </c>
      <c r="LU610">
        <v>8</v>
      </c>
      <c r="LW610" t="s">
        <v>5</v>
      </c>
      <c r="LX610" t="s">
        <v>999</v>
      </c>
      <c r="LY610" t="s">
        <v>998</v>
      </c>
      <c r="LZ610">
        <v>1</v>
      </c>
      <c r="MA610" t="s">
        <v>26</v>
      </c>
      <c r="MC610" t="s">
        <v>237</v>
      </c>
      <c r="MD610" t="s">
        <v>0</v>
      </c>
    </row>
    <row r="611" spans="1:342" x14ac:dyDescent="0.25">
      <c r="A611" t="s">
        <v>3221</v>
      </c>
      <c r="B611">
        <v>650</v>
      </c>
      <c r="C611">
        <v>22</v>
      </c>
      <c r="D611" s="5" t="s">
        <v>3210</v>
      </c>
      <c r="E611" t="s">
        <v>22</v>
      </c>
      <c r="F611" t="s">
        <v>36</v>
      </c>
      <c r="G611" t="s">
        <v>268</v>
      </c>
      <c r="H611" t="s">
        <v>3211</v>
      </c>
      <c r="I611" t="s">
        <v>3218</v>
      </c>
      <c r="J611" t="s">
        <v>3217</v>
      </c>
      <c r="K611" t="s">
        <v>47</v>
      </c>
      <c r="L611" t="s">
        <v>131</v>
      </c>
      <c r="M611" t="s">
        <v>8</v>
      </c>
      <c r="O611" t="s">
        <v>15</v>
      </c>
      <c r="Q611">
        <v>28</v>
      </c>
      <c r="R611">
        <v>36</v>
      </c>
      <c r="S611" s="1">
        <f t="shared" si="225"/>
        <v>81</v>
      </c>
      <c r="T611" s="1">
        <f t="shared" si="226"/>
        <v>60</v>
      </c>
      <c r="U611" s="1">
        <f t="shared" si="227"/>
        <v>70</v>
      </c>
      <c r="V611" s="1">
        <f t="shared" si="228"/>
        <v>59</v>
      </c>
      <c r="W611" s="1">
        <f t="shared" si="229"/>
        <v>76</v>
      </c>
      <c r="AD611" t="s">
        <v>14</v>
      </c>
      <c r="AE611" t="s">
        <v>13</v>
      </c>
      <c r="AF611" t="str">
        <f t="shared" si="230"/>
        <v>UDC</v>
      </c>
      <c r="AG611" t="str">
        <f t="shared" si="237"/>
        <v>Other Party</v>
      </c>
      <c r="AH611" t="s">
        <v>181</v>
      </c>
      <c r="GE611">
        <v>31</v>
      </c>
      <c r="GF611">
        <v>23</v>
      </c>
      <c r="GG611">
        <v>31</v>
      </c>
      <c r="GH611">
        <v>33</v>
      </c>
      <c r="GI611" t="s">
        <v>262</v>
      </c>
      <c r="GJ611">
        <v>46</v>
      </c>
      <c r="KG611" s="4">
        <f t="shared" ca="1" si="231"/>
        <v>31</v>
      </c>
      <c r="KH611" s="4">
        <f t="shared" ca="1" si="232"/>
        <v>23</v>
      </c>
      <c r="KI611" s="4">
        <f t="shared" ca="1" si="233"/>
        <v>31</v>
      </c>
      <c r="KJ611" s="4">
        <f t="shared" ca="1" si="234"/>
        <v>33</v>
      </c>
      <c r="KK611" s="4">
        <f t="shared" ca="1" si="235"/>
        <v>46</v>
      </c>
      <c r="KL611" s="3" t="str">
        <f t="shared" si="236"/>
        <v>female_311_right</v>
      </c>
      <c r="KM611">
        <v>8.3170000000000002</v>
      </c>
      <c r="KN611">
        <v>37.722000000000001</v>
      </c>
      <c r="KO611">
        <v>38.472999999999999</v>
      </c>
      <c r="KP611">
        <v>14</v>
      </c>
      <c r="KQ611" t="s">
        <v>53</v>
      </c>
      <c r="KR611">
        <v>3</v>
      </c>
      <c r="KS611">
        <v>4</v>
      </c>
      <c r="KT611">
        <v>3</v>
      </c>
      <c r="KU611" t="s">
        <v>53</v>
      </c>
      <c r="KV611" t="s">
        <v>10</v>
      </c>
      <c r="KW611" t="s">
        <v>9</v>
      </c>
      <c r="KX611" t="s">
        <v>14</v>
      </c>
      <c r="KZ611" t="s">
        <v>997</v>
      </c>
      <c r="LA611">
        <v>74</v>
      </c>
      <c r="LC611">
        <v>2</v>
      </c>
      <c r="LD611">
        <v>7</v>
      </c>
      <c r="LE611">
        <v>3</v>
      </c>
      <c r="LI611">
        <v>81</v>
      </c>
      <c r="LJ611">
        <v>60</v>
      </c>
      <c r="LK611">
        <v>70</v>
      </c>
      <c r="LL611">
        <v>59</v>
      </c>
      <c r="LM611">
        <v>76</v>
      </c>
      <c r="LN611" t="s">
        <v>86</v>
      </c>
      <c r="LO611">
        <v>3</v>
      </c>
      <c r="LP611">
        <v>29</v>
      </c>
      <c r="LQ611">
        <v>4</v>
      </c>
      <c r="LR611">
        <v>2.2570000000000001</v>
      </c>
      <c r="LS611">
        <v>12.907</v>
      </c>
      <c r="LT611">
        <v>16.007000000000001</v>
      </c>
      <c r="LU611">
        <v>5</v>
      </c>
      <c r="LW611" t="s">
        <v>327</v>
      </c>
      <c r="LX611" t="s">
        <v>404</v>
      </c>
      <c r="LY611" t="s">
        <v>996</v>
      </c>
      <c r="LZ611">
        <v>1</v>
      </c>
      <c r="MA611" t="s">
        <v>2</v>
      </c>
      <c r="MC611" t="s">
        <v>87</v>
      </c>
      <c r="MD611" t="s">
        <v>24</v>
      </c>
    </row>
    <row r="612" spans="1:342" x14ac:dyDescent="0.25">
      <c r="A612" t="s">
        <v>3221</v>
      </c>
      <c r="B612">
        <v>528</v>
      </c>
      <c r="C612">
        <v>48</v>
      </c>
      <c r="D612" s="5" t="s">
        <v>3210</v>
      </c>
      <c r="E612" t="s">
        <v>22</v>
      </c>
      <c r="F612" t="s">
        <v>36</v>
      </c>
      <c r="G612" t="s">
        <v>3225</v>
      </c>
      <c r="H612" t="s">
        <v>3213</v>
      </c>
      <c r="I612" t="s">
        <v>3217</v>
      </c>
      <c r="J612" t="s">
        <v>3217</v>
      </c>
      <c r="K612" t="s">
        <v>78</v>
      </c>
      <c r="L612" t="s">
        <v>995</v>
      </c>
      <c r="M612" t="s">
        <v>18</v>
      </c>
      <c r="R612">
        <v>53</v>
      </c>
      <c r="S612" s="1">
        <f t="shared" si="225"/>
        <v>75</v>
      </c>
      <c r="T612" s="1">
        <f t="shared" si="226"/>
        <v>53</v>
      </c>
      <c r="U612" s="1">
        <f t="shared" si="227"/>
        <v>65</v>
      </c>
      <c r="V612" s="1">
        <f t="shared" si="228"/>
        <v>43</v>
      </c>
      <c r="W612" s="1">
        <f t="shared" si="229"/>
        <v>37</v>
      </c>
      <c r="X612">
        <v>75</v>
      </c>
      <c r="Y612">
        <v>53</v>
      </c>
      <c r="Z612">
        <v>65</v>
      </c>
      <c r="AA612">
        <v>43</v>
      </c>
      <c r="AB612">
        <v>37</v>
      </c>
      <c r="AD612" t="s">
        <v>32</v>
      </c>
      <c r="AE612" t="s">
        <v>13</v>
      </c>
      <c r="AF612" t="str">
        <f t="shared" si="230"/>
        <v>None</v>
      </c>
      <c r="AG612" t="str">
        <f t="shared" si="237"/>
        <v>No Party</v>
      </c>
      <c r="GQ612">
        <v>52</v>
      </c>
      <c r="GR612">
        <v>53</v>
      </c>
      <c r="GS612">
        <v>64</v>
      </c>
      <c r="GT612">
        <v>53</v>
      </c>
      <c r="GU612" t="s">
        <v>242</v>
      </c>
      <c r="GV612">
        <v>54</v>
      </c>
      <c r="KG612" s="4">
        <f t="shared" ca="1" si="231"/>
        <v>52</v>
      </c>
      <c r="KH612" s="4">
        <f t="shared" ca="1" si="232"/>
        <v>53</v>
      </c>
      <c r="KI612" s="4">
        <f t="shared" ca="1" si="233"/>
        <v>64</v>
      </c>
      <c r="KJ612" s="4">
        <f t="shared" ca="1" si="234"/>
        <v>53</v>
      </c>
      <c r="KK612" s="4">
        <f t="shared" ca="1" si="235"/>
        <v>54</v>
      </c>
      <c r="KL612" s="3" t="str">
        <f t="shared" si="236"/>
        <v>female_311_image_right</v>
      </c>
      <c r="KM612">
        <v>0</v>
      </c>
      <c r="KN612">
        <v>0</v>
      </c>
      <c r="KO612">
        <v>0</v>
      </c>
      <c r="KP612">
        <v>0</v>
      </c>
      <c r="KV612" t="s">
        <v>10</v>
      </c>
      <c r="KW612" t="s">
        <v>9</v>
      </c>
      <c r="KX612" t="s">
        <v>15</v>
      </c>
      <c r="KZ612" t="s">
        <v>994</v>
      </c>
      <c r="LA612">
        <v>53</v>
      </c>
      <c r="LC612">
        <v>3</v>
      </c>
      <c r="LD612">
        <v>7</v>
      </c>
      <c r="LE612">
        <v>4</v>
      </c>
      <c r="LO612">
        <v>4</v>
      </c>
      <c r="LP612">
        <v>28</v>
      </c>
      <c r="LQ612">
        <v>5</v>
      </c>
      <c r="LR612">
        <v>3.48</v>
      </c>
      <c r="LS612">
        <v>10.547000000000001</v>
      </c>
      <c r="LT612">
        <v>11.670999999999999</v>
      </c>
      <c r="LU612">
        <v>4</v>
      </c>
      <c r="LW612" t="s">
        <v>327</v>
      </c>
      <c r="LX612" t="s">
        <v>356</v>
      </c>
      <c r="LY612" t="s">
        <v>993</v>
      </c>
      <c r="LZ612">
        <v>1</v>
      </c>
      <c r="MA612" t="s">
        <v>26</v>
      </c>
      <c r="MC612" t="s">
        <v>307</v>
      </c>
      <c r="MD612" t="s">
        <v>24</v>
      </c>
    </row>
    <row r="613" spans="1:342" x14ac:dyDescent="0.25">
      <c r="A613" t="s">
        <v>3221</v>
      </c>
      <c r="B613">
        <v>297</v>
      </c>
      <c r="C613">
        <v>51</v>
      </c>
      <c r="D613" s="5" t="s">
        <v>3210</v>
      </c>
      <c r="E613" t="s">
        <v>60</v>
      </c>
      <c r="F613" t="s">
        <v>36</v>
      </c>
      <c r="G613" t="s">
        <v>37</v>
      </c>
      <c r="H613" t="s">
        <v>3215</v>
      </c>
      <c r="I613" t="s">
        <v>3217</v>
      </c>
      <c r="J613" t="s">
        <v>3217</v>
      </c>
      <c r="K613" t="s">
        <v>69</v>
      </c>
      <c r="L613" t="s">
        <v>992</v>
      </c>
      <c r="M613" t="s">
        <v>18</v>
      </c>
      <c r="R613">
        <v>45</v>
      </c>
      <c r="S613" s="1">
        <f t="shared" si="225"/>
        <v>64</v>
      </c>
      <c r="T613" s="1">
        <f t="shared" si="226"/>
        <v>68</v>
      </c>
      <c r="U613" s="1">
        <f t="shared" si="227"/>
        <v>67</v>
      </c>
      <c r="V613" s="1">
        <f t="shared" si="228"/>
        <v>27</v>
      </c>
      <c r="W613" s="1">
        <f t="shared" si="229"/>
        <v>29</v>
      </c>
      <c r="AD613" t="s">
        <v>56</v>
      </c>
      <c r="AE613" t="s">
        <v>13</v>
      </c>
      <c r="AF613" t="str">
        <f t="shared" si="230"/>
        <v>None</v>
      </c>
      <c r="AG613" t="str">
        <f t="shared" si="237"/>
        <v>No Party</v>
      </c>
      <c r="FY613">
        <v>42</v>
      </c>
      <c r="FZ613">
        <v>27</v>
      </c>
      <c r="GA613">
        <v>72</v>
      </c>
      <c r="GB613">
        <v>19</v>
      </c>
      <c r="GC613" t="s">
        <v>294</v>
      </c>
      <c r="GD613">
        <v>51</v>
      </c>
      <c r="KG613" s="4">
        <f t="shared" ca="1" si="231"/>
        <v>42</v>
      </c>
      <c r="KH613" s="4">
        <f t="shared" ca="1" si="232"/>
        <v>27</v>
      </c>
      <c r="KI613" s="4">
        <f t="shared" ca="1" si="233"/>
        <v>72</v>
      </c>
      <c r="KJ613" s="4">
        <f t="shared" ca="1" si="234"/>
        <v>19</v>
      </c>
      <c r="KK613" s="4">
        <f t="shared" ca="1" si="235"/>
        <v>51</v>
      </c>
      <c r="KL613" s="3" t="str">
        <f t="shared" si="236"/>
        <v>female_311_left</v>
      </c>
      <c r="KM613">
        <v>8.0150000000000006</v>
      </c>
      <c r="KN613">
        <v>21.143000000000001</v>
      </c>
      <c r="KO613">
        <v>22.353000000000002</v>
      </c>
      <c r="KP613">
        <v>7</v>
      </c>
      <c r="KQ613">
        <v>3</v>
      </c>
      <c r="KR613">
        <v>3</v>
      </c>
      <c r="KS613">
        <v>3</v>
      </c>
      <c r="KT613">
        <v>2</v>
      </c>
      <c r="KU613">
        <v>2</v>
      </c>
      <c r="KV613" t="s">
        <v>10</v>
      </c>
      <c r="KW613" t="s">
        <v>44</v>
      </c>
      <c r="KX613" t="s">
        <v>18</v>
      </c>
      <c r="KZ613" t="s">
        <v>991</v>
      </c>
      <c r="LA613">
        <v>38</v>
      </c>
      <c r="LC613">
        <v>4</v>
      </c>
      <c r="LD613">
        <v>7</v>
      </c>
      <c r="LE613">
        <v>3</v>
      </c>
      <c r="LI613">
        <v>64</v>
      </c>
      <c r="LJ613">
        <v>68</v>
      </c>
      <c r="LK613">
        <v>67</v>
      </c>
      <c r="LL613">
        <v>27</v>
      </c>
      <c r="LM613">
        <v>29</v>
      </c>
      <c r="LN613" t="s">
        <v>376</v>
      </c>
      <c r="LO613">
        <v>2</v>
      </c>
      <c r="LP613">
        <v>44</v>
      </c>
      <c r="LQ613">
        <v>4</v>
      </c>
      <c r="LR613">
        <v>8.8390000000000004</v>
      </c>
      <c r="LS613">
        <v>8.8390000000000004</v>
      </c>
      <c r="LT613">
        <v>11.101000000000001</v>
      </c>
      <c r="LU613">
        <v>1</v>
      </c>
      <c r="LW613" t="s">
        <v>5</v>
      </c>
      <c r="LX613" t="s">
        <v>40</v>
      </c>
      <c r="LY613" t="s">
        <v>990</v>
      </c>
      <c r="LZ613">
        <v>1</v>
      </c>
      <c r="MA613" t="s">
        <v>2</v>
      </c>
      <c r="MC613" t="s">
        <v>25</v>
      </c>
      <c r="MD613" t="s">
        <v>24</v>
      </c>
    </row>
    <row r="614" spans="1:342" x14ac:dyDescent="0.25">
      <c r="A614" t="s">
        <v>3221</v>
      </c>
      <c r="B614">
        <v>735</v>
      </c>
      <c r="C614">
        <v>56</v>
      </c>
      <c r="D614" s="5" t="s">
        <v>3210</v>
      </c>
      <c r="E614" t="s">
        <v>80</v>
      </c>
      <c r="F614" t="s">
        <v>36</v>
      </c>
      <c r="G614" t="s">
        <v>3222</v>
      </c>
      <c r="H614" t="s">
        <v>3215</v>
      </c>
      <c r="I614" t="s">
        <v>3218</v>
      </c>
      <c r="J614" t="s">
        <v>3217</v>
      </c>
      <c r="K614" t="s">
        <v>78</v>
      </c>
      <c r="M614" t="s">
        <v>14</v>
      </c>
      <c r="O614" t="s">
        <v>15</v>
      </c>
      <c r="Q614">
        <v>25</v>
      </c>
      <c r="R614">
        <v>96</v>
      </c>
      <c r="S614" s="1">
        <f t="shared" si="225"/>
        <v>91</v>
      </c>
      <c r="T614" s="1">
        <f t="shared" si="226"/>
        <v>74</v>
      </c>
      <c r="U614" s="1">
        <f t="shared" si="227"/>
        <v>100</v>
      </c>
      <c r="V614" s="1">
        <f t="shared" si="228"/>
        <v>100</v>
      </c>
      <c r="W614" s="1">
        <f t="shared" si="229"/>
        <v>83</v>
      </c>
      <c r="AD614" t="s">
        <v>67</v>
      </c>
      <c r="AE614" t="s">
        <v>55</v>
      </c>
      <c r="AF614" t="str">
        <f t="shared" si="230"/>
        <v>UDC</v>
      </c>
      <c r="AG614" t="str">
        <f t="shared" si="237"/>
        <v>Own Party</v>
      </c>
      <c r="AH614" t="s">
        <v>12</v>
      </c>
      <c r="EO614">
        <v>84</v>
      </c>
      <c r="EP614">
        <v>85</v>
      </c>
      <c r="EQ614">
        <v>87</v>
      </c>
      <c r="ER614">
        <v>79</v>
      </c>
      <c r="ES614" t="s">
        <v>215</v>
      </c>
      <c r="ET614">
        <v>73</v>
      </c>
      <c r="KG614" s="4">
        <f t="shared" ca="1" si="231"/>
        <v>84</v>
      </c>
      <c r="KH614" s="4">
        <f t="shared" ca="1" si="232"/>
        <v>85</v>
      </c>
      <c r="KI614" s="4">
        <f t="shared" ca="1" si="233"/>
        <v>87</v>
      </c>
      <c r="KJ614" s="4">
        <f t="shared" ca="1" si="234"/>
        <v>79</v>
      </c>
      <c r="KK614" s="4">
        <f t="shared" ca="1" si="235"/>
        <v>73</v>
      </c>
      <c r="KL614" s="3" t="str">
        <f t="shared" si="236"/>
        <v>male_333_left</v>
      </c>
      <c r="KM614">
        <v>15.754</v>
      </c>
      <c r="KN614">
        <v>33.101999999999997</v>
      </c>
      <c r="KO614">
        <v>34.146999999999998</v>
      </c>
      <c r="KP614">
        <v>5</v>
      </c>
      <c r="KQ614">
        <v>4</v>
      </c>
      <c r="KR614">
        <v>4</v>
      </c>
      <c r="KS614">
        <v>2</v>
      </c>
      <c r="KT614">
        <v>4</v>
      </c>
      <c r="KU614">
        <v>4</v>
      </c>
      <c r="KV614" t="s">
        <v>48</v>
      </c>
      <c r="KW614" t="s">
        <v>44</v>
      </c>
      <c r="KX614" t="s">
        <v>43</v>
      </c>
      <c r="KZ614" t="s">
        <v>989</v>
      </c>
      <c r="LA614">
        <v>89</v>
      </c>
      <c r="LF614">
        <v>8</v>
      </c>
      <c r="LG614">
        <v>3</v>
      </c>
      <c r="LH614">
        <v>9</v>
      </c>
      <c r="LI614">
        <v>91</v>
      </c>
      <c r="LJ614">
        <v>74</v>
      </c>
      <c r="LK614">
        <v>100</v>
      </c>
      <c r="LL614">
        <v>100</v>
      </c>
      <c r="LM614">
        <v>83</v>
      </c>
      <c r="LN614" t="s">
        <v>361</v>
      </c>
      <c r="LO614">
        <v>1</v>
      </c>
      <c r="LP614">
        <v>60</v>
      </c>
      <c r="LQ614">
        <v>6</v>
      </c>
      <c r="LR614">
        <v>25.491</v>
      </c>
      <c r="LS614">
        <v>27.327000000000002</v>
      </c>
      <c r="LT614">
        <v>31.085000000000001</v>
      </c>
      <c r="LU614">
        <v>2</v>
      </c>
      <c r="LW614" t="s">
        <v>29</v>
      </c>
      <c r="LX614" t="s">
        <v>40</v>
      </c>
      <c r="LY614" t="s">
        <v>988</v>
      </c>
      <c r="LZ614">
        <v>1</v>
      </c>
      <c r="MA614" t="s">
        <v>2</v>
      </c>
      <c r="MB614" t="s">
        <v>176</v>
      </c>
      <c r="MD614" t="s">
        <v>0</v>
      </c>
    </row>
    <row r="615" spans="1:342" x14ac:dyDescent="0.25">
      <c r="A615" t="s">
        <v>3221</v>
      </c>
      <c r="B615">
        <v>657</v>
      </c>
      <c r="C615">
        <v>22</v>
      </c>
      <c r="D615" s="5" t="s">
        <v>3224</v>
      </c>
      <c r="E615" t="s">
        <v>22</v>
      </c>
      <c r="F615" t="s">
        <v>36</v>
      </c>
      <c r="G615" t="s">
        <v>218</v>
      </c>
      <c r="H615" t="s">
        <v>3215</v>
      </c>
      <c r="I615" t="s">
        <v>3218</v>
      </c>
      <c r="J615" t="s">
        <v>3218</v>
      </c>
      <c r="K615" t="s">
        <v>78</v>
      </c>
      <c r="L615" t="s">
        <v>987</v>
      </c>
      <c r="M615" t="s">
        <v>15</v>
      </c>
      <c r="O615" t="s">
        <v>14</v>
      </c>
      <c r="Q615">
        <v>40</v>
      </c>
      <c r="R615">
        <v>75</v>
      </c>
      <c r="S615" s="1">
        <f t="shared" si="225"/>
        <v>30</v>
      </c>
      <c r="T615" s="1">
        <f t="shared" si="226"/>
        <v>85</v>
      </c>
      <c r="U615" s="1">
        <f t="shared" si="227"/>
        <v>70</v>
      </c>
      <c r="V615" s="1">
        <f t="shared" si="228"/>
        <v>20</v>
      </c>
      <c r="W615" s="1">
        <f t="shared" si="229"/>
        <v>20</v>
      </c>
      <c r="X615">
        <v>30</v>
      </c>
      <c r="Y615">
        <v>85</v>
      </c>
      <c r="Z615">
        <v>70</v>
      </c>
      <c r="AA615">
        <v>20</v>
      </c>
      <c r="AB615">
        <v>20</v>
      </c>
      <c r="AD615" t="s">
        <v>56</v>
      </c>
      <c r="AE615" t="s">
        <v>55</v>
      </c>
      <c r="AF615" t="str">
        <f t="shared" si="230"/>
        <v>PVL</v>
      </c>
      <c r="AG615" t="str">
        <f t="shared" si="237"/>
        <v>Other Party</v>
      </c>
      <c r="AH615" t="s">
        <v>181</v>
      </c>
      <c r="CM615">
        <v>70</v>
      </c>
      <c r="CN615">
        <v>40</v>
      </c>
      <c r="CO615">
        <v>40</v>
      </c>
      <c r="CP615">
        <v>60</v>
      </c>
      <c r="CQ615" t="s">
        <v>136</v>
      </c>
      <c r="CR615">
        <v>51</v>
      </c>
      <c r="KG615" s="4">
        <f t="shared" ca="1" si="231"/>
        <v>70</v>
      </c>
      <c r="KH615" s="4">
        <f t="shared" ca="1" si="232"/>
        <v>40</v>
      </c>
      <c r="KI615" s="4">
        <f t="shared" ca="1" si="233"/>
        <v>40</v>
      </c>
      <c r="KJ615" s="4">
        <f t="shared" ca="1" si="234"/>
        <v>60</v>
      </c>
      <c r="KK615" s="4">
        <f t="shared" ca="1" si="235"/>
        <v>51</v>
      </c>
      <c r="KL615" s="3" t="str">
        <f t="shared" si="236"/>
        <v>male_123_left</v>
      </c>
      <c r="KM615">
        <v>25.33</v>
      </c>
      <c r="KN615">
        <v>45.418999999999997</v>
      </c>
      <c r="KO615">
        <v>46.689</v>
      </c>
      <c r="KP615">
        <v>5</v>
      </c>
      <c r="KQ615">
        <v>4</v>
      </c>
      <c r="KR615">
        <v>4</v>
      </c>
      <c r="KS615" t="s">
        <v>107</v>
      </c>
      <c r="KT615">
        <v>2</v>
      </c>
      <c r="KU615">
        <v>3</v>
      </c>
      <c r="KV615" t="s">
        <v>48</v>
      </c>
      <c r="KW615" t="s">
        <v>44</v>
      </c>
      <c r="KX615" t="s">
        <v>56</v>
      </c>
      <c r="KZ615" t="s">
        <v>986</v>
      </c>
      <c r="LA615">
        <v>35</v>
      </c>
      <c r="LF615">
        <v>2</v>
      </c>
      <c r="LG615">
        <v>9</v>
      </c>
      <c r="LH615">
        <v>1</v>
      </c>
      <c r="LO615">
        <v>4</v>
      </c>
      <c r="LP615">
        <v>40</v>
      </c>
      <c r="LQ615">
        <v>4</v>
      </c>
      <c r="LR615">
        <v>15.038</v>
      </c>
      <c r="LS615">
        <v>56.722999999999999</v>
      </c>
      <c r="LT615">
        <v>58.314</v>
      </c>
      <c r="LU615">
        <v>5</v>
      </c>
      <c r="LV615" t="s">
        <v>985</v>
      </c>
      <c r="LW615" t="s">
        <v>5</v>
      </c>
      <c r="LX615" t="s">
        <v>984</v>
      </c>
      <c r="LY615" t="s">
        <v>983</v>
      </c>
      <c r="LZ615">
        <v>1</v>
      </c>
      <c r="MA615" t="s">
        <v>26</v>
      </c>
      <c r="MB615" t="s">
        <v>295</v>
      </c>
      <c r="MD615" t="s">
        <v>0</v>
      </c>
    </row>
    <row r="616" spans="1:342" x14ac:dyDescent="0.25">
      <c r="A616" t="s">
        <v>3221</v>
      </c>
      <c r="B616">
        <v>361</v>
      </c>
      <c r="C616">
        <v>32</v>
      </c>
      <c r="D616" s="5" t="s">
        <v>3210</v>
      </c>
      <c r="E616" t="s">
        <v>80</v>
      </c>
      <c r="F616" t="s">
        <v>22</v>
      </c>
      <c r="G616" t="s">
        <v>37</v>
      </c>
      <c r="H616" t="s">
        <v>3211</v>
      </c>
      <c r="I616" t="s">
        <v>3217</v>
      </c>
      <c r="J616" t="s">
        <v>3218</v>
      </c>
      <c r="K616" t="s">
        <v>47</v>
      </c>
      <c r="L616" t="s">
        <v>982</v>
      </c>
      <c r="M616" t="s">
        <v>67</v>
      </c>
      <c r="O616" t="s">
        <v>56</v>
      </c>
      <c r="Q616">
        <v>80</v>
      </c>
      <c r="R616">
        <v>70</v>
      </c>
      <c r="S616" s="1">
        <f t="shared" si="225"/>
        <v>65</v>
      </c>
      <c r="T616" s="1">
        <f t="shared" si="226"/>
        <v>59</v>
      </c>
      <c r="U616" s="1">
        <f t="shared" si="227"/>
        <v>70</v>
      </c>
      <c r="V616" s="1">
        <f t="shared" si="228"/>
        <v>20</v>
      </c>
      <c r="W616" s="1">
        <f t="shared" si="229"/>
        <v>40</v>
      </c>
      <c r="X616">
        <v>65</v>
      </c>
      <c r="Y616">
        <v>59</v>
      </c>
      <c r="Z616">
        <v>70</v>
      </c>
      <c r="AA616">
        <v>20</v>
      </c>
      <c r="AB616">
        <v>40</v>
      </c>
      <c r="AD616" t="s">
        <v>14</v>
      </c>
      <c r="AE616" t="s">
        <v>13</v>
      </c>
      <c r="AF616" t="str">
        <f t="shared" si="230"/>
        <v>UDC</v>
      </c>
      <c r="AG616" t="str">
        <f t="shared" si="237"/>
        <v>Other Party</v>
      </c>
      <c r="AH616" t="s">
        <v>181</v>
      </c>
      <c r="GK616">
        <v>50</v>
      </c>
      <c r="GL616">
        <v>60</v>
      </c>
      <c r="GM616">
        <v>60</v>
      </c>
      <c r="GN616">
        <v>50</v>
      </c>
      <c r="GO616" t="s">
        <v>11</v>
      </c>
      <c r="GP616">
        <v>64</v>
      </c>
      <c r="KG616" s="4">
        <f t="shared" ca="1" si="231"/>
        <v>50</v>
      </c>
      <c r="KH616" s="4">
        <f t="shared" ca="1" si="232"/>
        <v>60</v>
      </c>
      <c r="KI616" s="4">
        <f t="shared" ca="1" si="233"/>
        <v>60</v>
      </c>
      <c r="KJ616" s="4">
        <f t="shared" ca="1" si="234"/>
        <v>50</v>
      </c>
      <c r="KK616" s="4">
        <f t="shared" ca="1" si="235"/>
        <v>64</v>
      </c>
      <c r="KL616" s="3" t="str">
        <f t="shared" si="236"/>
        <v>female_311_image_left</v>
      </c>
      <c r="KM616">
        <v>16.797999999999998</v>
      </c>
      <c r="KN616">
        <v>27.452000000000002</v>
      </c>
      <c r="KO616">
        <v>28.393999999999998</v>
      </c>
      <c r="KP616">
        <v>5</v>
      </c>
      <c r="KQ616">
        <v>4</v>
      </c>
      <c r="KR616">
        <v>3</v>
      </c>
      <c r="KS616" t="s">
        <v>107</v>
      </c>
      <c r="KT616">
        <v>3</v>
      </c>
      <c r="KU616">
        <v>3</v>
      </c>
      <c r="KV616" t="s">
        <v>10</v>
      </c>
      <c r="KW616" t="s">
        <v>9</v>
      </c>
      <c r="KX616" t="s">
        <v>56</v>
      </c>
      <c r="KZ616" t="s">
        <v>981</v>
      </c>
      <c r="LA616">
        <v>30</v>
      </c>
      <c r="LC616">
        <v>7</v>
      </c>
      <c r="LD616">
        <v>4</v>
      </c>
      <c r="LE616">
        <v>6</v>
      </c>
      <c r="LO616">
        <v>1</v>
      </c>
      <c r="LP616">
        <v>40</v>
      </c>
      <c r="LQ616">
        <v>5</v>
      </c>
      <c r="LR616">
        <v>7.806</v>
      </c>
      <c r="LS616">
        <v>7.806</v>
      </c>
      <c r="LT616">
        <v>9.3640000000000008</v>
      </c>
      <c r="LU616">
        <v>1</v>
      </c>
      <c r="LW616" t="s">
        <v>29</v>
      </c>
      <c r="LX616" t="s">
        <v>4</v>
      </c>
      <c r="LY616" t="s">
        <v>980</v>
      </c>
      <c r="LZ616">
        <v>1</v>
      </c>
      <c r="MA616" t="s">
        <v>26</v>
      </c>
      <c r="MC616" t="s">
        <v>101</v>
      </c>
      <c r="MD616" t="s">
        <v>24</v>
      </c>
    </row>
    <row r="617" spans="1:342" x14ac:dyDescent="0.25">
      <c r="A617" t="s">
        <v>3221</v>
      </c>
      <c r="B617">
        <v>880</v>
      </c>
      <c r="C617">
        <v>28</v>
      </c>
      <c r="D617" s="5" t="s">
        <v>3224</v>
      </c>
      <c r="E617" t="s">
        <v>60</v>
      </c>
      <c r="F617" t="s">
        <v>22</v>
      </c>
      <c r="G617" t="s">
        <v>37</v>
      </c>
      <c r="H617" t="s">
        <v>3215</v>
      </c>
      <c r="I617" t="s">
        <v>3218</v>
      </c>
      <c r="J617" t="s">
        <v>3218</v>
      </c>
      <c r="K617" t="s">
        <v>47</v>
      </c>
      <c r="L617" t="s">
        <v>979</v>
      </c>
      <c r="M617" t="s">
        <v>15</v>
      </c>
      <c r="O617" t="s">
        <v>14</v>
      </c>
      <c r="Q617">
        <v>81</v>
      </c>
      <c r="R617">
        <v>65</v>
      </c>
      <c r="S617" s="1">
        <f t="shared" si="225"/>
        <v>81</v>
      </c>
      <c r="T617" s="1">
        <f t="shared" si="226"/>
        <v>71</v>
      </c>
      <c r="U617" s="1">
        <f t="shared" si="227"/>
        <v>91</v>
      </c>
      <c r="V617" s="1">
        <f t="shared" si="228"/>
        <v>81</v>
      </c>
      <c r="W617" s="1">
        <f t="shared" si="229"/>
        <v>19</v>
      </c>
      <c r="AD617" t="s">
        <v>32</v>
      </c>
      <c r="AE617" t="s">
        <v>13</v>
      </c>
      <c r="AF617" t="str">
        <f t="shared" si="230"/>
        <v>PES</v>
      </c>
      <c r="AG617" t="str">
        <f t="shared" si="237"/>
        <v>Other Party</v>
      </c>
      <c r="AH617" t="s">
        <v>181</v>
      </c>
      <c r="JM617">
        <v>24.689</v>
      </c>
      <c r="JN617">
        <v>37.04</v>
      </c>
      <c r="JO617">
        <v>37.853999999999999</v>
      </c>
      <c r="JP617">
        <v>5</v>
      </c>
      <c r="JQ617">
        <v>78</v>
      </c>
      <c r="JR617">
        <v>85</v>
      </c>
      <c r="JS617">
        <v>75</v>
      </c>
      <c r="JT617">
        <v>51</v>
      </c>
      <c r="JU617" t="s">
        <v>786</v>
      </c>
      <c r="JV617">
        <v>81</v>
      </c>
      <c r="KG617" s="4">
        <f t="shared" ca="1" si="231"/>
        <v>78</v>
      </c>
      <c r="KH617" s="4">
        <f t="shared" ca="1" si="232"/>
        <v>85</v>
      </c>
      <c r="KI617" s="4">
        <f t="shared" ca="1" si="233"/>
        <v>75</v>
      </c>
      <c r="KJ617" s="4">
        <f t="shared" ca="1" si="234"/>
        <v>51</v>
      </c>
      <c r="KK617" s="4">
        <f t="shared" ca="1" si="235"/>
        <v>81</v>
      </c>
      <c r="KL617" s="3" t="str">
        <f t="shared" si="236"/>
        <v>female_333_left</v>
      </c>
      <c r="KM617">
        <v>43.682000000000002</v>
      </c>
      <c r="KN617">
        <v>53.033999999999999</v>
      </c>
      <c r="KO617">
        <v>54.073</v>
      </c>
      <c r="KP617">
        <v>5</v>
      </c>
      <c r="KQ617">
        <v>4</v>
      </c>
      <c r="KR617">
        <v>4</v>
      </c>
      <c r="KS617" t="s">
        <v>53</v>
      </c>
      <c r="KT617">
        <v>4</v>
      </c>
      <c r="KU617">
        <v>4</v>
      </c>
      <c r="KV617" t="s">
        <v>10</v>
      </c>
      <c r="KW617" t="s">
        <v>9</v>
      </c>
      <c r="KX617" t="s">
        <v>8</v>
      </c>
      <c r="KZ617" t="s">
        <v>978</v>
      </c>
      <c r="LA617">
        <v>6</v>
      </c>
      <c r="LF617">
        <v>1</v>
      </c>
      <c r="LG617">
        <v>8</v>
      </c>
      <c r="LH617">
        <v>0</v>
      </c>
      <c r="LI617">
        <v>81</v>
      </c>
      <c r="LJ617">
        <v>71</v>
      </c>
      <c r="LK617">
        <v>91</v>
      </c>
      <c r="LL617">
        <v>81</v>
      </c>
      <c r="LM617">
        <v>19</v>
      </c>
      <c r="LN617" t="s">
        <v>41</v>
      </c>
      <c r="LO617">
        <v>2</v>
      </c>
      <c r="LP617">
        <v>30</v>
      </c>
      <c r="LQ617">
        <v>4</v>
      </c>
      <c r="LR617">
        <v>0</v>
      </c>
      <c r="LS617">
        <v>0</v>
      </c>
      <c r="LT617">
        <v>5.4189999999999996</v>
      </c>
      <c r="LU617">
        <v>0</v>
      </c>
      <c r="LX617" t="s">
        <v>339</v>
      </c>
      <c r="LY617" t="s">
        <v>977</v>
      </c>
      <c r="LZ617">
        <v>1</v>
      </c>
      <c r="MA617" t="s">
        <v>2</v>
      </c>
      <c r="MC617" t="s">
        <v>38</v>
      </c>
      <c r="MD617" t="s">
        <v>0</v>
      </c>
    </row>
    <row r="618" spans="1:342" x14ac:dyDescent="0.25">
      <c r="A618" t="s">
        <v>3221</v>
      </c>
      <c r="B618">
        <v>404</v>
      </c>
      <c r="C618">
        <v>57</v>
      </c>
      <c r="D618" s="5" t="s">
        <v>3224</v>
      </c>
      <c r="E618" t="s">
        <v>109</v>
      </c>
      <c r="F618" t="s">
        <v>36</v>
      </c>
      <c r="G618" t="s">
        <v>37</v>
      </c>
      <c r="H618" t="s">
        <v>3216</v>
      </c>
      <c r="I618" t="s">
        <v>3217</v>
      </c>
      <c r="J618" t="s">
        <v>3217</v>
      </c>
      <c r="K618" t="s">
        <v>78</v>
      </c>
      <c r="M618" t="s">
        <v>18</v>
      </c>
      <c r="R618">
        <v>15</v>
      </c>
      <c r="S618" s="1">
        <f t="shared" si="225"/>
        <v>81</v>
      </c>
      <c r="T618" s="1">
        <f t="shared" si="226"/>
        <v>87</v>
      </c>
      <c r="U618" s="1">
        <f t="shared" si="227"/>
        <v>86</v>
      </c>
      <c r="V618" s="1">
        <f t="shared" si="228"/>
        <v>78</v>
      </c>
      <c r="W618" s="1">
        <f t="shared" si="229"/>
        <v>85</v>
      </c>
      <c r="AD618" t="s">
        <v>43</v>
      </c>
      <c r="AE618" t="s">
        <v>55</v>
      </c>
      <c r="AF618" t="str">
        <f t="shared" si="230"/>
        <v>None</v>
      </c>
      <c r="AG618" t="str">
        <f t="shared" si="237"/>
        <v>No Party</v>
      </c>
      <c r="BU618">
        <v>52</v>
      </c>
      <c r="BV618">
        <v>51</v>
      </c>
      <c r="BW618">
        <v>51</v>
      </c>
      <c r="BX618">
        <v>51</v>
      </c>
      <c r="BY618" t="s">
        <v>66</v>
      </c>
      <c r="BZ618">
        <v>51</v>
      </c>
      <c r="KG618" s="4">
        <f t="shared" ca="1" si="231"/>
        <v>52</v>
      </c>
      <c r="KH618" s="4">
        <f t="shared" ca="1" si="232"/>
        <v>51</v>
      </c>
      <c r="KI618" s="4">
        <f t="shared" ca="1" si="233"/>
        <v>51</v>
      </c>
      <c r="KJ618" s="4">
        <f t="shared" ca="1" si="234"/>
        <v>51</v>
      </c>
      <c r="KK618" s="4">
        <f t="shared" ca="1" si="235"/>
        <v>51</v>
      </c>
      <c r="KL618" s="3" t="str">
        <f t="shared" si="236"/>
        <v>male_311_image_left</v>
      </c>
      <c r="KM618">
        <v>70.436999999999998</v>
      </c>
      <c r="KN618">
        <v>100.07899999999999</v>
      </c>
      <c r="KO618">
        <v>101.446</v>
      </c>
      <c r="KP618">
        <v>5</v>
      </c>
      <c r="KQ618">
        <v>3</v>
      </c>
      <c r="KR618">
        <v>3</v>
      </c>
      <c r="KS618">
        <v>4</v>
      </c>
      <c r="KT618">
        <v>3</v>
      </c>
      <c r="KU618" t="s">
        <v>53</v>
      </c>
      <c r="KV618" t="s">
        <v>48</v>
      </c>
      <c r="KW618" t="s">
        <v>9</v>
      </c>
      <c r="KX618" t="s">
        <v>43</v>
      </c>
      <c r="KZ618" t="s">
        <v>976</v>
      </c>
      <c r="LA618">
        <v>67</v>
      </c>
      <c r="LF618">
        <v>4</v>
      </c>
      <c r="LG618">
        <v>9</v>
      </c>
      <c r="LH618">
        <v>0</v>
      </c>
      <c r="LI618">
        <v>81</v>
      </c>
      <c r="LJ618">
        <v>87</v>
      </c>
      <c r="LK618">
        <v>86</v>
      </c>
      <c r="LL618">
        <v>78</v>
      </c>
      <c r="LM618">
        <v>85</v>
      </c>
      <c r="LN618" t="s">
        <v>557</v>
      </c>
      <c r="LO618">
        <v>1</v>
      </c>
      <c r="LP618">
        <v>40</v>
      </c>
      <c r="LQ618">
        <v>4</v>
      </c>
      <c r="LR618">
        <v>6.9130000000000003</v>
      </c>
      <c r="LS618">
        <v>6.9130000000000003</v>
      </c>
      <c r="LT618">
        <v>9.2080000000000002</v>
      </c>
      <c r="LU618">
        <v>1</v>
      </c>
      <c r="LW618" t="s">
        <v>29</v>
      </c>
      <c r="LX618" t="s">
        <v>40</v>
      </c>
      <c r="LY618" t="s">
        <v>975</v>
      </c>
      <c r="LZ618">
        <v>1</v>
      </c>
      <c r="MA618" t="s">
        <v>2</v>
      </c>
      <c r="MB618" t="s">
        <v>211</v>
      </c>
      <c r="MD618" t="s">
        <v>0</v>
      </c>
    </row>
    <row r="619" spans="1:342" x14ac:dyDescent="0.25">
      <c r="A619" t="s">
        <v>3221</v>
      </c>
      <c r="B619">
        <v>493</v>
      </c>
      <c r="C619">
        <v>18</v>
      </c>
      <c r="D619" s="5" t="s">
        <v>3224</v>
      </c>
      <c r="E619" t="s">
        <v>79</v>
      </c>
      <c r="F619" t="s">
        <v>36</v>
      </c>
      <c r="G619" t="s">
        <v>218</v>
      </c>
      <c r="H619" t="s">
        <v>3215</v>
      </c>
      <c r="I619" t="s">
        <v>3217</v>
      </c>
      <c r="J619" t="s">
        <v>3217</v>
      </c>
      <c r="K619" t="s">
        <v>78</v>
      </c>
      <c r="L619" t="s">
        <v>974</v>
      </c>
      <c r="M619" t="s">
        <v>8</v>
      </c>
      <c r="O619" t="s">
        <v>56</v>
      </c>
      <c r="Q619">
        <v>10</v>
      </c>
      <c r="R619">
        <v>48</v>
      </c>
      <c r="S619" s="1">
        <f t="shared" si="225"/>
        <v>14</v>
      </c>
      <c r="T619" s="1">
        <f t="shared" si="226"/>
        <v>70</v>
      </c>
      <c r="U619" s="1">
        <f t="shared" si="227"/>
        <v>9</v>
      </c>
      <c r="V619" s="1">
        <f t="shared" si="228"/>
        <v>23</v>
      </c>
      <c r="W619" s="1">
        <f t="shared" si="229"/>
        <v>16</v>
      </c>
      <c r="X619">
        <v>14</v>
      </c>
      <c r="Y619">
        <v>70</v>
      </c>
      <c r="Z619">
        <v>9</v>
      </c>
      <c r="AA619">
        <v>23</v>
      </c>
      <c r="AB619">
        <v>16</v>
      </c>
      <c r="AD619" t="s">
        <v>14</v>
      </c>
      <c r="AE619" t="s">
        <v>13</v>
      </c>
      <c r="AF619" t="str">
        <f t="shared" si="230"/>
        <v>PS</v>
      </c>
      <c r="AG619" t="str">
        <f t="shared" si="237"/>
        <v>Own Party</v>
      </c>
      <c r="AH619" t="s">
        <v>12</v>
      </c>
      <c r="FA619">
        <v>52</v>
      </c>
      <c r="FB619">
        <v>70</v>
      </c>
      <c r="FC619">
        <v>73</v>
      </c>
      <c r="FD619">
        <v>71</v>
      </c>
      <c r="FE619" t="s">
        <v>92</v>
      </c>
      <c r="FF619">
        <v>51</v>
      </c>
      <c r="KG619" s="4">
        <f t="shared" ca="1" si="231"/>
        <v>52</v>
      </c>
      <c r="KH619" s="4">
        <f t="shared" ca="1" si="232"/>
        <v>70</v>
      </c>
      <c r="KI619" s="4">
        <f t="shared" ca="1" si="233"/>
        <v>73</v>
      </c>
      <c r="KJ619" s="4">
        <f t="shared" ca="1" si="234"/>
        <v>71</v>
      </c>
      <c r="KK619" s="4">
        <f t="shared" ca="1" si="235"/>
        <v>51</v>
      </c>
      <c r="KL619" s="3" t="str">
        <f t="shared" si="236"/>
        <v>female_111</v>
      </c>
      <c r="KM619">
        <v>6.3310000000000004</v>
      </c>
      <c r="KN619">
        <v>32.430999999999997</v>
      </c>
      <c r="KO619">
        <v>35.575000000000003</v>
      </c>
      <c r="KP619">
        <v>15</v>
      </c>
      <c r="KQ619">
        <v>3</v>
      </c>
      <c r="KR619">
        <v>4</v>
      </c>
      <c r="KS619" t="s">
        <v>107</v>
      </c>
      <c r="KT619" t="s">
        <v>107</v>
      </c>
      <c r="KU619">
        <v>2</v>
      </c>
      <c r="KV619" t="s">
        <v>10</v>
      </c>
      <c r="KW619" t="s">
        <v>44</v>
      </c>
      <c r="KX619" t="s">
        <v>14</v>
      </c>
      <c r="KZ619" t="s">
        <v>973</v>
      </c>
      <c r="LA619">
        <v>33</v>
      </c>
      <c r="LC619">
        <v>2</v>
      </c>
      <c r="LD619">
        <v>5</v>
      </c>
      <c r="LE619">
        <v>8</v>
      </c>
      <c r="LO619">
        <v>4</v>
      </c>
      <c r="LP619">
        <v>23</v>
      </c>
      <c r="LQ619">
        <v>4</v>
      </c>
      <c r="LR619">
        <v>3.4550000000000001</v>
      </c>
      <c r="LS619">
        <v>18.751000000000001</v>
      </c>
      <c r="LT619">
        <v>20.544</v>
      </c>
      <c r="LU619">
        <v>11</v>
      </c>
      <c r="LW619" t="s">
        <v>327</v>
      </c>
      <c r="LX619" t="s">
        <v>356</v>
      </c>
      <c r="LY619" t="s">
        <v>972</v>
      </c>
      <c r="LZ619">
        <v>1</v>
      </c>
      <c r="MA619" t="s">
        <v>26</v>
      </c>
      <c r="MC619" t="s">
        <v>300</v>
      </c>
      <c r="MD619" t="s">
        <v>24</v>
      </c>
    </row>
    <row r="620" spans="1:342" x14ac:dyDescent="0.25">
      <c r="A620" t="s">
        <v>3221</v>
      </c>
      <c r="B620">
        <v>463</v>
      </c>
      <c r="C620">
        <v>42</v>
      </c>
      <c r="D620" s="5" t="s">
        <v>3210</v>
      </c>
      <c r="E620" t="s">
        <v>80</v>
      </c>
      <c r="F620" t="s">
        <v>22</v>
      </c>
      <c r="G620" t="s">
        <v>3227</v>
      </c>
      <c r="H620" t="s">
        <v>3215</v>
      </c>
      <c r="I620" t="s">
        <v>3217</v>
      </c>
      <c r="J620" t="s">
        <v>3217</v>
      </c>
      <c r="K620" t="s">
        <v>35</v>
      </c>
      <c r="L620" t="s">
        <v>971</v>
      </c>
      <c r="M620" t="s">
        <v>18</v>
      </c>
      <c r="R620">
        <v>50</v>
      </c>
      <c r="S620" s="1">
        <f t="shared" si="225"/>
        <v>68</v>
      </c>
      <c r="T620" s="1">
        <f t="shared" si="226"/>
        <v>42</v>
      </c>
      <c r="U620" s="1">
        <f t="shared" si="227"/>
        <v>93</v>
      </c>
      <c r="V620" s="1">
        <f t="shared" si="228"/>
        <v>36</v>
      </c>
      <c r="W620" s="1">
        <f t="shared" si="229"/>
        <v>63</v>
      </c>
      <c r="AD620" t="s">
        <v>67</v>
      </c>
      <c r="AE620" t="s">
        <v>55</v>
      </c>
      <c r="AF620" t="str">
        <f t="shared" si="230"/>
        <v>None</v>
      </c>
      <c r="AG620" t="str">
        <f t="shared" si="237"/>
        <v>No Party</v>
      </c>
      <c r="DE620">
        <v>32</v>
      </c>
      <c r="DF620">
        <v>7</v>
      </c>
      <c r="DG620">
        <v>27</v>
      </c>
      <c r="DH620">
        <v>14</v>
      </c>
      <c r="DI620" t="s">
        <v>193</v>
      </c>
      <c r="DJ620">
        <v>31</v>
      </c>
      <c r="KG620" s="4">
        <f t="shared" ca="1" si="231"/>
        <v>32</v>
      </c>
      <c r="KH620" s="4">
        <f t="shared" ca="1" si="232"/>
        <v>7</v>
      </c>
      <c r="KI620" s="4">
        <f t="shared" ca="1" si="233"/>
        <v>27</v>
      </c>
      <c r="KJ620" s="4">
        <f t="shared" ca="1" si="234"/>
        <v>14</v>
      </c>
      <c r="KK620" s="4">
        <f t="shared" ca="1" si="235"/>
        <v>31</v>
      </c>
      <c r="KL620" s="3" t="str">
        <f t="shared" si="236"/>
        <v>male_133_right</v>
      </c>
      <c r="KM620">
        <v>15.858000000000001</v>
      </c>
      <c r="KN620">
        <v>34.570999999999998</v>
      </c>
      <c r="KO620">
        <v>36.029000000000003</v>
      </c>
      <c r="KP620">
        <v>8</v>
      </c>
      <c r="KQ620">
        <v>2</v>
      </c>
      <c r="KR620">
        <v>2</v>
      </c>
      <c r="KS620" t="s">
        <v>53</v>
      </c>
      <c r="KT620">
        <v>3</v>
      </c>
      <c r="KU620" t="s">
        <v>53</v>
      </c>
      <c r="KV620" t="s">
        <v>48</v>
      </c>
      <c r="KW620" t="s">
        <v>44</v>
      </c>
      <c r="KX620" t="s">
        <v>18</v>
      </c>
      <c r="KZ620" t="s">
        <v>970</v>
      </c>
      <c r="LA620">
        <v>53</v>
      </c>
      <c r="LF620">
        <v>6</v>
      </c>
      <c r="LG620">
        <v>3</v>
      </c>
      <c r="LH620">
        <v>1</v>
      </c>
      <c r="LI620">
        <v>68</v>
      </c>
      <c r="LJ620">
        <v>42</v>
      </c>
      <c r="LK620">
        <v>93</v>
      </c>
      <c r="LL620">
        <v>36</v>
      </c>
      <c r="LM620">
        <v>63</v>
      </c>
      <c r="LN620" t="s">
        <v>679</v>
      </c>
      <c r="LO620">
        <v>2</v>
      </c>
      <c r="LP620">
        <v>36</v>
      </c>
      <c r="LQ620">
        <v>6</v>
      </c>
      <c r="LR620">
        <v>4.399</v>
      </c>
      <c r="LS620">
        <v>25.774000000000001</v>
      </c>
      <c r="LT620">
        <v>29.585999999999999</v>
      </c>
      <c r="LU620">
        <v>6</v>
      </c>
      <c r="LW620" t="s">
        <v>5</v>
      </c>
      <c r="LX620" t="s">
        <v>647</v>
      </c>
      <c r="LY620" t="s">
        <v>969</v>
      </c>
      <c r="LZ620">
        <v>1</v>
      </c>
      <c r="MA620" t="s">
        <v>2</v>
      </c>
      <c r="MB620" t="s">
        <v>116</v>
      </c>
      <c r="MD620" t="s">
        <v>0</v>
      </c>
    </row>
    <row r="621" spans="1:342" x14ac:dyDescent="0.25">
      <c r="A621" t="s">
        <v>3221</v>
      </c>
      <c r="B621">
        <v>533</v>
      </c>
      <c r="C621">
        <v>50</v>
      </c>
      <c r="D621" s="5" t="s">
        <v>3210</v>
      </c>
      <c r="E621" t="s">
        <v>23</v>
      </c>
      <c r="F621" t="s">
        <v>36</v>
      </c>
      <c r="G621" t="s">
        <v>37</v>
      </c>
      <c r="H621" t="s">
        <v>3216</v>
      </c>
      <c r="I621" t="s">
        <v>3219</v>
      </c>
      <c r="J621" t="s">
        <v>3217</v>
      </c>
      <c r="K621" t="s">
        <v>69</v>
      </c>
      <c r="M621" t="s">
        <v>14</v>
      </c>
      <c r="O621" t="s">
        <v>18</v>
      </c>
      <c r="R621">
        <v>50</v>
      </c>
      <c r="S621" s="1">
        <f t="shared" si="225"/>
        <v>100</v>
      </c>
      <c r="T621" s="1">
        <f t="shared" si="226"/>
        <v>100</v>
      </c>
      <c r="U621" s="1">
        <f t="shared" si="227"/>
        <v>100</v>
      </c>
      <c r="V621" s="1">
        <f t="shared" si="228"/>
        <v>100</v>
      </c>
      <c r="W621" s="1">
        <f t="shared" si="229"/>
        <v>60</v>
      </c>
      <c r="X621">
        <v>100</v>
      </c>
      <c r="Y621">
        <v>100</v>
      </c>
      <c r="Z621">
        <v>100</v>
      </c>
      <c r="AA621">
        <v>100</v>
      </c>
      <c r="AB621">
        <v>60</v>
      </c>
      <c r="AD621" t="s">
        <v>93</v>
      </c>
      <c r="AE621" t="s">
        <v>13</v>
      </c>
      <c r="AF621" t="str">
        <f t="shared" si="230"/>
        <v>Je ne sais pas</v>
      </c>
      <c r="AG621" t="str">
        <f t="shared" si="237"/>
        <v>2nd Party</v>
      </c>
      <c r="AH621" t="s">
        <v>77</v>
      </c>
      <c r="HO621">
        <v>80</v>
      </c>
      <c r="HP621">
        <v>60</v>
      </c>
      <c r="HQ621">
        <v>83</v>
      </c>
      <c r="HR621">
        <v>50</v>
      </c>
      <c r="HS621" t="s">
        <v>149</v>
      </c>
      <c r="HT621">
        <v>60</v>
      </c>
      <c r="KG621" s="4">
        <f t="shared" ca="1" si="231"/>
        <v>80</v>
      </c>
      <c r="KH621" s="4">
        <f t="shared" ca="1" si="232"/>
        <v>60</v>
      </c>
      <c r="KI621" s="4">
        <f t="shared" ca="1" si="233"/>
        <v>83</v>
      </c>
      <c r="KJ621" s="4">
        <f t="shared" ca="1" si="234"/>
        <v>50</v>
      </c>
      <c r="KK621" s="4">
        <f t="shared" ca="1" si="235"/>
        <v>60</v>
      </c>
      <c r="KL621" s="3" t="str">
        <f t="shared" si="236"/>
        <v>female_133_left</v>
      </c>
      <c r="KM621">
        <v>27.422000000000001</v>
      </c>
      <c r="KN621">
        <v>46.158999999999999</v>
      </c>
      <c r="KO621">
        <v>47.44</v>
      </c>
      <c r="KP621">
        <v>11</v>
      </c>
      <c r="KQ621">
        <v>2</v>
      </c>
      <c r="KR621">
        <v>4</v>
      </c>
      <c r="KS621">
        <v>3</v>
      </c>
      <c r="KT621">
        <v>3</v>
      </c>
      <c r="KU621">
        <v>2</v>
      </c>
      <c r="KV621" t="s">
        <v>10</v>
      </c>
      <c r="KW621" t="s">
        <v>9</v>
      </c>
      <c r="KX621" t="s">
        <v>18</v>
      </c>
      <c r="KZ621" t="s">
        <v>968</v>
      </c>
      <c r="LA621">
        <v>50</v>
      </c>
      <c r="LC621">
        <v>5</v>
      </c>
      <c r="LD621">
        <v>5</v>
      </c>
      <c r="LE621">
        <v>3</v>
      </c>
      <c r="LO621">
        <v>1</v>
      </c>
      <c r="LP621">
        <v>27</v>
      </c>
      <c r="LQ621">
        <v>5</v>
      </c>
      <c r="LR621">
        <v>1.145</v>
      </c>
      <c r="LS621">
        <v>12.098000000000001</v>
      </c>
      <c r="LT621">
        <v>12.125999999999999</v>
      </c>
      <c r="LU621">
        <v>5</v>
      </c>
      <c r="LW621" t="s">
        <v>327</v>
      </c>
      <c r="LX621" t="s">
        <v>356</v>
      </c>
      <c r="LY621" t="s">
        <v>967</v>
      </c>
      <c r="LZ621">
        <v>1</v>
      </c>
      <c r="MA621" t="s">
        <v>26</v>
      </c>
      <c r="MC621" t="s">
        <v>350</v>
      </c>
      <c r="MD621" t="s">
        <v>24</v>
      </c>
    </row>
    <row r="622" spans="1:342" x14ac:dyDescent="0.25">
      <c r="A622" t="s">
        <v>3221</v>
      </c>
      <c r="B622">
        <v>535</v>
      </c>
      <c r="C622">
        <v>33</v>
      </c>
      <c r="D622" s="5" t="s">
        <v>3210</v>
      </c>
      <c r="E622" t="s">
        <v>80</v>
      </c>
      <c r="F622" t="s">
        <v>22</v>
      </c>
      <c r="G622" t="s">
        <v>218</v>
      </c>
      <c r="H622" t="s">
        <v>3211</v>
      </c>
      <c r="I622" t="s">
        <v>3217</v>
      </c>
      <c r="J622" t="s">
        <v>3217</v>
      </c>
      <c r="K622" t="s">
        <v>17</v>
      </c>
      <c r="L622" t="s">
        <v>966</v>
      </c>
      <c r="M622" t="s">
        <v>8</v>
      </c>
      <c r="O622" t="s">
        <v>67</v>
      </c>
      <c r="Q622">
        <v>74</v>
      </c>
      <c r="R622">
        <v>27</v>
      </c>
      <c r="S622" s="1">
        <f t="shared" si="225"/>
        <v>76</v>
      </c>
      <c r="T622" s="1">
        <f t="shared" si="226"/>
        <v>76</v>
      </c>
      <c r="U622" s="1">
        <f t="shared" si="227"/>
        <v>100</v>
      </c>
      <c r="V622" s="1">
        <f t="shared" si="228"/>
        <v>77</v>
      </c>
      <c r="W622" s="1">
        <f t="shared" si="229"/>
        <v>60</v>
      </c>
      <c r="X622">
        <v>76</v>
      </c>
      <c r="Y622">
        <v>76</v>
      </c>
      <c r="Z622">
        <v>100</v>
      </c>
      <c r="AA622">
        <v>77</v>
      </c>
      <c r="AB622">
        <v>60</v>
      </c>
      <c r="AD622" t="s">
        <v>99</v>
      </c>
      <c r="AE622" t="s">
        <v>55</v>
      </c>
      <c r="AF622" t="str">
        <f t="shared" si="230"/>
        <v>PS</v>
      </c>
      <c r="AG622" t="str">
        <f t="shared" si="237"/>
        <v>Own Party</v>
      </c>
      <c r="AH622" t="s">
        <v>12</v>
      </c>
      <c r="BO622">
        <v>50</v>
      </c>
      <c r="BP622">
        <v>40</v>
      </c>
      <c r="BQ622">
        <v>10</v>
      </c>
      <c r="BR622">
        <v>65</v>
      </c>
      <c r="BS622" t="s">
        <v>180</v>
      </c>
      <c r="BT622">
        <v>40</v>
      </c>
      <c r="KG622" s="4">
        <f t="shared" ca="1" si="231"/>
        <v>50</v>
      </c>
      <c r="KH622" s="4">
        <f t="shared" ca="1" si="232"/>
        <v>40</v>
      </c>
      <c r="KI622" s="4">
        <f t="shared" ca="1" si="233"/>
        <v>10</v>
      </c>
      <c r="KJ622" s="4">
        <f t="shared" ca="1" si="234"/>
        <v>65</v>
      </c>
      <c r="KK622" s="4">
        <f t="shared" ca="1" si="235"/>
        <v>40</v>
      </c>
      <c r="KL622" s="3" t="str">
        <f t="shared" si="236"/>
        <v>male_311_right</v>
      </c>
      <c r="KM622">
        <v>16.408000000000001</v>
      </c>
      <c r="KN622">
        <v>29.81</v>
      </c>
      <c r="KO622">
        <v>30.530999999999999</v>
      </c>
      <c r="KP622">
        <v>7</v>
      </c>
      <c r="KQ622">
        <v>3</v>
      </c>
      <c r="KR622">
        <v>2</v>
      </c>
      <c r="KS622" t="s">
        <v>107</v>
      </c>
      <c r="KT622">
        <v>3</v>
      </c>
      <c r="KU622">
        <v>2</v>
      </c>
      <c r="KV622" t="s">
        <v>48</v>
      </c>
      <c r="KW622" t="s">
        <v>44</v>
      </c>
      <c r="KX622" t="s">
        <v>8</v>
      </c>
      <c r="KZ622" t="s">
        <v>965</v>
      </c>
      <c r="LA622">
        <v>69</v>
      </c>
      <c r="LC622">
        <v>2</v>
      </c>
      <c r="LD622">
        <v>7</v>
      </c>
      <c r="LO622">
        <v>3</v>
      </c>
      <c r="LP622">
        <v>37</v>
      </c>
      <c r="LQ622">
        <v>6</v>
      </c>
      <c r="LR622">
        <v>4.415</v>
      </c>
      <c r="LS622">
        <v>15.488</v>
      </c>
      <c r="LT622">
        <v>16.291</v>
      </c>
      <c r="LU622">
        <v>4</v>
      </c>
      <c r="LW622" t="s">
        <v>5</v>
      </c>
      <c r="LX622" t="s">
        <v>404</v>
      </c>
      <c r="LY622" t="s">
        <v>964</v>
      </c>
      <c r="LZ622">
        <v>1</v>
      </c>
      <c r="MA622" t="s">
        <v>26</v>
      </c>
      <c r="MB622" t="s">
        <v>275</v>
      </c>
      <c r="MD622" t="s">
        <v>24</v>
      </c>
    </row>
    <row r="623" spans="1:342" x14ac:dyDescent="0.25">
      <c r="A623" t="s">
        <v>3221</v>
      </c>
      <c r="B623">
        <v>320</v>
      </c>
      <c r="C623">
        <v>21</v>
      </c>
      <c r="D623" s="5" t="s">
        <v>3210</v>
      </c>
      <c r="E623" t="s">
        <v>60</v>
      </c>
      <c r="F623" t="s">
        <v>36</v>
      </c>
      <c r="G623" t="s">
        <v>70</v>
      </c>
      <c r="H623" t="s">
        <v>3211</v>
      </c>
      <c r="I623" t="s">
        <v>3218</v>
      </c>
      <c r="J623" t="s">
        <v>3217</v>
      </c>
      <c r="K623" t="s">
        <v>17</v>
      </c>
      <c r="L623" t="s">
        <v>963</v>
      </c>
      <c r="M623" t="s">
        <v>8</v>
      </c>
      <c r="O623" t="s">
        <v>43</v>
      </c>
      <c r="Q623">
        <v>36</v>
      </c>
      <c r="R623">
        <v>46</v>
      </c>
      <c r="S623" s="1">
        <f t="shared" si="225"/>
        <v>100</v>
      </c>
      <c r="T623" s="1">
        <f t="shared" si="226"/>
        <v>100</v>
      </c>
      <c r="U623" s="1">
        <f t="shared" si="227"/>
        <v>75</v>
      </c>
      <c r="V623" s="1">
        <f t="shared" si="228"/>
        <v>81</v>
      </c>
      <c r="W623" s="1">
        <f t="shared" si="229"/>
        <v>72</v>
      </c>
      <c r="AD623" t="s">
        <v>56</v>
      </c>
      <c r="AE623" t="s">
        <v>55</v>
      </c>
      <c r="AF623" t="str">
        <f t="shared" si="230"/>
        <v>PS</v>
      </c>
      <c r="AG623" t="str">
        <f t="shared" si="237"/>
        <v>Own Party</v>
      </c>
      <c r="AH623" t="s">
        <v>12</v>
      </c>
      <c r="DE623">
        <v>54</v>
      </c>
      <c r="DF623">
        <v>53</v>
      </c>
      <c r="DG623">
        <v>75</v>
      </c>
      <c r="DH623">
        <v>54</v>
      </c>
      <c r="DI623" t="s">
        <v>399</v>
      </c>
      <c r="DJ623">
        <v>50</v>
      </c>
      <c r="KG623" s="4">
        <f t="shared" ca="1" si="231"/>
        <v>54</v>
      </c>
      <c r="KH623" s="4">
        <f t="shared" ca="1" si="232"/>
        <v>53</v>
      </c>
      <c r="KI623" s="4">
        <f t="shared" ca="1" si="233"/>
        <v>75</v>
      </c>
      <c r="KJ623" s="4">
        <f t="shared" ca="1" si="234"/>
        <v>54</v>
      </c>
      <c r="KK623" s="4">
        <f t="shared" ca="1" si="235"/>
        <v>50</v>
      </c>
      <c r="KL623" s="3" t="str">
        <f t="shared" si="236"/>
        <v>male_133_right</v>
      </c>
      <c r="KM623">
        <v>7.4509999999999996</v>
      </c>
      <c r="KN623">
        <v>20.725000000000001</v>
      </c>
      <c r="KO623">
        <v>21.337</v>
      </c>
      <c r="KP623">
        <v>10</v>
      </c>
      <c r="KQ623">
        <v>3</v>
      </c>
      <c r="KR623">
        <v>4</v>
      </c>
      <c r="KS623" t="s">
        <v>107</v>
      </c>
      <c r="KT623">
        <v>3</v>
      </c>
      <c r="KU623">
        <v>2</v>
      </c>
      <c r="KV623" t="s">
        <v>48</v>
      </c>
      <c r="KW623" t="s">
        <v>9</v>
      </c>
      <c r="KX623" t="s">
        <v>18</v>
      </c>
      <c r="KZ623" t="s">
        <v>962</v>
      </c>
      <c r="LA623">
        <v>46</v>
      </c>
      <c r="LF623">
        <v>0</v>
      </c>
      <c r="LG623">
        <v>10</v>
      </c>
      <c r="LH623">
        <v>0</v>
      </c>
      <c r="LI623">
        <v>100</v>
      </c>
      <c r="LJ623">
        <v>100</v>
      </c>
      <c r="LK623">
        <v>75</v>
      </c>
      <c r="LL623">
        <v>81</v>
      </c>
      <c r="LM623">
        <v>72</v>
      </c>
      <c r="LN623" t="s">
        <v>395</v>
      </c>
      <c r="LO623">
        <v>5</v>
      </c>
      <c r="LP623">
        <v>46</v>
      </c>
      <c r="LQ623">
        <v>3</v>
      </c>
      <c r="LR623">
        <v>5.8579999999999997</v>
      </c>
      <c r="LS623">
        <v>10.534000000000001</v>
      </c>
      <c r="LT623">
        <v>12.122999999999999</v>
      </c>
      <c r="LU623">
        <v>4</v>
      </c>
      <c r="LW623" t="s">
        <v>29</v>
      </c>
      <c r="LX623" t="s">
        <v>961</v>
      </c>
      <c r="LY623" t="s">
        <v>960</v>
      </c>
      <c r="LZ623">
        <v>1</v>
      </c>
      <c r="MA623" t="s">
        <v>2</v>
      </c>
      <c r="MB623" t="s">
        <v>116</v>
      </c>
      <c r="MD623" t="s">
        <v>0</v>
      </c>
    </row>
    <row r="624" spans="1:342" x14ac:dyDescent="0.25">
      <c r="A624" t="s">
        <v>3221</v>
      </c>
      <c r="B624">
        <v>836</v>
      </c>
      <c r="C624">
        <v>51</v>
      </c>
      <c r="D624" s="5" t="s">
        <v>3210</v>
      </c>
      <c r="E624" t="s">
        <v>80</v>
      </c>
      <c r="F624" t="s">
        <v>36</v>
      </c>
      <c r="G624" t="s">
        <v>3226</v>
      </c>
      <c r="H624" t="s">
        <v>3215</v>
      </c>
      <c r="I624" t="s">
        <v>3217</v>
      </c>
      <c r="J624" t="s">
        <v>3217</v>
      </c>
      <c r="K624" t="s">
        <v>35</v>
      </c>
      <c r="L624" t="s">
        <v>959</v>
      </c>
      <c r="M624" t="s">
        <v>8</v>
      </c>
      <c r="O624" t="s">
        <v>43</v>
      </c>
      <c r="Q624">
        <v>70</v>
      </c>
      <c r="R624">
        <v>34</v>
      </c>
      <c r="S624" s="1">
        <f t="shared" si="225"/>
        <v>42</v>
      </c>
      <c r="T624" s="1">
        <f t="shared" si="226"/>
        <v>56</v>
      </c>
      <c r="U624" s="1">
        <f t="shared" si="227"/>
        <v>26</v>
      </c>
      <c r="V624" s="1">
        <f t="shared" si="228"/>
        <v>37</v>
      </c>
      <c r="W624" s="1">
        <f t="shared" si="229"/>
        <v>59</v>
      </c>
      <c r="AD624" t="s">
        <v>14</v>
      </c>
      <c r="AE624" t="s">
        <v>55</v>
      </c>
      <c r="AF624" t="str">
        <f t="shared" si="230"/>
        <v>PS</v>
      </c>
      <c r="AG624" t="str">
        <f t="shared" si="237"/>
        <v>Own Party</v>
      </c>
      <c r="AH624" t="s">
        <v>12</v>
      </c>
      <c r="CY624">
        <v>65</v>
      </c>
      <c r="CZ624">
        <v>60</v>
      </c>
      <c r="DA624">
        <v>74</v>
      </c>
      <c r="DB624">
        <v>75</v>
      </c>
      <c r="DC624" t="s">
        <v>215</v>
      </c>
      <c r="DD624">
        <v>66</v>
      </c>
      <c r="KG624" s="4">
        <f t="shared" ca="1" si="231"/>
        <v>65</v>
      </c>
      <c r="KH624" s="4">
        <f t="shared" ca="1" si="232"/>
        <v>60</v>
      </c>
      <c r="KI624" s="4">
        <f t="shared" ca="1" si="233"/>
        <v>74</v>
      </c>
      <c r="KJ624" s="4">
        <f t="shared" ca="1" si="234"/>
        <v>75</v>
      </c>
      <c r="KK624" s="4">
        <f t="shared" ca="1" si="235"/>
        <v>66</v>
      </c>
      <c r="KL624" s="3" t="str">
        <f t="shared" si="236"/>
        <v>male_133_left</v>
      </c>
      <c r="KM624">
        <v>11.08</v>
      </c>
      <c r="KN624">
        <v>52.465000000000003</v>
      </c>
      <c r="KO624">
        <v>53.448</v>
      </c>
      <c r="KP624">
        <v>9</v>
      </c>
      <c r="KQ624">
        <v>3</v>
      </c>
      <c r="KR624">
        <v>3</v>
      </c>
      <c r="KS624">
        <v>4</v>
      </c>
      <c r="KT624">
        <v>3</v>
      </c>
      <c r="KU624">
        <v>2</v>
      </c>
      <c r="KV624" t="s">
        <v>48</v>
      </c>
      <c r="KW624" t="s">
        <v>9</v>
      </c>
      <c r="KX624" t="s">
        <v>8</v>
      </c>
      <c r="KZ624" t="s">
        <v>958</v>
      </c>
      <c r="LA624">
        <v>18</v>
      </c>
      <c r="LF624">
        <v>0</v>
      </c>
      <c r="LG624">
        <v>10</v>
      </c>
      <c r="LH624">
        <v>9</v>
      </c>
      <c r="LI624">
        <v>42</v>
      </c>
      <c r="LJ624">
        <v>56</v>
      </c>
      <c r="LK624">
        <v>26</v>
      </c>
      <c r="LL624">
        <v>37</v>
      </c>
      <c r="LM624">
        <v>59</v>
      </c>
      <c r="LN624" t="s">
        <v>848</v>
      </c>
      <c r="LO624">
        <v>3</v>
      </c>
      <c r="LP624">
        <v>27</v>
      </c>
      <c r="LQ624">
        <v>4</v>
      </c>
      <c r="LR624">
        <v>1.444</v>
      </c>
      <c r="LS624">
        <v>64.878</v>
      </c>
      <c r="LT624">
        <v>73.058000000000007</v>
      </c>
      <c r="LU624">
        <v>23</v>
      </c>
      <c r="LV624" t="s">
        <v>957</v>
      </c>
      <c r="LW624" t="s">
        <v>5</v>
      </c>
      <c r="LX624" t="s">
        <v>356</v>
      </c>
      <c r="LY624" t="s">
        <v>956</v>
      </c>
      <c r="LZ624">
        <v>1</v>
      </c>
      <c r="MA624" t="s">
        <v>2</v>
      </c>
      <c r="MB624" t="s">
        <v>225</v>
      </c>
      <c r="MD624" t="s">
        <v>0</v>
      </c>
    </row>
    <row r="625" spans="1:342" x14ac:dyDescent="0.25">
      <c r="A625" t="s">
        <v>3221</v>
      </c>
      <c r="B625">
        <v>353</v>
      </c>
      <c r="C625">
        <v>59</v>
      </c>
      <c r="D625" s="5" t="s">
        <v>3210</v>
      </c>
      <c r="E625" t="s">
        <v>22</v>
      </c>
      <c r="F625" t="s">
        <v>36</v>
      </c>
      <c r="G625" t="s">
        <v>37</v>
      </c>
      <c r="H625" t="s">
        <v>3215</v>
      </c>
      <c r="I625" t="s">
        <v>3217</v>
      </c>
      <c r="J625" t="s">
        <v>3217</v>
      </c>
      <c r="K625" t="s">
        <v>17</v>
      </c>
      <c r="M625" t="s">
        <v>18</v>
      </c>
      <c r="R625">
        <v>74</v>
      </c>
      <c r="S625" s="1">
        <f t="shared" si="225"/>
        <v>58</v>
      </c>
      <c r="T625" s="1">
        <f t="shared" si="226"/>
        <v>53</v>
      </c>
      <c r="U625" s="1">
        <f t="shared" si="227"/>
        <v>59</v>
      </c>
      <c r="V625" s="1">
        <f t="shared" si="228"/>
        <v>57</v>
      </c>
      <c r="W625" s="1">
        <f t="shared" si="229"/>
        <v>51</v>
      </c>
      <c r="X625">
        <v>58</v>
      </c>
      <c r="Y625">
        <v>53</v>
      </c>
      <c r="Z625">
        <v>59</v>
      </c>
      <c r="AA625">
        <v>57</v>
      </c>
      <c r="AB625">
        <v>51</v>
      </c>
      <c r="AD625" t="s">
        <v>32</v>
      </c>
      <c r="AE625" t="s">
        <v>55</v>
      </c>
      <c r="AF625" t="str">
        <f t="shared" si="230"/>
        <v>None</v>
      </c>
      <c r="AG625" t="str">
        <f t="shared" si="237"/>
        <v>No Party</v>
      </c>
      <c r="EU625">
        <v>22</v>
      </c>
      <c r="EV625">
        <v>31</v>
      </c>
      <c r="EW625">
        <v>30</v>
      </c>
      <c r="EX625">
        <v>23</v>
      </c>
      <c r="EY625" t="s">
        <v>323</v>
      </c>
      <c r="EZ625">
        <v>39</v>
      </c>
      <c r="KG625" s="4">
        <f t="shared" ca="1" si="231"/>
        <v>22</v>
      </c>
      <c r="KH625" s="4">
        <f t="shared" ca="1" si="232"/>
        <v>31</v>
      </c>
      <c r="KI625" s="4">
        <f t="shared" ca="1" si="233"/>
        <v>30</v>
      </c>
      <c r="KJ625" s="4">
        <f t="shared" ca="1" si="234"/>
        <v>23</v>
      </c>
      <c r="KK625" s="4">
        <f t="shared" ca="1" si="235"/>
        <v>39</v>
      </c>
      <c r="KL625" s="3" t="str">
        <f t="shared" si="236"/>
        <v>male_333_right</v>
      </c>
      <c r="KM625">
        <v>6.2830000000000004</v>
      </c>
      <c r="KN625">
        <v>15.143000000000001</v>
      </c>
      <c r="KO625">
        <v>16.956</v>
      </c>
      <c r="KP625">
        <v>5</v>
      </c>
      <c r="KQ625">
        <v>3</v>
      </c>
      <c r="KR625">
        <v>3</v>
      </c>
      <c r="KS625">
        <v>2</v>
      </c>
      <c r="KT625">
        <v>3</v>
      </c>
      <c r="KU625">
        <v>2</v>
      </c>
      <c r="KV625" t="s">
        <v>48</v>
      </c>
      <c r="KW625" t="s">
        <v>9</v>
      </c>
      <c r="KX625" t="s">
        <v>18</v>
      </c>
      <c r="KZ625" t="s">
        <v>955</v>
      </c>
      <c r="LA625">
        <v>57</v>
      </c>
      <c r="LC625">
        <v>3</v>
      </c>
      <c r="LD625">
        <v>6</v>
      </c>
      <c r="LE625">
        <v>5</v>
      </c>
      <c r="LO625">
        <v>3</v>
      </c>
      <c r="LP625">
        <v>39</v>
      </c>
      <c r="LQ625">
        <v>4</v>
      </c>
      <c r="LR625">
        <v>7.0549999999999997</v>
      </c>
      <c r="LS625">
        <v>7.0549999999999997</v>
      </c>
      <c r="LT625">
        <v>10.974</v>
      </c>
      <c r="LU625">
        <v>1</v>
      </c>
      <c r="LW625" t="s">
        <v>5</v>
      </c>
      <c r="LX625" t="s">
        <v>954</v>
      </c>
      <c r="LY625" t="s">
        <v>953</v>
      </c>
      <c r="LZ625">
        <v>1</v>
      </c>
      <c r="MA625" t="s">
        <v>26</v>
      </c>
      <c r="MB625" t="s">
        <v>132</v>
      </c>
      <c r="MD625" t="s">
        <v>24</v>
      </c>
    </row>
    <row r="626" spans="1:342" x14ac:dyDescent="0.25">
      <c r="A626" t="s">
        <v>3221</v>
      </c>
      <c r="B626">
        <v>575</v>
      </c>
      <c r="C626">
        <v>64</v>
      </c>
      <c r="D626" s="5" t="s">
        <v>3224</v>
      </c>
      <c r="E626" t="s">
        <v>285</v>
      </c>
      <c r="F626" t="s">
        <v>23</v>
      </c>
      <c r="G626" t="s">
        <v>37</v>
      </c>
      <c r="H626" t="s">
        <v>3215</v>
      </c>
      <c r="I626" t="s">
        <v>3218</v>
      </c>
      <c r="J626" t="s">
        <v>3218</v>
      </c>
      <c r="K626" t="s">
        <v>17</v>
      </c>
      <c r="L626" t="s">
        <v>952</v>
      </c>
      <c r="M626" t="s">
        <v>56</v>
      </c>
      <c r="O626" t="s">
        <v>15</v>
      </c>
      <c r="Q626">
        <v>50</v>
      </c>
      <c r="R626">
        <v>50</v>
      </c>
      <c r="S626" s="1">
        <f t="shared" si="225"/>
        <v>92</v>
      </c>
      <c r="T626" s="1">
        <f t="shared" si="226"/>
        <v>91</v>
      </c>
      <c r="U626" s="1">
        <f t="shared" si="227"/>
        <v>95</v>
      </c>
      <c r="V626" s="1">
        <f t="shared" si="228"/>
        <v>92</v>
      </c>
      <c r="W626" s="1">
        <f t="shared" si="229"/>
        <v>90</v>
      </c>
      <c r="AD626" t="s">
        <v>43</v>
      </c>
      <c r="AE626" t="s">
        <v>13</v>
      </c>
      <c r="AF626" t="str">
        <f t="shared" si="230"/>
        <v>PVL</v>
      </c>
      <c r="AG626" t="str">
        <f t="shared" si="237"/>
        <v>Own Party</v>
      </c>
      <c r="AH626" t="s">
        <v>12</v>
      </c>
      <c r="GW626">
        <v>65</v>
      </c>
      <c r="GX626">
        <v>77</v>
      </c>
      <c r="GY626">
        <v>63</v>
      </c>
      <c r="GZ626">
        <v>62</v>
      </c>
      <c r="HA626" t="s">
        <v>567</v>
      </c>
      <c r="HB626">
        <v>67</v>
      </c>
      <c r="KG626" s="4">
        <f t="shared" ca="1" si="231"/>
        <v>65</v>
      </c>
      <c r="KH626" s="4">
        <f t="shared" ca="1" si="232"/>
        <v>77</v>
      </c>
      <c r="KI626" s="4">
        <f t="shared" ca="1" si="233"/>
        <v>63</v>
      </c>
      <c r="KJ626" s="4">
        <f t="shared" ca="1" si="234"/>
        <v>62</v>
      </c>
      <c r="KK626" s="4">
        <f t="shared" ca="1" si="235"/>
        <v>67</v>
      </c>
      <c r="KL626" s="3" t="str">
        <f t="shared" si="236"/>
        <v>female_122</v>
      </c>
      <c r="KM626">
        <v>11.993</v>
      </c>
      <c r="KN626">
        <v>22.073</v>
      </c>
      <c r="KO626">
        <v>23.257000000000001</v>
      </c>
      <c r="KP626">
        <v>5</v>
      </c>
      <c r="KQ626">
        <v>4</v>
      </c>
      <c r="KR626">
        <v>4</v>
      </c>
      <c r="KS626">
        <v>4</v>
      </c>
      <c r="KT626">
        <v>4</v>
      </c>
      <c r="KU626">
        <v>4</v>
      </c>
      <c r="KV626" t="s">
        <v>10</v>
      </c>
      <c r="KW626" t="s">
        <v>9</v>
      </c>
      <c r="KX626" t="s">
        <v>56</v>
      </c>
      <c r="KZ626" t="s">
        <v>951</v>
      </c>
      <c r="LA626">
        <v>50</v>
      </c>
      <c r="LF626">
        <v>6</v>
      </c>
      <c r="LG626">
        <v>4</v>
      </c>
      <c r="LH626">
        <v>6</v>
      </c>
      <c r="LI626">
        <v>92</v>
      </c>
      <c r="LJ626">
        <v>91</v>
      </c>
      <c r="LK626">
        <v>95</v>
      </c>
      <c r="LL626">
        <v>92</v>
      </c>
      <c r="LM626">
        <v>90</v>
      </c>
      <c r="LN626" t="s">
        <v>711</v>
      </c>
      <c r="LO626">
        <v>2</v>
      </c>
      <c r="LP626">
        <v>54</v>
      </c>
      <c r="LQ626">
        <v>4</v>
      </c>
      <c r="LR626">
        <v>18.061</v>
      </c>
      <c r="LS626">
        <v>103.11</v>
      </c>
      <c r="LT626">
        <v>109.533</v>
      </c>
      <c r="LU626">
        <v>2</v>
      </c>
      <c r="LV626" t="s">
        <v>950</v>
      </c>
      <c r="LW626" t="s">
        <v>5</v>
      </c>
      <c r="LX626" t="s">
        <v>160</v>
      </c>
      <c r="LY626" t="s">
        <v>949</v>
      </c>
      <c r="LZ626">
        <v>1</v>
      </c>
      <c r="MA626" t="s">
        <v>2</v>
      </c>
      <c r="MC626" t="s">
        <v>1</v>
      </c>
      <c r="MD626" t="s">
        <v>0</v>
      </c>
    </row>
    <row r="627" spans="1:342" x14ac:dyDescent="0.25">
      <c r="A627" t="s">
        <v>3221</v>
      </c>
      <c r="B627">
        <v>1059</v>
      </c>
      <c r="C627">
        <v>59</v>
      </c>
      <c r="D627" s="5" t="s">
        <v>3224</v>
      </c>
      <c r="E627" t="s">
        <v>79</v>
      </c>
      <c r="F627" t="s">
        <v>36</v>
      </c>
      <c r="G627" t="s">
        <v>268</v>
      </c>
      <c r="H627" t="s">
        <v>3215</v>
      </c>
      <c r="I627" t="s">
        <v>3217</v>
      </c>
      <c r="J627" t="s">
        <v>3217</v>
      </c>
      <c r="K627" t="s">
        <v>69</v>
      </c>
      <c r="L627" t="s">
        <v>948</v>
      </c>
      <c r="M627" t="s">
        <v>43</v>
      </c>
      <c r="O627" t="s">
        <v>15</v>
      </c>
      <c r="Q627">
        <v>50</v>
      </c>
      <c r="R627">
        <v>50</v>
      </c>
      <c r="S627" s="1">
        <f t="shared" si="225"/>
        <v>100</v>
      </c>
      <c r="T627" s="1">
        <f t="shared" si="226"/>
        <v>100</v>
      </c>
      <c r="U627" s="1">
        <f t="shared" si="227"/>
        <v>100</v>
      </c>
      <c r="V627" s="1">
        <f t="shared" si="228"/>
        <v>80</v>
      </c>
      <c r="W627" s="1">
        <f t="shared" si="229"/>
        <v>70</v>
      </c>
      <c r="X627">
        <v>100</v>
      </c>
      <c r="Y627">
        <v>100</v>
      </c>
      <c r="Z627">
        <v>100</v>
      </c>
      <c r="AA627">
        <v>80</v>
      </c>
      <c r="AB627">
        <v>70</v>
      </c>
      <c r="AD627" t="s">
        <v>93</v>
      </c>
      <c r="AE627" t="s">
        <v>55</v>
      </c>
      <c r="AF627" t="str">
        <f t="shared" si="230"/>
        <v>PDC</v>
      </c>
      <c r="AG627" t="str">
        <f t="shared" si="237"/>
        <v>Own Party</v>
      </c>
      <c r="AH627" t="s">
        <v>12</v>
      </c>
      <c r="AK627">
        <v>80</v>
      </c>
      <c r="AL627">
        <v>80</v>
      </c>
      <c r="AM627">
        <v>80</v>
      </c>
      <c r="AN627">
        <v>80</v>
      </c>
      <c r="AO627" t="s">
        <v>947</v>
      </c>
      <c r="AP627">
        <v>80</v>
      </c>
      <c r="KG627" s="4">
        <f>AK627</f>
        <v>80</v>
      </c>
      <c r="KH627" s="4">
        <f t="shared" ref="KH627" si="244">AL627</f>
        <v>80</v>
      </c>
      <c r="KI627" s="4">
        <f t="shared" ref="KI627" si="245">AM627</f>
        <v>80</v>
      </c>
      <c r="KJ627" s="4">
        <f t="shared" ref="KJ627" si="246">AN627</f>
        <v>80</v>
      </c>
      <c r="KK627" s="4">
        <f>AP627</f>
        <v>80</v>
      </c>
      <c r="KL627" s="3" t="str">
        <f t="shared" si="236"/>
        <v>male_111</v>
      </c>
      <c r="KM627">
        <v>27.096</v>
      </c>
      <c r="KN627">
        <v>68.182000000000002</v>
      </c>
      <c r="KO627">
        <v>70.783000000000001</v>
      </c>
      <c r="KP627">
        <v>6</v>
      </c>
      <c r="KQ627">
        <v>3</v>
      </c>
      <c r="KR627">
        <v>4</v>
      </c>
      <c r="KS627">
        <v>4</v>
      </c>
      <c r="KT627" t="s">
        <v>107</v>
      </c>
      <c r="KU627">
        <v>4</v>
      </c>
      <c r="KV627" t="s">
        <v>48</v>
      </c>
      <c r="KW627" t="s">
        <v>44</v>
      </c>
      <c r="KX627" t="s">
        <v>43</v>
      </c>
      <c r="KZ627" t="s">
        <v>946</v>
      </c>
      <c r="LA627">
        <v>50</v>
      </c>
      <c r="LC627">
        <v>2</v>
      </c>
      <c r="LD627">
        <v>8</v>
      </c>
      <c r="LE627">
        <v>6</v>
      </c>
      <c r="LO627">
        <v>2</v>
      </c>
      <c r="LP627">
        <v>30</v>
      </c>
      <c r="LQ627">
        <v>4</v>
      </c>
      <c r="LR627">
        <v>37.786999999999999</v>
      </c>
      <c r="LS627">
        <v>37.786999999999999</v>
      </c>
      <c r="LT627">
        <v>47.076999999999998</v>
      </c>
      <c r="LU627">
        <v>1</v>
      </c>
      <c r="LW627" t="s">
        <v>5</v>
      </c>
      <c r="LX627" t="s">
        <v>339</v>
      </c>
      <c r="LY627" t="s">
        <v>945</v>
      </c>
      <c r="LZ627">
        <v>1</v>
      </c>
      <c r="MA627" t="s">
        <v>26</v>
      </c>
      <c r="MB627" t="s">
        <v>139</v>
      </c>
      <c r="MD627" t="s">
        <v>24</v>
      </c>
    </row>
    <row r="628" spans="1:342" x14ac:dyDescent="0.25">
      <c r="A628" t="s">
        <v>3221</v>
      </c>
      <c r="B628">
        <v>413</v>
      </c>
      <c r="C628">
        <v>24</v>
      </c>
      <c r="D628" s="5" t="s">
        <v>3224</v>
      </c>
      <c r="E628" t="s">
        <v>60</v>
      </c>
      <c r="F628" t="s">
        <v>36</v>
      </c>
      <c r="G628" t="s">
        <v>70</v>
      </c>
      <c r="H628" t="s">
        <v>3215</v>
      </c>
      <c r="I628" t="s">
        <v>3217</v>
      </c>
      <c r="J628" t="s">
        <v>3217</v>
      </c>
      <c r="K628" t="s">
        <v>69</v>
      </c>
      <c r="L628" t="s">
        <v>944</v>
      </c>
      <c r="M628" t="s">
        <v>18</v>
      </c>
      <c r="R628">
        <v>50</v>
      </c>
      <c r="S628" s="1">
        <f t="shared" si="225"/>
        <v>86</v>
      </c>
      <c r="T628" s="1">
        <f t="shared" si="226"/>
        <v>45</v>
      </c>
      <c r="U628" s="1">
        <f t="shared" si="227"/>
        <v>71</v>
      </c>
      <c r="V628" s="1">
        <f t="shared" si="228"/>
        <v>81</v>
      </c>
      <c r="W628" s="1">
        <f t="shared" si="229"/>
        <v>50</v>
      </c>
      <c r="X628">
        <v>86</v>
      </c>
      <c r="Y628">
        <v>45</v>
      </c>
      <c r="Z628">
        <v>71</v>
      </c>
      <c r="AA628">
        <v>81</v>
      </c>
      <c r="AB628">
        <v>50</v>
      </c>
      <c r="AD628" t="s">
        <v>67</v>
      </c>
      <c r="AE628" t="s">
        <v>13</v>
      </c>
      <c r="AF628" t="str">
        <f t="shared" si="230"/>
        <v>None</v>
      </c>
      <c r="AG628" t="str">
        <f t="shared" si="237"/>
        <v>No Party</v>
      </c>
      <c r="HC628">
        <v>61</v>
      </c>
      <c r="HD628">
        <v>39</v>
      </c>
      <c r="HE628">
        <v>51</v>
      </c>
      <c r="HF628">
        <v>50</v>
      </c>
      <c r="HG628" t="s">
        <v>335</v>
      </c>
      <c r="HH628">
        <v>50</v>
      </c>
      <c r="KG628" s="4">
        <f t="shared" ca="1" si="231"/>
        <v>61</v>
      </c>
      <c r="KH628" s="4">
        <f t="shared" ca="1" si="232"/>
        <v>39</v>
      </c>
      <c r="KI628" s="4">
        <f t="shared" ca="1" si="233"/>
        <v>51</v>
      </c>
      <c r="KJ628" s="4">
        <f t="shared" ca="1" si="234"/>
        <v>50</v>
      </c>
      <c r="KK628" s="4">
        <f t="shared" ca="1" si="235"/>
        <v>50</v>
      </c>
      <c r="KL628" s="3" t="str">
        <f t="shared" si="236"/>
        <v>female_123_left</v>
      </c>
      <c r="KM628">
        <v>16.329999999999998</v>
      </c>
      <c r="KN628">
        <v>38.113</v>
      </c>
      <c r="KO628">
        <v>39.537999999999997</v>
      </c>
      <c r="KP628">
        <v>5</v>
      </c>
      <c r="KQ628">
        <v>4</v>
      </c>
      <c r="KR628">
        <v>3</v>
      </c>
      <c r="KS628">
        <v>4</v>
      </c>
      <c r="KT628">
        <v>3</v>
      </c>
      <c r="KU628">
        <v>2</v>
      </c>
      <c r="KV628" t="s">
        <v>10</v>
      </c>
      <c r="KW628" t="s">
        <v>9</v>
      </c>
      <c r="KX628" t="s">
        <v>18</v>
      </c>
      <c r="KZ628" t="s">
        <v>942</v>
      </c>
      <c r="LA628">
        <v>34</v>
      </c>
      <c r="LC628">
        <v>2</v>
      </c>
      <c r="LD628">
        <v>7</v>
      </c>
      <c r="LE628">
        <v>7</v>
      </c>
      <c r="LO628">
        <v>2</v>
      </c>
      <c r="LP628">
        <v>20</v>
      </c>
      <c r="LQ628">
        <v>5</v>
      </c>
      <c r="LR628">
        <v>26.187000000000001</v>
      </c>
      <c r="LS628">
        <v>26.187000000000001</v>
      </c>
      <c r="LT628">
        <v>27.774000000000001</v>
      </c>
      <c r="LU628">
        <v>1</v>
      </c>
      <c r="LW628" t="s">
        <v>29</v>
      </c>
      <c r="LX628" t="s">
        <v>40</v>
      </c>
      <c r="LY628" t="s">
        <v>941</v>
      </c>
      <c r="LZ628">
        <v>1</v>
      </c>
      <c r="MA628" t="s">
        <v>26</v>
      </c>
      <c r="MC628" t="s">
        <v>269</v>
      </c>
      <c r="MD628" t="s">
        <v>24</v>
      </c>
    </row>
    <row r="629" spans="1:342" x14ac:dyDescent="0.25">
      <c r="A629" t="s">
        <v>3221</v>
      </c>
      <c r="B629">
        <v>324</v>
      </c>
      <c r="C629">
        <v>35</v>
      </c>
      <c r="D629" s="5" t="s">
        <v>3210</v>
      </c>
      <c r="E629" t="s">
        <v>60</v>
      </c>
      <c r="F629" t="s">
        <v>23</v>
      </c>
      <c r="G629" t="s">
        <v>37</v>
      </c>
      <c r="H629" t="s">
        <v>3211</v>
      </c>
      <c r="I629" t="s">
        <v>3218</v>
      </c>
      <c r="J629" t="s">
        <v>3217</v>
      </c>
      <c r="K629" t="s">
        <v>17</v>
      </c>
      <c r="L629" t="s">
        <v>940</v>
      </c>
      <c r="M629" t="s">
        <v>56</v>
      </c>
      <c r="O629" t="s">
        <v>8</v>
      </c>
      <c r="Q629">
        <v>33</v>
      </c>
      <c r="R629">
        <v>0</v>
      </c>
      <c r="S629" s="1">
        <f t="shared" si="225"/>
        <v>71</v>
      </c>
      <c r="T629" s="1">
        <f t="shared" si="226"/>
        <v>45</v>
      </c>
      <c r="U629" s="1">
        <f t="shared" si="227"/>
        <v>63</v>
      </c>
      <c r="V629" s="1">
        <f t="shared" si="228"/>
        <v>55</v>
      </c>
      <c r="W629" s="1">
        <f t="shared" si="229"/>
        <v>33</v>
      </c>
      <c r="AD629" t="s">
        <v>15</v>
      </c>
      <c r="AE629" t="s">
        <v>55</v>
      </c>
      <c r="AF629" t="str">
        <f t="shared" si="230"/>
        <v>PLR</v>
      </c>
      <c r="AG629" t="str">
        <f t="shared" si="237"/>
        <v>Other Party</v>
      </c>
      <c r="AH629" t="s">
        <v>181</v>
      </c>
      <c r="CM629">
        <v>62</v>
      </c>
      <c r="CN629">
        <v>82</v>
      </c>
      <c r="CO629">
        <v>72</v>
      </c>
      <c r="CP629">
        <v>59</v>
      </c>
      <c r="CQ629" t="s">
        <v>180</v>
      </c>
      <c r="CR629">
        <v>60</v>
      </c>
      <c r="KG629" s="4">
        <f t="shared" ca="1" si="231"/>
        <v>62</v>
      </c>
      <c r="KH629" s="4">
        <f t="shared" ca="1" si="232"/>
        <v>82</v>
      </c>
      <c r="KI629" s="4">
        <f t="shared" ca="1" si="233"/>
        <v>72</v>
      </c>
      <c r="KJ629" s="4">
        <f t="shared" ca="1" si="234"/>
        <v>59</v>
      </c>
      <c r="KK629" s="4">
        <f t="shared" ca="1" si="235"/>
        <v>60</v>
      </c>
      <c r="KL629" s="3" t="str">
        <f t="shared" si="236"/>
        <v>male_123_left</v>
      </c>
      <c r="KM629">
        <v>5.2309999999999999</v>
      </c>
      <c r="KN629">
        <v>9.5649999999999995</v>
      </c>
      <c r="KO629">
        <v>10.097</v>
      </c>
      <c r="KP629">
        <v>8</v>
      </c>
      <c r="KQ629">
        <v>3</v>
      </c>
      <c r="KR629">
        <v>3</v>
      </c>
      <c r="KS629">
        <v>3</v>
      </c>
      <c r="KT629">
        <v>3</v>
      </c>
      <c r="KU629">
        <v>3</v>
      </c>
      <c r="KV629" t="s">
        <v>48</v>
      </c>
      <c r="KW629" t="s">
        <v>44</v>
      </c>
      <c r="KX629" t="s">
        <v>8</v>
      </c>
      <c r="KZ629" t="s">
        <v>939</v>
      </c>
      <c r="LA629">
        <v>35</v>
      </c>
      <c r="LF629">
        <v>6</v>
      </c>
      <c r="LG629">
        <v>4</v>
      </c>
      <c r="LH629">
        <v>6</v>
      </c>
      <c r="LI629">
        <v>71</v>
      </c>
      <c r="LJ629">
        <v>45</v>
      </c>
      <c r="LK629">
        <v>63</v>
      </c>
      <c r="LL629">
        <v>55</v>
      </c>
      <c r="LM629">
        <v>33</v>
      </c>
      <c r="LN629" t="s">
        <v>450</v>
      </c>
      <c r="LO629">
        <v>3</v>
      </c>
      <c r="LP629">
        <v>27</v>
      </c>
      <c r="LQ629">
        <v>4</v>
      </c>
      <c r="LR629">
        <v>0.84599999999999997</v>
      </c>
      <c r="LS629">
        <v>4.3479999999999999</v>
      </c>
      <c r="LT629">
        <v>5.2759999999999998</v>
      </c>
      <c r="LU629">
        <v>3</v>
      </c>
      <c r="LW629" t="s">
        <v>5</v>
      </c>
      <c r="LX629" t="s">
        <v>356</v>
      </c>
      <c r="LY629" t="s">
        <v>938</v>
      </c>
      <c r="LZ629">
        <v>1</v>
      </c>
      <c r="MA629" t="s">
        <v>2</v>
      </c>
      <c r="MB629" t="s">
        <v>295</v>
      </c>
      <c r="MD629" t="s">
        <v>0</v>
      </c>
    </row>
    <row r="630" spans="1:342" x14ac:dyDescent="0.25">
      <c r="A630" t="s">
        <v>3221</v>
      </c>
      <c r="B630">
        <v>673</v>
      </c>
      <c r="C630">
        <v>67</v>
      </c>
      <c r="D630" s="5" t="s">
        <v>3224</v>
      </c>
      <c r="E630" t="s">
        <v>354</v>
      </c>
      <c r="F630" t="s">
        <v>36</v>
      </c>
      <c r="G630" t="s">
        <v>218</v>
      </c>
      <c r="H630" t="s">
        <v>3215</v>
      </c>
      <c r="I630" t="s">
        <v>3218</v>
      </c>
      <c r="J630" t="s">
        <v>3218</v>
      </c>
      <c r="K630" t="s">
        <v>35</v>
      </c>
      <c r="M630" t="s">
        <v>14</v>
      </c>
      <c r="O630" t="s">
        <v>255</v>
      </c>
      <c r="P630" t="s">
        <v>626</v>
      </c>
      <c r="Q630">
        <v>80</v>
      </c>
      <c r="R630">
        <v>56</v>
      </c>
      <c r="S630" s="1">
        <f t="shared" si="225"/>
        <v>72</v>
      </c>
      <c r="T630" s="1">
        <f t="shared" si="226"/>
        <v>82</v>
      </c>
      <c r="U630" s="1">
        <f t="shared" si="227"/>
        <v>46</v>
      </c>
      <c r="V630" s="1">
        <f t="shared" si="228"/>
        <v>17</v>
      </c>
      <c r="W630" s="1">
        <f t="shared" si="229"/>
        <v>71</v>
      </c>
      <c r="AD630" t="s">
        <v>67</v>
      </c>
      <c r="AE630" t="s">
        <v>55</v>
      </c>
      <c r="AF630" t="str">
        <f t="shared" si="230"/>
        <v>UDC</v>
      </c>
      <c r="AG630" t="str">
        <f t="shared" si="237"/>
        <v>Own Party</v>
      </c>
      <c r="AH630" t="s">
        <v>12</v>
      </c>
      <c r="EI630">
        <v>44</v>
      </c>
      <c r="EJ630">
        <v>36</v>
      </c>
      <c r="EK630">
        <v>16</v>
      </c>
      <c r="EL630">
        <v>44</v>
      </c>
      <c r="EM630" t="s">
        <v>323</v>
      </c>
      <c r="EN630">
        <v>39</v>
      </c>
      <c r="KG630" s="4">
        <f t="shared" ca="1" si="231"/>
        <v>44</v>
      </c>
      <c r="KH630" s="4">
        <f t="shared" ca="1" si="232"/>
        <v>36</v>
      </c>
      <c r="KI630" s="4">
        <f t="shared" ca="1" si="233"/>
        <v>16</v>
      </c>
      <c r="KJ630" s="4">
        <f t="shared" ca="1" si="234"/>
        <v>44</v>
      </c>
      <c r="KK630" s="4">
        <f t="shared" ca="1" si="235"/>
        <v>39</v>
      </c>
      <c r="KL630" s="3" t="str">
        <f t="shared" si="236"/>
        <v>male_233_right</v>
      </c>
      <c r="KM630">
        <v>19.126999999999999</v>
      </c>
      <c r="KN630">
        <v>51.661000000000001</v>
      </c>
      <c r="KO630">
        <v>54.328000000000003</v>
      </c>
      <c r="KP630">
        <v>5</v>
      </c>
      <c r="KQ630">
        <v>3</v>
      </c>
      <c r="KR630">
        <v>2</v>
      </c>
      <c r="KS630">
        <v>3</v>
      </c>
      <c r="KT630">
        <v>3</v>
      </c>
      <c r="KU630">
        <v>2</v>
      </c>
      <c r="KV630" t="s">
        <v>48</v>
      </c>
      <c r="KW630" t="s">
        <v>44</v>
      </c>
      <c r="KX630" t="s">
        <v>14</v>
      </c>
      <c r="KZ630" t="s">
        <v>937</v>
      </c>
      <c r="LA630">
        <v>84</v>
      </c>
      <c r="LF630">
        <v>2</v>
      </c>
      <c r="LG630">
        <v>7</v>
      </c>
      <c r="LH630">
        <v>3</v>
      </c>
      <c r="LI630">
        <v>72</v>
      </c>
      <c r="LJ630">
        <v>82</v>
      </c>
      <c r="LK630">
        <v>46</v>
      </c>
      <c r="LL630">
        <v>17</v>
      </c>
      <c r="LM630">
        <v>71</v>
      </c>
      <c r="LN630" t="s">
        <v>143</v>
      </c>
      <c r="LO630">
        <v>2</v>
      </c>
      <c r="LP630">
        <v>33</v>
      </c>
      <c r="LQ630">
        <v>3</v>
      </c>
      <c r="LR630">
        <v>16.994</v>
      </c>
      <c r="LS630">
        <v>16.994</v>
      </c>
      <c r="LT630">
        <v>22.427</v>
      </c>
      <c r="LU630">
        <v>1</v>
      </c>
      <c r="LW630" t="s">
        <v>5</v>
      </c>
      <c r="LX630" t="s">
        <v>83</v>
      </c>
      <c r="LY630" t="s">
        <v>936</v>
      </c>
      <c r="LZ630">
        <v>1</v>
      </c>
      <c r="MA630" t="s">
        <v>2</v>
      </c>
      <c r="MB630" t="s">
        <v>324</v>
      </c>
      <c r="MD630" t="s">
        <v>0</v>
      </c>
    </row>
    <row r="631" spans="1:342" x14ac:dyDescent="0.25">
      <c r="A631" t="s">
        <v>3221</v>
      </c>
      <c r="B631">
        <v>551</v>
      </c>
      <c r="C631">
        <v>51</v>
      </c>
      <c r="D631" s="5" t="s">
        <v>3210</v>
      </c>
      <c r="E631" t="s">
        <v>80</v>
      </c>
      <c r="F631" t="s">
        <v>22</v>
      </c>
      <c r="G631" t="s">
        <v>37</v>
      </c>
      <c r="H631" t="s">
        <v>3215</v>
      </c>
      <c r="I631" t="s">
        <v>3219</v>
      </c>
      <c r="J631" t="s">
        <v>3217</v>
      </c>
      <c r="K631" t="s">
        <v>47</v>
      </c>
      <c r="L631" t="s">
        <v>935</v>
      </c>
      <c r="M631" t="s">
        <v>18</v>
      </c>
      <c r="R631">
        <v>56</v>
      </c>
      <c r="S631" s="1">
        <f t="shared" si="225"/>
        <v>100</v>
      </c>
      <c r="T631" s="1">
        <f t="shared" si="226"/>
        <v>77</v>
      </c>
      <c r="U631" s="1">
        <f t="shared" si="227"/>
        <v>100</v>
      </c>
      <c r="V631" s="1">
        <f t="shared" si="228"/>
        <v>51</v>
      </c>
      <c r="W631" s="1">
        <f t="shared" si="229"/>
        <v>78</v>
      </c>
      <c r="X631">
        <v>100</v>
      </c>
      <c r="Y631">
        <v>77</v>
      </c>
      <c r="Z631">
        <v>100</v>
      </c>
      <c r="AA631">
        <v>51</v>
      </c>
      <c r="AB631">
        <v>78</v>
      </c>
      <c r="AD631" t="s">
        <v>15</v>
      </c>
      <c r="AE631" t="s">
        <v>13</v>
      </c>
      <c r="AF631" t="str">
        <f t="shared" si="230"/>
        <v>None</v>
      </c>
      <c r="AG631" t="str">
        <f t="shared" si="237"/>
        <v>No Party</v>
      </c>
      <c r="FS631">
        <v>83</v>
      </c>
      <c r="FT631">
        <v>78</v>
      </c>
      <c r="FU631">
        <v>85</v>
      </c>
      <c r="FV631">
        <v>85</v>
      </c>
      <c r="FW631" t="s">
        <v>335</v>
      </c>
      <c r="FX631">
        <v>51</v>
      </c>
      <c r="KG631" s="4">
        <f t="shared" ca="1" si="231"/>
        <v>83</v>
      </c>
      <c r="KH631" s="4">
        <f t="shared" ca="1" si="232"/>
        <v>78</v>
      </c>
      <c r="KI631" s="4">
        <f t="shared" ca="1" si="233"/>
        <v>85</v>
      </c>
      <c r="KJ631" s="4">
        <f t="shared" ca="1" si="234"/>
        <v>85</v>
      </c>
      <c r="KK631" s="4">
        <f t="shared" ca="1" si="235"/>
        <v>51</v>
      </c>
      <c r="KL631" s="3" t="str">
        <f t="shared" si="236"/>
        <v>female_211_image</v>
      </c>
      <c r="KM631">
        <v>13.156000000000001</v>
      </c>
      <c r="KN631">
        <v>43.718000000000004</v>
      </c>
      <c r="KO631">
        <v>45.542999999999999</v>
      </c>
      <c r="KP631">
        <v>7</v>
      </c>
      <c r="KQ631">
        <v>3</v>
      </c>
      <c r="KR631">
        <v>4</v>
      </c>
      <c r="KS631" t="s">
        <v>107</v>
      </c>
      <c r="KT631">
        <v>4</v>
      </c>
      <c r="KU631">
        <v>3</v>
      </c>
      <c r="KV631" t="s">
        <v>10</v>
      </c>
      <c r="KW631" t="s">
        <v>9</v>
      </c>
      <c r="KX631" t="s">
        <v>18</v>
      </c>
      <c r="KZ631" t="s">
        <v>934</v>
      </c>
      <c r="LA631">
        <v>51</v>
      </c>
      <c r="LC631">
        <v>5</v>
      </c>
      <c r="LD631">
        <v>5</v>
      </c>
      <c r="LE631">
        <v>1</v>
      </c>
      <c r="LO631">
        <v>1</v>
      </c>
      <c r="LP631">
        <v>30</v>
      </c>
      <c r="LQ631">
        <v>6</v>
      </c>
      <c r="LR631">
        <v>25.550999999999998</v>
      </c>
      <c r="LS631">
        <v>25.550999999999998</v>
      </c>
      <c r="LT631">
        <v>33.08</v>
      </c>
      <c r="LU631">
        <v>1</v>
      </c>
      <c r="LW631" t="s">
        <v>5</v>
      </c>
      <c r="LX631" t="s">
        <v>83</v>
      </c>
      <c r="LY631" t="s">
        <v>933</v>
      </c>
      <c r="LZ631">
        <v>1</v>
      </c>
      <c r="MA631" t="s">
        <v>26</v>
      </c>
      <c r="MC631" t="s">
        <v>151</v>
      </c>
      <c r="MD631" t="s">
        <v>24</v>
      </c>
    </row>
    <row r="632" spans="1:342" x14ac:dyDescent="0.25">
      <c r="A632" t="s">
        <v>3221</v>
      </c>
      <c r="B632">
        <v>546</v>
      </c>
      <c r="C632">
        <v>51</v>
      </c>
      <c r="D632" s="5" t="s">
        <v>3224</v>
      </c>
      <c r="E632" t="s">
        <v>79</v>
      </c>
      <c r="F632" t="s">
        <v>36</v>
      </c>
      <c r="G632" t="s">
        <v>59</v>
      </c>
      <c r="H632" t="s">
        <v>3215</v>
      </c>
      <c r="I632" t="s">
        <v>3218</v>
      </c>
      <c r="J632" t="s">
        <v>3218</v>
      </c>
      <c r="K632" t="s">
        <v>17</v>
      </c>
      <c r="L632" t="s">
        <v>932</v>
      </c>
      <c r="M632" t="s">
        <v>67</v>
      </c>
      <c r="O632" t="s">
        <v>32</v>
      </c>
      <c r="Q632">
        <v>70</v>
      </c>
      <c r="R632">
        <v>27</v>
      </c>
      <c r="S632" s="1">
        <f t="shared" si="225"/>
        <v>100</v>
      </c>
      <c r="T632" s="1">
        <f t="shared" si="226"/>
        <v>100</v>
      </c>
      <c r="U632" s="1">
        <f t="shared" si="227"/>
        <v>100</v>
      </c>
      <c r="V632" s="1">
        <f t="shared" si="228"/>
        <v>100</v>
      </c>
      <c r="W632" s="1">
        <f t="shared" si="229"/>
        <v>91</v>
      </c>
      <c r="AD632" t="s">
        <v>99</v>
      </c>
      <c r="AE632" t="s">
        <v>55</v>
      </c>
      <c r="AF632" t="str">
        <f t="shared" si="230"/>
        <v>PES</v>
      </c>
      <c r="AG632" t="str">
        <f t="shared" si="237"/>
        <v>2nd Party</v>
      </c>
      <c r="AH632" t="s">
        <v>77</v>
      </c>
      <c r="AQ632">
        <v>66</v>
      </c>
      <c r="AR632">
        <v>65</v>
      </c>
      <c r="AS632">
        <v>71</v>
      </c>
      <c r="AT632">
        <v>65</v>
      </c>
      <c r="AU632" t="s">
        <v>477</v>
      </c>
      <c r="AV632">
        <v>76</v>
      </c>
      <c r="KG632" s="4">
        <f>AQ632</f>
        <v>66</v>
      </c>
      <c r="KH632" s="4">
        <f t="shared" ref="KH632" si="247">AR632</f>
        <v>65</v>
      </c>
      <c r="KI632" s="4">
        <f t="shared" ref="KI632" si="248">AS632</f>
        <v>71</v>
      </c>
      <c r="KJ632" s="4">
        <f t="shared" ref="KJ632" si="249">AT632</f>
        <v>65</v>
      </c>
      <c r="KK632" s="4">
        <f>AV632</f>
        <v>76</v>
      </c>
      <c r="KL632" s="3" t="str">
        <f t="shared" si="236"/>
        <v>male_111_image</v>
      </c>
      <c r="KM632">
        <v>15.936999999999999</v>
      </c>
      <c r="KN632">
        <v>34.96</v>
      </c>
      <c r="KO632">
        <v>36.634999999999998</v>
      </c>
      <c r="KP632">
        <v>5</v>
      </c>
      <c r="KQ632">
        <v>4</v>
      </c>
      <c r="KR632">
        <v>3</v>
      </c>
      <c r="KS632" t="s">
        <v>107</v>
      </c>
      <c r="KT632">
        <v>4</v>
      </c>
      <c r="KU632" t="s">
        <v>107</v>
      </c>
      <c r="KV632" t="s">
        <v>48</v>
      </c>
      <c r="KW632" t="s">
        <v>9</v>
      </c>
      <c r="KX632" t="s">
        <v>32</v>
      </c>
      <c r="KZ632" t="s">
        <v>931</v>
      </c>
      <c r="LA632">
        <v>22</v>
      </c>
      <c r="LC632">
        <v>1</v>
      </c>
      <c r="LD632">
        <v>8</v>
      </c>
      <c r="LE632">
        <v>10</v>
      </c>
      <c r="LI632">
        <v>100</v>
      </c>
      <c r="LJ632">
        <v>100</v>
      </c>
      <c r="LK632">
        <v>100</v>
      </c>
      <c r="LL632">
        <v>100</v>
      </c>
      <c r="LM632">
        <v>91</v>
      </c>
      <c r="LN632" t="s">
        <v>930</v>
      </c>
      <c r="LO632">
        <v>1</v>
      </c>
      <c r="LP632">
        <v>30</v>
      </c>
      <c r="LQ632">
        <v>6</v>
      </c>
      <c r="LR632">
        <v>20.916</v>
      </c>
      <c r="LS632">
        <v>20.916</v>
      </c>
      <c r="LT632">
        <v>26.667999999999999</v>
      </c>
      <c r="LU632">
        <v>1</v>
      </c>
      <c r="LW632" t="s">
        <v>29</v>
      </c>
      <c r="LX632" t="s">
        <v>929</v>
      </c>
      <c r="LY632" t="s">
        <v>928</v>
      </c>
      <c r="LZ632">
        <v>1</v>
      </c>
      <c r="MA632" t="s">
        <v>2</v>
      </c>
      <c r="MB632" t="s">
        <v>183</v>
      </c>
      <c r="MD632" t="s">
        <v>24</v>
      </c>
    </row>
    <row r="633" spans="1:342" x14ac:dyDescent="0.25">
      <c r="A633" t="s">
        <v>3221</v>
      </c>
      <c r="B633">
        <v>163</v>
      </c>
      <c r="C633">
        <v>21</v>
      </c>
      <c r="D633" s="5" t="s">
        <v>3210</v>
      </c>
      <c r="E633" t="s">
        <v>79</v>
      </c>
      <c r="F633" t="s">
        <v>36</v>
      </c>
      <c r="G633" t="s">
        <v>3225</v>
      </c>
      <c r="H633" t="s">
        <v>3212</v>
      </c>
      <c r="I633" t="s">
        <v>3218</v>
      </c>
      <c r="J633" t="s">
        <v>3218</v>
      </c>
      <c r="K633" t="s">
        <v>47</v>
      </c>
      <c r="L633" t="s">
        <v>927</v>
      </c>
      <c r="M633" t="s">
        <v>15</v>
      </c>
      <c r="O633" t="s">
        <v>93</v>
      </c>
      <c r="Q633">
        <v>65</v>
      </c>
      <c r="R633">
        <v>39</v>
      </c>
      <c r="S633" s="1">
        <f t="shared" si="225"/>
        <v>58</v>
      </c>
      <c r="T633" s="1">
        <f t="shared" si="226"/>
        <v>57</v>
      </c>
      <c r="U633" s="1">
        <f t="shared" si="227"/>
        <v>94</v>
      </c>
      <c r="V633" s="1">
        <f t="shared" si="228"/>
        <v>95</v>
      </c>
      <c r="W633" s="1">
        <f t="shared" si="229"/>
        <v>72</v>
      </c>
      <c r="X633">
        <v>58</v>
      </c>
      <c r="Y633">
        <v>57</v>
      </c>
      <c r="Z633">
        <v>94</v>
      </c>
      <c r="AA633">
        <v>95</v>
      </c>
      <c r="AB633">
        <v>72</v>
      </c>
      <c r="AD633" t="s">
        <v>8</v>
      </c>
      <c r="AE633" t="s">
        <v>55</v>
      </c>
      <c r="AF633" t="str">
        <f t="shared" si="230"/>
        <v>PLR</v>
      </c>
      <c r="AG633" t="str">
        <f t="shared" si="237"/>
        <v>Own Party</v>
      </c>
      <c r="AH633" t="s">
        <v>12</v>
      </c>
      <c r="CS633">
        <v>76</v>
      </c>
      <c r="CT633">
        <v>54</v>
      </c>
      <c r="CU633">
        <v>84</v>
      </c>
      <c r="CV633">
        <v>76</v>
      </c>
      <c r="CW633" t="s">
        <v>731</v>
      </c>
      <c r="CX633">
        <v>68</v>
      </c>
      <c r="KG633" s="4">
        <f t="shared" ca="1" si="231"/>
        <v>76</v>
      </c>
      <c r="KH633" s="4">
        <f t="shared" ca="1" si="232"/>
        <v>54</v>
      </c>
      <c r="KI633" s="4">
        <f t="shared" ca="1" si="233"/>
        <v>84</v>
      </c>
      <c r="KJ633" s="4">
        <f t="shared" ca="1" si="234"/>
        <v>76</v>
      </c>
      <c r="KK633" s="4">
        <f t="shared" ca="1" si="235"/>
        <v>68</v>
      </c>
      <c r="KL633" s="3" t="str">
        <f t="shared" si="236"/>
        <v>male_123_right</v>
      </c>
      <c r="KM633">
        <v>1.0660000000000001</v>
      </c>
      <c r="KN633">
        <v>5.3719999999999999</v>
      </c>
      <c r="KO633">
        <v>5.85</v>
      </c>
      <c r="KP633">
        <v>7</v>
      </c>
      <c r="KQ633">
        <v>4</v>
      </c>
      <c r="KR633">
        <v>3</v>
      </c>
      <c r="KS633">
        <v>4</v>
      </c>
      <c r="KT633" t="s">
        <v>53</v>
      </c>
      <c r="KU633">
        <v>4</v>
      </c>
      <c r="KV633" t="s">
        <v>48</v>
      </c>
      <c r="KW633" t="s">
        <v>44</v>
      </c>
      <c r="KX633" t="s">
        <v>93</v>
      </c>
      <c r="KZ633" t="s">
        <v>926</v>
      </c>
      <c r="LA633">
        <v>70</v>
      </c>
      <c r="LF633">
        <v>3</v>
      </c>
      <c r="LG633">
        <v>7</v>
      </c>
      <c r="LH633">
        <v>7</v>
      </c>
      <c r="LO633">
        <v>2</v>
      </c>
      <c r="LP633">
        <v>42</v>
      </c>
      <c r="LQ633">
        <v>4</v>
      </c>
      <c r="LR633">
        <v>0.61899999999999999</v>
      </c>
      <c r="LS633">
        <v>2.99</v>
      </c>
      <c r="LT633">
        <v>3.976</v>
      </c>
      <c r="LU633">
        <v>4</v>
      </c>
      <c r="LW633" t="s">
        <v>5</v>
      </c>
      <c r="LX633" t="s">
        <v>925</v>
      </c>
      <c r="LY633" t="s">
        <v>924</v>
      </c>
      <c r="LZ633">
        <v>1</v>
      </c>
      <c r="MA633" t="s">
        <v>26</v>
      </c>
      <c r="MB633" t="s">
        <v>219</v>
      </c>
      <c r="MD633" t="s">
        <v>0</v>
      </c>
    </row>
    <row r="634" spans="1:342" x14ac:dyDescent="0.25">
      <c r="A634" t="s">
        <v>3221</v>
      </c>
      <c r="B634">
        <v>389</v>
      </c>
      <c r="C634">
        <v>27</v>
      </c>
      <c r="D634" s="5" t="s">
        <v>3210</v>
      </c>
      <c r="E634" t="s">
        <v>22</v>
      </c>
      <c r="F634" t="s">
        <v>36</v>
      </c>
      <c r="G634" t="s">
        <v>250</v>
      </c>
      <c r="H634" t="s">
        <v>3212</v>
      </c>
      <c r="I634" t="s">
        <v>3218</v>
      </c>
      <c r="J634" t="s">
        <v>3217</v>
      </c>
      <c r="K634" t="s">
        <v>17</v>
      </c>
      <c r="L634" t="s">
        <v>923</v>
      </c>
      <c r="M634" t="s">
        <v>32</v>
      </c>
      <c r="O634" t="s">
        <v>8</v>
      </c>
      <c r="Q634">
        <v>80</v>
      </c>
      <c r="R634">
        <v>0</v>
      </c>
      <c r="S634" s="1">
        <f t="shared" si="225"/>
        <v>100</v>
      </c>
      <c r="T634" s="1">
        <f t="shared" si="226"/>
        <v>100</v>
      </c>
      <c r="U634" s="1">
        <f t="shared" si="227"/>
        <v>100</v>
      </c>
      <c r="V634" s="1">
        <f t="shared" si="228"/>
        <v>100</v>
      </c>
      <c r="W634" s="1">
        <f t="shared" si="229"/>
        <v>65</v>
      </c>
      <c r="AD634" t="s">
        <v>56</v>
      </c>
      <c r="AE634" t="s">
        <v>55</v>
      </c>
      <c r="AF634" t="str">
        <f t="shared" si="230"/>
        <v>PS</v>
      </c>
      <c r="AG634" t="str">
        <f t="shared" si="237"/>
        <v>2nd Party</v>
      </c>
      <c r="AH634" t="s">
        <v>77</v>
      </c>
      <c r="CA634">
        <v>70</v>
      </c>
      <c r="CB634">
        <v>100</v>
      </c>
      <c r="CC634">
        <v>100</v>
      </c>
      <c r="CD634">
        <v>81</v>
      </c>
      <c r="CE634" t="s">
        <v>477</v>
      </c>
      <c r="CF634">
        <v>100</v>
      </c>
      <c r="KG634" s="4">
        <f t="shared" ca="1" si="231"/>
        <v>70</v>
      </c>
      <c r="KH634" s="4">
        <f t="shared" ca="1" si="232"/>
        <v>100</v>
      </c>
      <c r="KI634" s="4">
        <f t="shared" ca="1" si="233"/>
        <v>100</v>
      </c>
      <c r="KJ634" s="4">
        <f t="shared" ca="1" si="234"/>
        <v>81</v>
      </c>
      <c r="KK634" s="4">
        <f t="shared" ca="1" si="235"/>
        <v>100</v>
      </c>
      <c r="KL634" s="3" t="str">
        <f t="shared" si="236"/>
        <v>male_311_image_right</v>
      </c>
      <c r="KM634">
        <v>10.555999999999999</v>
      </c>
      <c r="KN634">
        <v>21.645</v>
      </c>
      <c r="KO634">
        <v>22.091999999999999</v>
      </c>
      <c r="KP634">
        <v>11</v>
      </c>
      <c r="KQ634">
        <v>3</v>
      </c>
      <c r="KR634" t="s">
        <v>107</v>
      </c>
      <c r="KS634" t="s">
        <v>107</v>
      </c>
      <c r="KT634" t="s">
        <v>107</v>
      </c>
      <c r="KU634" t="s">
        <v>107</v>
      </c>
      <c r="KV634" t="s">
        <v>48</v>
      </c>
      <c r="KW634" t="s">
        <v>9</v>
      </c>
      <c r="KX634" t="s">
        <v>32</v>
      </c>
      <c r="KZ634" t="s">
        <v>922</v>
      </c>
      <c r="LA634">
        <v>0</v>
      </c>
      <c r="LC634">
        <v>0</v>
      </c>
      <c r="LD634">
        <v>10</v>
      </c>
      <c r="LE634">
        <v>10</v>
      </c>
      <c r="LI634">
        <v>100</v>
      </c>
      <c r="LJ634">
        <v>100</v>
      </c>
      <c r="LK634">
        <v>100</v>
      </c>
      <c r="LL634">
        <v>100</v>
      </c>
      <c r="LM634">
        <v>65</v>
      </c>
      <c r="LN634" t="s">
        <v>222</v>
      </c>
      <c r="LO634">
        <v>2</v>
      </c>
      <c r="LP634">
        <v>60</v>
      </c>
      <c r="LQ634">
        <v>4</v>
      </c>
      <c r="LR634">
        <v>10.327999999999999</v>
      </c>
      <c r="LS634">
        <v>21.597000000000001</v>
      </c>
      <c r="LT634">
        <v>22.411000000000001</v>
      </c>
      <c r="LU634">
        <v>7</v>
      </c>
      <c r="LW634" t="s">
        <v>5</v>
      </c>
      <c r="LX634" t="s">
        <v>356</v>
      </c>
      <c r="LY634" t="s">
        <v>921</v>
      </c>
      <c r="LZ634">
        <v>1</v>
      </c>
      <c r="MA634" t="s">
        <v>2</v>
      </c>
      <c r="MB634" t="s">
        <v>189</v>
      </c>
      <c r="MD634" t="s">
        <v>24</v>
      </c>
    </row>
    <row r="635" spans="1:342" x14ac:dyDescent="0.25">
      <c r="A635" t="s">
        <v>3221</v>
      </c>
      <c r="B635">
        <v>470</v>
      </c>
      <c r="C635">
        <v>21</v>
      </c>
      <c r="D635" s="5" t="s">
        <v>3224</v>
      </c>
      <c r="E635" t="s">
        <v>22</v>
      </c>
      <c r="F635" t="s">
        <v>36</v>
      </c>
      <c r="G635" t="s">
        <v>3226</v>
      </c>
      <c r="H635" t="s">
        <v>3211</v>
      </c>
      <c r="I635" t="s">
        <v>3218</v>
      </c>
      <c r="J635" t="s">
        <v>3217</v>
      </c>
      <c r="K635" t="s">
        <v>69</v>
      </c>
      <c r="L635" t="s">
        <v>920</v>
      </c>
      <c r="M635" t="s">
        <v>32</v>
      </c>
      <c r="O635" t="s">
        <v>255</v>
      </c>
      <c r="P635" t="s">
        <v>919</v>
      </c>
      <c r="Q635">
        <v>66</v>
      </c>
      <c r="R635">
        <v>0</v>
      </c>
      <c r="S635" s="1">
        <f t="shared" si="225"/>
        <v>28</v>
      </c>
      <c r="T635" s="1">
        <f t="shared" si="226"/>
        <v>52</v>
      </c>
      <c r="U635" s="1">
        <f t="shared" si="227"/>
        <v>48</v>
      </c>
      <c r="V635" s="1">
        <f t="shared" si="228"/>
        <v>81</v>
      </c>
      <c r="W635" s="1">
        <f t="shared" si="229"/>
        <v>100</v>
      </c>
      <c r="AD635" t="s">
        <v>56</v>
      </c>
      <c r="AE635" t="s">
        <v>13</v>
      </c>
      <c r="AF635" t="str">
        <f t="shared" si="230"/>
        <v>Parti:</v>
      </c>
      <c r="AG635" t="str">
        <f t="shared" si="237"/>
        <v>2nd Party</v>
      </c>
      <c r="AH635" t="s">
        <v>77</v>
      </c>
      <c r="IG635">
        <v>53</v>
      </c>
      <c r="IH635">
        <v>51</v>
      </c>
      <c r="II635">
        <v>11</v>
      </c>
      <c r="IJ635">
        <v>47</v>
      </c>
      <c r="IK635" t="s">
        <v>294</v>
      </c>
      <c r="IL635">
        <v>51</v>
      </c>
      <c r="KG635" s="4">
        <f t="shared" ca="1" si="231"/>
        <v>53</v>
      </c>
      <c r="KH635" s="4">
        <f t="shared" ca="1" si="232"/>
        <v>51</v>
      </c>
      <c r="KI635" s="4">
        <f t="shared" ca="1" si="233"/>
        <v>11</v>
      </c>
      <c r="KJ635" s="4">
        <f t="shared" ca="1" si="234"/>
        <v>47</v>
      </c>
      <c r="KK635" s="4">
        <f t="shared" ca="1" si="235"/>
        <v>51</v>
      </c>
      <c r="KL635" s="3" t="str">
        <f t="shared" si="236"/>
        <v>female_322_left</v>
      </c>
      <c r="KM635">
        <v>9.5660000000000007</v>
      </c>
      <c r="KN635">
        <v>26.013000000000002</v>
      </c>
      <c r="KO635">
        <v>27.709</v>
      </c>
      <c r="KP635">
        <v>5</v>
      </c>
      <c r="KQ635">
        <v>3</v>
      </c>
      <c r="KR635">
        <v>3</v>
      </c>
      <c r="KS635" t="s">
        <v>53</v>
      </c>
      <c r="KT635">
        <v>2</v>
      </c>
      <c r="KU635" t="s">
        <v>53</v>
      </c>
      <c r="KV635" t="s">
        <v>10</v>
      </c>
      <c r="KW635" t="s">
        <v>44</v>
      </c>
      <c r="KX635" t="s">
        <v>255</v>
      </c>
      <c r="KY635" t="s">
        <v>919</v>
      </c>
      <c r="KZ635" t="s">
        <v>918</v>
      </c>
      <c r="LA635">
        <v>29</v>
      </c>
      <c r="LC635">
        <v>3</v>
      </c>
      <c r="LD635">
        <v>7</v>
      </c>
      <c r="LE635">
        <v>3</v>
      </c>
      <c r="LI635">
        <v>28</v>
      </c>
      <c r="LJ635">
        <v>52</v>
      </c>
      <c r="LK635">
        <v>48</v>
      </c>
      <c r="LL635">
        <v>81</v>
      </c>
      <c r="LM635">
        <v>100</v>
      </c>
      <c r="LN635" t="s">
        <v>494</v>
      </c>
      <c r="LO635">
        <v>4</v>
      </c>
      <c r="LP635">
        <v>27</v>
      </c>
      <c r="LQ635">
        <v>4</v>
      </c>
      <c r="LR635">
        <v>15.784000000000001</v>
      </c>
      <c r="LS635">
        <v>15.784000000000001</v>
      </c>
      <c r="LT635">
        <v>18.771000000000001</v>
      </c>
      <c r="LU635">
        <v>1</v>
      </c>
      <c r="LW635" t="s">
        <v>29</v>
      </c>
      <c r="LX635" t="s">
        <v>83</v>
      </c>
      <c r="LY635" t="s">
        <v>917</v>
      </c>
      <c r="LZ635">
        <v>1</v>
      </c>
      <c r="MA635" t="s">
        <v>2</v>
      </c>
      <c r="MC635" t="s">
        <v>124</v>
      </c>
      <c r="MD635" t="s">
        <v>24</v>
      </c>
    </row>
    <row r="636" spans="1:342" x14ac:dyDescent="0.25">
      <c r="A636" t="s">
        <v>3221</v>
      </c>
      <c r="B636">
        <v>292</v>
      </c>
      <c r="C636">
        <v>58</v>
      </c>
      <c r="D636" s="5" t="s">
        <v>3224</v>
      </c>
      <c r="E636" t="s">
        <v>79</v>
      </c>
      <c r="F636" t="s">
        <v>36</v>
      </c>
      <c r="G636" t="s">
        <v>268</v>
      </c>
      <c r="H636" t="s">
        <v>3216</v>
      </c>
      <c r="I636" t="s">
        <v>3217</v>
      </c>
      <c r="J636" t="s">
        <v>3217</v>
      </c>
      <c r="K636" t="s">
        <v>17</v>
      </c>
      <c r="M636" t="s">
        <v>99</v>
      </c>
      <c r="O636" t="s">
        <v>15</v>
      </c>
      <c r="Q636">
        <v>64</v>
      </c>
      <c r="R636">
        <v>72</v>
      </c>
      <c r="S636" s="1">
        <f t="shared" si="225"/>
        <v>100</v>
      </c>
      <c r="T636" s="1">
        <f t="shared" si="226"/>
        <v>94</v>
      </c>
      <c r="U636" s="1">
        <f t="shared" si="227"/>
        <v>99</v>
      </c>
      <c r="V636" s="1">
        <f t="shared" si="228"/>
        <v>96</v>
      </c>
      <c r="W636" s="1">
        <f t="shared" si="229"/>
        <v>62</v>
      </c>
      <c r="X636">
        <v>100</v>
      </c>
      <c r="Y636">
        <v>94</v>
      </c>
      <c r="Z636">
        <v>99</v>
      </c>
      <c r="AA636">
        <v>96</v>
      </c>
      <c r="AB636">
        <v>62</v>
      </c>
      <c r="AD636" t="s">
        <v>14</v>
      </c>
      <c r="AE636" t="s">
        <v>55</v>
      </c>
      <c r="AF636" t="str">
        <f t="shared" si="230"/>
        <v>PLR</v>
      </c>
      <c r="AG636" t="str">
        <f t="shared" si="237"/>
        <v>2nd Party</v>
      </c>
      <c r="AH636" t="s">
        <v>77</v>
      </c>
      <c r="DK636">
        <v>58</v>
      </c>
      <c r="DL636">
        <v>84</v>
      </c>
      <c r="DM636">
        <v>93</v>
      </c>
      <c r="DN636">
        <v>70</v>
      </c>
      <c r="DO636" t="s">
        <v>428</v>
      </c>
      <c r="DP636">
        <v>66</v>
      </c>
      <c r="KG636" s="4">
        <f t="shared" ca="1" si="231"/>
        <v>58</v>
      </c>
      <c r="KH636" s="4">
        <f t="shared" ca="1" si="232"/>
        <v>84</v>
      </c>
      <c r="KI636" s="4">
        <f t="shared" ca="1" si="233"/>
        <v>93</v>
      </c>
      <c r="KJ636" s="4">
        <f t="shared" ca="1" si="234"/>
        <v>70</v>
      </c>
      <c r="KK636" s="4">
        <f t="shared" ca="1" si="235"/>
        <v>66</v>
      </c>
      <c r="KL636" s="3" t="str">
        <f t="shared" si="236"/>
        <v>male_222</v>
      </c>
      <c r="KM636">
        <v>3.7509999999999999</v>
      </c>
      <c r="KN636">
        <v>21.201000000000001</v>
      </c>
      <c r="KO636">
        <v>21.843</v>
      </c>
      <c r="KP636">
        <v>7</v>
      </c>
      <c r="KQ636" t="s">
        <v>107</v>
      </c>
      <c r="KR636">
        <v>3</v>
      </c>
      <c r="KS636" t="s">
        <v>53</v>
      </c>
      <c r="KT636">
        <v>4</v>
      </c>
      <c r="KU636" t="s">
        <v>107</v>
      </c>
      <c r="KV636" t="s">
        <v>48</v>
      </c>
      <c r="KW636" t="s">
        <v>44</v>
      </c>
      <c r="KX636" t="s">
        <v>15</v>
      </c>
      <c r="KZ636" t="s">
        <v>915</v>
      </c>
      <c r="LA636">
        <v>66</v>
      </c>
      <c r="LF636">
        <v>1</v>
      </c>
      <c r="LG636">
        <v>10</v>
      </c>
      <c r="LH636">
        <v>0</v>
      </c>
      <c r="LO636" t="s">
        <v>155</v>
      </c>
      <c r="LP636">
        <v>30</v>
      </c>
      <c r="LQ636">
        <v>5</v>
      </c>
      <c r="LR636">
        <v>3.331</v>
      </c>
      <c r="LS636">
        <v>7.343</v>
      </c>
      <c r="LT636">
        <v>8.1229999999999993</v>
      </c>
      <c r="LU636">
        <v>3</v>
      </c>
      <c r="LW636" t="s">
        <v>5</v>
      </c>
      <c r="LX636" t="s">
        <v>356</v>
      </c>
      <c r="LY636" t="s">
        <v>914</v>
      </c>
      <c r="LZ636">
        <v>1</v>
      </c>
      <c r="MA636" t="s">
        <v>26</v>
      </c>
      <c r="MB636" t="s">
        <v>200</v>
      </c>
      <c r="MD636" t="s">
        <v>0</v>
      </c>
    </row>
    <row r="637" spans="1:342" x14ac:dyDescent="0.25">
      <c r="A637" t="s">
        <v>3221</v>
      </c>
      <c r="B637">
        <v>727</v>
      </c>
      <c r="C637">
        <v>62</v>
      </c>
      <c r="D637" s="5" t="s">
        <v>3224</v>
      </c>
      <c r="E637" t="s">
        <v>22</v>
      </c>
      <c r="F637" t="s">
        <v>36</v>
      </c>
      <c r="G637" t="s">
        <v>3226</v>
      </c>
      <c r="H637" t="s">
        <v>3215</v>
      </c>
      <c r="I637" t="s">
        <v>3218</v>
      </c>
      <c r="J637" t="s">
        <v>3217</v>
      </c>
      <c r="K637" t="s">
        <v>17</v>
      </c>
      <c r="L637" t="s">
        <v>913</v>
      </c>
      <c r="M637" t="s">
        <v>14</v>
      </c>
      <c r="O637" t="s">
        <v>43</v>
      </c>
      <c r="Q637">
        <v>61</v>
      </c>
      <c r="R637">
        <v>81</v>
      </c>
      <c r="S637" s="1">
        <f t="shared" si="225"/>
        <v>92</v>
      </c>
      <c r="T637" s="1">
        <f t="shared" si="226"/>
        <v>70</v>
      </c>
      <c r="U637" s="1">
        <f t="shared" si="227"/>
        <v>41</v>
      </c>
      <c r="V637" s="1">
        <f t="shared" si="228"/>
        <v>29</v>
      </c>
      <c r="W637" s="1">
        <f t="shared" si="229"/>
        <v>10</v>
      </c>
      <c r="X637">
        <v>92</v>
      </c>
      <c r="Y637">
        <v>70</v>
      </c>
      <c r="Z637">
        <v>41</v>
      </c>
      <c r="AA637">
        <v>29</v>
      </c>
      <c r="AB637">
        <v>10</v>
      </c>
      <c r="AD637" t="s">
        <v>67</v>
      </c>
      <c r="AE637" t="s">
        <v>13</v>
      </c>
      <c r="AF637" t="str">
        <f t="shared" si="230"/>
        <v>PDC</v>
      </c>
      <c r="AG637" t="str">
        <f t="shared" si="237"/>
        <v>2nd Party</v>
      </c>
      <c r="AH637" t="s">
        <v>77</v>
      </c>
      <c r="GE637">
        <v>17</v>
      </c>
      <c r="GF637">
        <v>30</v>
      </c>
      <c r="GG637">
        <v>10</v>
      </c>
      <c r="GH637">
        <v>52</v>
      </c>
      <c r="GI637" t="s">
        <v>209</v>
      </c>
      <c r="GJ637">
        <v>25</v>
      </c>
      <c r="KG637" s="4">
        <f t="shared" ca="1" si="231"/>
        <v>17</v>
      </c>
      <c r="KH637" s="4">
        <f t="shared" ca="1" si="232"/>
        <v>30</v>
      </c>
      <c r="KI637" s="4">
        <f t="shared" ca="1" si="233"/>
        <v>10</v>
      </c>
      <c r="KJ637" s="4">
        <f t="shared" ca="1" si="234"/>
        <v>52</v>
      </c>
      <c r="KK637" s="4">
        <f t="shared" ca="1" si="235"/>
        <v>25</v>
      </c>
      <c r="KL637" s="3" t="str">
        <f t="shared" si="236"/>
        <v>female_311_right</v>
      </c>
      <c r="KM637">
        <v>12.385</v>
      </c>
      <c r="KN637">
        <v>35.466999999999999</v>
      </c>
      <c r="KO637">
        <v>37.180999999999997</v>
      </c>
      <c r="KP637">
        <v>9</v>
      </c>
      <c r="KQ637">
        <v>2</v>
      </c>
      <c r="KR637">
        <v>2</v>
      </c>
      <c r="KS637">
        <v>3</v>
      </c>
      <c r="KT637">
        <v>2</v>
      </c>
      <c r="KU637">
        <v>2</v>
      </c>
      <c r="KV637" t="s">
        <v>10</v>
      </c>
      <c r="KW637" t="s">
        <v>44</v>
      </c>
      <c r="KX637" t="s">
        <v>43</v>
      </c>
      <c r="KZ637" t="s">
        <v>911</v>
      </c>
      <c r="LA637">
        <v>89</v>
      </c>
      <c r="LC637">
        <v>2</v>
      </c>
      <c r="LD637">
        <v>8</v>
      </c>
      <c r="LE637">
        <v>8</v>
      </c>
      <c r="LO637">
        <v>2</v>
      </c>
      <c r="LP637">
        <v>31</v>
      </c>
      <c r="LQ637">
        <v>4</v>
      </c>
      <c r="LR637">
        <v>4.5860000000000003</v>
      </c>
      <c r="LS637">
        <v>43.023000000000003</v>
      </c>
      <c r="LT637">
        <v>45.585000000000001</v>
      </c>
      <c r="LU637">
        <v>7</v>
      </c>
      <c r="LV637" t="s">
        <v>910</v>
      </c>
      <c r="LW637" t="s">
        <v>5</v>
      </c>
      <c r="LX637" t="s">
        <v>339</v>
      </c>
      <c r="LY637" t="s">
        <v>909</v>
      </c>
      <c r="LZ637">
        <v>1</v>
      </c>
      <c r="MA637" t="s">
        <v>26</v>
      </c>
      <c r="MC637" t="s">
        <v>87</v>
      </c>
      <c r="MD637" t="s">
        <v>24</v>
      </c>
    </row>
    <row r="638" spans="1:342" x14ac:dyDescent="0.25">
      <c r="A638" t="s">
        <v>3221</v>
      </c>
      <c r="B638">
        <v>496</v>
      </c>
      <c r="C638">
        <v>43</v>
      </c>
      <c r="D638" s="5" t="s">
        <v>3210</v>
      </c>
      <c r="E638" t="s">
        <v>22</v>
      </c>
      <c r="F638" t="s">
        <v>36</v>
      </c>
      <c r="G638" t="s">
        <v>37</v>
      </c>
      <c r="H638" t="s">
        <v>3215</v>
      </c>
      <c r="I638" t="s">
        <v>3219</v>
      </c>
      <c r="J638" t="s">
        <v>3217</v>
      </c>
      <c r="K638" t="s">
        <v>17</v>
      </c>
      <c r="L638" t="s">
        <v>908</v>
      </c>
      <c r="M638" t="s">
        <v>14</v>
      </c>
      <c r="O638" t="s">
        <v>15</v>
      </c>
      <c r="Q638">
        <v>72</v>
      </c>
      <c r="R638">
        <v>79</v>
      </c>
      <c r="S638" s="1">
        <f t="shared" si="225"/>
        <v>81</v>
      </c>
      <c r="T638" s="1">
        <f t="shared" si="226"/>
        <v>82</v>
      </c>
      <c r="U638" s="1">
        <f t="shared" si="227"/>
        <v>81</v>
      </c>
      <c r="V638" s="1">
        <f t="shared" si="228"/>
        <v>81</v>
      </c>
      <c r="W638" s="1">
        <f t="shared" si="229"/>
        <v>80</v>
      </c>
      <c r="AD638" t="s">
        <v>93</v>
      </c>
      <c r="AE638" t="s">
        <v>13</v>
      </c>
      <c r="AF638" t="str">
        <f t="shared" si="230"/>
        <v>PLR</v>
      </c>
      <c r="AG638" t="str">
        <f t="shared" si="237"/>
        <v>2nd Party</v>
      </c>
      <c r="AH638" t="s">
        <v>77</v>
      </c>
      <c r="HC638">
        <v>66</v>
      </c>
      <c r="HD638">
        <v>67</v>
      </c>
      <c r="HE638">
        <v>70</v>
      </c>
      <c r="HF638">
        <v>61</v>
      </c>
      <c r="HG638" t="s">
        <v>786</v>
      </c>
      <c r="HH638">
        <v>67</v>
      </c>
      <c r="KG638" s="4">
        <f t="shared" ca="1" si="231"/>
        <v>66</v>
      </c>
      <c r="KH638" s="4">
        <f t="shared" ca="1" si="232"/>
        <v>67</v>
      </c>
      <c r="KI638" s="4">
        <f t="shared" ca="1" si="233"/>
        <v>70</v>
      </c>
      <c r="KJ638" s="4">
        <f t="shared" ca="1" si="234"/>
        <v>61</v>
      </c>
      <c r="KK638" s="4">
        <f t="shared" ca="1" si="235"/>
        <v>67</v>
      </c>
      <c r="KL638" s="3" t="str">
        <f t="shared" si="236"/>
        <v>female_123_left</v>
      </c>
      <c r="KM638">
        <v>11.507</v>
      </c>
      <c r="KN638">
        <v>25.138999999999999</v>
      </c>
      <c r="KO638">
        <v>26.236999999999998</v>
      </c>
      <c r="KP638">
        <v>6</v>
      </c>
      <c r="KQ638">
        <v>4</v>
      </c>
      <c r="KR638">
        <v>3</v>
      </c>
      <c r="KS638">
        <v>4</v>
      </c>
      <c r="KT638">
        <v>4</v>
      </c>
      <c r="KU638">
        <v>2</v>
      </c>
      <c r="KV638" t="s">
        <v>10</v>
      </c>
      <c r="KW638" t="s">
        <v>44</v>
      </c>
      <c r="KX638" t="s">
        <v>15</v>
      </c>
      <c r="KZ638" t="s">
        <v>907</v>
      </c>
      <c r="LA638">
        <v>63</v>
      </c>
      <c r="LF638">
        <v>2</v>
      </c>
      <c r="LG638">
        <v>8</v>
      </c>
      <c r="LH638">
        <v>1</v>
      </c>
      <c r="LI638">
        <v>81</v>
      </c>
      <c r="LJ638">
        <v>82</v>
      </c>
      <c r="LK638">
        <v>81</v>
      </c>
      <c r="LL638">
        <v>81</v>
      </c>
      <c r="LM638">
        <v>80</v>
      </c>
      <c r="LN638" t="s">
        <v>370</v>
      </c>
      <c r="LO638">
        <v>3</v>
      </c>
      <c r="LP638">
        <v>29</v>
      </c>
      <c r="LQ638">
        <v>4</v>
      </c>
      <c r="LR638">
        <v>9.9019999999999992</v>
      </c>
      <c r="LS638">
        <v>12.602</v>
      </c>
      <c r="LT638">
        <v>15.46</v>
      </c>
      <c r="LU638">
        <v>3</v>
      </c>
      <c r="LW638" t="s">
        <v>5</v>
      </c>
      <c r="LX638" t="s">
        <v>906</v>
      </c>
      <c r="LY638" t="s">
        <v>905</v>
      </c>
      <c r="LZ638">
        <v>1</v>
      </c>
      <c r="MA638" t="s">
        <v>2</v>
      </c>
      <c r="MC638" t="s">
        <v>269</v>
      </c>
      <c r="MD638" t="s">
        <v>0</v>
      </c>
    </row>
    <row r="639" spans="1:342" x14ac:dyDescent="0.25">
      <c r="A639" t="s">
        <v>3221</v>
      </c>
      <c r="B639">
        <v>4173</v>
      </c>
      <c r="C639">
        <v>27</v>
      </c>
      <c r="D639" s="5" t="s">
        <v>3224</v>
      </c>
      <c r="E639" t="s">
        <v>109</v>
      </c>
      <c r="F639" t="s">
        <v>36</v>
      </c>
      <c r="G639" t="s">
        <v>37</v>
      </c>
      <c r="H639" t="s">
        <v>3216</v>
      </c>
      <c r="I639" t="s">
        <v>3217</v>
      </c>
      <c r="J639" t="s">
        <v>3217</v>
      </c>
      <c r="K639" t="s">
        <v>35</v>
      </c>
      <c r="L639" t="s">
        <v>904</v>
      </c>
      <c r="M639" t="s">
        <v>18</v>
      </c>
      <c r="R639">
        <v>65</v>
      </c>
      <c r="S639" s="1">
        <f t="shared" si="225"/>
        <v>94</v>
      </c>
      <c r="T639" s="1">
        <f t="shared" si="226"/>
        <v>81</v>
      </c>
      <c r="U639" s="1">
        <f t="shared" si="227"/>
        <v>82</v>
      </c>
      <c r="V639" s="1">
        <f t="shared" si="228"/>
        <v>20</v>
      </c>
      <c r="W639" s="1">
        <f t="shared" si="229"/>
        <v>54</v>
      </c>
      <c r="X639">
        <v>94</v>
      </c>
      <c r="Y639">
        <v>81</v>
      </c>
      <c r="Z639">
        <v>82</v>
      </c>
      <c r="AA639">
        <v>20</v>
      </c>
      <c r="AB639">
        <v>54</v>
      </c>
      <c r="AD639" t="s">
        <v>93</v>
      </c>
      <c r="AE639" t="s">
        <v>55</v>
      </c>
      <c r="AF639" t="str">
        <f t="shared" si="230"/>
        <v>None</v>
      </c>
      <c r="AG639" t="str">
        <f t="shared" si="237"/>
        <v>No Party</v>
      </c>
      <c r="CG639">
        <v>87</v>
      </c>
      <c r="CH639">
        <v>75</v>
      </c>
      <c r="CI639">
        <v>88</v>
      </c>
      <c r="CJ639">
        <v>63</v>
      </c>
      <c r="CK639" t="s">
        <v>428</v>
      </c>
      <c r="CL639">
        <v>51</v>
      </c>
      <c r="KG639" s="4">
        <f t="shared" ca="1" si="231"/>
        <v>87</v>
      </c>
      <c r="KH639" s="4">
        <f t="shared" ca="1" si="232"/>
        <v>75</v>
      </c>
      <c r="KI639" s="4">
        <f t="shared" ca="1" si="233"/>
        <v>88</v>
      </c>
      <c r="KJ639" s="4">
        <f t="shared" ca="1" si="234"/>
        <v>63</v>
      </c>
      <c r="KK639" s="4">
        <f t="shared" ca="1" si="235"/>
        <v>51</v>
      </c>
      <c r="KL639" s="3" t="str">
        <f t="shared" si="236"/>
        <v>male_122</v>
      </c>
      <c r="KM639">
        <v>1008.784</v>
      </c>
      <c r="KN639">
        <v>1023.198</v>
      </c>
      <c r="KO639">
        <v>1024.5</v>
      </c>
      <c r="KP639">
        <v>5</v>
      </c>
      <c r="KQ639">
        <v>3</v>
      </c>
      <c r="KR639">
        <v>4</v>
      </c>
      <c r="KS639">
        <v>4</v>
      </c>
      <c r="KT639">
        <v>4</v>
      </c>
      <c r="KU639">
        <v>3</v>
      </c>
      <c r="KV639" t="s">
        <v>48</v>
      </c>
      <c r="KW639" t="s">
        <v>44</v>
      </c>
      <c r="KX639" t="s">
        <v>18</v>
      </c>
      <c r="KZ639" t="s">
        <v>903</v>
      </c>
      <c r="LA639">
        <v>37</v>
      </c>
      <c r="LC639">
        <v>6</v>
      </c>
      <c r="LD639">
        <v>1</v>
      </c>
      <c r="LE639">
        <v>4</v>
      </c>
      <c r="LO639">
        <v>2</v>
      </c>
      <c r="LP639">
        <v>40</v>
      </c>
      <c r="LQ639">
        <v>5</v>
      </c>
      <c r="LR639">
        <v>11.42</v>
      </c>
      <c r="LS639">
        <v>11.42</v>
      </c>
      <c r="LT639">
        <v>12.701000000000001</v>
      </c>
      <c r="LU639">
        <v>1</v>
      </c>
      <c r="LW639" t="s">
        <v>29</v>
      </c>
      <c r="LX639" t="s">
        <v>345</v>
      </c>
      <c r="LY639" t="s">
        <v>902</v>
      </c>
      <c r="LZ639">
        <v>1</v>
      </c>
      <c r="MA639" t="s">
        <v>26</v>
      </c>
      <c r="MB639" t="s">
        <v>244</v>
      </c>
      <c r="MD639" t="s">
        <v>24</v>
      </c>
    </row>
    <row r="640" spans="1:342" x14ac:dyDescent="0.25">
      <c r="A640" t="s">
        <v>3221</v>
      </c>
      <c r="B640">
        <v>618</v>
      </c>
      <c r="C640">
        <v>23</v>
      </c>
      <c r="D640" s="5" t="s">
        <v>3224</v>
      </c>
      <c r="E640" t="s">
        <v>80</v>
      </c>
      <c r="F640" t="s">
        <v>36</v>
      </c>
      <c r="G640" t="s">
        <v>3225</v>
      </c>
      <c r="H640" t="s">
        <v>3211</v>
      </c>
      <c r="I640" t="s">
        <v>3218</v>
      </c>
      <c r="J640" t="s">
        <v>3217</v>
      </c>
      <c r="K640" t="s">
        <v>69</v>
      </c>
      <c r="L640" t="s">
        <v>901</v>
      </c>
      <c r="M640" t="s">
        <v>8</v>
      </c>
      <c r="O640" t="s">
        <v>32</v>
      </c>
      <c r="Q640">
        <v>67</v>
      </c>
      <c r="R640">
        <v>11</v>
      </c>
      <c r="S640" s="1">
        <f t="shared" si="225"/>
        <v>82</v>
      </c>
      <c r="T640" s="1">
        <f t="shared" si="226"/>
        <v>80</v>
      </c>
      <c r="U640" s="1">
        <f t="shared" si="227"/>
        <v>81</v>
      </c>
      <c r="V640" s="1">
        <f t="shared" si="228"/>
        <v>100</v>
      </c>
      <c r="W640" s="1">
        <f t="shared" si="229"/>
        <v>100</v>
      </c>
      <c r="X640">
        <v>82</v>
      </c>
      <c r="Y640">
        <v>80</v>
      </c>
      <c r="Z640">
        <v>81</v>
      </c>
      <c r="AA640">
        <v>100</v>
      </c>
      <c r="AB640">
        <v>100</v>
      </c>
      <c r="AD640" t="s">
        <v>67</v>
      </c>
      <c r="AE640" t="s">
        <v>13</v>
      </c>
      <c r="AF640" t="str">
        <f t="shared" si="230"/>
        <v>PS</v>
      </c>
      <c r="AG640" t="str">
        <f t="shared" si="237"/>
        <v>Own Party</v>
      </c>
      <c r="AH640" t="s">
        <v>12</v>
      </c>
      <c r="IM640">
        <v>21.067</v>
      </c>
      <c r="IN640">
        <v>42.7</v>
      </c>
      <c r="IO640">
        <v>43.597999999999999</v>
      </c>
      <c r="IP640">
        <v>8</v>
      </c>
      <c r="IQ640">
        <v>41</v>
      </c>
      <c r="IR640">
        <v>11</v>
      </c>
      <c r="IS640">
        <v>60</v>
      </c>
      <c r="IT640">
        <v>31</v>
      </c>
      <c r="IU640" t="s">
        <v>242</v>
      </c>
      <c r="IV640">
        <v>31</v>
      </c>
      <c r="KG640" s="4">
        <f t="shared" ca="1" si="231"/>
        <v>41</v>
      </c>
      <c r="KH640" s="4">
        <f t="shared" ca="1" si="232"/>
        <v>11</v>
      </c>
      <c r="KI640" s="4">
        <f t="shared" ca="1" si="233"/>
        <v>60</v>
      </c>
      <c r="KJ640" s="4">
        <f t="shared" ca="1" si="234"/>
        <v>31</v>
      </c>
      <c r="KK640" s="4">
        <f t="shared" ca="1" si="235"/>
        <v>31</v>
      </c>
      <c r="KL640" s="3" t="str">
        <f t="shared" si="236"/>
        <v>female_322_right</v>
      </c>
      <c r="KM640">
        <v>282.55900000000003</v>
      </c>
      <c r="KN640">
        <v>300.64</v>
      </c>
      <c r="KO640">
        <v>301.072</v>
      </c>
      <c r="KP640">
        <v>7</v>
      </c>
      <c r="KQ640">
        <v>2</v>
      </c>
      <c r="KR640">
        <v>2</v>
      </c>
      <c r="KS640" t="s">
        <v>53</v>
      </c>
      <c r="KT640" t="s">
        <v>107</v>
      </c>
      <c r="KU640" t="s">
        <v>53</v>
      </c>
      <c r="KV640" t="s">
        <v>10</v>
      </c>
      <c r="KW640" t="s">
        <v>9</v>
      </c>
      <c r="KX640" t="s">
        <v>18</v>
      </c>
      <c r="KZ640" t="s">
        <v>900</v>
      </c>
      <c r="LA640">
        <v>75</v>
      </c>
      <c r="LF640">
        <v>0</v>
      </c>
      <c r="LG640">
        <v>10</v>
      </c>
      <c r="LH640">
        <v>0</v>
      </c>
      <c r="LO640">
        <v>4</v>
      </c>
      <c r="LP640">
        <v>18</v>
      </c>
      <c r="LQ640">
        <v>5</v>
      </c>
      <c r="LR640">
        <v>9.3510000000000009</v>
      </c>
      <c r="LS640">
        <v>9.3510000000000009</v>
      </c>
      <c r="LT640">
        <v>11.784000000000001</v>
      </c>
      <c r="LU640">
        <v>1</v>
      </c>
      <c r="LW640" t="s">
        <v>5</v>
      </c>
      <c r="LX640" t="s">
        <v>899</v>
      </c>
      <c r="LY640" t="s">
        <v>898</v>
      </c>
      <c r="LZ640">
        <v>1</v>
      </c>
      <c r="MA640" t="s">
        <v>26</v>
      </c>
      <c r="MC640" t="s">
        <v>263</v>
      </c>
      <c r="MD640" t="s">
        <v>0</v>
      </c>
    </row>
    <row r="641" spans="1:342" x14ac:dyDescent="0.25">
      <c r="A641" t="s">
        <v>3221</v>
      </c>
      <c r="B641">
        <v>262</v>
      </c>
      <c r="C641">
        <v>30</v>
      </c>
      <c r="D641" s="5" t="s">
        <v>3224</v>
      </c>
      <c r="E641" t="s">
        <v>60</v>
      </c>
      <c r="F641" t="s">
        <v>36</v>
      </c>
      <c r="G641" t="s">
        <v>37</v>
      </c>
      <c r="H641" t="s">
        <v>3216</v>
      </c>
      <c r="I641" t="s">
        <v>3217</v>
      </c>
      <c r="J641" t="s">
        <v>3218</v>
      </c>
      <c r="K641" t="s">
        <v>69</v>
      </c>
      <c r="L641" t="s">
        <v>897</v>
      </c>
      <c r="M641" t="s">
        <v>43</v>
      </c>
      <c r="O641" t="s">
        <v>8</v>
      </c>
      <c r="Q641">
        <v>63</v>
      </c>
      <c r="R641">
        <v>32</v>
      </c>
      <c r="S641" s="1">
        <f t="shared" si="225"/>
        <v>65</v>
      </c>
      <c r="T641" s="1">
        <f t="shared" si="226"/>
        <v>56</v>
      </c>
      <c r="U641" s="1">
        <f t="shared" si="227"/>
        <v>56</v>
      </c>
      <c r="V641" s="1">
        <f t="shared" si="228"/>
        <v>77</v>
      </c>
      <c r="W641" s="1">
        <f t="shared" si="229"/>
        <v>55</v>
      </c>
      <c r="AD641" t="s">
        <v>93</v>
      </c>
      <c r="AE641" t="s">
        <v>55</v>
      </c>
      <c r="AF641" t="str">
        <f t="shared" si="230"/>
        <v>PS</v>
      </c>
      <c r="AG641" t="str">
        <f t="shared" si="237"/>
        <v>2nd Party</v>
      </c>
      <c r="AH641" t="s">
        <v>77</v>
      </c>
      <c r="BC641">
        <v>33</v>
      </c>
      <c r="BD641">
        <v>58</v>
      </c>
      <c r="BE641">
        <v>35</v>
      </c>
      <c r="BF641">
        <v>25</v>
      </c>
      <c r="BG641" t="s">
        <v>477</v>
      </c>
      <c r="BH641">
        <v>57</v>
      </c>
      <c r="KG641" s="4">
        <f t="shared" ca="1" si="231"/>
        <v>33</v>
      </c>
      <c r="KH641" s="4">
        <f t="shared" ca="1" si="232"/>
        <v>58</v>
      </c>
      <c r="KI641" s="4">
        <f t="shared" ca="1" si="233"/>
        <v>35</v>
      </c>
      <c r="KJ641" s="4">
        <f t="shared" ca="1" si="234"/>
        <v>25</v>
      </c>
      <c r="KK641" s="4">
        <f t="shared" ca="1" si="235"/>
        <v>57</v>
      </c>
      <c r="KL641" s="3" t="str">
        <f t="shared" si="236"/>
        <v>male_211_image</v>
      </c>
      <c r="KM641">
        <v>4.2670000000000003</v>
      </c>
      <c r="KN641">
        <v>12.683</v>
      </c>
      <c r="KO641">
        <v>13.75</v>
      </c>
      <c r="KP641">
        <v>7</v>
      </c>
      <c r="KQ641">
        <v>2</v>
      </c>
      <c r="KR641">
        <v>3</v>
      </c>
      <c r="KS641">
        <v>3</v>
      </c>
      <c r="KT641">
        <v>3</v>
      </c>
      <c r="KU641" t="s">
        <v>53</v>
      </c>
      <c r="KV641" t="s">
        <v>48</v>
      </c>
      <c r="KW641" t="s">
        <v>9</v>
      </c>
      <c r="KX641" t="s">
        <v>8</v>
      </c>
      <c r="KZ641" t="s">
        <v>896</v>
      </c>
      <c r="LA641">
        <v>10</v>
      </c>
      <c r="LF641">
        <v>6</v>
      </c>
      <c r="LG641">
        <v>5</v>
      </c>
      <c r="LH641">
        <v>0</v>
      </c>
      <c r="LI641">
        <v>65</v>
      </c>
      <c r="LJ641">
        <v>56</v>
      </c>
      <c r="LK641">
        <v>56</v>
      </c>
      <c r="LL641">
        <v>77</v>
      </c>
      <c r="LM641">
        <v>55</v>
      </c>
      <c r="LN641" t="s">
        <v>895</v>
      </c>
      <c r="LO641">
        <v>1</v>
      </c>
      <c r="LP641">
        <v>44</v>
      </c>
      <c r="LQ641">
        <v>6</v>
      </c>
      <c r="LR641">
        <v>5.843</v>
      </c>
      <c r="LS641">
        <v>9.4109999999999996</v>
      </c>
      <c r="LT641">
        <v>12.305</v>
      </c>
      <c r="LU641">
        <v>2</v>
      </c>
      <c r="LW641" t="s">
        <v>5</v>
      </c>
      <c r="LX641" t="s">
        <v>519</v>
      </c>
      <c r="LY641" t="s">
        <v>894</v>
      </c>
      <c r="LZ641">
        <v>1</v>
      </c>
      <c r="MA641" t="s">
        <v>2</v>
      </c>
      <c r="MB641" t="s">
        <v>165</v>
      </c>
      <c r="MD641" t="s">
        <v>0</v>
      </c>
    </row>
    <row r="642" spans="1:342" x14ac:dyDescent="0.25">
      <c r="A642" t="s">
        <v>3221</v>
      </c>
      <c r="B642">
        <v>454</v>
      </c>
      <c r="C642">
        <v>45</v>
      </c>
      <c r="D642" s="5" t="s">
        <v>3210</v>
      </c>
      <c r="E642" t="s">
        <v>22</v>
      </c>
      <c r="F642" t="s">
        <v>36</v>
      </c>
      <c r="G642" t="s">
        <v>268</v>
      </c>
      <c r="H642" t="s">
        <v>3216</v>
      </c>
      <c r="I642" t="s">
        <v>3218</v>
      </c>
      <c r="J642" t="s">
        <v>3217</v>
      </c>
      <c r="K642" t="s">
        <v>35</v>
      </c>
      <c r="L642" t="s">
        <v>893</v>
      </c>
      <c r="M642" t="s">
        <v>14</v>
      </c>
      <c r="O642" t="s">
        <v>15</v>
      </c>
      <c r="R642">
        <v>73</v>
      </c>
      <c r="S642" s="1">
        <f t="shared" ref="S642:S705" si="250">IF(NOT(ISBLANK(X642)),X642,
        IF(NOT(ISBLANK(LI642)),LI642," "))</f>
        <v>92</v>
      </c>
      <c r="T642" s="1">
        <f t="shared" ref="T642:T705" si="251">IF(NOT(ISBLANK(Y642)),Y642,
        IF(NOT(ISBLANK(LJ642)),LJ642," "))</f>
        <v>71</v>
      </c>
      <c r="U642" s="1">
        <f t="shared" ref="U642:U705" si="252">IF(NOT(ISBLANK(Z642)),Z642,
        IF(NOT(ISBLANK(LK642)),LK642," "))</f>
        <v>94</v>
      </c>
      <c r="V642" s="1">
        <f t="shared" ref="V642:V705" si="253">IF(NOT(ISBLANK(AA642)),AA642,
        IF(NOT(ISBLANK(LL642)),LL642," "))</f>
        <v>92</v>
      </c>
      <c r="W642" s="1">
        <f t="shared" ref="W642:W705" si="254">IF(NOT(ISBLANK(AB642)),AB642,
        IF(NOT(ISBLANK(LM642)),LM642," "))</f>
        <v>52</v>
      </c>
      <c r="AD642" t="s">
        <v>56</v>
      </c>
      <c r="AE642" t="s">
        <v>13</v>
      </c>
      <c r="AF642" t="str">
        <f t="shared" ref="AF642:AF705" si="255">IF(AG642="No Party","None",
IF(AG642="Other Party",AD642,
IF(AG642="Own Party",M642,
IF(AG642="2nd Party",O642))))</f>
        <v>UDC</v>
      </c>
      <c r="AG642" t="str">
        <f t="shared" si="237"/>
        <v>Own Party</v>
      </c>
      <c r="AH642" t="s">
        <v>12</v>
      </c>
      <c r="FY642">
        <v>61</v>
      </c>
      <c r="FZ642">
        <v>62</v>
      </c>
      <c r="GA642">
        <v>57</v>
      </c>
      <c r="GB642">
        <v>64</v>
      </c>
      <c r="GC642" t="s">
        <v>786</v>
      </c>
      <c r="GD642">
        <v>56</v>
      </c>
      <c r="KG642" s="4">
        <f t="shared" ref="KG642:KG705" ca="1" si="256">OFFSET(AZ642,0,MATCH("*",BA642:KF642,0)-4)</f>
        <v>61</v>
      </c>
      <c r="KH642" s="4">
        <f t="shared" ref="KH642:KH705" ca="1" si="257">OFFSET(BA642,0,MATCH("*",BB642:KG642,0)-3)</f>
        <v>62</v>
      </c>
      <c r="KI642" s="4">
        <f t="shared" ref="KI642:KI705" ca="1" si="258">OFFSET(BB642,0,MATCH("*",BC642:KH642,0)-2)</f>
        <v>57</v>
      </c>
      <c r="KJ642" s="4">
        <f t="shared" ref="KJ642:KJ705" ca="1" si="259">OFFSET(BC642,0,MATCH("*",BD642:KI642,0)-1)</f>
        <v>64</v>
      </c>
      <c r="KK642" s="4">
        <f t="shared" ref="KK642:KK705" ca="1" si="260">OFFSET(BD642,0,MATCH("*",BE642:KJ642,0)+1)</f>
        <v>56</v>
      </c>
      <c r="KL642" s="3" t="str">
        <f t="shared" ref="KL642:KL705" si="261">IF(NOT(ISBLANK(MB642)),MB642,
        IF(NOT(ISBLANK(MC642)),MC642," "))</f>
        <v>female_311_left</v>
      </c>
      <c r="KM642">
        <v>8.1809999999999992</v>
      </c>
      <c r="KN642">
        <v>27.887</v>
      </c>
      <c r="KO642">
        <v>28.372</v>
      </c>
      <c r="KP642">
        <v>11</v>
      </c>
      <c r="KQ642" t="s">
        <v>107</v>
      </c>
      <c r="KR642" t="s">
        <v>107</v>
      </c>
      <c r="KS642">
        <v>3</v>
      </c>
      <c r="KT642">
        <v>4</v>
      </c>
      <c r="KU642">
        <v>4</v>
      </c>
      <c r="KV642" t="s">
        <v>48</v>
      </c>
      <c r="KW642" t="s">
        <v>44</v>
      </c>
      <c r="KX642" t="s">
        <v>14</v>
      </c>
      <c r="KZ642" t="s">
        <v>892</v>
      </c>
      <c r="LA642">
        <v>80</v>
      </c>
      <c r="LC642">
        <v>4</v>
      </c>
      <c r="LD642">
        <v>7</v>
      </c>
      <c r="LE642">
        <v>6</v>
      </c>
      <c r="LI642">
        <v>92</v>
      </c>
      <c r="LJ642">
        <v>71</v>
      </c>
      <c r="LK642">
        <v>94</v>
      </c>
      <c r="LL642">
        <v>92</v>
      </c>
      <c r="LM642">
        <v>52</v>
      </c>
      <c r="LN642" t="s">
        <v>891</v>
      </c>
      <c r="LO642">
        <v>4</v>
      </c>
      <c r="LP642">
        <v>26</v>
      </c>
      <c r="LQ642">
        <v>4</v>
      </c>
      <c r="LR642">
        <v>3.5920000000000001</v>
      </c>
      <c r="LS642">
        <v>8.4420000000000002</v>
      </c>
      <c r="LT642">
        <v>10.696999999999999</v>
      </c>
      <c r="LU642">
        <v>3</v>
      </c>
      <c r="LW642" t="s">
        <v>5</v>
      </c>
      <c r="LX642" t="s">
        <v>890</v>
      </c>
      <c r="LY642" t="s">
        <v>889</v>
      </c>
      <c r="LZ642">
        <v>1</v>
      </c>
      <c r="MA642" t="s">
        <v>2</v>
      </c>
      <c r="MC642" t="s">
        <v>25</v>
      </c>
      <c r="MD642" t="s">
        <v>24</v>
      </c>
    </row>
    <row r="643" spans="1:342" x14ac:dyDescent="0.25">
      <c r="A643" t="s">
        <v>3221</v>
      </c>
      <c r="B643">
        <v>143</v>
      </c>
      <c r="C643">
        <v>25</v>
      </c>
      <c r="D643" s="5" t="s">
        <v>3224</v>
      </c>
      <c r="E643" t="s">
        <v>825</v>
      </c>
      <c r="F643" t="s">
        <v>79</v>
      </c>
      <c r="G643" t="s">
        <v>3226</v>
      </c>
      <c r="H643" t="s">
        <v>3216</v>
      </c>
      <c r="I643" t="s">
        <v>3217</v>
      </c>
      <c r="J643" t="s">
        <v>3218</v>
      </c>
      <c r="K643" t="s">
        <v>47</v>
      </c>
      <c r="L643" t="s">
        <v>886</v>
      </c>
      <c r="M643" t="s">
        <v>8</v>
      </c>
      <c r="O643" t="s">
        <v>56</v>
      </c>
      <c r="Q643">
        <v>73</v>
      </c>
      <c r="R643">
        <v>61</v>
      </c>
      <c r="S643" s="1">
        <f t="shared" si="250"/>
        <v>64</v>
      </c>
      <c r="T643" s="1">
        <f t="shared" si="251"/>
        <v>35</v>
      </c>
      <c r="U643" s="1">
        <f t="shared" si="252"/>
        <v>41</v>
      </c>
      <c r="V643" s="1">
        <f t="shared" si="253"/>
        <v>42</v>
      </c>
      <c r="W643" s="1">
        <f t="shared" si="254"/>
        <v>58</v>
      </c>
      <c r="X643">
        <v>64</v>
      </c>
      <c r="Y643">
        <v>35</v>
      </c>
      <c r="Z643">
        <v>41</v>
      </c>
      <c r="AA643">
        <v>42</v>
      </c>
      <c r="AB643">
        <v>58</v>
      </c>
      <c r="AC643" t="s">
        <v>15</v>
      </c>
      <c r="AD643" t="s">
        <v>15</v>
      </c>
      <c r="AE643" t="s">
        <v>13</v>
      </c>
      <c r="AF643" t="str">
        <f t="shared" si="255"/>
        <v>PS</v>
      </c>
      <c r="AG643" t="str">
        <f t="shared" ref="AG643:AG706" si="262">IF(AH643="${q://QID14/ChoiceGroup/SelectedChoicesTextEntry}.", "Own Party",
       IF(AH643="${q://QID49/ChoiceGroup/SelectedChoicesTextEntry}.","2nd Party",
       IF(AH643="${q://QID289/ChoiceGroup/DisplayedChoices}.","Other Party", "No Party")))</f>
        <v>Own Party</v>
      </c>
      <c r="AH643" t="s">
        <v>12</v>
      </c>
      <c r="JM643">
        <v>1.4E-2</v>
      </c>
      <c r="JN643">
        <v>12.083</v>
      </c>
      <c r="JO643">
        <v>12.930999999999999</v>
      </c>
      <c r="JP643">
        <v>12</v>
      </c>
      <c r="JQ643">
        <v>65</v>
      </c>
      <c r="JR643">
        <v>57</v>
      </c>
      <c r="JS643">
        <v>43</v>
      </c>
      <c r="JT643">
        <v>36</v>
      </c>
      <c r="JU643" t="s">
        <v>173</v>
      </c>
      <c r="JV643">
        <v>56</v>
      </c>
      <c r="KG643" s="4">
        <f t="shared" ca="1" si="256"/>
        <v>65</v>
      </c>
      <c r="KH643" s="4">
        <f t="shared" ca="1" si="257"/>
        <v>57</v>
      </c>
      <c r="KI643" s="4">
        <f t="shared" ca="1" si="258"/>
        <v>43</v>
      </c>
      <c r="KJ643" s="4">
        <f t="shared" ca="1" si="259"/>
        <v>36</v>
      </c>
      <c r="KK643" s="4">
        <f t="shared" ca="1" si="260"/>
        <v>56</v>
      </c>
      <c r="KL643" s="3" t="str">
        <f t="shared" si="261"/>
        <v>female_333_left</v>
      </c>
      <c r="KM643">
        <v>1.0649999999999999</v>
      </c>
      <c r="KN643">
        <v>4.4240000000000004</v>
      </c>
      <c r="KO643">
        <v>5.1109999999999998</v>
      </c>
      <c r="KP643">
        <v>5</v>
      </c>
      <c r="KQ643">
        <v>2</v>
      </c>
      <c r="KR643">
        <v>3</v>
      </c>
      <c r="KS643">
        <v>4</v>
      </c>
      <c r="KT643" t="s">
        <v>107</v>
      </c>
      <c r="KU643">
        <v>4</v>
      </c>
      <c r="KV643" t="s">
        <v>10</v>
      </c>
      <c r="KW643" t="s">
        <v>44</v>
      </c>
      <c r="KX643" t="s">
        <v>8</v>
      </c>
      <c r="KZ643" t="s">
        <v>887</v>
      </c>
      <c r="LA643">
        <v>74</v>
      </c>
      <c r="LF643">
        <v>7</v>
      </c>
      <c r="LG643">
        <v>4</v>
      </c>
      <c r="LH643">
        <v>6</v>
      </c>
      <c r="LO643">
        <v>2</v>
      </c>
      <c r="LP643">
        <v>71</v>
      </c>
      <c r="LQ643">
        <v>3</v>
      </c>
      <c r="LR643">
        <v>2.36</v>
      </c>
      <c r="LS643">
        <v>5.0090000000000003</v>
      </c>
      <c r="LT643">
        <v>6.9870000000000001</v>
      </c>
      <c r="LU643">
        <v>2</v>
      </c>
      <c r="LV643" t="s">
        <v>886</v>
      </c>
      <c r="LW643" t="s">
        <v>5</v>
      </c>
      <c r="LX643" t="s">
        <v>40</v>
      </c>
      <c r="LY643" t="s">
        <v>885</v>
      </c>
      <c r="LZ643">
        <v>1</v>
      </c>
      <c r="MA643" t="s">
        <v>26</v>
      </c>
      <c r="MC643" t="s">
        <v>38</v>
      </c>
      <c r="MD643" t="s">
        <v>0</v>
      </c>
    </row>
    <row r="644" spans="1:342" x14ac:dyDescent="0.25">
      <c r="A644" t="s">
        <v>3221</v>
      </c>
      <c r="B644">
        <v>624</v>
      </c>
      <c r="C644">
        <v>26</v>
      </c>
      <c r="D644" s="5" t="s">
        <v>3224</v>
      </c>
      <c r="E644" t="s">
        <v>79</v>
      </c>
      <c r="F644" t="s">
        <v>36</v>
      </c>
      <c r="G644" t="s">
        <v>3226</v>
      </c>
      <c r="H644" t="s">
        <v>3212</v>
      </c>
      <c r="I644" t="s">
        <v>3217</v>
      </c>
      <c r="J644" t="s">
        <v>3217</v>
      </c>
      <c r="K644" t="s">
        <v>47</v>
      </c>
      <c r="L644" t="s">
        <v>884</v>
      </c>
      <c r="M644" t="s">
        <v>18</v>
      </c>
      <c r="R644">
        <v>60</v>
      </c>
      <c r="S644" s="1">
        <f t="shared" si="250"/>
        <v>87</v>
      </c>
      <c r="T644" s="1">
        <f t="shared" si="251"/>
        <v>35</v>
      </c>
      <c r="U644" s="1">
        <f t="shared" si="252"/>
        <v>86</v>
      </c>
      <c r="V644" s="1">
        <f t="shared" si="253"/>
        <v>25</v>
      </c>
      <c r="W644" s="1">
        <f t="shared" si="254"/>
        <v>81</v>
      </c>
      <c r="X644">
        <v>87</v>
      </c>
      <c r="Y644">
        <v>35</v>
      </c>
      <c r="Z644">
        <v>86</v>
      </c>
      <c r="AA644">
        <v>25</v>
      </c>
      <c r="AB644">
        <v>81</v>
      </c>
      <c r="AD644" t="s">
        <v>67</v>
      </c>
      <c r="AE644" t="s">
        <v>55</v>
      </c>
      <c r="AF644" t="str">
        <f t="shared" si="255"/>
        <v>None</v>
      </c>
      <c r="AG644" t="str">
        <f t="shared" si="262"/>
        <v>No Party</v>
      </c>
      <c r="EC644">
        <v>11</v>
      </c>
      <c r="ED644">
        <v>50</v>
      </c>
      <c r="EE644">
        <v>50</v>
      </c>
      <c r="EF644">
        <v>81</v>
      </c>
      <c r="EG644" t="s">
        <v>284</v>
      </c>
      <c r="EH644">
        <v>68</v>
      </c>
      <c r="KG644" s="4">
        <f t="shared" ca="1" si="256"/>
        <v>11</v>
      </c>
      <c r="KH644" s="4">
        <f t="shared" ca="1" si="257"/>
        <v>50</v>
      </c>
      <c r="KI644" s="4">
        <f t="shared" ca="1" si="258"/>
        <v>50</v>
      </c>
      <c r="KJ644" s="4">
        <f t="shared" ca="1" si="259"/>
        <v>81</v>
      </c>
      <c r="KK644" s="4">
        <f t="shared" ca="1" si="260"/>
        <v>68</v>
      </c>
      <c r="KL644" s="3" t="str">
        <f t="shared" si="261"/>
        <v>male_233_left</v>
      </c>
      <c r="KM644">
        <v>105.935</v>
      </c>
      <c r="KN644">
        <v>133.12700000000001</v>
      </c>
      <c r="KO644">
        <v>134.92400000000001</v>
      </c>
      <c r="KP644">
        <v>5</v>
      </c>
      <c r="KQ644" t="s">
        <v>107</v>
      </c>
      <c r="KR644" t="s">
        <v>107</v>
      </c>
      <c r="KS644">
        <v>2</v>
      </c>
      <c r="KT644">
        <v>3</v>
      </c>
      <c r="KU644">
        <v>4</v>
      </c>
      <c r="KV644" t="s">
        <v>48</v>
      </c>
      <c r="KW644" t="s">
        <v>9</v>
      </c>
      <c r="KX644" t="s">
        <v>18</v>
      </c>
      <c r="KZ644" t="s">
        <v>883</v>
      </c>
      <c r="LA644">
        <v>41</v>
      </c>
      <c r="LC644">
        <v>0</v>
      </c>
      <c r="LD644">
        <v>10</v>
      </c>
      <c r="LE644">
        <v>3</v>
      </c>
      <c r="LO644">
        <v>2</v>
      </c>
      <c r="LP644">
        <v>29</v>
      </c>
      <c r="LQ644">
        <v>6</v>
      </c>
      <c r="LR644">
        <v>1.056</v>
      </c>
      <c r="LS644">
        <v>20.765999999999998</v>
      </c>
      <c r="LT644">
        <v>24.036999999999999</v>
      </c>
      <c r="LU644">
        <v>10</v>
      </c>
      <c r="LW644" t="s">
        <v>5</v>
      </c>
      <c r="LX644" t="s">
        <v>4</v>
      </c>
      <c r="LY644" t="s">
        <v>882</v>
      </c>
      <c r="LZ644">
        <v>1</v>
      </c>
      <c r="MA644" t="s">
        <v>26</v>
      </c>
      <c r="MB644" t="s">
        <v>251</v>
      </c>
      <c r="MD644" t="s">
        <v>24</v>
      </c>
    </row>
    <row r="645" spans="1:342" x14ac:dyDescent="0.25">
      <c r="A645" t="s">
        <v>3221</v>
      </c>
      <c r="B645">
        <v>469</v>
      </c>
      <c r="C645">
        <v>40</v>
      </c>
      <c r="D645" s="5" t="s">
        <v>3210</v>
      </c>
      <c r="E645" t="s">
        <v>79</v>
      </c>
      <c r="F645" t="s">
        <v>36</v>
      </c>
      <c r="G645" t="s">
        <v>3226</v>
      </c>
      <c r="H645" t="s">
        <v>3216</v>
      </c>
      <c r="I645" t="s">
        <v>3217</v>
      </c>
      <c r="J645" t="s">
        <v>3217</v>
      </c>
      <c r="K645" t="s">
        <v>17</v>
      </c>
      <c r="L645" t="s">
        <v>881</v>
      </c>
      <c r="M645" t="s">
        <v>18</v>
      </c>
      <c r="R645">
        <v>58</v>
      </c>
      <c r="S645" s="1">
        <f t="shared" si="250"/>
        <v>100</v>
      </c>
      <c r="T645" s="1">
        <f t="shared" si="251"/>
        <v>72</v>
      </c>
      <c r="U645" s="1">
        <f t="shared" si="252"/>
        <v>100</v>
      </c>
      <c r="V645" s="1">
        <f t="shared" si="253"/>
        <v>29</v>
      </c>
      <c r="W645" s="1">
        <f t="shared" si="254"/>
        <v>30</v>
      </c>
      <c r="AD645" t="s">
        <v>8</v>
      </c>
      <c r="AE645" t="s">
        <v>13</v>
      </c>
      <c r="AF645" t="str">
        <f t="shared" si="255"/>
        <v>None</v>
      </c>
      <c r="AG645" t="str">
        <f t="shared" si="262"/>
        <v>No Party</v>
      </c>
      <c r="FA645">
        <v>52</v>
      </c>
      <c r="FB645">
        <v>48</v>
      </c>
      <c r="FC645">
        <v>51</v>
      </c>
      <c r="FD645">
        <v>51</v>
      </c>
      <c r="FE645" t="s">
        <v>567</v>
      </c>
      <c r="FF645">
        <v>51</v>
      </c>
      <c r="KG645" s="4">
        <f t="shared" ca="1" si="256"/>
        <v>52</v>
      </c>
      <c r="KH645" s="4">
        <f t="shared" ca="1" si="257"/>
        <v>48</v>
      </c>
      <c r="KI645" s="4">
        <f t="shared" ca="1" si="258"/>
        <v>51</v>
      </c>
      <c r="KJ645" s="4">
        <f t="shared" ca="1" si="259"/>
        <v>51</v>
      </c>
      <c r="KK645" s="4">
        <f t="shared" ca="1" si="260"/>
        <v>51</v>
      </c>
      <c r="KL645" s="3" t="str">
        <f t="shared" si="261"/>
        <v>female_111</v>
      </c>
      <c r="KM645">
        <v>13.478</v>
      </c>
      <c r="KN645">
        <v>35.317999999999998</v>
      </c>
      <c r="KO645">
        <v>36.619999999999997</v>
      </c>
      <c r="KP645">
        <v>7</v>
      </c>
      <c r="KQ645">
        <v>3</v>
      </c>
      <c r="KR645">
        <v>4</v>
      </c>
      <c r="KS645" t="s">
        <v>107</v>
      </c>
      <c r="KT645">
        <v>3</v>
      </c>
      <c r="KU645">
        <v>2</v>
      </c>
      <c r="KV645" t="s">
        <v>10</v>
      </c>
      <c r="KW645" t="s">
        <v>44</v>
      </c>
      <c r="KX645" t="s">
        <v>8</v>
      </c>
      <c r="KZ645" t="s">
        <v>880</v>
      </c>
      <c r="LA645">
        <v>20</v>
      </c>
      <c r="LC645">
        <v>1</v>
      </c>
      <c r="LD645">
        <v>10</v>
      </c>
      <c r="LE645">
        <v>6</v>
      </c>
      <c r="LI645">
        <v>100</v>
      </c>
      <c r="LJ645">
        <v>72</v>
      </c>
      <c r="LK645">
        <v>100</v>
      </c>
      <c r="LL645">
        <v>29</v>
      </c>
      <c r="LM645">
        <v>30</v>
      </c>
      <c r="LN645" t="s">
        <v>128</v>
      </c>
      <c r="LO645" t="s">
        <v>155</v>
      </c>
      <c r="LP645">
        <v>39</v>
      </c>
      <c r="LQ645">
        <v>6</v>
      </c>
      <c r="LR645">
        <v>19.358000000000001</v>
      </c>
      <c r="LS645">
        <v>21.481000000000002</v>
      </c>
      <c r="LT645">
        <v>24.734999999999999</v>
      </c>
      <c r="LU645">
        <v>2</v>
      </c>
      <c r="LW645" t="s">
        <v>29</v>
      </c>
      <c r="LX645" t="s">
        <v>40</v>
      </c>
      <c r="LY645" t="s">
        <v>879</v>
      </c>
      <c r="LZ645">
        <v>1</v>
      </c>
      <c r="MA645" t="s">
        <v>2</v>
      </c>
      <c r="MC645" t="s">
        <v>300</v>
      </c>
      <c r="MD645" t="s">
        <v>24</v>
      </c>
    </row>
    <row r="646" spans="1:342" x14ac:dyDescent="0.25">
      <c r="A646" t="s">
        <v>3221</v>
      </c>
      <c r="B646">
        <v>387</v>
      </c>
      <c r="C646">
        <v>27</v>
      </c>
      <c r="D646" s="5" t="s">
        <v>3224</v>
      </c>
      <c r="E646" t="s">
        <v>60</v>
      </c>
      <c r="F646" t="s">
        <v>109</v>
      </c>
      <c r="G646" t="s">
        <v>3226</v>
      </c>
      <c r="H646" t="s">
        <v>3214</v>
      </c>
      <c r="I646" t="s">
        <v>3217</v>
      </c>
      <c r="J646" t="s">
        <v>3218</v>
      </c>
      <c r="K646" t="s">
        <v>35</v>
      </c>
      <c r="L646" t="s">
        <v>878</v>
      </c>
      <c r="M646" t="s">
        <v>14</v>
      </c>
      <c r="O646" t="s">
        <v>32</v>
      </c>
      <c r="Q646">
        <v>55</v>
      </c>
      <c r="R646">
        <v>67</v>
      </c>
      <c r="S646" s="1">
        <f t="shared" si="250"/>
        <v>36</v>
      </c>
      <c r="T646" s="1">
        <f t="shared" si="251"/>
        <v>59</v>
      </c>
      <c r="U646" s="1">
        <f t="shared" si="252"/>
        <v>56</v>
      </c>
      <c r="V646" s="1">
        <f t="shared" si="253"/>
        <v>62</v>
      </c>
      <c r="W646" s="1">
        <f t="shared" si="254"/>
        <v>58</v>
      </c>
      <c r="X646">
        <v>36</v>
      </c>
      <c r="Y646">
        <v>59</v>
      </c>
      <c r="Z646">
        <v>56</v>
      </c>
      <c r="AA646">
        <v>62</v>
      </c>
      <c r="AB646">
        <v>58</v>
      </c>
      <c r="AC646" t="s">
        <v>99</v>
      </c>
      <c r="AD646" t="s">
        <v>99</v>
      </c>
      <c r="AE646" t="s">
        <v>55</v>
      </c>
      <c r="AF646" t="str">
        <f t="shared" si="255"/>
        <v>PEV</v>
      </c>
      <c r="AG646" t="str">
        <f t="shared" si="262"/>
        <v>Other Party</v>
      </c>
      <c r="AH646" t="s">
        <v>181</v>
      </c>
      <c r="EO646">
        <v>57</v>
      </c>
      <c r="EP646">
        <v>65</v>
      </c>
      <c r="EQ646">
        <v>61</v>
      </c>
      <c r="ER646">
        <v>45</v>
      </c>
      <c r="ES646" t="s">
        <v>323</v>
      </c>
      <c r="ET646">
        <v>60</v>
      </c>
      <c r="KG646" s="4">
        <f t="shared" ca="1" si="256"/>
        <v>57</v>
      </c>
      <c r="KH646" s="4">
        <f t="shared" ca="1" si="257"/>
        <v>65</v>
      </c>
      <c r="KI646" s="4">
        <f t="shared" ca="1" si="258"/>
        <v>61</v>
      </c>
      <c r="KJ646" s="4">
        <f t="shared" ca="1" si="259"/>
        <v>45</v>
      </c>
      <c r="KK646" s="4">
        <f t="shared" ca="1" si="260"/>
        <v>60</v>
      </c>
      <c r="KL646" s="3" t="str">
        <f t="shared" si="261"/>
        <v>male_333_left</v>
      </c>
      <c r="KM646">
        <v>0.58899999999999997</v>
      </c>
      <c r="KN646">
        <v>2.149</v>
      </c>
      <c r="KO646">
        <v>2.6320000000000001</v>
      </c>
      <c r="KP646">
        <v>5</v>
      </c>
      <c r="KQ646">
        <v>2</v>
      </c>
      <c r="KR646">
        <v>2</v>
      </c>
      <c r="KS646">
        <v>4</v>
      </c>
      <c r="KT646">
        <v>3</v>
      </c>
      <c r="KU646">
        <v>4</v>
      </c>
      <c r="KV646" t="s">
        <v>48</v>
      </c>
      <c r="KW646" t="s">
        <v>44</v>
      </c>
      <c r="KX646" t="s">
        <v>14</v>
      </c>
      <c r="KZ646" t="s">
        <v>877</v>
      </c>
      <c r="LA646">
        <v>63</v>
      </c>
      <c r="LF646">
        <v>6</v>
      </c>
      <c r="LG646">
        <v>6</v>
      </c>
      <c r="LH646">
        <v>7</v>
      </c>
      <c r="LO646">
        <v>3</v>
      </c>
      <c r="LP646">
        <v>47</v>
      </c>
      <c r="LQ646">
        <v>4</v>
      </c>
      <c r="LR646">
        <v>0.80800000000000005</v>
      </c>
      <c r="LS646">
        <v>3.4510000000000001</v>
      </c>
      <c r="LT646">
        <v>4.3540000000000001</v>
      </c>
      <c r="LU646">
        <v>2</v>
      </c>
      <c r="LV646" t="s">
        <v>876</v>
      </c>
      <c r="LW646" t="s">
        <v>5</v>
      </c>
      <c r="LX646" t="s">
        <v>83</v>
      </c>
      <c r="LY646" t="s">
        <v>875</v>
      </c>
      <c r="LZ646">
        <v>1</v>
      </c>
      <c r="MA646" t="s">
        <v>26</v>
      </c>
      <c r="MB646" t="s">
        <v>176</v>
      </c>
      <c r="MD646" t="s">
        <v>0</v>
      </c>
    </row>
    <row r="647" spans="1:342" x14ac:dyDescent="0.25">
      <c r="A647" t="s">
        <v>3221</v>
      </c>
      <c r="B647">
        <v>3679</v>
      </c>
      <c r="C647">
        <v>45</v>
      </c>
      <c r="D647" s="5" t="s">
        <v>3224</v>
      </c>
      <c r="E647" t="s">
        <v>22</v>
      </c>
      <c r="F647" t="s">
        <v>36</v>
      </c>
      <c r="G647" t="s">
        <v>59</v>
      </c>
      <c r="H647" t="s">
        <v>3216</v>
      </c>
      <c r="I647" t="s">
        <v>3217</v>
      </c>
      <c r="J647" t="s">
        <v>3217</v>
      </c>
      <c r="K647" t="s">
        <v>69</v>
      </c>
      <c r="M647" t="s">
        <v>18</v>
      </c>
      <c r="R647">
        <v>51</v>
      </c>
      <c r="S647" s="1">
        <f t="shared" si="250"/>
        <v>98</v>
      </c>
      <c r="T647" s="1">
        <f t="shared" si="251"/>
        <v>100</v>
      </c>
      <c r="U647" s="1">
        <f t="shared" si="252"/>
        <v>92</v>
      </c>
      <c r="V647" s="1">
        <f t="shared" si="253"/>
        <v>94</v>
      </c>
      <c r="W647" s="1">
        <f t="shared" si="254"/>
        <v>65</v>
      </c>
      <c r="AD647" t="s">
        <v>15</v>
      </c>
      <c r="AE647" t="s">
        <v>55</v>
      </c>
      <c r="AF647" t="str">
        <f t="shared" si="255"/>
        <v>None</v>
      </c>
      <c r="AG647" t="str">
        <f t="shared" si="262"/>
        <v>No Party</v>
      </c>
      <c r="AW647">
        <v>35</v>
      </c>
      <c r="AX647">
        <v>34</v>
      </c>
      <c r="AY647">
        <v>33</v>
      </c>
      <c r="AZ647">
        <v>34</v>
      </c>
      <c r="BA647" t="s">
        <v>136</v>
      </c>
      <c r="BB647">
        <v>51</v>
      </c>
      <c r="KG647" s="4">
        <f t="shared" ca="1" si="256"/>
        <v>35</v>
      </c>
      <c r="KH647" s="4">
        <f>AX647</f>
        <v>34</v>
      </c>
      <c r="KI647" s="4">
        <f t="shared" ref="KI647" si="263">AY647</f>
        <v>33</v>
      </c>
      <c r="KJ647" s="4">
        <f t="shared" ref="KJ647" si="264">AZ647</f>
        <v>34</v>
      </c>
      <c r="KK647" s="4">
        <f>BB647</f>
        <v>51</v>
      </c>
      <c r="KL647" s="3" t="str">
        <f t="shared" si="261"/>
        <v>male_211</v>
      </c>
      <c r="KM647">
        <v>4.2510000000000003</v>
      </c>
      <c r="KN647">
        <v>7.5590000000000002</v>
      </c>
      <c r="KO647">
        <v>8.8460000000000001</v>
      </c>
      <c r="KP647">
        <v>5</v>
      </c>
      <c r="KQ647" t="s">
        <v>53</v>
      </c>
      <c r="KR647" t="s">
        <v>53</v>
      </c>
      <c r="KS647" t="s">
        <v>53</v>
      </c>
      <c r="KT647" t="s">
        <v>53</v>
      </c>
      <c r="KU647" t="s">
        <v>53</v>
      </c>
      <c r="KV647" t="s">
        <v>48</v>
      </c>
      <c r="KW647" t="s">
        <v>9</v>
      </c>
      <c r="KX647" t="s">
        <v>18</v>
      </c>
      <c r="KZ647" t="s">
        <v>874</v>
      </c>
      <c r="LA647">
        <v>51</v>
      </c>
      <c r="LC647">
        <v>5</v>
      </c>
      <c r="LD647">
        <v>5</v>
      </c>
      <c r="LE647">
        <v>6</v>
      </c>
      <c r="LI647">
        <v>98</v>
      </c>
      <c r="LJ647">
        <v>100</v>
      </c>
      <c r="LK647">
        <v>92</v>
      </c>
      <c r="LL647">
        <v>94</v>
      </c>
      <c r="LM647">
        <v>65</v>
      </c>
      <c r="LN647" t="s">
        <v>450</v>
      </c>
      <c r="LO647">
        <v>3</v>
      </c>
      <c r="LP647">
        <v>30</v>
      </c>
      <c r="LQ647">
        <v>4</v>
      </c>
      <c r="LR647">
        <v>5.375</v>
      </c>
      <c r="LS647">
        <v>21.751000000000001</v>
      </c>
      <c r="LT647">
        <v>22.951000000000001</v>
      </c>
      <c r="LU647">
        <v>2</v>
      </c>
      <c r="LV647" t="s">
        <v>873</v>
      </c>
      <c r="LW647" t="s">
        <v>29</v>
      </c>
      <c r="LX647" t="s">
        <v>83</v>
      </c>
      <c r="LY647" t="s">
        <v>872</v>
      </c>
      <c r="LZ647">
        <v>1</v>
      </c>
      <c r="MA647" t="s">
        <v>2</v>
      </c>
      <c r="MB647" t="s">
        <v>49</v>
      </c>
      <c r="MD647" t="s">
        <v>24</v>
      </c>
    </row>
    <row r="648" spans="1:342" x14ac:dyDescent="0.25">
      <c r="A648" t="s">
        <v>3221</v>
      </c>
      <c r="B648">
        <v>252</v>
      </c>
      <c r="C648">
        <v>36</v>
      </c>
      <c r="D648" s="5" t="s">
        <v>3224</v>
      </c>
      <c r="E648" t="s">
        <v>22</v>
      </c>
      <c r="F648" t="s">
        <v>36</v>
      </c>
      <c r="G648" t="s">
        <v>268</v>
      </c>
      <c r="H648" t="s">
        <v>3216</v>
      </c>
      <c r="I648" t="s">
        <v>3218</v>
      </c>
      <c r="J648" t="s">
        <v>3218</v>
      </c>
      <c r="K648" t="s">
        <v>17</v>
      </c>
      <c r="L648" t="s">
        <v>871</v>
      </c>
      <c r="M648" t="s">
        <v>56</v>
      </c>
      <c r="O648" t="s">
        <v>18</v>
      </c>
      <c r="R648">
        <v>61</v>
      </c>
      <c r="S648" s="1">
        <f t="shared" si="250"/>
        <v>64</v>
      </c>
      <c r="T648" s="1">
        <f t="shared" si="251"/>
        <v>62</v>
      </c>
      <c r="U648" s="1">
        <f t="shared" si="252"/>
        <v>61</v>
      </c>
      <c r="V648" s="1">
        <f t="shared" si="253"/>
        <v>35</v>
      </c>
      <c r="W648" s="1">
        <f t="shared" si="254"/>
        <v>67</v>
      </c>
      <c r="AD648" t="s">
        <v>67</v>
      </c>
      <c r="AE648" t="s">
        <v>55</v>
      </c>
      <c r="AF648" t="str">
        <f t="shared" si="255"/>
        <v>PVL</v>
      </c>
      <c r="AG648" t="str">
        <f t="shared" si="262"/>
        <v>Own Party</v>
      </c>
      <c r="AH648" t="s">
        <v>12</v>
      </c>
      <c r="BU648">
        <v>58</v>
      </c>
      <c r="BV648">
        <v>61</v>
      </c>
      <c r="BW648">
        <v>58</v>
      </c>
      <c r="BX648">
        <v>59</v>
      </c>
      <c r="BY648" t="s">
        <v>193</v>
      </c>
      <c r="BZ648">
        <v>65</v>
      </c>
      <c r="KG648" s="4">
        <f t="shared" ca="1" si="256"/>
        <v>58</v>
      </c>
      <c r="KH648" s="4">
        <f t="shared" ca="1" si="257"/>
        <v>61</v>
      </c>
      <c r="KI648" s="4">
        <f t="shared" ca="1" si="258"/>
        <v>58</v>
      </c>
      <c r="KJ648" s="4">
        <f t="shared" ca="1" si="259"/>
        <v>59</v>
      </c>
      <c r="KK648" s="4">
        <f t="shared" ca="1" si="260"/>
        <v>65</v>
      </c>
      <c r="KL648" s="3" t="str">
        <f t="shared" si="261"/>
        <v>male_311_image_left</v>
      </c>
      <c r="KM648">
        <v>1.7649999999999999</v>
      </c>
      <c r="KN648">
        <v>5.0759999999999996</v>
      </c>
      <c r="KO648">
        <v>5.8410000000000002</v>
      </c>
      <c r="KP648">
        <v>5</v>
      </c>
      <c r="KQ648">
        <v>3</v>
      </c>
      <c r="KR648">
        <v>2</v>
      </c>
      <c r="KS648">
        <v>3</v>
      </c>
      <c r="KT648">
        <v>4</v>
      </c>
      <c r="KU648">
        <v>3</v>
      </c>
      <c r="KV648" t="s">
        <v>48</v>
      </c>
      <c r="KW648" t="s">
        <v>44</v>
      </c>
      <c r="KX648" t="s">
        <v>56</v>
      </c>
      <c r="KZ648" t="s">
        <v>870</v>
      </c>
      <c r="LA648">
        <v>60</v>
      </c>
      <c r="LF648">
        <v>6</v>
      </c>
      <c r="LG648">
        <v>6</v>
      </c>
      <c r="LH648">
        <v>6</v>
      </c>
      <c r="LI648">
        <v>64</v>
      </c>
      <c r="LJ648">
        <v>62</v>
      </c>
      <c r="LK648">
        <v>61</v>
      </c>
      <c r="LL648">
        <v>35</v>
      </c>
      <c r="LM648">
        <v>67</v>
      </c>
      <c r="LN648" t="s">
        <v>869</v>
      </c>
      <c r="LO648">
        <v>3</v>
      </c>
      <c r="LP648">
        <v>59</v>
      </c>
      <c r="LQ648">
        <v>3</v>
      </c>
      <c r="LR648">
        <v>0.98</v>
      </c>
      <c r="LS648">
        <v>4.2910000000000004</v>
      </c>
      <c r="LT648">
        <v>7.2679999999999998</v>
      </c>
      <c r="LU648">
        <v>2</v>
      </c>
      <c r="LV648" t="s">
        <v>773</v>
      </c>
      <c r="LW648" t="s">
        <v>5</v>
      </c>
      <c r="LX648" t="s">
        <v>40</v>
      </c>
      <c r="LY648" t="s">
        <v>868</v>
      </c>
      <c r="LZ648">
        <v>1</v>
      </c>
      <c r="MA648" t="s">
        <v>2</v>
      </c>
      <c r="MB648" t="s">
        <v>211</v>
      </c>
      <c r="MD648" t="s">
        <v>0</v>
      </c>
    </row>
    <row r="649" spans="1:342" x14ac:dyDescent="0.25">
      <c r="A649" t="s">
        <v>3221</v>
      </c>
      <c r="B649">
        <v>506</v>
      </c>
      <c r="C649">
        <v>29</v>
      </c>
      <c r="D649" s="5" t="s">
        <v>3224</v>
      </c>
      <c r="E649" t="s">
        <v>79</v>
      </c>
      <c r="F649" t="s">
        <v>36</v>
      </c>
      <c r="G649" t="s">
        <v>218</v>
      </c>
      <c r="H649" t="s">
        <v>3215</v>
      </c>
      <c r="I649" t="s">
        <v>3218</v>
      </c>
      <c r="J649" t="s">
        <v>3217</v>
      </c>
      <c r="K649" t="s">
        <v>69</v>
      </c>
      <c r="L649" t="s">
        <v>782</v>
      </c>
      <c r="M649" t="s">
        <v>255</v>
      </c>
      <c r="N649" t="s">
        <v>867</v>
      </c>
      <c r="O649" t="s">
        <v>8</v>
      </c>
      <c r="Q649">
        <v>9</v>
      </c>
      <c r="R649">
        <v>5</v>
      </c>
      <c r="S649" s="1">
        <f t="shared" si="250"/>
        <v>92</v>
      </c>
      <c r="T649" s="1">
        <f t="shared" si="251"/>
        <v>29</v>
      </c>
      <c r="U649" s="1">
        <f t="shared" si="252"/>
        <v>90</v>
      </c>
      <c r="V649" s="1">
        <f t="shared" si="253"/>
        <v>46</v>
      </c>
      <c r="W649" s="1">
        <f t="shared" si="254"/>
        <v>24</v>
      </c>
      <c r="X649">
        <v>92</v>
      </c>
      <c r="Y649">
        <v>29</v>
      </c>
      <c r="Z649">
        <v>90</v>
      </c>
      <c r="AA649">
        <v>46</v>
      </c>
      <c r="AB649">
        <v>24</v>
      </c>
      <c r="AD649" t="s">
        <v>15</v>
      </c>
      <c r="AE649" t="s">
        <v>13</v>
      </c>
      <c r="AF649" t="str">
        <f t="shared" si="255"/>
        <v>Parti:</v>
      </c>
      <c r="AG649" t="str">
        <f t="shared" si="262"/>
        <v>Own Party</v>
      </c>
      <c r="AH649" t="s">
        <v>12</v>
      </c>
      <c r="FM649">
        <v>97</v>
      </c>
      <c r="FN649">
        <v>66</v>
      </c>
      <c r="FO649">
        <v>19</v>
      </c>
      <c r="FP649">
        <v>30</v>
      </c>
      <c r="FQ649" t="s">
        <v>546</v>
      </c>
      <c r="FR649">
        <v>56</v>
      </c>
      <c r="KG649" s="4">
        <f t="shared" ca="1" si="256"/>
        <v>97</v>
      </c>
      <c r="KH649" s="4">
        <f t="shared" ca="1" si="257"/>
        <v>66</v>
      </c>
      <c r="KI649" s="4">
        <f t="shared" ca="1" si="258"/>
        <v>19</v>
      </c>
      <c r="KJ649" s="4">
        <f t="shared" ca="1" si="259"/>
        <v>30</v>
      </c>
      <c r="KK649" s="4">
        <f t="shared" ca="1" si="260"/>
        <v>56</v>
      </c>
      <c r="KL649" s="3" t="str">
        <f t="shared" si="261"/>
        <v>female_211</v>
      </c>
      <c r="KM649">
        <v>14.622</v>
      </c>
      <c r="KN649">
        <v>32.918999999999997</v>
      </c>
      <c r="KO649">
        <v>34.462000000000003</v>
      </c>
      <c r="KP649">
        <v>5</v>
      </c>
      <c r="KQ649">
        <v>4</v>
      </c>
      <c r="KR649">
        <v>2</v>
      </c>
      <c r="KS649" t="s">
        <v>53</v>
      </c>
      <c r="KT649" t="s">
        <v>53</v>
      </c>
      <c r="KU649" t="s">
        <v>53</v>
      </c>
      <c r="KV649" t="s">
        <v>10</v>
      </c>
      <c r="KW649" t="s">
        <v>44</v>
      </c>
      <c r="KX649" t="s">
        <v>255</v>
      </c>
      <c r="KY649" t="s">
        <v>867</v>
      </c>
      <c r="KZ649" t="s">
        <v>866</v>
      </c>
      <c r="LA649">
        <v>27</v>
      </c>
      <c r="LF649">
        <v>2</v>
      </c>
      <c r="LG649">
        <v>10</v>
      </c>
      <c r="LH649">
        <v>0</v>
      </c>
      <c r="LO649">
        <v>1</v>
      </c>
      <c r="LP649">
        <v>28</v>
      </c>
      <c r="LQ649">
        <v>5</v>
      </c>
      <c r="LR649">
        <v>25.033999999999999</v>
      </c>
      <c r="LS649">
        <v>25.033999999999999</v>
      </c>
      <c r="LT649">
        <v>28.651</v>
      </c>
      <c r="LU649">
        <v>1</v>
      </c>
      <c r="LW649" t="s">
        <v>5</v>
      </c>
      <c r="LX649" t="s">
        <v>519</v>
      </c>
      <c r="LY649" t="s">
        <v>865</v>
      </c>
      <c r="LZ649">
        <v>1</v>
      </c>
      <c r="MA649" t="s">
        <v>26</v>
      </c>
      <c r="MC649" t="s">
        <v>258</v>
      </c>
      <c r="MD649" t="s">
        <v>0</v>
      </c>
    </row>
    <row r="650" spans="1:342" x14ac:dyDescent="0.25">
      <c r="A650" t="s">
        <v>3221</v>
      </c>
      <c r="B650">
        <v>688</v>
      </c>
      <c r="C650">
        <v>57</v>
      </c>
      <c r="D650" s="5" t="s">
        <v>3210</v>
      </c>
      <c r="E650" t="s">
        <v>285</v>
      </c>
      <c r="F650" t="s">
        <v>36</v>
      </c>
      <c r="G650" t="s">
        <v>37</v>
      </c>
      <c r="H650" t="s">
        <v>3216</v>
      </c>
      <c r="I650" t="s">
        <v>3217</v>
      </c>
      <c r="J650" t="s">
        <v>3218</v>
      </c>
      <c r="K650" t="s">
        <v>69</v>
      </c>
      <c r="L650" t="s">
        <v>864</v>
      </c>
      <c r="M650" t="s">
        <v>32</v>
      </c>
      <c r="O650" t="s">
        <v>56</v>
      </c>
      <c r="Q650">
        <v>60</v>
      </c>
      <c r="R650">
        <v>20</v>
      </c>
      <c r="S650" s="1">
        <f t="shared" si="250"/>
        <v>70</v>
      </c>
      <c r="T650" s="1">
        <f t="shared" si="251"/>
        <v>70</v>
      </c>
      <c r="U650" s="1">
        <f t="shared" si="252"/>
        <v>80</v>
      </c>
      <c r="V650" s="1">
        <f t="shared" si="253"/>
        <v>80</v>
      </c>
      <c r="W650" s="1">
        <f t="shared" si="254"/>
        <v>60</v>
      </c>
      <c r="AD650" t="s">
        <v>93</v>
      </c>
      <c r="AE650" t="s">
        <v>13</v>
      </c>
      <c r="AF650" t="str">
        <f t="shared" si="255"/>
        <v>PES</v>
      </c>
      <c r="AG650" t="str">
        <f t="shared" si="262"/>
        <v>Own Party</v>
      </c>
      <c r="AH650" t="s">
        <v>12</v>
      </c>
      <c r="GK650">
        <v>60</v>
      </c>
      <c r="GL650">
        <v>75</v>
      </c>
      <c r="GM650">
        <v>75</v>
      </c>
      <c r="GN650">
        <v>60</v>
      </c>
      <c r="GO650" t="s">
        <v>76</v>
      </c>
      <c r="GP650">
        <v>70</v>
      </c>
      <c r="KG650" s="4">
        <f t="shared" ca="1" si="256"/>
        <v>60</v>
      </c>
      <c r="KH650" s="4">
        <f t="shared" ca="1" si="257"/>
        <v>75</v>
      </c>
      <c r="KI650" s="4">
        <f t="shared" ca="1" si="258"/>
        <v>75</v>
      </c>
      <c r="KJ650" s="4">
        <f t="shared" ca="1" si="259"/>
        <v>60</v>
      </c>
      <c r="KK650" s="4">
        <f t="shared" ca="1" si="260"/>
        <v>70</v>
      </c>
      <c r="KL650" s="3" t="str">
        <f t="shared" si="261"/>
        <v>female_311_image_left</v>
      </c>
      <c r="KM650">
        <v>9.6519999999999992</v>
      </c>
      <c r="KN650">
        <v>23.172000000000001</v>
      </c>
      <c r="KO650">
        <v>24.167000000000002</v>
      </c>
      <c r="KP650">
        <v>5</v>
      </c>
      <c r="KQ650">
        <v>4</v>
      </c>
      <c r="KR650">
        <v>4</v>
      </c>
      <c r="KS650" t="s">
        <v>107</v>
      </c>
      <c r="KT650">
        <v>3</v>
      </c>
      <c r="KU650">
        <v>2</v>
      </c>
      <c r="KV650" t="s">
        <v>10</v>
      </c>
      <c r="KW650" t="s">
        <v>9</v>
      </c>
      <c r="KX650" t="s">
        <v>32</v>
      </c>
      <c r="KZ650" t="s">
        <v>863</v>
      </c>
      <c r="LA650">
        <v>35</v>
      </c>
      <c r="LC650">
        <v>3</v>
      </c>
      <c r="LD650">
        <v>7</v>
      </c>
      <c r="LI650">
        <v>70</v>
      </c>
      <c r="LJ650">
        <v>70</v>
      </c>
      <c r="LK650">
        <v>80</v>
      </c>
      <c r="LL650">
        <v>80</v>
      </c>
      <c r="LM650">
        <v>60</v>
      </c>
      <c r="LN650" t="s">
        <v>862</v>
      </c>
      <c r="LO650">
        <v>3</v>
      </c>
      <c r="LP650">
        <v>40</v>
      </c>
      <c r="LQ650">
        <v>6</v>
      </c>
      <c r="LR650">
        <v>15.782</v>
      </c>
      <c r="LS650">
        <v>15.782</v>
      </c>
      <c r="LT650">
        <v>18.785</v>
      </c>
      <c r="LU650">
        <v>1</v>
      </c>
      <c r="LW650" t="s">
        <v>5</v>
      </c>
      <c r="LX650" t="s">
        <v>467</v>
      </c>
      <c r="LY650" t="s">
        <v>861</v>
      </c>
      <c r="LZ650">
        <v>1</v>
      </c>
      <c r="MA650" t="s">
        <v>2</v>
      </c>
      <c r="MC650" t="s">
        <v>101</v>
      </c>
      <c r="MD650" t="s">
        <v>24</v>
      </c>
    </row>
    <row r="651" spans="1:342" x14ac:dyDescent="0.25">
      <c r="A651" t="s">
        <v>3221</v>
      </c>
      <c r="B651">
        <v>70928</v>
      </c>
      <c r="C651">
        <v>30</v>
      </c>
      <c r="D651" s="5" t="s">
        <v>3224</v>
      </c>
      <c r="E651" t="s">
        <v>79</v>
      </c>
      <c r="F651" t="s">
        <v>36</v>
      </c>
      <c r="G651" t="s">
        <v>268</v>
      </c>
      <c r="H651" t="s">
        <v>3212</v>
      </c>
      <c r="I651" t="s">
        <v>3218</v>
      </c>
      <c r="J651" t="s">
        <v>3217</v>
      </c>
      <c r="K651" t="s">
        <v>17</v>
      </c>
      <c r="L651" t="s">
        <v>860</v>
      </c>
      <c r="M651" t="s">
        <v>15</v>
      </c>
      <c r="O651" t="s">
        <v>18</v>
      </c>
      <c r="R651">
        <v>53</v>
      </c>
      <c r="S651" s="1">
        <f t="shared" si="250"/>
        <v>60</v>
      </c>
      <c r="T651" s="1">
        <f t="shared" si="251"/>
        <v>59</v>
      </c>
      <c r="U651" s="1">
        <f t="shared" si="252"/>
        <v>81</v>
      </c>
      <c r="V651" s="1">
        <f t="shared" si="253"/>
        <v>42</v>
      </c>
      <c r="W651" s="1" t="str">
        <f t="shared" si="254"/>
        <v xml:space="preserve"> </v>
      </c>
      <c r="AD651" t="s">
        <v>99</v>
      </c>
      <c r="AE651" t="s">
        <v>13</v>
      </c>
      <c r="AF651" t="str">
        <f t="shared" si="255"/>
        <v>PEV</v>
      </c>
      <c r="AG651" t="str">
        <f t="shared" si="262"/>
        <v>Other Party</v>
      </c>
      <c r="AH651" t="s">
        <v>181</v>
      </c>
      <c r="FY651">
        <v>22</v>
      </c>
      <c r="FZ651">
        <v>12</v>
      </c>
      <c r="GA651">
        <v>35</v>
      </c>
      <c r="GB651">
        <v>27</v>
      </c>
      <c r="GC651" t="s">
        <v>98</v>
      </c>
      <c r="KG651" s="4">
        <f t="shared" ca="1" si="256"/>
        <v>22</v>
      </c>
      <c r="KH651" s="4">
        <f t="shared" ca="1" si="257"/>
        <v>12</v>
      </c>
      <c r="KI651" s="4">
        <f t="shared" ca="1" si="258"/>
        <v>35</v>
      </c>
      <c r="KJ651" s="4">
        <f t="shared" ca="1" si="259"/>
        <v>27</v>
      </c>
      <c r="KK651" s="4">
        <f t="shared" ca="1" si="260"/>
        <v>0</v>
      </c>
      <c r="KL651" s="3" t="str">
        <f t="shared" si="261"/>
        <v>female_311_left</v>
      </c>
      <c r="KM651">
        <v>2.0489999999999999</v>
      </c>
      <c r="KN651">
        <v>26.686</v>
      </c>
      <c r="KO651">
        <v>27.797000000000001</v>
      </c>
      <c r="KP651">
        <v>9</v>
      </c>
      <c r="KQ651">
        <v>3</v>
      </c>
      <c r="KR651">
        <v>2</v>
      </c>
      <c r="KS651" t="s">
        <v>53</v>
      </c>
      <c r="KT651" t="s">
        <v>53</v>
      </c>
      <c r="KU651">
        <v>3</v>
      </c>
      <c r="KV651" t="s">
        <v>10</v>
      </c>
      <c r="KW651" t="s">
        <v>44</v>
      </c>
      <c r="KX651" t="s">
        <v>8</v>
      </c>
      <c r="KZ651" t="s">
        <v>859</v>
      </c>
      <c r="LA651">
        <v>21</v>
      </c>
      <c r="LF651">
        <v>1</v>
      </c>
      <c r="LG651">
        <v>8</v>
      </c>
      <c r="LI651">
        <v>60</v>
      </c>
      <c r="LJ651">
        <v>59</v>
      </c>
      <c r="LK651">
        <v>81</v>
      </c>
      <c r="LL651">
        <v>42</v>
      </c>
      <c r="LN651" t="s">
        <v>405</v>
      </c>
      <c r="LO651">
        <v>1</v>
      </c>
      <c r="LP651">
        <v>30</v>
      </c>
      <c r="LQ651">
        <v>5</v>
      </c>
      <c r="LR651">
        <v>20.521999999999998</v>
      </c>
      <c r="LS651">
        <v>28.497</v>
      </c>
      <c r="LT651">
        <v>115.645</v>
      </c>
      <c r="LU651">
        <v>2</v>
      </c>
      <c r="LV651" t="s">
        <v>858</v>
      </c>
      <c r="LW651" t="s">
        <v>5</v>
      </c>
      <c r="LX651" t="s">
        <v>857</v>
      </c>
      <c r="LY651" t="s">
        <v>856</v>
      </c>
      <c r="LZ651">
        <v>1</v>
      </c>
      <c r="MA651" t="s">
        <v>2</v>
      </c>
      <c r="MC651" t="s">
        <v>25</v>
      </c>
      <c r="MD651" t="s">
        <v>0</v>
      </c>
    </row>
    <row r="652" spans="1:342" x14ac:dyDescent="0.25">
      <c r="A652" t="s">
        <v>3221</v>
      </c>
      <c r="B652">
        <v>438</v>
      </c>
      <c r="C652">
        <v>44</v>
      </c>
      <c r="D652" s="5" t="s">
        <v>3210</v>
      </c>
      <c r="E652" t="s">
        <v>22</v>
      </c>
      <c r="F652" t="s">
        <v>36</v>
      </c>
      <c r="G652" t="s">
        <v>37</v>
      </c>
      <c r="H652" t="s">
        <v>3211</v>
      </c>
      <c r="I652" t="s">
        <v>3218</v>
      </c>
      <c r="J652" t="s">
        <v>3218</v>
      </c>
      <c r="K652" t="s">
        <v>47</v>
      </c>
      <c r="L652" t="s">
        <v>855</v>
      </c>
      <c r="M652" t="s">
        <v>32</v>
      </c>
      <c r="O652" t="s">
        <v>56</v>
      </c>
      <c r="Q652">
        <v>50</v>
      </c>
      <c r="R652">
        <v>51</v>
      </c>
      <c r="S652" s="1">
        <f t="shared" si="250"/>
        <v>100</v>
      </c>
      <c r="T652" s="1">
        <f t="shared" si="251"/>
        <v>28</v>
      </c>
      <c r="U652" s="1">
        <f t="shared" si="252"/>
        <v>100</v>
      </c>
      <c r="V652" s="1">
        <f t="shared" si="253"/>
        <v>89</v>
      </c>
      <c r="W652" s="1">
        <f t="shared" si="254"/>
        <v>17</v>
      </c>
      <c r="X652">
        <v>100</v>
      </c>
      <c r="Y652">
        <v>28</v>
      </c>
      <c r="Z652">
        <v>100</v>
      </c>
      <c r="AA652">
        <v>89</v>
      </c>
      <c r="AB652">
        <v>17</v>
      </c>
      <c r="AD652" t="s">
        <v>8</v>
      </c>
      <c r="AE652" t="s">
        <v>13</v>
      </c>
      <c r="AF652" t="str">
        <f t="shared" si="255"/>
        <v>PS</v>
      </c>
      <c r="AG652" t="str">
        <f t="shared" si="262"/>
        <v>Other Party</v>
      </c>
      <c r="AH652" t="s">
        <v>181</v>
      </c>
      <c r="FS652">
        <v>90</v>
      </c>
      <c r="FT652">
        <v>90</v>
      </c>
      <c r="FU652">
        <v>53</v>
      </c>
      <c r="FV652">
        <v>90</v>
      </c>
      <c r="FW652" t="s">
        <v>209</v>
      </c>
      <c r="FX652">
        <v>83</v>
      </c>
      <c r="KG652" s="4">
        <f t="shared" ca="1" si="256"/>
        <v>90</v>
      </c>
      <c r="KH652" s="4">
        <f t="shared" ca="1" si="257"/>
        <v>90</v>
      </c>
      <c r="KI652" s="4">
        <f t="shared" ca="1" si="258"/>
        <v>53</v>
      </c>
      <c r="KJ652" s="4">
        <f t="shared" ca="1" si="259"/>
        <v>90</v>
      </c>
      <c r="KK652" s="4">
        <f t="shared" ca="1" si="260"/>
        <v>83</v>
      </c>
      <c r="KL652" s="3" t="str">
        <f t="shared" si="261"/>
        <v>female_211_image</v>
      </c>
      <c r="KM652">
        <v>6.6189999999999998</v>
      </c>
      <c r="KN652">
        <v>20.254000000000001</v>
      </c>
      <c r="KO652">
        <v>20.983000000000001</v>
      </c>
      <c r="KP652">
        <v>6</v>
      </c>
      <c r="KQ652">
        <v>4</v>
      </c>
      <c r="KR652">
        <v>3</v>
      </c>
      <c r="KS652" t="s">
        <v>107</v>
      </c>
      <c r="KT652">
        <v>4</v>
      </c>
      <c r="KU652">
        <v>4</v>
      </c>
      <c r="KV652" t="s">
        <v>10</v>
      </c>
      <c r="KW652" t="s">
        <v>9</v>
      </c>
      <c r="KX652" t="s">
        <v>56</v>
      </c>
      <c r="KZ652" t="s">
        <v>854</v>
      </c>
      <c r="LA652">
        <v>30</v>
      </c>
      <c r="LC652">
        <v>10</v>
      </c>
      <c r="LD652">
        <v>3</v>
      </c>
      <c r="LE652">
        <v>0</v>
      </c>
      <c r="LO652">
        <v>4</v>
      </c>
      <c r="LP652">
        <v>40</v>
      </c>
      <c r="LQ652">
        <v>5</v>
      </c>
      <c r="LR652">
        <v>7.0570000000000004</v>
      </c>
      <c r="LS652">
        <v>7.0570000000000004</v>
      </c>
      <c r="LT652">
        <v>8.2479999999999993</v>
      </c>
      <c r="LU652">
        <v>1</v>
      </c>
      <c r="LW652" t="s">
        <v>5</v>
      </c>
      <c r="LX652" t="s">
        <v>83</v>
      </c>
      <c r="LY652" t="s">
        <v>853</v>
      </c>
      <c r="LZ652">
        <v>1</v>
      </c>
      <c r="MA652" t="s">
        <v>26</v>
      </c>
      <c r="MC652" t="s">
        <v>151</v>
      </c>
      <c r="MD652" t="s">
        <v>24</v>
      </c>
    </row>
    <row r="653" spans="1:342" x14ac:dyDescent="0.25">
      <c r="A653" t="s">
        <v>3221</v>
      </c>
      <c r="B653">
        <v>429</v>
      </c>
      <c r="C653">
        <v>24</v>
      </c>
      <c r="D653" s="5" t="s">
        <v>3210</v>
      </c>
      <c r="E653" t="s">
        <v>23</v>
      </c>
      <c r="F653" t="s">
        <v>36</v>
      </c>
      <c r="G653" t="s">
        <v>37</v>
      </c>
      <c r="H653" t="s">
        <v>3215</v>
      </c>
      <c r="I653" t="s">
        <v>3218</v>
      </c>
      <c r="J653" t="s">
        <v>3217</v>
      </c>
      <c r="K653" t="s">
        <v>69</v>
      </c>
      <c r="L653" t="s">
        <v>852</v>
      </c>
      <c r="M653" t="s">
        <v>32</v>
      </c>
      <c r="O653" t="s">
        <v>56</v>
      </c>
      <c r="Q653">
        <v>71</v>
      </c>
      <c r="R653">
        <v>0</v>
      </c>
      <c r="S653" s="1">
        <f t="shared" si="250"/>
        <v>76</v>
      </c>
      <c r="T653" s="1">
        <f t="shared" si="251"/>
        <v>88</v>
      </c>
      <c r="U653" s="1">
        <f t="shared" si="252"/>
        <v>100</v>
      </c>
      <c r="V653" s="1">
        <f t="shared" si="253"/>
        <v>100</v>
      </c>
      <c r="W653" s="1">
        <f t="shared" si="254"/>
        <v>66</v>
      </c>
      <c r="AD653" t="s">
        <v>8</v>
      </c>
      <c r="AE653" t="s">
        <v>13</v>
      </c>
      <c r="AF653" t="str">
        <f t="shared" si="255"/>
        <v>PS</v>
      </c>
      <c r="AG653" t="str">
        <f t="shared" si="262"/>
        <v>Other Party</v>
      </c>
      <c r="AH653" t="s">
        <v>181</v>
      </c>
      <c r="GQ653">
        <v>84</v>
      </c>
      <c r="GR653">
        <v>26</v>
      </c>
      <c r="GS653">
        <v>17</v>
      </c>
      <c r="GT653">
        <v>34</v>
      </c>
      <c r="GU653" t="s">
        <v>149</v>
      </c>
      <c r="GV653">
        <v>36</v>
      </c>
      <c r="KG653" s="4">
        <f t="shared" ca="1" si="256"/>
        <v>84</v>
      </c>
      <c r="KH653" s="4">
        <f t="shared" ca="1" si="257"/>
        <v>26</v>
      </c>
      <c r="KI653" s="4">
        <f t="shared" ca="1" si="258"/>
        <v>17</v>
      </c>
      <c r="KJ653" s="4">
        <f t="shared" ca="1" si="259"/>
        <v>34</v>
      </c>
      <c r="KK653" s="4">
        <f t="shared" ca="1" si="260"/>
        <v>36</v>
      </c>
      <c r="KL653" s="3" t="str">
        <f t="shared" si="261"/>
        <v>female_311_image_right</v>
      </c>
      <c r="KM653">
        <v>12.010999999999999</v>
      </c>
      <c r="KN653">
        <v>28.507999999999999</v>
      </c>
      <c r="KO653">
        <v>29.72</v>
      </c>
      <c r="KP653">
        <v>6</v>
      </c>
      <c r="KQ653">
        <v>2</v>
      </c>
      <c r="KR653">
        <v>2</v>
      </c>
      <c r="KS653" t="s">
        <v>107</v>
      </c>
      <c r="KT653">
        <v>2</v>
      </c>
      <c r="KU653" t="s">
        <v>53</v>
      </c>
      <c r="KV653" t="s">
        <v>10</v>
      </c>
      <c r="KW653" t="s">
        <v>44</v>
      </c>
      <c r="KX653" t="s">
        <v>8</v>
      </c>
      <c r="KZ653" t="s">
        <v>851</v>
      </c>
      <c r="LA653">
        <v>28</v>
      </c>
      <c r="LF653">
        <v>0</v>
      </c>
      <c r="LG653">
        <v>10</v>
      </c>
      <c r="LH653">
        <v>0</v>
      </c>
      <c r="LI653">
        <v>76</v>
      </c>
      <c r="LJ653">
        <v>88</v>
      </c>
      <c r="LK653">
        <v>100</v>
      </c>
      <c r="LL653">
        <v>100</v>
      </c>
      <c r="LM653">
        <v>66</v>
      </c>
      <c r="LN653" t="s">
        <v>216</v>
      </c>
      <c r="LO653">
        <v>1</v>
      </c>
      <c r="LP653">
        <v>40</v>
      </c>
      <c r="LQ653">
        <v>5</v>
      </c>
      <c r="LR653">
        <v>18.824999999999999</v>
      </c>
      <c r="LS653">
        <v>27.01</v>
      </c>
      <c r="LT653">
        <v>29.359000000000002</v>
      </c>
      <c r="LU653">
        <v>4</v>
      </c>
      <c r="LW653" t="s">
        <v>5</v>
      </c>
      <c r="LX653" t="s">
        <v>83</v>
      </c>
      <c r="LY653" t="s">
        <v>850</v>
      </c>
      <c r="LZ653">
        <v>1</v>
      </c>
      <c r="MA653" t="s">
        <v>2</v>
      </c>
      <c r="MC653" t="s">
        <v>307</v>
      </c>
      <c r="MD653" t="s">
        <v>0</v>
      </c>
    </row>
    <row r="654" spans="1:342" x14ac:dyDescent="0.25">
      <c r="A654" t="s">
        <v>3221</v>
      </c>
      <c r="B654">
        <v>652</v>
      </c>
      <c r="C654">
        <v>58</v>
      </c>
      <c r="D654" s="5" t="s">
        <v>3210</v>
      </c>
      <c r="E654" t="s">
        <v>285</v>
      </c>
      <c r="F654" t="s">
        <v>36</v>
      </c>
      <c r="G654" t="s">
        <v>37</v>
      </c>
      <c r="H654" t="s">
        <v>3211</v>
      </c>
      <c r="I654" t="s">
        <v>3217</v>
      </c>
      <c r="J654" t="s">
        <v>3217</v>
      </c>
      <c r="K654" t="s">
        <v>35</v>
      </c>
      <c r="L654" t="s">
        <v>849</v>
      </c>
      <c r="M654" t="s">
        <v>14</v>
      </c>
      <c r="O654" t="s">
        <v>18</v>
      </c>
      <c r="R654">
        <v>82</v>
      </c>
      <c r="S654" s="1">
        <f t="shared" si="250"/>
        <v>100</v>
      </c>
      <c r="T654" s="1">
        <f t="shared" si="251"/>
        <v>69</v>
      </c>
      <c r="U654" s="1">
        <f t="shared" si="252"/>
        <v>100</v>
      </c>
      <c r="V654" s="1">
        <f t="shared" si="253"/>
        <v>100</v>
      </c>
      <c r="W654" s="1">
        <f t="shared" si="254"/>
        <v>100</v>
      </c>
      <c r="X654">
        <v>100</v>
      </c>
      <c r="Y654">
        <v>69</v>
      </c>
      <c r="Z654">
        <v>100</v>
      </c>
      <c r="AA654">
        <v>100</v>
      </c>
      <c r="AB654">
        <v>100</v>
      </c>
      <c r="AD654" t="s">
        <v>8</v>
      </c>
      <c r="AE654" t="s">
        <v>55</v>
      </c>
      <c r="AF654" t="str">
        <f t="shared" si="255"/>
        <v>UDC</v>
      </c>
      <c r="AG654" t="str">
        <f t="shared" si="262"/>
        <v>Own Party</v>
      </c>
      <c r="AH654" t="s">
        <v>12</v>
      </c>
      <c r="BI654">
        <v>100</v>
      </c>
      <c r="BJ654">
        <v>100</v>
      </c>
      <c r="BK654">
        <v>100</v>
      </c>
      <c r="BL654">
        <v>99</v>
      </c>
      <c r="BM654" t="s">
        <v>224</v>
      </c>
      <c r="BN654">
        <v>94</v>
      </c>
      <c r="KG654" s="4">
        <f t="shared" ca="1" si="256"/>
        <v>100</v>
      </c>
      <c r="KH654" s="4">
        <f t="shared" ca="1" si="257"/>
        <v>100</v>
      </c>
      <c r="KI654" s="4">
        <f t="shared" ca="1" si="258"/>
        <v>100</v>
      </c>
      <c r="KJ654" s="4">
        <f t="shared" ca="1" si="259"/>
        <v>99</v>
      </c>
      <c r="KK654" s="4">
        <f t="shared" ca="1" si="260"/>
        <v>94</v>
      </c>
      <c r="KL654" s="3" t="str">
        <f t="shared" si="261"/>
        <v>male_311_left</v>
      </c>
      <c r="KM654">
        <v>12.477</v>
      </c>
      <c r="KN654">
        <v>29.009</v>
      </c>
      <c r="KO654">
        <v>29.719000000000001</v>
      </c>
      <c r="KP654">
        <v>8</v>
      </c>
      <c r="KQ654" t="s">
        <v>107</v>
      </c>
      <c r="KR654" t="s">
        <v>107</v>
      </c>
      <c r="KS654" t="s">
        <v>107</v>
      </c>
      <c r="KT654" t="s">
        <v>107</v>
      </c>
      <c r="KU654" t="s">
        <v>107</v>
      </c>
      <c r="KV654" t="s">
        <v>48</v>
      </c>
      <c r="KW654" t="s">
        <v>9</v>
      </c>
      <c r="KX654" t="s">
        <v>14</v>
      </c>
      <c r="KZ654" t="s">
        <v>847</v>
      </c>
      <c r="LA654">
        <v>100</v>
      </c>
      <c r="LC654">
        <v>10</v>
      </c>
      <c r="LD654">
        <v>9</v>
      </c>
      <c r="LE654">
        <v>10</v>
      </c>
      <c r="LO654">
        <v>2</v>
      </c>
      <c r="LP654">
        <v>40</v>
      </c>
      <c r="LQ654">
        <v>4</v>
      </c>
      <c r="LR654">
        <v>22.26</v>
      </c>
      <c r="LS654">
        <v>30.684999999999999</v>
      </c>
      <c r="LT654">
        <v>33.356999999999999</v>
      </c>
      <c r="LU654">
        <v>3</v>
      </c>
      <c r="LW654" t="s">
        <v>5</v>
      </c>
      <c r="LX654" t="s">
        <v>365</v>
      </c>
      <c r="LY654" t="s">
        <v>846</v>
      </c>
      <c r="LZ654">
        <v>1</v>
      </c>
      <c r="MA654" t="s">
        <v>26</v>
      </c>
      <c r="MB654" t="s">
        <v>424</v>
      </c>
      <c r="MD654" t="s">
        <v>24</v>
      </c>
    </row>
    <row r="655" spans="1:342" x14ac:dyDescent="0.25">
      <c r="A655" t="s">
        <v>3221</v>
      </c>
      <c r="B655">
        <v>818</v>
      </c>
      <c r="C655">
        <v>64</v>
      </c>
      <c r="D655" s="5" t="s">
        <v>3224</v>
      </c>
      <c r="E655" t="s">
        <v>60</v>
      </c>
      <c r="F655" t="s">
        <v>36</v>
      </c>
      <c r="G655" t="s">
        <v>3225</v>
      </c>
      <c r="H655" t="s">
        <v>3216</v>
      </c>
      <c r="I655" t="s">
        <v>3218</v>
      </c>
      <c r="J655" t="s">
        <v>3217</v>
      </c>
      <c r="K655" t="s">
        <v>78</v>
      </c>
      <c r="M655" t="s">
        <v>18</v>
      </c>
      <c r="R655">
        <v>29</v>
      </c>
      <c r="S655" s="1">
        <f t="shared" si="250"/>
        <v>69</v>
      </c>
      <c r="T655" s="1">
        <f t="shared" si="251"/>
        <v>63</v>
      </c>
      <c r="U655" s="1">
        <f t="shared" si="252"/>
        <v>70</v>
      </c>
      <c r="V655" s="1">
        <f t="shared" si="253"/>
        <v>82</v>
      </c>
      <c r="W655" s="1">
        <f t="shared" si="254"/>
        <v>100</v>
      </c>
      <c r="X655">
        <v>69</v>
      </c>
      <c r="Y655">
        <v>63</v>
      </c>
      <c r="Z655">
        <v>70</v>
      </c>
      <c r="AA655">
        <v>82</v>
      </c>
      <c r="AB655">
        <v>100</v>
      </c>
      <c r="AD655" t="s">
        <v>67</v>
      </c>
      <c r="AE655" t="s">
        <v>55</v>
      </c>
      <c r="AF655" t="str">
        <f t="shared" si="255"/>
        <v>None</v>
      </c>
      <c r="AG655" t="str">
        <f t="shared" si="262"/>
        <v>No Party</v>
      </c>
      <c r="DW655">
        <v>20</v>
      </c>
      <c r="DX655">
        <v>12</v>
      </c>
      <c r="DY655">
        <v>23</v>
      </c>
      <c r="DZ655">
        <v>22</v>
      </c>
      <c r="EA655" t="s">
        <v>113</v>
      </c>
      <c r="EB655">
        <v>18</v>
      </c>
      <c r="KG655" s="4">
        <f t="shared" ca="1" si="256"/>
        <v>20</v>
      </c>
      <c r="KH655" s="4">
        <f t="shared" ca="1" si="257"/>
        <v>12</v>
      </c>
      <c r="KI655" s="4">
        <f t="shared" ca="1" si="258"/>
        <v>23</v>
      </c>
      <c r="KJ655" s="4">
        <f t="shared" ca="1" si="259"/>
        <v>22</v>
      </c>
      <c r="KK655" s="4">
        <f t="shared" ca="1" si="260"/>
        <v>18</v>
      </c>
      <c r="KL655" s="3" t="str">
        <f t="shared" si="261"/>
        <v>male_322_right</v>
      </c>
      <c r="KM655">
        <v>31.141999999999999</v>
      </c>
      <c r="KN655">
        <v>64.150000000000006</v>
      </c>
      <c r="KO655">
        <v>65.022000000000006</v>
      </c>
      <c r="KP655">
        <v>11</v>
      </c>
      <c r="KQ655">
        <v>3</v>
      </c>
      <c r="KR655">
        <v>3</v>
      </c>
      <c r="KS655">
        <v>3</v>
      </c>
      <c r="KT655">
        <v>4</v>
      </c>
      <c r="KU655" t="s">
        <v>107</v>
      </c>
      <c r="KV655" t="s">
        <v>48</v>
      </c>
      <c r="KW655" t="s">
        <v>44</v>
      </c>
      <c r="KX655" t="s">
        <v>15</v>
      </c>
      <c r="KZ655" t="s">
        <v>845</v>
      </c>
      <c r="LA655">
        <v>90</v>
      </c>
      <c r="LC655">
        <v>1</v>
      </c>
      <c r="LD655">
        <v>10</v>
      </c>
      <c r="LE655">
        <v>3</v>
      </c>
      <c r="LO655">
        <v>2</v>
      </c>
      <c r="LP655">
        <v>18</v>
      </c>
      <c r="LQ655">
        <v>4</v>
      </c>
      <c r="LR655">
        <v>19.623999999999999</v>
      </c>
      <c r="LS655">
        <v>21.265999999999998</v>
      </c>
      <c r="LT655">
        <v>25.501999999999999</v>
      </c>
      <c r="LU655">
        <v>3</v>
      </c>
      <c r="LW655" t="s">
        <v>5</v>
      </c>
      <c r="LX655" t="s">
        <v>51</v>
      </c>
      <c r="LY655" t="s">
        <v>844</v>
      </c>
      <c r="LZ655">
        <v>1</v>
      </c>
      <c r="MA655" t="s">
        <v>26</v>
      </c>
      <c r="MB655" t="s">
        <v>110</v>
      </c>
      <c r="MD655" t="s">
        <v>24</v>
      </c>
    </row>
    <row r="656" spans="1:342" x14ac:dyDescent="0.25">
      <c r="A656" t="s">
        <v>3221</v>
      </c>
      <c r="B656">
        <v>431</v>
      </c>
      <c r="C656">
        <v>66</v>
      </c>
      <c r="D656" s="5" t="s">
        <v>3210</v>
      </c>
      <c r="E656" t="s">
        <v>22</v>
      </c>
      <c r="F656" t="s">
        <v>36</v>
      </c>
      <c r="G656" t="s">
        <v>37</v>
      </c>
      <c r="H656" t="s">
        <v>3216</v>
      </c>
      <c r="I656" t="s">
        <v>3219</v>
      </c>
      <c r="J656" t="s">
        <v>3217</v>
      </c>
      <c r="K656" t="s">
        <v>78</v>
      </c>
      <c r="M656" t="s">
        <v>8</v>
      </c>
      <c r="O656" t="s">
        <v>18</v>
      </c>
      <c r="R656">
        <v>19</v>
      </c>
      <c r="S656" s="1">
        <f t="shared" si="250"/>
        <v>72</v>
      </c>
      <c r="T656" s="1">
        <f t="shared" si="251"/>
        <v>90</v>
      </c>
      <c r="U656" s="1">
        <f t="shared" si="252"/>
        <v>83</v>
      </c>
      <c r="V656" s="1">
        <f t="shared" si="253"/>
        <v>63</v>
      </c>
      <c r="W656" s="1" t="str">
        <f t="shared" si="254"/>
        <v xml:space="preserve"> </v>
      </c>
      <c r="AD656" t="s">
        <v>32</v>
      </c>
      <c r="AE656" t="s">
        <v>55</v>
      </c>
      <c r="AF656" t="str">
        <f t="shared" si="255"/>
        <v>PS</v>
      </c>
      <c r="AG656" t="str">
        <f t="shared" si="262"/>
        <v>Own Party</v>
      </c>
      <c r="AH656" t="s">
        <v>12</v>
      </c>
      <c r="DQ656">
        <v>20</v>
      </c>
      <c r="DS656">
        <v>11</v>
      </c>
      <c r="DT656">
        <v>17</v>
      </c>
      <c r="DU656" t="s">
        <v>735</v>
      </c>
      <c r="KG656" s="4">
        <f t="shared" ca="1" si="256"/>
        <v>20</v>
      </c>
      <c r="KH656" s="4">
        <f t="shared" ca="1" si="257"/>
        <v>0</v>
      </c>
      <c r="KI656" s="4">
        <f t="shared" ca="1" si="258"/>
        <v>11</v>
      </c>
      <c r="KJ656" s="4">
        <f t="shared" ca="1" si="259"/>
        <v>17</v>
      </c>
      <c r="KK656" s="4">
        <f t="shared" ca="1" si="260"/>
        <v>0</v>
      </c>
      <c r="KL656" s="3" t="str">
        <f t="shared" si="261"/>
        <v>male_322_left</v>
      </c>
      <c r="KM656">
        <v>12.023999999999999</v>
      </c>
      <c r="KN656">
        <v>27.46</v>
      </c>
      <c r="KO656">
        <v>29.254000000000001</v>
      </c>
      <c r="KP656">
        <v>5</v>
      </c>
      <c r="KQ656">
        <v>3</v>
      </c>
      <c r="KR656">
        <v>2</v>
      </c>
      <c r="KS656">
        <v>2</v>
      </c>
      <c r="KT656" t="s">
        <v>53</v>
      </c>
      <c r="KU656" t="s">
        <v>53</v>
      </c>
      <c r="KV656" t="s">
        <v>48</v>
      </c>
      <c r="KW656" t="s">
        <v>44</v>
      </c>
      <c r="KX656" t="s">
        <v>8</v>
      </c>
      <c r="KZ656" t="s">
        <v>843</v>
      </c>
      <c r="LF656">
        <v>1</v>
      </c>
      <c r="LG656">
        <v>1</v>
      </c>
      <c r="LH656">
        <v>0</v>
      </c>
      <c r="LI656">
        <v>72</v>
      </c>
      <c r="LJ656">
        <v>90</v>
      </c>
      <c r="LK656">
        <v>83</v>
      </c>
      <c r="LL656">
        <v>63</v>
      </c>
      <c r="LN656" t="s">
        <v>367</v>
      </c>
      <c r="LO656">
        <v>3</v>
      </c>
      <c r="LP656">
        <v>40</v>
      </c>
      <c r="LQ656">
        <v>3</v>
      </c>
      <c r="LR656">
        <v>11.209</v>
      </c>
      <c r="LS656">
        <v>31.811</v>
      </c>
      <c r="LT656">
        <v>41.548000000000002</v>
      </c>
      <c r="LU656">
        <v>2</v>
      </c>
      <c r="LV656" t="s">
        <v>842</v>
      </c>
      <c r="LW656" t="s">
        <v>5</v>
      </c>
      <c r="LX656" t="s">
        <v>271</v>
      </c>
      <c r="LY656" t="s">
        <v>841</v>
      </c>
      <c r="LZ656">
        <v>1</v>
      </c>
      <c r="MA656" t="s">
        <v>2</v>
      </c>
      <c r="MB656" t="s">
        <v>61</v>
      </c>
      <c r="MD656" t="s">
        <v>0</v>
      </c>
    </row>
    <row r="657" spans="1:342" x14ac:dyDescent="0.25">
      <c r="A657" t="s">
        <v>3221</v>
      </c>
      <c r="B657">
        <v>514</v>
      </c>
      <c r="C657">
        <v>55</v>
      </c>
      <c r="D657" s="5" t="s">
        <v>3224</v>
      </c>
      <c r="E657" t="s">
        <v>60</v>
      </c>
      <c r="F657" t="s">
        <v>36</v>
      </c>
      <c r="G657" t="s">
        <v>250</v>
      </c>
      <c r="H657" t="s">
        <v>3216</v>
      </c>
      <c r="I657" t="s">
        <v>3218</v>
      </c>
      <c r="J657" t="s">
        <v>3217</v>
      </c>
      <c r="K657" t="s">
        <v>69</v>
      </c>
      <c r="L657" t="s">
        <v>840</v>
      </c>
      <c r="M657" t="s">
        <v>56</v>
      </c>
      <c r="O657" t="s">
        <v>32</v>
      </c>
      <c r="Q657">
        <v>82</v>
      </c>
      <c r="R657">
        <v>56</v>
      </c>
      <c r="S657" s="1">
        <f t="shared" si="250"/>
        <v>75</v>
      </c>
      <c r="T657" s="1">
        <f t="shared" si="251"/>
        <v>80</v>
      </c>
      <c r="U657" s="1">
        <f t="shared" si="252"/>
        <v>96</v>
      </c>
      <c r="V657" s="1">
        <f t="shared" si="253"/>
        <v>45</v>
      </c>
      <c r="W657" s="1">
        <f t="shared" si="254"/>
        <v>84</v>
      </c>
      <c r="AD657" t="s">
        <v>14</v>
      </c>
      <c r="AE657" t="s">
        <v>55</v>
      </c>
      <c r="AF657" t="str">
        <f t="shared" si="255"/>
        <v>UDC</v>
      </c>
      <c r="AG657" t="str">
        <f t="shared" si="262"/>
        <v>Other Party</v>
      </c>
      <c r="AH657" t="s">
        <v>181</v>
      </c>
      <c r="AQ657">
        <v>36</v>
      </c>
      <c r="AR657">
        <v>9</v>
      </c>
      <c r="AS657">
        <v>33</v>
      </c>
      <c r="AT657">
        <v>31</v>
      </c>
      <c r="AU657" t="s">
        <v>113</v>
      </c>
      <c r="AV657">
        <v>23</v>
      </c>
      <c r="KG657" s="4">
        <f>AQ657</f>
        <v>36</v>
      </c>
      <c r="KH657" s="4">
        <f t="shared" ref="KH657" si="265">AR657</f>
        <v>9</v>
      </c>
      <c r="KI657" s="4">
        <f t="shared" ref="KI657" si="266">AS657</f>
        <v>33</v>
      </c>
      <c r="KJ657" s="4">
        <f t="shared" ref="KJ657" si="267">AT657</f>
        <v>31</v>
      </c>
      <c r="KK657" s="4">
        <f>AV657</f>
        <v>23</v>
      </c>
      <c r="KL657" s="3" t="str">
        <f t="shared" si="261"/>
        <v>male_111_image</v>
      </c>
      <c r="KM657">
        <v>14.331</v>
      </c>
      <c r="KN657">
        <v>33.817999999999998</v>
      </c>
      <c r="KO657">
        <v>35.100999999999999</v>
      </c>
      <c r="KP657">
        <v>12</v>
      </c>
      <c r="KQ657">
        <v>2</v>
      </c>
      <c r="KR657">
        <v>2</v>
      </c>
      <c r="KS657">
        <v>3</v>
      </c>
      <c r="KT657">
        <v>3</v>
      </c>
      <c r="KU657">
        <v>2</v>
      </c>
      <c r="KV657" t="s">
        <v>48</v>
      </c>
      <c r="KW657" t="s">
        <v>9</v>
      </c>
      <c r="KX657" t="s">
        <v>14</v>
      </c>
      <c r="KZ657" t="s">
        <v>839</v>
      </c>
      <c r="LA657">
        <v>90</v>
      </c>
      <c r="LC657">
        <v>0</v>
      </c>
      <c r="LD657">
        <v>5</v>
      </c>
      <c r="LE657">
        <v>8</v>
      </c>
      <c r="LI657">
        <v>75</v>
      </c>
      <c r="LJ657">
        <v>80</v>
      </c>
      <c r="LK657">
        <v>96</v>
      </c>
      <c r="LL657">
        <v>45</v>
      </c>
      <c r="LM657">
        <v>84</v>
      </c>
      <c r="LN657" t="s">
        <v>272</v>
      </c>
      <c r="LO657">
        <v>2</v>
      </c>
      <c r="LP657">
        <v>49</v>
      </c>
      <c r="LQ657">
        <v>5</v>
      </c>
      <c r="LR657">
        <v>9.2149999999999999</v>
      </c>
      <c r="LS657">
        <v>18.132999999999999</v>
      </c>
      <c r="LT657">
        <v>19.928000000000001</v>
      </c>
      <c r="LU657">
        <v>7</v>
      </c>
      <c r="LW657" t="s">
        <v>29</v>
      </c>
      <c r="LX657" t="s">
        <v>838</v>
      </c>
      <c r="LY657" t="s">
        <v>837</v>
      </c>
      <c r="LZ657">
        <v>1</v>
      </c>
      <c r="MA657" t="s">
        <v>2</v>
      </c>
      <c r="MB657" t="s">
        <v>183</v>
      </c>
      <c r="MD657" t="s">
        <v>24</v>
      </c>
    </row>
    <row r="658" spans="1:342" x14ac:dyDescent="0.25">
      <c r="A658" t="s">
        <v>3221</v>
      </c>
      <c r="B658">
        <v>310</v>
      </c>
      <c r="C658">
        <v>49</v>
      </c>
      <c r="D658" s="5" t="s">
        <v>3224</v>
      </c>
      <c r="E658" t="s">
        <v>79</v>
      </c>
      <c r="F658" t="s">
        <v>36</v>
      </c>
      <c r="G658" t="s">
        <v>3222</v>
      </c>
      <c r="H658" t="s">
        <v>3213</v>
      </c>
      <c r="I658" t="s">
        <v>3218</v>
      </c>
      <c r="J658" t="s">
        <v>3218</v>
      </c>
      <c r="K658" t="s">
        <v>69</v>
      </c>
      <c r="L658" t="s">
        <v>836</v>
      </c>
      <c r="M658" t="s">
        <v>67</v>
      </c>
      <c r="O658" t="s">
        <v>99</v>
      </c>
      <c r="Q658">
        <v>69</v>
      </c>
      <c r="R658">
        <v>31</v>
      </c>
      <c r="S658" s="1">
        <f t="shared" si="250"/>
        <v>72</v>
      </c>
      <c r="T658" s="1">
        <f t="shared" si="251"/>
        <v>85</v>
      </c>
      <c r="U658" s="1">
        <f t="shared" si="252"/>
        <v>71</v>
      </c>
      <c r="V658" s="1">
        <f t="shared" si="253"/>
        <v>71</v>
      </c>
      <c r="W658" s="1">
        <f t="shared" si="254"/>
        <v>85</v>
      </c>
      <c r="X658">
        <v>72</v>
      </c>
      <c r="Y658">
        <v>85</v>
      </c>
      <c r="Z658">
        <v>71</v>
      </c>
      <c r="AA658">
        <v>71</v>
      </c>
      <c r="AB658">
        <v>85</v>
      </c>
      <c r="AD658" t="s">
        <v>43</v>
      </c>
      <c r="AE658" t="s">
        <v>13</v>
      </c>
      <c r="AF658" t="str">
        <f t="shared" si="255"/>
        <v>PST/POP</v>
      </c>
      <c r="AG658" t="str">
        <f t="shared" si="262"/>
        <v>Own Party</v>
      </c>
      <c r="AH658" t="s">
        <v>12</v>
      </c>
      <c r="JG658">
        <v>76</v>
      </c>
      <c r="JH658">
        <v>63</v>
      </c>
      <c r="JI658">
        <v>77</v>
      </c>
      <c r="JJ658">
        <v>63</v>
      </c>
      <c r="JK658" t="s">
        <v>92</v>
      </c>
      <c r="JL658">
        <v>44</v>
      </c>
      <c r="KG658" s="4">
        <f t="shared" ca="1" si="256"/>
        <v>76</v>
      </c>
      <c r="KH658" s="4">
        <f t="shared" ca="1" si="257"/>
        <v>63</v>
      </c>
      <c r="KI658" s="4">
        <f t="shared" ca="1" si="258"/>
        <v>77</v>
      </c>
      <c r="KJ658" s="4">
        <f t="shared" ca="1" si="259"/>
        <v>63</v>
      </c>
      <c r="KK658" s="4">
        <f t="shared" ca="1" si="260"/>
        <v>44</v>
      </c>
      <c r="KL658" s="3" t="str">
        <f t="shared" si="261"/>
        <v>female_233_right</v>
      </c>
      <c r="KM658">
        <v>3.0009999999999999</v>
      </c>
      <c r="KN658">
        <v>9.8930000000000007</v>
      </c>
      <c r="KO658">
        <v>11.452</v>
      </c>
      <c r="KP658">
        <v>5</v>
      </c>
      <c r="KQ658">
        <v>4</v>
      </c>
      <c r="KR658">
        <v>4</v>
      </c>
      <c r="KS658" t="s">
        <v>107</v>
      </c>
      <c r="KT658">
        <v>4</v>
      </c>
      <c r="KU658">
        <v>4</v>
      </c>
      <c r="KV658" t="s">
        <v>48</v>
      </c>
      <c r="KW658" t="s">
        <v>9</v>
      </c>
      <c r="KX658" t="s">
        <v>67</v>
      </c>
      <c r="KZ658" t="s">
        <v>835</v>
      </c>
      <c r="LA658">
        <v>19</v>
      </c>
      <c r="LF658">
        <v>3</v>
      </c>
      <c r="LG658">
        <v>3</v>
      </c>
      <c r="LH658">
        <v>6</v>
      </c>
      <c r="LO658">
        <v>1</v>
      </c>
      <c r="LP658">
        <v>51</v>
      </c>
      <c r="LQ658">
        <v>2</v>
      </c>
      <c r="LR658">
        <v>10.055</v>
      </c>
      <c r="LS658">
        <v>64.415999999999997</v>
      </c>
      <c r="LT658">
        <v>65.765000000000001</v>
      </c>
      <c r="LU658">
        <v>8</v>
      </c>
      <c r="LV658" t="s">
        <v>834</v>
      </c>
      <c r="LW658" t="s">
        <v>5</v>
      </c>
      <c r="LX658" t="s">
        <v>833</v>
      </c>
      <c r="LY658" t="s">
        <v>832</v>
      </c>
      <c r="LZ658">
        <v>1</v>
      </c>
      <c r="MA658" t="s">
        <v>26</v>
      </c>
      <c r="MC658" t="s">
        <v>359</v>
      </c>
      <c r="MD658" t="s">
        <v>0</v>
      </c>
    </row>
    <row r="659" spans="1:342" x14ac:dyDescent="0.25">
      <c r="A659" t="s">
        <v>3221</v>
      </c>
      <c r="B659">
        <v>676</v>
      </c>
      <c r="C659">
        <v>65</v>
      </c>
      <c r="D659" s="5" t="s">
        <v>3224</v>
      </c>
      <c r="E659" t="s">
        <v>22</v>
      </c>
      <c r="F659" t="s">
        <v>60</v>
      </c>
      <c r="G659" t="s">
        <v>70</v>
      </c>
      <c r="H659" t="s">
        <v>3215</v>
      </c>
      <c r="I659" t="s">
        <v>3219</v>
      </c>
      <c r="J659" t="s">
        <v>3219</v>
      </c>
      <c r="K659" t="s">
        <v>78</v>
      </c>
      <c r="L659" t="s">
        <v>831</v>
      </c>
      <c r="M659" t="s">
        <v>56</v>
      </c>
      <c r="O659" t="s">
        <v>15</v>
      </c>
      <c r="Q659">
        <v>80</v>
      </c>
      <c r="R659">
        <v>77</v>
      </c>
      <c r="S659" s="1" t="str">
        <f t="shared" si="250"/>
        <v xml:space="preserve"> </v>
      </c>
      <c r="T659" s="1" t="str">
        <f t="shared" si="251"/>
        <v xml:space="preserve"> </v>
      </c>
      <c r="U659" s="1">
        <f t="shared" si="252"/>
        <v>100</v>
      </c>
      <c r="V659" s="1" t="str">
        <f t="shared" si="253"/>
        <v xml:space="preserve"> </v>
      </c>
      <c r="W659" s="1">
        <f t="shared" si="254"/>
        <v>2</v>
      </c>
      <c r="Z659">
        <v>100</v>
      </c>
      <c r="AB659">
        <v>2</v>
      </c>
      <c r="AD659" t="s">
        <v>43</v>
      </c>
      <c r="AE659" t="s">
        <v>55</v>
      </c>
      <c r="AF659" t="str">
        <f t="shared" si="255"/>
        <v>PLR</v>
      </c>
      <c r="AG659" t="str">
        <f t="shared" si="262"/>
        <v>2nd Party</v>
      </c>
      <c r="AH659" t="s">
        <v>77</v>
      </c>
      <c r="CS659">
        <v>53</v>
      </c>
      <c r="CT659">
        <v>53</v>
      </c>
      <c r="CU659">
        <v>53</v>
      </c>
      <c r="CV659">
        <v>52</v>
      </c>
      <c r="CW659" t="s">
        <v>205</v>
      </c>
      <c r="CX659">
        <v>52</v>
      </c>
      <c r="KG659" s="4">
        <f t="shared" ca="1" si="256"/>
        <v>53</v>
      </c>
      <c r="KH659" s="4">
        <f t="shared" ca="1" si="257"/>
        <v>53</v>
      </c>
      <c r="KI659" s="4">
        <f t="shared" ca="1" si="258"/>
        <v>53</v>
      </c>
      <c r="KJ659" s="4">
        <f t="shared" ca="1" si="259"/>
        <v>52</v>
      </c>
      <c r="KK659" s="4">
        <f t="shared" ca="1" si="260"/>
        <v>52</v>
      </c>
      <c r="KL659" s="3" t="str">
        <f t="shared" si="261"/>
        <v>male_123_right</v>
      </c>
      <c r="KM659">
        <v>16.274000000000001</v>
      </c>
      <c r="KN659">
        <v>26.164999999999999</v>
      </c>
      <c r="KO659">
        <v>26.861000000000001</v>
      </c>
      <c r="KP659">
        <v>9</v>
      </c>
      <c r="KQ659">
        <v>4</v>
      </c>
      <c r="KR659">
        <v>2</v>
      </c>
      <c r="KS659">
        <v>3</v>
      </c>
      <c r="KT659">
        <v>3</v>
      </c>
      <c r="KU659">
        <v>3</v>
      </c>
      <c r="KV659" t="s">
        <v>48</v>
      </c>
      <c r="KW659" t="s">
        <v>9</v>
      </c>
      <c r="KX659" t="s">
        <v>15</v>
      </c>
      <c r="KZ659" t="s">
        <v>830</v>
      </c>
      <c r="LA659">
        <v>77</v>
      </c>
      <c r="LF659">
        <v>5</v>
      </c>
      <c r="LG659">
        <v>5</v>
      </c>
      <c r="LH659">
        <v>10</v>
      </c>
      <c r="LO659">
        <v>3</v>
      </c>
      <c r="LP659">
        <v>29</v>
      </c>
      <c r="LQ659">
        <v>4</v>
      </c>
      <c r="LR659">
        <v>8.2560000000000002</v>
      </c>
      <c r="LS659">
        <v>19.021999999999998</v>
      </c>
      <c r="LT659">
        <v>29.64</v>
      </c>
      <c r="LU659">
        <v>6</v>
      </c>
      <c r="LW659" t="s">
        <v>5</v>
      </c>
      <c r="LX659" t="s">
        <v>829</v>
      </c>
      <c r="LY659" t="s">
        <v>828</v>
      </c>
      <c r="LZ659">
        <v>1</v>
      </c>
      <c r="MA659" t="s">
        <v>26</v>
      </c>
      <c r="MB659" t="s">
        <v>219</v>
      </c>
      <c r="MD659" t="s">
        <v>0</v>
      </c>
    </row>
    <row r="660" spans="1:342" x14ac:dyDescent="0.25">
      <c r="A660" t="s">
        <v>3221</v>
      </c>
      <c r="B660">
        <v>288</v>
      </c>
      <c r="C660">
        <v>35</v>
      </c>
      <c r="D660" s="5" t="s">
        <v>3210</v>
      </c>
      <c r="E660" t="s">
        <v>540</v>
      </c>
      <c r="F660" t="s">
        <v>79</v>
      </c>
      <c r="G660" t="s">
        <v>268</v>
      </c>
      <c r="H660" t="s">
        <v>3211</v>
      </c>
      <c r="I660" t="s">
        <v>3218</v>
      </c>
      <c r="J660" t="s">
        <v>3217</v>
      </c>
      <c r="K660" t="s">
        <v>35</v>
      </c>
      <c r="M660" t="s">
        <v>8</v>
      </c>
      <c r="O660" t="s">
        <v>56</v>
      </c>
      <c r="Q660">
        <v>78</v>
      </c>
      <c r="R660">
        <v>85</v>
      </c>
      <c r="S660" s="1">
        <f t="shared" si="250"/>
        <v>93</v>
      </c>
      <c r="T660" s="1">
        <f t="shared" si="251"/>
        <v>100</v>
      </c>
      <c r="U660" s="1">
        <f t="shared" si="252"/>
        <v>96</v>
      </c>
      <c r="V660" s="1">
        <f t="shared" si="253"/>
        <v>42</v>
      </c>
      <c r="W660" s="1">
        <f t="shared" si="254"/>
        <v>93</v>
      </c>
      <c r="AD660" t="s">
        <v>99</v>
      </c>
      <c r="AE660" t="s">
        <v>13</v>
      </c>
      <c r="AF660" t="str">
        <f t="shared" si="255"/>
        <v>PS</v>
      </c>
      <c r="AG660" t="str">
        <f t="shared" si="262"/>
        <v>Own Party</v>
      </c>
      <c r="AH660" t="s">
        <v>12</v>
      </c>
      <c r="HU660">
        <v>78</v>
      </c>
      <c r="HV660">
        <v>84</v>
      </c>
      <c r="HW660">
        <v>72</v>
      </c>
      <c r="HX660">
        <v>86</v>
      </c>
      <c r="HY660" t="s">
        <v>567</v>
      </c>
      <c r="HZ660">
        <v>64</v>
      </c>
      <c r="KG660" s="4">
        <f t="shared" ca="1" si="256"/>
        <v>78</v>
      </c>
      <c r="KH660" s="4">
        <f t="shared" ca="1" si="257"/>
        <v>84</v>
      </c>
      <c r="KI660" s="4">
        <f t="shared" ca="1" si="258"/>
        <v>72</v>
      </c>
      <c r="KJ660" s="4">
        <f t="shared" ca="1" si="259"/>
        <v>86</v>
      </c>
      <c r="KK660" s="4">
        <f t="shared" ca="1" si="260"/>
        <v>64</v>
      </c>
      <c r="KL660" s="3" t="str">
        <f t="shared" si="261"/>
        <v>female_133_right</v>
      </c>
      <c r="KM660">
        <v>2.2330000000000001</v>
      </c>
      <c r="KN660">
        <v>4.891</v>
      </c>
      <c r="KO660">
        <v>5.5060000000000002</v>
      </c>
      <c r="KP660">
        <v>5</v>
      </c>
      <c r="KQ660">
        <v>4</v>
      </c>
      <c r="KR660">
        <v>4</v>
      </c>
      <c r="KS660">
        <v>4</v>
      </c>
      <c r="KT660">
        <v>3</v>
      </c>
      <c r="KU660" t="s">
        <v>107</v>
      </c>
      <c r="KV660" t="s">
        <v>10</v>
      </c>
      <c r="KW660" t="s">
        <v>44</v>
      </c>
      <c r="KX660" t="s">
        <v>56</v>
      </c>
      <c r="KZ660" t="s">
        <v>827</v>
      </c>
      <c r="LA660">
        <v>20</v>
      </c>
      <c r="LC660">
        <v>2</v>
      </c>
      <c r="LD660">
        <v>2</v>
      </c>
      <c r="LE660">
        <v>1</v>
      </c>
      <c r="LI660">
        <v>93</v>
      </c>
      <c r="LJ660">
        <v>100</v>
      </c>
      <c r="LK660">
        <v>96</v>
      </c>
      <c r="LL660">
        <v>42</v>
      </c>
      <c r="LM660">
        <v>93</v>
      </c>
      <c r="LN660" t="s">
        <v>448</v>
      </c>
      <c r="LO660">
        <v>4</v>
      </c>
      <c r="LP660">
        <v>44</v>
      </c>
      <c r="LQ660">
        <v>4</v>
      </c>
      <c r="LR660">
        <v>3.3719999999999999</v>
      </c>
      <c r="LS660">
        <v>6.3140000000000001</v>
      </c>
      <c r="LT660">
        <v>7.2080000000000002</v>
      </c>
      <c r="LU660">
        <v>2</v>
      </c>
      <c r="LW660" t="s">
        <v>29</v>
      </c>
      <c r="LX660" t="s">
        <v>103</v>
      </c>
      <c r="LY660" t="s">
        <v>826</v>
      </c>
      <c r="LZ660">
        <v>1</v>
      </c>
      <c r="MA660" t="s">
        <v>2</v>
      </c>
      <c r="MC660" t="s">
        <v>237</v>
      </c>
      <c r="MD660" t="s">
        <v>24</v>
      </c>
    </row>
    <row r="661" spans="1:342" x14ac:dyDescent="0.25">
      <c r="A661" t="s">
        <v>3221</v>
      </c>
      <c r="B661">
        <v>139</v>
      </c>
      <c r="C661">
        <v>23</v>
      </c>
      <c r="D661" s="5" t="s">
        <v>3210</v>
      </c>
      <c r="E661" t="s">
        <v>825</v>
      </c>
      <c r="F661" t="s">
        <v>824</v>
      </c>
      <c r="G661" t="s">
        <v>3222</v>
      </c>
      <c r="H661" t="s">
        <v>3211</v>
      </c>
      <c r="I661" t="s">
        <v>3218</v>
      </c>
      <c r="J661" t="s">
        <v>3218</v>
      </c>
      <c r="K661" t="s">
        <v>35</v>
      </c>
      <c r="M661" t="s">
        <v>56</v>
      </c>
      <c r="O661" t="s">
        <v>43</v>
      </c>
      <c r="Q661">
        <v>71</v>
      </c>
      <c r="R661">
        <v>10</v>
      </c>
      <c r="S661" s="1">
        <f t="shared" si="250"/>
        <v>86</v>
      </c>
      <c r="T661" s="1">
        <f t="shared" si="251"/>
        <v>89</v>
      </c>
      <c r="U661" s="1">
        <f t="shared" si="252"/>
        <v>83</v>
      </c>
      <c r="V661" s="1">
        <f t="shared" si="253"/>
        <v>79</v>
      </c>
      <c r="W661" s="1">
        <f t="shared" si="254"/>
        <v>37</v>
      </c>
      <c r="AD661" t="s">
        <v>93</v>
      </c>
      <c r="AE661" t="s">
        <v>13</v>
      </c>
      <c r="AF661" t="str">
        <f t="shared" si="255"/>
        <v>PDC</v>
      </c>
      <c r="AG661" t="str">
        <f t="shared" si="262"/>
        <v>2nd Party</v>
      </c>
      <c r="AH661" t="s">
        <v>77</v>
      </c>
      <c r="HI661">
        <v>45</v>
      </c>
      <c r="HJ661">
        <v>61</v>
      </c>
      <c r="HK661">
        <v>54</v>
      </c>
      <c r="HL661">
        <v>53</v>
      </c>
      <c r="HM661" t="s">
        <v>92</v>
      </c>
      <c r="HN661">
        <v>53</v>
      </c>
      <c r="KG661" s="4">
        <f t="shared" ca="1" si="256"/>
        <v>45</v>
      </c>
      <c r="KH661" s="4">
        <f t="shared" ca="1" si="257"/>
        <v>61</v>
      </c>
      <c r="KI661" s="4">
        <f t="shared" ca="1" si="258"/>
        <v>54</v>
      </c>
      <c r="KJ661" s="4">
        <f t="shared" ca="1" si="259"/>
        <v>53</v>
      </c>
      <c r="KK661" s="4">
        <f t="shared" ca="1" si="260"/>
        <v>53</v>
      </c>
      <c r="KL661" s="3" t="str">
        <f t="shared" si="261"/>
        <v>female_123_right</v>
      </c>
      <c r="KM661">
        <v>1.385</v>
      </c>
      <c r="KN661">
        <v>4.399</v>
      </c>
      <c r="KO661">
        <v>4.6929999999999996</v>
      </c>
      <c r="KP661">
        <v>6</v>
      </c>
      <c r="KQ661">
        <v>4</v>
      </c>
      <c r="KR661">
        <v>4</v>
      </c>
      <c r="KS661">
        <v>3</v>
      </c>
      <c r="KT661">
        <v>3</v>
      </c>
      <c r="KU661">
        <v>4</v>
      </c>
      <c r="KV661" t="s">
        <v>10</v>
      </c>
      <c r="KW661" t="s">
        <v>44</v>
      </c>
      <c r="KX661" t="s">
        <v>43</v>
      </c>
      <c r="KZ661" t="s">
        <v>823</v>
      </c>
      <c r="LA661">
        <v>33</v>
      </c>
      <c r="LC661">
        <v>3</v>
      </c>
      <c r="LD661">
        <v>4</v>
      </c>
      <c r="LE661">
        <v>2</v>
      </c>
      <c r="LI661">
        <v>86</v>
      </c>
      <c r="LJ661">
        <v>89</v>
      </c>
      <c r="LK661">
        <v>83</v>
      </c>
      <c r="LL661">
        <v>79</v>
      </c>
      <c r="LM661">
        <v>37</v>
      </c>
      <c r="LN661" t="s">
        <v>711</v>
      </c>
      <c r="LO661">
        <v>2</v>
      </c>
      <c r="LP661">
        <v>52</v>
      </c>
      <c r="LQ661">
        <v>5</v>
      </c>
      <c r="LR661">
        <v>2.17</v>
      </c>
      <c r="LS661">
        <v>2.17</v>
      </c>
      <c r="LT661">
        <v>3.214</v>
      </c>
      <c r="LU661">
        <v>1</v>
      </c>
      <c r="LW661" t="s">
        <v>29</v>
      </c>
      <c r="LX661" t="s">
        <v>103</v>
      </c>
      <c r="LY661" t="s">
        <v>822</v>
      </c>
      <c r="LZ661">
        <v>1</v>
      </c>
      <c r="MA661" t="s">
        <v>2</v>
      </c>
      <c r="MC661" t="s">
        <v>71</v>
      </c>
      <c r="MD661" t="s">
        <v>24</v>
      </c>
    </row>
    <row r="662" spans="1:342" x14ac:dyDescent="0.25">
      <c r="A662" t="s">
        <v>3221</v>
      </c>
      <c r="B662">
        <v>410</v>
      </c>
      <c r="C662">
        <v>58</v>
      </c>
      <c r="D662" s="5" t="s">
        <v>3210</v>
      </c>
      <c r="E662" t="s">
        <v>22</v>
      </c>
      <c r="F662" t="s">
        <v>36</v>
      </c>
      <c r="G662" t="s">
        <v>37</v>
      </c>
      <c r="H662" t="s">
        <v>3216</v>
      </c>
      <c r="I662" t="s">
        <v>3217</v>
      </c>
      <c r="J662" t="s">
        <v>3217</v>
      </c>
      <c r="K662" t="s">
        <v>35</v>
      </c>
      <c r="L662" t="s">
        <v>821</v>
      </c>
      <c r="M662" t="s">
        <v>18</v>
      </c>
      <c r="R662">
        <v>7</v>
      </c>
      <c r="S662" s="1">
        <f t="shared" si="250"/>
        <v>96</v>
      </c>
      <c r="T662" s="1">
        <f t="shared" si="251"/>
        <v>94</v>
      </c>
      <c r="U662" s="1">
        <f t="shared" si="252"/>
        <v>94</v>
      </c>
      <c r="V662" s="1">
        <f t="shared" si="253"/>
        <v>98</v>
      </c>
      <c r="W662" s="1">
        <f t="shared" si="254"/>
        <v>0</v>
      </c>
      <c r="AD662" t="s">
        <v>15</v>
      </c>
      <c r="AE662" t="s">
        <v>13</v>
      </c>
      <c r="AF662" t="str">
        <f t="shared" si="255"/>
        <v>None</v>
      </c>
      <c r="AG662" t="str">
        <f t="shared" si="262"/>
        <v>No Party</v>
      </c>
      <c r="HO662">
        <v>34</v>
      </c>
      <c r="HP662">
        <v>12</v>
      </c>
      <c r="HQ662">
        <v>6</v>
      </c>
      <c r="HR662">
        <v>23</v>
      </c>
      <c r="HS662" t="s">
        <v>173</v>
      </c>
      <c r="HT662">
        <v>50</v>
      </c>
      <c r="KG662" s="4">
        <f t="shared" ca="1" si="256"/>
        <v>34</v>
      </c>
      <c r="KH662" s="4">
        <f t="shared" ca="1" si="257"/>
        <v>12</v>
      </c>
      <c r="KI662" s="4">
        <f t="shared" ca="1" si="258"/>
        <v>6</v>
      </c>
      <c r="KJ662" s="4">
        <f t="shared" ca="1" si="259"/>
        <v>23</v>
      </c>
      <c r="KK662" s="4">
        <f t="shared" ca="1" si="260"/>
        <v>50</v>
      </c>
      <c r="KL662" s="3" t="str">
        <f t="shared" si="261"/>
        <v>female_133_left</v>
      </c>
      <c r="KM662">
        <v>10.898999999999999</v>
      </c>
      <c r="KN662">
        <v>31.202999999999999</v>
      </c>
      <c r="KO662">
        <v>32.406999999999996</v>
      </c>
      <c r="KP662">
        <v>6</v>
      </c>
      <c r="KQ662">
        <v>3</v>
      </c>
      <c r="KR662">
        <v>2</v>
      </c>
      <c r="KS662" t="s">
        <v>53</v>
      </c>
      <c r="KT662">
        <v>3</v>
      </c>
      <c r="KU662" t="s">
        <v>53</v>
      </c>
      <c r="KV662" t="s">
        <v>10</v>
      </c>
      <c r="KW662" t="s">
        <v>44</v>
      </c>
      <c r="KX662" t="s">
        <v>18</v>
      </c>
      <c r="KZ662" t="s">
        <v>820</v>
      </c>
      <c r="LA662">
        <v>51</v>
      </c>
      <c r="LF662">
        <v>5</v>
      </c>
      <c r="LG662">
        <v>10</v>
      </c>
      <c r="LH662">
        <v>0</v>
      </c>
      <c r="LI662">
        <v>96</v>
      </c>
      <c r="LJ662">
        <v>94</v>
      </c>
      <c r="LK662">
        <v>94</v>
      </c>
      <c r="LL662">
        <v>98</v>
      </c>
      <c r="LM662">
        <v>0</v>
      </c>
      <c r="LN662" t="s">
        <v>819</v>
      </c>
      <c r="LO662">
        <v>2</v>
      </c>
      <c r="LP662">
        <v>33</v>
      </c>
      <c r="LQ662">
        <v>4</v>
      </c>
      <c r="LR662">
        <v>17.882999999999999</v>
      </c>
      <c r="LS662">
        <v>17.882999999999999</v>
      </c>
      <c r="LT662">
        <v>20.288</v>
      </c>
      <c r="LU662">
        <v>1</v>
      </c>
      <c r="LW662" t="s">
        <v>5</v>
      </c>
      <c r="LX662" t="s">
        <v>89</v>
      </c>
      <c r="LY662" t="s">
        <v>818</v>
      </c>
      <c r="LZ662">
        <v>1</v>
      </c>
      <c r="MA662" t="s">
        <v>2</v>
      </c>
      <c r="MC662" t="s">
        <v>350</v>
      </c>
      <c r="MD662" t="s">
        <v>0</v>
      </c>
    </row>
    <row r="663" spans="1:342" x14ac:dyDescent="0.25">
      <c r="A663" t="s">
        <v>3221</v>
      </c>
      <c r="B663">
        <v>785</v>
      </c>
      <c r="C663">
        <v>62</v>
      </c>
      <c r="D663" s="5" t="s">
        <v>3210</v>
      </c>
      <c r="E663" t="s">
        <v>23</v>
      </c>
      <c r="F663" t="s">
        <v>36</v>
      </c>
      <c r="G663" t="s">
        <v>218</v>
      </c>
      <c r="H663" t="s">
        <v>3214</v>
      </c>
      <c r="I663" t="s">
        <v>3217</v>
      </c>
      <c r="J663" t="s">
        <v>3217</v>
      </c>
      <c r="K663" t="s">
        <v>78</v>
      </c>
      <c r="L663" t="s">
        <v>817</v>
      </c>
      <c r="M663" t="s">
        <v>56</v>
      </c>
      <c r="O663" t="s">
        <v>18</v>
      </c>
      <c r="R663">
        <v>27</v>
      </c>
      <c r="S663" s="1">
        <f t="shared" si="250"/>
        <v>100</v>
      </c>
      <c r="T663" s="1">
        <f t="shared" si="251"/>
        <v>81</v>
      </c>
      <c r="U663" s="1">
        <f t="shared" si="252"/>
        <v>100</v>
      </c>
      <c r="V663" s="1">
        <f t="shared" si="253"/>
        <v>80</v>
      </c>
      <c r="W663" s="1">
        <f t="shared" si="254"/>
        <v>93</v>
      </c>
      <c r="X663">
        <v>100</v>
      </c>
      <c r="Y663">
        <v>81</v>
      </c>
      <c r="Z663">
        <v>100</v>
      </c>
      <c r="AA663">
        <v>80</v>
      </c>
      <c r="AB663">
        <v>93</v>
      </c>
      <c r="AD663" t="s">
        <v>15</v>
      </c>
      <c r="AE663" t="s">
        <v>55</v>
      </c>
      <c r="AF663" t="str">
        <f t="shared" si="255"/>
        <v>PVL</v>
      </c>
      <c r="AG663" t="str">
        <f t="shared" si="262"/>
        <v>Own Party</v>
      </c>
      <c r="AH663" t="s">
        <v>12</v>
      </c>
      <c r="EC663">
        <v>70</v>
      </c>
      <c r="ED663">
        <v>70</v>
      </c>
      <c r="EE663">
        <v>67</v>
      </c>
      <c r="EF663">
        <v>86</v>
      </c>
      <c r="EG663" t="s">
        <v>121</v>
      </c>
      <c r="EH663">
        <v>57</v>
      </c>
      <c r="KG663" s="4">
        <f t="shared" ca="1" si="256"/>
        <v>70</v>
      </c>
      <c r="KH663" s="4">
        <f t="shared" ca="1" si="257"/>
        <v>70</v>
      </c>
      <c r="KI663" s="4">
        <f t="shared" ca="1" si="258"/>
        <v>67</v>
      </c>
      <c r="KJ663" s="4">
        <f t="shared" ca="1" si="259"/>
        <v>86</v>
      </c>
      <c r="KK663" s="4">
        <f t="shared" ca="1" si="260"/>
        <v>57</v>
      </c>
      <c r="KL663" s="3" t="str">
        <f t="shared" si="261"/>
        <v>male_233_left</v>
      </c>
      <c r="KM663">
        <v>15.971</v>
      </c>
      <c r="KN663">
        <v>30.172000000000001</v>
      </c>
      <c r="KO663">
        <v>31.259</v>
      </c>
      <c r="KP663">
        <v>5</v>
      </c>
      <c r="KQ663">
        <v>4</v>
      </c>
      <c r="KR663">
        <v>4</v>
      </c>
      <c r="KS663">
        <v>3</v>
      </c>
      <c r="KU663">
        <v>3</v>
      </c>
      <c r="KV663" t="s">
        <v>48</v>
      </c>
      <c r="KW663" t="s">
        <v>9</v>
      </c>
      <c r="KX663" t="s">
        <v>56</v>
      </c>
      <c r="KZ663" t="s">
        <v>815</v>
      </c>
      <c r="LA663">
        <v>21</v>
      </c>
      <c r="LF663">
        <v>3</v>
      </c>
      <c r="LG663">
        <v>9</v>
      </c>
      <c r="LH663">
        <v>0</v>
      </c>
      <c r="LO663">
        <v>3</v>
      </c>
      <c r="LP663">
        <v>62</v>
      </c>
      <c r="LQ663">
        <v>5</v>
      </c>
      <c r="LR663">
        <v>21.811</v>
      </c>
      <c r="LS663">
        <v>29.327000000000002</v>
      </c>
      <c r="LT663">
        <v>33.347999999999999</v>
      </c>
      <c r="LU663">
        <v>2</v>
      </c>
      <c r="LV663" t="s">
        <v>814</v>
      </c>
      <c r="LW663" t="s">
        <v>29</v>
      </c>
      <c r="LX663" t="s">
        <v>40</v>
      </c>
      <c r="LY663" t="s">
        <v>813</v>
      </c>
      <c r="LZ663">
        <v>1</v>
      </c>
      <c r="MA663" t="s">
        <v>26</v>
      </c>
      <c r="MB663" t="s">
        <v>251</v>
      </c>
      <c r="MD663" t="s">
        <v>0</v>
      </c>
    </row>
    <row r="664" spans="1:342" x14ac:dyDescent="0.25">
      <c r="A664" t="s">
        <v>3221</v>
      </c>
      <c r="B664">
        <v>837</v>
      </c>
      <c r="C664">
        <v>27</v>
      </c>
      <c r="D664" s="5" t="s">
        <v>3224</v>
      </c>
      <c r="E664" t="s">
        <v>79</v>
      </c>
      <c r="F664" t="s">
        <v>36</v>
      </c>
      <c r="G664" t="s">
        <v>3226</v>
      </c>
      <c r="H664" t="s">
        <v>3211</v>
      </c>
      <c r="I664" t="s">
        <v>3218</v>
      </c>
      <c r="J664" t="s">
        <v>3217</v>
      </c>
      <c r="K664" t="s">
        <v>17</v>
      </c>
      <c r="M664" t="s">
        <v>32</v>
      </c>
      <c r="O664" t="s">
        <v>67</v>
      </c>
      <c r="Q664">
        <v>67</v>
      </c>
      <c r="R664">
        <v>30</v>
      </c>
      <c r="S664" s="1">
        <f t="shared" si="250"/>
        <v>99</v>
      </c>
      <c r="T664" s="1">
        <f t="shared" si="251"/>
        <v>88</v>
      </c>
      <c r="U664" s="1">
        <f t="shared" si="252"/>
        <v>76</v>
      </c>
      <c r="V664" s="1">
        <f t="shared" si="253"/>
        <v>91</v>
      </c>
      <c r="W664" s="1">
        <f t="shared" si="254"/>
        <v>76</v>
      </c>
      <c r="X664">
        <v>99</v>
      </c>
      <c r="Y664">
        <v>88</v>
      </c>
      <c r="Z664">
        <v>76</v>
      </c>
      <c r="AA664">
        <v>91</v>
      </c>
      <c r="AB664">
        <v>76</v>
      </c>
      <c r="AD664" t="s">
        <v>99</v>
      </c>
      <c r="AE664" t="s">
        <v>13</v>
      </c>
      <c r="AF664" t="str">
        <f t="shared" si="255"/>
        <v>PES</v>
      </c>
      <c r="AG664" t="str">
        <f t="shared" si="262"/>
        <v>Own Party</v>
      </c>
      <c r="AH664" t="s">
        <v>12</v>
      </c>
      <c r="IA664">
        <v>68</v>
      </c>
      <c r="IB664">
        <v>73</v>
      </c>
      <c r="IC664">
        <v>67</v>
      </c>
      <c r="ID664">
        <v>50</v>
      </c>
      <c r="IE664" t="s">
        <v>92</v>
      </c>
      <c r="IF664">
        <v>51</v>
      </c>
      <c r="KG664" s="4">
        <f t="shared" ca="1" si="256"/>
        <v>68</v>
      </c>
      <c r="KH664" s="4">
        <f t="shared" ca="1" si="257"/>
        <v>73</v>
      </c>
      <c r="KI664" s="4">
        <f t="shared" ca="1" si="258"/>
        <v>67</v>
      </c>
      <c r="KJ664" s="4">
        <f t="shared" ca="1" si="259"/>
        <v>50</v>
      </c>
      <c r="KK664" s="4">
        <f t="shared" ca="1" si="260"/>
        <v>51</v>
      </c>
      <c r="KL664" s="3" t="str">
        <f t="shared" si="261"/>
        <v>female_222</v>
      </c>
      <c r="KM664">
        <v>15.179</v>
      </c>
      <c r="KN664">
        <v>34.473999999999997</v>
      </c>
      <c r="KO664">
        <v>35.659999999999997</v>
      </c>
      <c r="KP664">
        <v>6</v>
      </c>
      <c r="KQ664">
        <v>4</v>
      </c>
      <c r="KR664">
        <v>4</v>
      </c>
      <c r="KS664">
        <v>3</v>
      </c>
      <c r="KT664">
        <v>3</v>
      </c>
      <c r="KU664">
        <v>4</v>
      </c>
      <c r="KV664" t="s">
        <v>48</v>
      </c>
      <c r="KW664" t="s">
        <v>9</v>
      </c>
      <c r="KX664" t="s">
        <v>32</v>
      </c>
      <c r="KZ664" t="s">
        <v>812</v>
      </c>
      <c r="LA664">
        <v>36</v>
      </c>
      <c r="LC664">
        <v>3</v>
      </c>
      <c r="LD664">
        <v>3</v>
      </c>
      <c r="LE664">
        <v>4</v>
      </c>
      <c r="LO664">
        <v>2</v>
      </c>
      <c r="LP664">
        <v>51</v>
      </c>
      <c r="LQ664">
        <v>4</v>
      </c>
      <c r="LR664">
        <v>39.255000000000003</v>
      </c>
      <c r="LS664">
        <v>40.238999999999997</v>
      </c>
      <c r="LT664">
        <v>43.097000000000001</v>
      </c>
      <c r="LU664">
        <v>2</v>
      </c>
      <c r="LW664" t="s">
        <v>5</v>
      </c>
      <c r="LX664" t="s">
        <v>40</v>
      </c>
      <c r="LY664" t="s">
        <v>811</v>
      </c>
      <c r="LZ664">
        <v>1</v>
      </c>
      <c r="MA664" t="s">
        <v>26</v>
      </c>
      <c r="MC664" t="s">
        <v>95</v>
      </c>
      <c r="MD664" t="s">
        <v>24</v>
      </c>
    </row>
    <row r="665" spans="1:342" x14ac:dyDescent="0.25">
      <c r="A665" t="s">
        <v>3221</v>
      </c>
      <c r="B665">
        <v>1035</v>
      </c>
      <c r="C665">
        <v>26</v>
      </c>
      <c r="D665" s="5" t="s">
        <v>3224</v>
      </c>
      <c r="E665" t="s">
        <v>22</v>
      </c>
      <c r="F665" t="s">
        <v>60</v>
      </c>
      <c r="G665" t="s">
        <v>3222</v>
      </c>
      <c r="H665" t="s">
        <v>3215</v>
      </c>
      <c r="I665" t="s">
        <v>3217</v>
      </c>
      <c r="J665" t="s">
        <v>3218</v>
      </c>
      <c r="K665" t="s">
        <v>17</v>
      </c>
      <c r="L665" t="s">
        <v>810</v>
      </c>
      <c r="M665" t="s">
        <v>56</v>
      </c>
      <c r="O665" t="s">
        <v>32</v>
      </c>
      <c r="Q665">
        <v>70</v>
      </c>
      <c r="R665">
        <v>60</v>
      </c>
      <c r="S665" s="1">
        <f t="shared" si="250"/>
        <v>48</v>
      </c>
      <c r="T665" s="1">
        <f t="shared" si="251"/>
        <v>50</v>
      </c>
      <c r="U665" s="1">
        <f t="shared" si="252"/>
        <v>81</v>
      </c>
      <c r="V665" s="1">
        <f t="shared" si="253"/>
        <v>51</v>
      </c>
      <c r="W665" s="1">
        <f t="shared" si="254"/>
        <v>63</v>
      </c>
      <c r="X665">
        <v>48</v>
      </c>
      <c r="Y665">
        <v>50</v>
      </c>
      <c r="Z665">
        <v>81</v>
      </c>
      <c r="AA665">
        <v>51</v>
      </c>
      <c r="AB665">
        <v>63</v>
      </c>
      <c r="AD665" t="s">
        <v>99</v>
      </c>
      <c r="AE665" t="s">
        <v>13</v>
      </c>
      <c r="AF665" t="str">
        <f t="shared" si="255"/>
        <v>PES</v>
      </c>
      <c r="AG665" t="str">
        <f t="shared" si="262"/>
        <v>2nd Party</v>
      </c>
      <c r="AH665" t="s">
        <v>77</v>
      </c>
      <c r="FG665">
        <v>50</v>
      </c>
      <c r="FH665">
        <v>51</v>
      </c>
      <c r="FI665">
        <v>49</v>
      </c>
      <c r="FJ665">
        <v>50</v>
      </c>
      <c r="FK665" t="s">
        <v>567</v>
      </c>
      <c r="FL665">
        <v>51</v>
      </c>
      <c r="KG665" s="4">
        <f t="shared" ca="1" si="256"/>
        <v>50</v>
      </c>
      <c r="KH665" s="4">
        <f t="shared" ca="1" si="257"/>
        <v>51</v>
      </c>
      <c r="KI665" s="4">
        <f t="shared" ca="1" si="258"/>
        <v>49</v>
      </c>
      <c r="KJ665" s="4">
        <f t="shared" ca="1" si="259"/>
        <v>50</v>
      </c>
      <c r="KK665" s="4">
        <f t="shared" ca="1" si="260"/>
        <v>51</v>
      </c>
      <c r="KL665" s="3" t="str">
        <f t="shared" si="261"/>
        <v>female_111_image</v>
      </c>
      <c r="KM665">
        <v>98.049000000000007</v>
      </c>
      <c r="KN665">
        <v>138.27500000000001</v>
      </c>
      <c r="KO665">
        <v>139.113</v>
      </c>
      <c r="KP665">
        <v>7</v>
      </c>
      <c r="KQ665" t="s">
        <v>53</v>
      </c>
      <c r="KR665">
        <v>2</v>
      </c>
      <c r="KS665" t="s">
        <v>107</v>
      </c>
      <c r="KT665" t="s">
        <v>53</v>
      </c>
      <c r="KU665">
        <v>2</v>
      </c>
      <c r="KV665" t="s">
        <v>10</v>
      </c>
      <c r="KW665" t="s">
        <v>44</v>
      </c>
      <c r="KX665" t="s">
        <v>99</v>
      </c>
      <c r="KZ665" t="s">
        <v>809</v>
      </c>
      <c r="LA665">
        <v>76</v>
      </c>
      <c r="LF665">
        <v>2</v>
      </c>
      <c r="LG665">
        <v>10</v>
      </c>
      <c r="LH665">
        <v>0</v>
      </c>
      <c r="LO665">
        <v>2</v>
      </c>
      <c r="LP665">
        <v>41</v>
      </c>
      <c r="LQ665">
        <v>4</v>
      </c>
      <c r="LR665">
        <v>9.3249999999999993</v>
      </c>
      <c r="LS665">
        <v>9.3249999999999993</v>
      </c>
      <c r="LT665">
        <v>12.069000000000001</v>
      </c>
      <c r="LU665">
        <v>1</v>
      </c>
      <c r="LW665" t="s">
        <v>29</v>
      </c>
      <c r="LX665" t="s">
        <v>83</v>
      </c>
      <c r="LY665" t="s">
        <v>808</v>
      </c>
      <c r="LZ665">
        <v>1</v>
      </c>
      <c r="MA665" t="s">
        <v>26</v>
      </c>
      <c r="MC665" t="s">
        <v>313</v>
      </c>
      <c r="MD665" t="s">
        <v>0</v>
      </c>
    </row>
    <row r="666" spans="1:342" x14ac:dyDescent="0.25">
      <c r="A666" t="s">
        <v>3221</v>
      </c>
      <c r="B666">
        <v>738</v>
      </c>
      <c r="C666">
        <v>66</v>
      </c>
      <c r="D666" s="5" t="s">
        <v>3224</v>
      </c>
      <c r="E666" t="s">
        <v>22</v>
      </c>
      <c r="F666" t="s">
        <v>36</v>
      </c>
      <c r="G666" t="s">
        <v>3222</v>
      </c>
      <c r="H666" t="s">
        <v>3215</v>
      </c>
      <c r="I666" t="s">
        <v>3218</v>
      </c>
      <c r="J666" t="s">
        <v>3218</v>
      </c>
      <c r="K666" t="s">
        <v>69</v>
      </c>
      <c r="L666" t="s">
        <v>807</v>
      </c>
      <c r="M666" t="s">
        <v>15</v>
      </c>
      <c r="O666" t="s">
        <v>56</v>
      </c>
      <c r="Q666">
        <v>71</v>
      </c>
      <c r="R666">
        <v>40</v>
      </c>
      <c r="S666" s="1">
        <f t="shared" si="250"/>
        <v>77</v>
      </c>
      <c r="T666" s="1">
        <f t="shared" si="251"/>
        <v>81</v>
      </c>
      <c r="U666" s="1">
        <f t="shared" si="252"/>
        <v>93</v>
      </c>
      <c r="V666" s="1">
        <f t="shared" si="253"/>
        <v>33</v>
      </c>
      <c r="W666" s="1">
        <f t="shared" si="254"/>
        <v>26</v>
      </c>
      <c r="AD666" t="s">
        <v>99</v>
      </c>
      <c r="AE666" t="s">
        <v>13</v>
      </c>
      <c r="AF666" t="str">
        <f t="shared" si="255"/>
        <v>PEV</v>
      </c>
      <c r="AG666" t="str">
        <f t="shared" si="262"/>
        <v>Other Party</v>
      </c>
      <c r="AH666" t="s">
        <v>181</v>
      </c>
      <c r="GW666">
        <v>86</v>
      </c>
      <c r="GX666">
        <v>88</v>
      </c>
      <c r="GY666">
        <v>93</v>
      </c>
      <c r="GZ666">
        <v>92</v>
      </c>
      <c r="HA666" t="s">
        <v>163</v>
      </c>
      <c r="HB666">
        <v>62</v>
      </c>
      <c r="KG666" s="4">
        <f t="shared" ca="1" si="256"/>
        <v>86</v>
      </c>
      <c r="KH666" s="4">
        <f t="shared" ca="1" si="257"/>
        <v>88</v>
      </c>
      <c r="KI666" s="4">
        <f t="shared" ca="1" si="258"/>
        <v>93</v>
      </c>
      <c r="KJ666" s="4">
        <f t="shared" ca="1" si="259"/>
        <v>92</v>
      </c>
      <c r="KK666" s="4">
        <f t="shared" ca="1" si="260"/>
        <v>62</v>
      </c>
      <c r="KL666" s="3" t="str">
        <f t="shared" si="261"/>
        <v>female_122</v>
      </c>
      <c r="KM666">
        <v>14.624000000000001</v>
      </c>
      <c r="KN666">
        <v>123.527</v>
      </c>
      <c r="KO666">
        <v>125.849</v>
      </c>
      <c r="KP666">
        <v>9</v>
      </c>
      <c r="KQ666">
        <v>4</v>
      </c>
      <c r="KR666">
        <v>4</v>
      </c>
      <c r="KS666">
        <v>3</v>
      </c>
      <c r="KT666">
        <v>4</v>
      </c>
      <c r="KU666">
        <v>3</v>
      </c>
      <c r="KV666" t="s">
        <v>10</v>
      </c>
      <c r="KW666" t="s">
        <v>44</v>
      </c>
      <c r="KX666" t="s">
        <v>56</v>
      </c>
      <c r="KZ666" t="s">
        <v>806</v>
      </c>
      <c r="LA666">
        <v>26</v>
      </c>
      <c r="LC666">
        <v>2</v>
      </c>
      <c r="LD666">
        <v>6</v>
      </c>
      <c r="LE666">
        <v>8</v>
      </c>
      <c r="LI666">
        <v>77</v>
      </c>
      <c r="LJ666">
        <v>81</v>
      </c>
      <c r="LK666">
        <v>93</v>
      </c>
      <c r="LL666">
        <v>33</v>
      </c>
      <c r="LM666">
        <v>26</v>
      </c>
      <c r="LN666" t="s">
        <v>64</v>
      </c>
      <c r="LO666">
        <v>2</v>
      </c>
      <c r="LP666">
        <v>18</v>
      </c>
      <c r="LQ666">
        <v>5</v>
      </c>
      <c r="LR666">
        <v>18.920000000000002</v>
      </c>
      <c r="LS666">
        <v>18.920000000000002</v>
      </c>
      <c r="LT666">
        <v>23.948</v>
      </c>
      <c r="LU666">
        <v>1</v>
      </c>
      <c r="LW666" t="s">
        <v>5</v>
      </c>
      <c r="LX666" t="s">
        <v>83</v>
      </c>
      <c r="LY666" t="s">
        <v>805</v>
      </c>
      <c r="LZ666">
        <v>1</v>
      </c>
      <c r="MA666" t="s">
        <v>2</v>
      </c>
      <c r="MC666" t="s">
        <v>1</v>
      </c>
      <c r="MD666" t="s">
        <v>24</v>
      </c>
    </row>
    <row r="667" spans="1:342" x14ac:dyDescent="0.25">
      <c r="A667" t="s">
        <v>3221</v>
      </c>
      <c r="B667">
        <v>404</v>
      </c>
      <c r="C667">
        <v>52</v>
      </c>
      <c r="D667" s="5" t="s">
        <v>3224</v>
      </c>
      <c r="E667" t="s">
        <v>22</v>
      </c>
      <c r="F667" t="s">
        <v>36</v>
      </c>
      <c r="G667" t="s">
        <v>3226</v>
      </c>
      <c r="H667" t="s">
        <v>3211</v>
      </c>
      <c r="I667" t="s">
        <v>3218</v>
      </c>
      <c r="J667" t="s">
        <v>3218</v>
      </c>
      <c r="K667" t="s">
        <v>47</v>
      </c>
      <c r="M667" t="s">
        <v>8</v>
      </c>
      <c r="O667" t="s">
        <v>255</v>
      </c>
      <c r="P667" t="s">
        <v>804</v>
      </c>
      <c r="Q667">
        <v>100</v>
      </c>
      <c r="R667">
        <v>0</v>
      </c>
      <c r="S667" s="1">
        <f t="shared" si="250"/>
        <v>100</v>
      </c>
      <c r="T667" s="1">
        <f t="shared" si="251"/>
        <v>100</v>
      </c>
      <c r="U667" s="1">
        <f t="shared" si="252"/>
        <v>100</v>
      </c>
      <c r="V667" s="1">
        <f t="shared" si="253"/>
        <v>100</v>
      </c>
      <c r="W667" s="1">
        <f t="shared" si="254"/>
        <v>100</v>
      </c>
      <c r="X667">
        <v>100</v>
      </c>
      <c r="Y667">
        <v>100</v>
      </c>
      <c r="Z667">
        <v>100</v>
      </c>
      <c r="AA667">
        <v>100</v>
      </c>
      <c r="AB667">
        <v>100</v>
      </c>
      <c r="AD667" t="s">
        <v>14</v>
      </c>
      <c r="AE667" t="s">
        <v>55</v>
      </c>
      <c r="AF667" t="str">
        <f t="shared" si="255"/>
        <v>UDC</v>
      </c>
      <c r="AG667" t="str">
        <f t="shared" si="262"/>
        <v>Other Party</v>
      </c>
      <c r="AH667" t="s">
        <v>181</v>
      </c>
      <c r="CM667">
        <v>19</v>
      </c>
      <c r="CN667">
        <v>0</v>
      </c>
      <c r="CO667">
        <v>20</v>
      </c>
      <c r="CP667">
        <v>20</v>
      </c>
      <c r="CQ667" t="s">
        <v>428</v>
      </c>
      <c r="CR667">
        <v>50</v>
      </c>
      <c r="KG667" s="4">
        <f t="shared" ca="1" si="256"/>
        <v>19</v>
      </c>
      <c r="KH667" s="4">
        <f t="shared" ca="1" si="257"/>
        <v>0</v>
      </c>
      <c r="KI667" s="4">
        <f t="shared" ca="1" si="258"/>
        <v>20</v>
      </c>
      <c r="KJ667" s="4">
        <f t="shared" ca="1" si="259"/>
        <v>20</v>
      </c>
      <c r="KK667" s="4">
        <f t="shared" ca="1" si="260"/>
        <v>50</v>
      </c>
      <c r="KL667" s="3" t="str">
        <f t="shared" si="261"/>
        <v>male_123_left</v>
      </c>
      <c r="KM667">
        <v>13.282999999999999</v>
      </c>
      <c r="KN667">
        <v>24.262</v>
      </c>
      <c r="KO667">
        <v>25.16</v>
      </c>
      <c r="KP667">
        <v>7</v>
      </c>
      <c r="KQ667">
        <v>3</v>
      </c>
      <c r="KR667">
        <v>3</v>
      </c>
      <c r="KS667">
        <v>3</v>
      </c>
      <c r="KT667">
        <v>3</v>
      </c>
      <c r="KU667">
        <v>2</v>
      </c>
      <c r="KV667" t="s">
        <v>48</v>
      </c>
      <c r="KW667" t="s">
        <v>44</v>
      </c>
      <c r="KX667" t="s">
        <v>14</v>
      </c>
      <c r="KZ667" t="s">
        <v>803</v>
      </c>
      <c r="LA667">
        <v>100</v>
      </c>
      <c r="LC667">
        <v>0</v>
      </c>
      <c r="LD667">
        <v>10</v>
      </c>
      <c r="LE667">
        <v>10</v>
      </c>
      <c r="LO667">
        <v>2</v>
      </c>
      <c r="LP667">
        <v>41</v>
      </c>
      <c r="LQ667">
        <v>6</v>
      </c>
      <c r="LR667">
        <v>15.305</v>
      </c>
      <c r="LS667">
        <v>16.946000000000002</v>
      </c>
      <c r="LT667">
        <v>21.343</v>
      </c>
      <c r="LU667">
        <v>2</v>
      </c>
      <c r="LW667" t="s">
        <v>5</v>
      </c>
      <c r="LX667" t="s">
        <v>446</v>
      </c>
      <c r="LY667" t="s">
        <v>802</v>
      </c>
      <c r="LZ667">
        <v>1</v>
      </c>
      <c r="MA667" t="s">
        <v>26</v>
      </c>
      <c r="MB667" t="s">
        <v>295</v>
      </c>
      <c r="MD667" t="s">
        <v>24</v>
      </c>
    </row>
    <row r="668" spans="1:342" x14ac:dyDescent="0.25">
      <c r="A668" t="s">
        <v>3221</v>
      </c>
      <c r="B668">
        <v>778</v>
      </c>
      <c r="C668">
        <v>40</v>
      </c>
      <c r="D668" s="5" t="s">
        <v>3224</v>
      </c>
      <c r="E668" t="s">
        <v>22</v>
      </c>
      <c r="F668" t="s">
        <v>36</v>
      </c>
      <c r="G668" t="s">
        <v>3225</v>
      </c>
      <c r="H668" t="s">
        <v>3216</v>
      </c>
      <c r="I668" t="s">
        <v>3217</v>
      </c>
      <c r="J668" t="s">
        <v>3217</v>
      </c>
      <c r="K668" t="s">
        <v>69</v>
      </c>
      <c r="L668" t="s">
        <v>801</v>
      </c>
      <c r="M668" t="s">
        <v>43</v>
      </c>
      <c r="O668" t="s">
        <v>56</v>
      </c>
      <c r="Q668">
        <v>70</v>
      </c>
      <c r="R668">
        <v>50</v>
      </c>
      <c r="S668" s="1">
        <f t="shared" si="250"/>
        <v>86</v>
      </c>
      <c r="T668" s="1">
        <f t="shared" si="251"/>
        <v>63</v>
      </c>
      <c r="U668" s="1">
        <f t="shared" si="252"/>
        <v>82</v>
      </c>
      <c r="V668" s="1">
        <f t="shared" si="253"/>
        <v>80</v>
      </c>
      <c r="W668" s="1">
        <f t="shared" si="254"/>
        <v>72</v>
      </c>
      <c r="AD668" t="s">
        <v>15</v>
      </c>
      <c r="AE668" t="s">
        <v>55</v>
      </c>
      <c r="AF668" t="str">
        <f t="shared" si="255"/>
        <v>PDC</v>
      </c>
      <c r="AG668" t="str">
        <f t="shared" si="262"/>
        <v>Own Party</v>
      </c>
      <c r="AH668" t="s">
        <v>12</v>
      </c>
      <c r="EU668">
        <v>35</v>
      </c>
      <c r="EV668">
        <v>45</v>
      </c>
      <c r="EW668">
        <v>37</v>
      </c>
      <c r="EX668">
        <v>40</v>
      </c>
      <c r="EY668" t="s">
        <v>66</v>
      </c>
      <c r="EZ668">
        <v>51</v>
      </c>
      <c r="KG668" s="4">
        <f t="shared" ca="1" si="256"/>
        <v>35</v>
      </c>
      <c r="KH668" s="4">
        <f t="shared" ca="1" si="257"/>
        <v>45</v>
      </c>
      <c r="KI668" s="4">
        <f t="shared" ca="1" si="258"/>
        <v>37</v>
      </c>
      <c r="KJ668" s="4">
        <f t="shared" ca="1" si="259"/>
        <v>40</v>
      </c>
      <c r="KK668" s="4">
        <f t="shared" ca="1" si="260"/>
        <v>51</v>
      </c>
      <c r="KL668" s="3" t="str">
        <f t="shared" si="261"/>
        <v>male_333_right</v>
      </c>
      <c r="KM668">
        <v>52.87</v>
      </c>
      <c r="KN668">
        <v>65.739000000000004</v>
      </c>
      <c r="KO668">
        <v>67.445999999999998</v>
      </c>
      <c r="KP668">
        <v>7</v>
      </c>
      <c r="KQ668">
        <v>4</v>
      </c>
      <c r="KR668">
        <v>3</v>
      </c>
      <c r="KS668">
        <v>2</v>
      </c>
      <c r="KT668">
        <v>4</v>
      </c>
      <c r="KU668">
        <v>2</v>
      </c>
      <c r="KV668" t="s">
        <v>48</v>
      </c>
      <c r="KW668" t="s">
        <v>44</v>
      </c>
      <c r="KX668" t="s">
        <v>43</v>
      </c>
      <c r="KZ668" t="s">
        <v>800</v>
      </c>
      <c r="LA668">
        <v>74</v>
      </c>
      <c r="LF668">
        <v>3</v>
      </c>
      <c r="LG668">
        <v>8</v>
      </c>
      <c r="LH668">
        <v>0</v>
      </c>
      <c r="LI668">
        <v>86</v>
      </c>
      <c r="LJ668">
        <v>63</v>
      </c>
      <c r="LK668">
        <v>82</v>
      </c>
      <c r="LL668">
        <v>80</v>
      </c>
      <c r="LM668">
        <v>72</v>
      </c>
      <c r="LN668" t="s">
        <v>799</v>
      </c>
      <c r="LO668">
        <v>4</v>
      </c>
      <c r="LP668">
        <v>30</v>
      </c>
      <c r="LQ668">
        <v>5</v>
      </c>
      <c r="LR668">
        <v>3.6259999999999999</v>
      </c>
      <c r="LS668">
        <v>10.31</v>
      </c>
      <c r="LT668">
        <v>11.51</v>
      </c>
      <c r="LU668">
        <v>3</v>
      </c>
      <c r="LW668" t="s">
        <v>5</v>
      </c>
      <c r="LX668" t="s">
        <v>798</v>
      </c>
      <c r="LY668" t="s">
        <v>797</v>
      </c>
      <c r="LZ668">
        <v>1</v>
      </c>
      <c r="MA668" t="s">
        <v>2</v>
      </c>
      <c r="MB668" t="s">
        <v>132</v>
      </c>
      <c r="MD668" t="s">
        <v>0</v>
      </c>
    </row>
    <row r="669" spans="1:342" x14ac:dyDescent="0.25">
      <c r="A669" t="s">
        <v>3221</v>
      </c>
      <c r="B669">
        <v>387</v>
      </c>
      <c r="C669">
        <v>49</v>
      </c>
      <c r="D669" s="5" t="s">
        <v>3210</v>
      </c>
      <c r="E669" t="s">
        <v>22</v>
      </c>
      <c r="F669" t="s">
        <v>36</v>
      </c>
      <c r="G669" t="s">
        <v>268</v>
      </c>
      <c r="H669" t="s">
        <v>3215</v>
      </c>
      <c r="I669" t="s">
        <v>3218</v>
      </c>
      <c r="J669" t="s">
        <v>3218</v>
      </c>
      <c r="K669" t="s">
        <v>17</v>
      </c>
      <c r="L669" t="s">
        <v>796</v>
      </c>
      <c r="M669" t="s">
        <v>15</v>
      </c>
      <c r="O669" t="s">
        <v>43</v>
      </c>
      <c r="Q669">
        <v>10</v>
      </c>
      <c r="R669">
        <v>65</v>
      </c>
      <c r="S669" s="1">
        <f t="shared" si="250"/>
        <v>72</v>
      </c>
      <c r="T669" s="1">
        <f t="shared" si="251"/>
        <v>73</v>
      </c>
      <c r="U669" s="1">
        <f t="shared" si="252"/>
        <v>90</v>
      </c>
      <c r="V669" s="1">
        <f t="shared" si="253"/>
        <v>67</v>
      </c>
      <c r="W669" s="1">
        <f t="shared" si="254"/>
        <v>75</v>
      </c>
      <c r="X669">
        <v>72</v>
      </c>
      <c r="Y669">
        <v>73</v>
      </c>
      <c r="Z669">
        <v>90</v>
      </c>
      <c r="AA669">
        <v>67</v>
      </c>
      <c r="AB669">
        <v>75</v>
      </c>
      <c r="AD669" t="s">
        <v>32</v>
      </c>
      <c r="AE669" t="s">
        <v>55</v>
      </c>
      <c r="AF669" t="str">
        <f t="shared" si="255"/>
        <v>PLR</v>
      </c>
      <c r="AG669" t="str">
        <f t="shared" si="262"/>
        <v>Own Party</v>
      </c>
      <c r="AH669" t="s">
        <v>12</v>
      </c>
      <c r="DE669">
        <v>81</v>
      </c>
      <c r="DF669">
        <v>65</v>
      </c>
      <c r="DG669">
        <v>66</v>
      </c>
      <c r="DH669">
        <v>64</v>
      </c>
      <c r="DI669" t="s">
        <v>278</v>
      </c>
      <c r="DJ669">
        <v>61</v>
      </c>
      <c r="KG669" s="4">
        <f t="shared" ca="1" si="256"/>
        <v>81</v>
      </c>
      <c r="KH669" s="4">
        <f t="shared" ca="1" si="257"/>
        <v>65</v>
      </c>
      <c r="KI669" s="4">
        <f t="shared" ca="1" si="258"/>
        <v>66</v>
      </c>
      <c r="KJ669" s="4">
        <f t="shared" ca="1" si="259"/>
        <v>64</v>
      </c>
      <c r="KK669" s="4">
        <f t="shared" ca="1" si="260"/>
        <v>61</v>
      </c>
      <c r="KL669" s="3" t="str">
        <f t="shared" si="261"/>
        <v>male_133_right</v>
      </c>
      <c r="KM669">
        <v>5.5060000000000002</v>
      </c>
      <c r="KN669">
        <v>23.635999999999999</v>
      </c>
      <c r="KO669">
        <v>28.83</v>
      </c>
      <c r="KP669">
        <v>8</v>
      </c>
      <c r="KQ669">
        <v>4</v>
      </c>
      <c r="KR669">
        <v>3</v>
      </c>
      <c r="KS669">
        <v>3</v>
      </c>
      <c r="KT669">
        <v>3</v>
      </c>
      <c r="KU669">
        <v>4</v>
      </c>
      <c r="KV669" t="s">
        <v>48</v>
      </c>
      <c r="KW669" t="s">
        <v>44</v>
      </c>
      <c r="KX669" t="s">
        <v>15</v>
      </c>
      <c r="KZ669" t="s">
        <v>795</v>
      </c>
      <c r="LA669">
        <v>83</v>
      </c>
      <c r="LF669">
        <v>5</v>
      </c>
      <c r="LG669">
        <v>10</v>
      </c>
      <c r="LH669">
        <v>10</v>
      </c>
      <c r="LO669">
        <v>4</v>
      </c>
      <c r="LP669">
        <v>31</v>
      </c>
      <c r="LQ669">
        <v>4</v>
      </c>
      <c r="LR669">
        <v>11.868</v>
      </c>
      <c r="LS669">
        <v>11.868</v>
      </c>
      <c r="LT669">
        <v>13.121</v>
      </c>
      <c r="LU669">
        <v>1</v>
      </c>
      <c r="LW669" t="s">
        <v>29</v>
      </c>
      <c r="LX669" t="s">
        <v>794</v>
      </c>
      <c r="LY669" t="s">
        <v>793</v>
      </c>
      <c r="LZ669">
        <v>1</v>
      </c>
      <c r="MA669" t="s">
        <v>26</v>
      </c>
      <c r="MB669" t="s">
        <v>116</v>
      </c>
      <c r="MD669" t="s">
        <v>0</v>
      </c>
    </row>
    <row r="670" spans="1:342" x14ac:dyDescent="0.25">
      <c r="A670" t="s">
        <v>3221</v>
      </c>
      <c r="B670">
        <v>269</v>
      </c>
      <c r="C670">
        <v>24</v>
      </c>
      <c r="D670" s="5" t="s">
        <v>3224</v>
      </c>
      <c r="E670" t="s">
        <v>79</v>
      </c>
      <c r="F670" t="s">
        <v>36</v>
      </c>
      <c r="G670" t="s">
        <v>3227</v>
      </c>
      <c r="H670" t="s">
        <v>3212</v>
      </c>
      <c r="I670" t="s">
        <v>3217</v>
      </c>
      <c r="J670" t="s">
        <v>3217</v>
      </c>
      <c r="K670" t="s">
        <v>78</v>
      </c>
      <c r="M670" t="s">
        <v>18</v>
      </c>
      <c r="R670">
        <v>51</v>
      </c>
      <c r="S670" s="1">
        <f t="shared" si="250"/>
        <v>53</v>
      </c>
      <c r="T670" s="1">
        <f t="shared" si="251"/>
        <v>60</v>
      </c>
      <c r="U670" s="1">
        <f t="shared" si="252"/>
        <v>24</v>
      </c>
      <c r="V670" s="1">
        <f t="shared" si="253"/>
        <v>29</v>
      </c>
      <c r="W670" s="1">
        <f t="shared" si="254"/>
        <v>23</v>
      </c>
      <c r="AD670" t="s">
        <v>67</v>
      </c>
      <c r="AE670" t="s">
        <v>13</v>
      </c>
      <c r="AF670" t="str">
        <f t="shared" si="255"/>
        <v>None</v>
      </c>
      <c r="AG670" t="str">
        <f t="shared" si="262"/>
        <v>No Party</v>
      </c>
      <c r="IW670">
        <v>13.246</v>
      </c>
      <c r="IX670">
        <v>26.707000000000001</v>
      </c>
      <c r="IY670">
        <v>27.361000000000001</v>
      </c>
      <c r="IZ670">
        <v>14</v>
      </c>
      <c r="JA670">
        <v>95</v>
      </c>
      <c r="JB670">
        <v>80</v>
      </c>
      <c r="JC670">
        <v>79</v>
      </c>
      <c r="JD670">
        <v>80</v>
      </c>
      <c r="JE670" t="s">
        <v>242</v>
      </c>
      <c r="JF670">
        <v>60</v>
      </c>
      <c r="KG670" s="4">
        <f t="shared" ca="1" si="256"/>
        <v>95</v>
      </c>
      <c r="KH670" s="4">
        <f t="shared" ca="1" si="257"/>
        <v>80</v>
      </c>
      <c r="KI670" s="4">
        <f t="shared" ca="1" si="258"/>
        <v>79</v>
      </c>
      <c r="KJ670" s="4">
        <f t="shared" ca="1" si="259"/>
        <v>80</v>
      </c>
      <c r="KK670" s="4">
        <f t="shared" ca="1" si="260"/>
        <v>60</v>
      </c>
      <c r="KL670" s="3" t="str">
        <f t="shared" si="261"/>
        <v>female_233_left</v>
      </c>
      <c r="KM670">
        <v>4.3860000000000001</v>
      </c>
      <c r="KN670">
        <v>13.939</v>
      </c>
      <c r="KO670">
        <v>14.545999999999999</v>
      </c>
      <c r="KP670">
        <v>7</v>
      </c>
      <c r="KQ670" t="s">
        <v>107</v>
      </c>
      <c r="KR670">
        <v>4</v>
      </c>
      <c r="KS670" t="s">
        <v>53</v>
      </c>
      <c r="KT670" t="s">
        <v>107</v>
      </c>
      <c r="KU670">
        <v>4</v>
      </c>
      <c r="KV670" t="s">
        <v>10</v>
      </c>
      <c r="KW670" t="s">
        <v>9</v>
      </c>
      <c r="KX670" t="s">
        <v>18</v>
      </c>
      <c r="KZ670" t="s">
        <v>792</v>
      </c>
      <c r="LA670">
        <v>51</v>
      </c>
      <c r="LC670">
        <v>5</v>
      </c>
      <c r="LD670">
        <v>5</v>
      </c>
      <c r="LE670">
        <v>6</v>
      </c>
      <c r="LI670">
        <v>53</v>
      </c>
      <c r="LJ670">
        <v>60</v>
      </c>
      <c r="LK670">
        <v>24</v>
      </c>
      <c r="LL670">
        <v>29</v>
      </c>
      <c r="LM670">
        <v>23</v>
      </c>
      <c r="LN670" t="s">
        <v>703</v>
      </c>
      <c r="LO670">
        <v>1</v>
      </c>
      <c r="LP670">
        <v>40</v>
      </c>
      <c r="LQ670">
        <v>4</v>
      </c>
      <c r="LR670">
        <v>5.4</v>
      </c>
      <c r="LS670">
        <v>6.1349999999999998</v>
      </c>
      <c r="LT670">
        <v>8.3140000000000001</v>
      </c>
      <c r="LU670">
        <v>2</v>
      </c>
      <c r="LW670" t="s">
        <v>5</v>
      </c>
      <c r="LX670" t="s">
        <v>83</v>
      </c>
      <c r="LY670" t="s">
        <v>791</v>
      </c>
      <c r="LZ670">
        <v>1</v>
      </c>
      <c r="MA670" t="s">
        <v>2</v>
      </c>
      <c r="MC670" t="s">
        <v>145</v>
      </c>
      <c r="MD670" t="s">
        <v>24</v>
      </c>
    </row>
    <row r="671" spans="1:342" x14ac:dyDescent="0.25">
      <c r="A671" t="s">
        <v>3221</v>
      </c>
      <c r="B671">
        <v>388</v>
      </c>
      <c r="C671">
        <v>27</v>
      </c>
      <c r="D671" s="5" t="s">
        <v>3224</v>
      </c>
      <c r="E671" t="s">
        <v>23</v>
      </c>
      <c r="F671" t="s">
        <v>285</v>
      </c>
      <c r="G671" t="s">
        <v>70</v>
      </c>
      <c r="H671" t="s">
        <v>3211</v>
      </c>
      <c r="I671" t="s">
        <v>3218</v>
      </c>
      <c r="J671" t="s">
        <v>3218</v>
      </c>
      <c r="K671" t="s">
        <v>20</v>
      </c>
      <c r="L671" t="s">
        <v>790</v>
      </c>
      <c r="M671" t="s">
        <v>18</v>
      </c>
      <c r="R671">
        <v>50</v>
      </c>
      <c r="S671" s="1">
        <f t="shared" si="250"/>
        <v>81</v>
      </c>
      <c r="T671" s="1">
        <f t="shared" si="251"/>
        <v>99</v>
      </c>
      <c r="U671" s="1">
        <f t="shared" si="252"/>
        <v>94</v>
      </c>
      <c r="V671" s="1">
        <f t="shared" si="253"/>
        <v>78</v>
      </c>
      <c r="W671" s="1">
        <f t="shared" si="254"/>
        <v>89</v>
      </c>
      <c r="X671">
        <v>81</v>
      </c>
      <c r="Y671">
        <v>99</v>
      </c>
      <c r="Z671">
        <v>94</v>
      </c>
      <c r="AA671">
        <v>78</v>
      </c>
      <c r="AB671">
        <v>89</v>
      </c>
      <c r="AD671" t="s">
        <v>67</v>
      </c>
      <c r="AE671" t="s">
        <v>55</v>
      </c>
      <c r="AF671" t="str">
        <f t="shared" si="255"/>
        <v>None</v>
      </c>
      <c r="AG671" t="str">
        <f t="shared" si="262"/>
        <v>No Party</v>
      </c>
      <c r="CG671">
        <v>65</v>
      </c>
      <c r="CH671">
        <v>58</v>
      </c>
      <c r="CI671">
        <v>65</v>
      </c>
      <c r="CJ671">
        <v>55</v>
      </c>
      <c r="CK671" t="s">
        <v>193</v>
      </c>
      <c r="CL671">
        <v>52</v>
      </c>
      <c r="KG671" s="4">
        <f t="shared" ca="1" si="256"/>
        <v>65</v>
      </c>
      <c r="KH671" s="4">
        <f t="shared" ca="1" si="257"/>
        <v>58</v>
      </c>
      <c r="KI671" s="4">
        <f t="shared" ca="1" si="258"/>
        <v>65</v>
      </c>
      <c r="KJ671" s="4">
        <f t="shared" ca="1" si="259"/>
        <v>55</v>
      </c>
      <c r="KK671" s="4">
        <f t="shared" ca="1" si="260"/>
        <v>52</v>
      </c>
      <c r="KL671" s="3" t="str">
        <f t="shared" si="261"/>
        <v>male_122</v>
      </c>
      <c r="KM671">
        <v>8.5009999999999994</v>
      </c>
      <c r="KN671">
        <v>20.373000000000001</v>
      </c>
      <c r="KO671">
        <v>22.885999999999999</v>
      </c>
      <c r="KP671">
        <v>5</v>
      </c>
      <c r="KQ671">
        <v>3</v>
      </c>
      <c r="KR671">
        <v>3</v>
      </c>
      <c r="KS671">
        <v>3</v>
      </c>
      <c r="KT671">
        <v>3</v>
      </c>
      <c r="KU671">
        <v>3</v>
      </c>
      <c r="KV671" t="s">
        <v>48</v>
      </c>
      <c r="KW671" t="s">
        <v>9</v>
      </c>
      <c r="KX671" t="s">
        <v>8</v>
      </c>
      <c r="KZ671" t="s">
        <v>789</v>
      </c>
      <c r="LA671">
        <v>32</v>
      </c>
      <c r="LC671">
        <v>2</v>
      </c>
      <c r="LD671">
        <v>8</v>
      </c>
      <c r="LE671">
        <v>2</v>
      </c>
      <c r="LO671">
        <v>3</v>
      </c>
      <c r="LP671">
        <v>30</v>
      </c>
      <c r="LQ671">
        <v>6</v>
      </c>
      <c r="LR671">
        <v>4.4409999999999998</v>
      </c>
      <c r="LS671">
        <v>9.7850000000000001</v>
      </c>
      <c r="LT671">
        <v>11.946999999999999</v>
      </c>
      <c r="LU671">
        <v>2</v>
      </c>
      <c r="LW671" t="s">
        <v>29</v>
      </c>
      <c r="LX671" t="s">
        <v>246</v>
      </c>
      <c r="LY671" t="s">
        <v>788</v>
      </c>
      <c r="LZ671">
        <v>1</v>
      </c>
      <c r="MA671" t="s">
        <v>26</v>
      </c>
      <c r="MB671" t="s">
        <v>244</v>
      </c>
      <c r="MD671" t="s">
        <v>24</v>
      </c>
    </row>
    <row r="672" spans="1:342" x14ac:dyDescent="0.25">
      <c r="A672" t="s">
        <v>3221</v>
      </c>
      <c r="B672">
        <v>372</v>
      </c>
      <c r="C672">
        <v>25</v>
      </c>
      <c r="D672" s="5" t="s">
        <v>3224</v>
      </c>
      <c r="E672" t="s">
        <v>22</v>
      </c>
      <c r="F672" t="s">
        <v>36</v>
      </c>
      <c r="G672" t="s">
        <v>3226</v>
      </c>
      <c r="H672" t="s">
        <v>3215</v>
      </c>
      <c r="I672" t="s">
        <v>3218</v>
      </c>
      <c r="J672" t="s">
        <v>3218</v>
      </c>
      <c r="K672" t="s">
        <v>35</v>
      </c>
      <c r="L672" t="s">
        <v>787</v>
      </c>
      <c r="M672" t="s">
        <v>8</v>
      </c>
      <c r="O672" t="s">
        <v>15</v>
      </c>
      <c r="Q672">
        <v>55</v>
      </c>
      <c r="R672">
        <v>44</v>
      </c>
      <c r="S672" s="1">
        <f t="shared" si="250"/>
        <v>68</v>
      </c>
      <c r="T672" s="1">
        <f t="shared" si="251"/>
        <v>82</v>
      </c>
      <c r="U672" s="1">
        <f t="shared" si="252"/>
        <v>57</v>
      </c>
      <c r="V672" s="1">
        <f t="shared" si="253"/>
        <v>42</v>
      </c>
      <c r="W672" s="1">
        <f t="shared" si="254"/>
        <v>63</v>
      </c>
      <c r="X672">
        <v>68</v>
      </c>
      <c r="Y672">
        <v>82</v>
      </c>
      <c r="Z672">
        <v>57</v>
      </c>
      <c r="AA672">
        <v>42</v>
      </c>
      <c r="AB672">
        <v>63</v>
      </c>
      <c r="AD672" t="s">
        <v>93</v>
      </c>
      <c r="AE672" t="s">
        <v>13</v>
      </c>
      <c r="AF672" t="str">
        <f t="shared" si="255"/>
        <v>PLR</v>
      </c>
      <c r="AG672" t="str">
        <f t="shared" si="262"/>
        <v>2nd Party</v>
      </c>
      <c r="AH672" t="s">
        <v>77</v>
      </c>
      <c r="HU672">
        <v>56</v>
      </c>
      <c r="HV672">
        <v>45</v>
      </c>
      <c r="HW672">
        <v>42</v>
      </c>
      <c r="HX672">
        <v>48</v>
      </c>
      <c r="HY672" t="s">
        <v>786</v>
      </c>
      <c r="HZ672">
        <v>48</v>
      </c>
      <c r="KG672" s="4">
        <f t="shared" ca="1" si="256"/>
        <v>56</v>
      </c>
      <c r="KH672" s="4">
        <f t="shared" ca="1" si="257"/>
        <v>45</v>
      </c>
      <c r="KI672" s="4">
        <f t="shared" ca="1" si="258"/>
        <v>42</v>
      </c>
      <c r="KJ672" s="4">
        <f t="shared" ca="1" si="259"/>
        <v>48</v>
      </c>
      <c r="KK672" s="4">
        <f t="shared" ca="1" si="260"/>
        <v>48</v>
      </c>
      <c r="KL672" s="3" t="str">
        <f t="shared" si="261"/>
        <v>female_133_right</v>
      </c>
      <c r="KM672">
        <v>10.359</v>
      </c>
      <c r="KN672">
        <v>33.081000000000003</v>
      </c>
      <c r="KO672">
        <v>33.832000000000001</v>
      </c>
      <c r="KP672">
        <v>5</v>
      </c>
      <c r="KQ672">
        <v>4</v>
      </c>
      <c r="KR672">
        <v>4</v>
      </c>
      <c r="KS672">
        <v>3</v>
      </c>
      <c r="KT672">
        <v>4</v>
      </c>
      <c r="KU672">
        <v>2</v>
      </c>
      <c r="KV672" t="s">
        <v>10</v>
      </c>
      <c r="KW672" t="s">
        <v>44</v>
      </c>
      <c r="KX672" t="s">
        <v>15</v>
      </c>
      <c r="KZ672" t="s">
        <v>785</v>
      </c>
      <c r="LA672">
        <v>61</v>
      </c>
      <c r="LF672">
        <v>4</v>
      </c>
      <c r="LG672">
        <v>6</v>
      </c>
      <c r="LH672">
        <v>3</v>
      </c>
      <c r="LO672">
        <v>2</v>
      </c>
      <c r="LP672">
        <v>45</v>
      </c>
      <c r="LQ672">
        <v>4</v>
      </c>
      <c r="LR672">
        <v>12.962999999999999</v>
      </c>
      <c r="LS672">
        <v>12.962999999999999</v>
      </c>
      <c r="LT672">
        <v>17.670000000000002</v>
      </c>
      <c r="LU672">
        <v>1</v>
      </c>
      <c r="LW672" t="s">
        <v>5</v>
      </c>
      <c r="LX672" t="s">
        <v>784</v>
      </c>
      <c r="LY672" t="s">
        <v>783</v>
      </c>
      <c r="LZ672">
        <v>1</v>
      </c>
      <c r="MA672" t="s">
        <v>26</v>
      </c>
      <c r="MC672" t="s">
        <v>237</v>
      </c>
      <c r="MD672" t="s">
        <v>0</v>
      </c>
    </row>
    <row r="673" spans="1:342" x14ac:dyDescent="0.25">
      <c r="A673" t="s">
        <v>3221</v>
      </c>
      <c r="B673">
        <v>154</v>
      </c>
      <c r="C673">
        <v>26</v>
      </c>
      <c r="D673" s="5" t="s">
        <v>3210</v>
      </c>
      <c r="E673" t="s">
        <v>22</v>
      </c>
      <c r="F673" t="s">
        <v>36</v>
      </c>
      <c r="G673" t="s">
        <v>250</v>
      </c>
      <c r="H673" t="s">
        <v>3212</v>
      </c>
      <c r="I673" t="s">
        <v>3218</v>
      </c>
      <c r="J673" t="s">
        <v>3218</v>
      </c>
      <c r="K673" t="s">
        <v>47</v>
      </c>
      <c r="L673" t="s">
        <v>782</v>
      </c>
      <c r="M673" t="s">
        <v>14</v>
      </c>
      <c r="O673" t="s">
        <v>15</v>
      </c>
      <c r="Q673">
        <v>73</v>
      </c>
      <c r="R673">
        <v>73</v>
      </c>
      <c r="S673" s="1">
        <f t="shared" si="250"/>
        <v>59</v>
      </c>
      <c r="T673" s="1">
        <f t="shared" si="251"/>
        <v>73</v>
      </c>
      <c r="U673" s="1">
        <f t="shared" si="252"/>
        <v>74</v>
      </c>
      <c r="V673" s="1">
        <f t="shared" si="253"/>
        <v>33</v>
      </c>
      <c r="W673" s="1">
        <f t="shared" si="254"/>
        <v>64</v>
      </c>
      <c r="AD673" t="s">
        <v>56</v>
      </c>
      <c r="AE673" t="s">
        <v>13</v>
      </c>
      <c r="AF673" t="str">
        <f t="shared" si="255"/>
        <v>PLR</v>
      </c>
      <c r="AG673" t="str">
        <f t="shared" si="262"/>
        <v>2nd Party</v>
      </c>
      <c r="AH673" t="s">
        <v>77</v>
      </c>
      <c r="JW673">
        <v>3.379</v>
      </c>
      <c r="JX673">
        <v>13.952999999999999</v>
      </c>
      <c r="JY673">
        <v>14.875999999999999</v>
      </c>
      <c r="JZ673">
        <v>7</v>
      </c>
      <c r="KA673">
        <v>68</v>
      </c>
      <c r="KB673">
        <v>69</v>
      </c>
      <c r="KC673">
        <v>61</v>
      </c>
      <c r="KD673">
        <v>65</v>
      </c>
      <c r="KE673" t="s">
        <v>92</v>
      </c>
      <c r="KF673">
        <v>68</v>
      </c>
      <c r="KG673" s="4">
        <f t="shared" ca="1" si="256"/>
        <v>68</v>
      </c>
      <c r="KH673" s="4">
        <f t="shared" ca="1" si="257"/>
        <v>69</v>
      </c>
      <c r="KI673" s="4">
        <f t="shared" ca="1" si="258"/>
        <v>61</v>
      </c>
      <c r="KJ673" s="4">
        <f t="shared" ca="1" si="259"/>
        <v>65</v>
      </c>
      <c r="KK673" s="4">
        <f t="shared" ca="1" si="260"/>
        <v>68</v>
      </c>
      <c r="KL673" s="3" t="str">
        <f t="shared" si="261"/>
        <v>female_333_right</v>
      </c>
      <c r="KM673">
        <v>1.7629999999999999</v>
      </c>
      <c r="KN673">
        <v>9.2390000000000008</v>
      </c>
      <c r="KO673">
        <v>10.125</v>
      </c>
      <c r="KP673">
        <v>6</v>
      </c>
      <c r="KQ673">
        <v>4</v>
      </c>
      <c r="KR673">
        <v>4</v>
      </c>
      <c r="KS673">
        <v>3</v>
      </c>
      <c r="KT673">
        <v>4</v>
      </c>
      <c r="KU673">
        <v>3</v>
      </c>
      <c r="KV673" t="s">
        <v>10</v>
      </c>
      <c r="KW673" t="s">
        <v>44</v>
      </c>
      <c r="KX673" t="s">
        <v>15</v>
      </c>
      <c r="KZ673" t="s">
        <v>781</v>
      </c>
      <c r="LA673">
        <v>69</v>
      </c>
      <c r="LF673">
        <v>4</v>
      </c>
      <c r="LG673">
        <v>7</v>
      </c>
      <c r="LH673">
        <v>6</v>
      </c>
      <c r="LI673">
        <v>59</v>
      </c>
      <c r="LJ673">
        <v>73</v>
      </c>
      <c r="LK673">
        <v>74</v>
      </c>
      <c r="LL673">
        <v>33</v>
      </c>
      <c r="LM673">
        <v>64</v>
      </c>
      <c r="LN673" t="s">
        <v>57</v>
      </c>
      <c r="LO673">
        <v>3</v>
      </c>
      <c r="LP673">
        <v>61</v>
      </c>
      <c r="LQ673">
        <v>4</v>
      </c>
      <c r="LR673">
        <v>1.913</v>
      </c>
      <c r="LS673">
        <v>1.913</v>
      </c>
      <c r="LT673">
        <v>2.8159999999999998</v>
      </c>
      <c r="LU673">
        <v>1</v>
      </c>
      <c r="LW673" t="s">
        <v>29</v>
      </c>
      <c r="LX673" t="s">
        <v>780</v>
      </c>
      <c r="LY673" t="s">
        <v>779</v>
      </c>
      <c r="LZ673">
        <v>1</v>
      </c>
      <c r="MA673" t="s">
        <v>2</v>
      </c>
      <c r="MC673" t="s">
        <v>81</v>
      </c>
      <c r="MD673" t="s">
        <v>0</v>
      </c>
    </row>
    <row r="674" spans="1:342" x14ac:dyDescent="0.25">
      <c r="A674" t="s">
        <v>3221</v>
      </c>
      <c r="B674">
        <v>204</v>
      </c>
      <c r="C674">
        <v>37</v>
      </c>
      <c r="D674" s="5" t="s">
        <v>3210</v>
      </c>
      <c r="E674" t="s">
        <v>285</v>
      </c>
      <c r="F674" t="s">
        <v>36</v>
      </c>
      <c r="G674" t="s">
        <v>3222</v>
      </c>
      <c r="H674" t="s">
        <v>3215</v>
      </c>
      <c r="I674" t="s">
        <v>3217</v>
      </c>
      <c r="J674" t="s">
        <v>3217</v>
      </c>
      <c r="K674" t="s">
        <v>17</v>
      </c>
      <c r="L674" t="s">
        <v>778</v>
      </c>
      <c r="M674" t="s">
        <v>18</v>
      </c>
      <c r="S674" s="1">
        <f t="shared" si="250"/>
        <v>70</v>
      </c>
      <c r="T674" s="1">
        <f t="shared" si="251"/>
        <v>64</v>
      </c>
      <c r="U674" s="1">
        <f t="shared" si="252"/>
        <v>96</v>
      </c>
      <c r="V674" s="1">
        <f t="shared" si="253"/>
        <v>68</v>
      </c>
      <c r="W674" s="1">
        <f t="shared" si="254"/>
        <v>31</v>
      </c>
      <c r="X674">
        <v>70</v>
      </c>
      <c r="Y674">
        <v>64</v>
      </c>
      <c r="Z674">
        <v>96</v>
      </c>
      <c r="AA674">
        <v>68</v>
      </c>
      <c r="AB674">
        <v>31</v>
      </c>
      <c r="AD674" t="s">
        <v>99</v>
      </c>
      <c r="AE674" t="s">
        <v>13</v>
      </c>
      <c r="AF674" t="str">
        <f t="shared" si="255"/>
        <v>None</v>
      </c>
      <c r="AG674" t="str">
        <f t="shared" si="262"/>
        <v>No Party</v>
      </c>
      <c r="GK674">
        <v>62</v>
      </c>
      <c r="GL674">
        <v>58</v>
      </c>
      <c r="GM674">
        <v>53</v>
      </c>
      <c r="GN674">
        <v>69</v>
      </c>
      <c r="GO674" t="s">
        <v>546</v>
      </c>
      <c r="KG674" s="4">
        <f t="shared" ca="1" si="256"/>
        <v>62</v>
      </c>
      <c r="KH674" s="4">
        <f t="shared" ca="1" si="257"/>
        <v>58</v>
      </c>
      <c r="KI674" s="4">
        <f t="shared" ca="1" si="258"/>
        <v>53</v>
      </c>
      <c r="KJ674" s="4">
        <f t="shared" ca="1" si="259"/>
        <v>69</v>
      </c>
      <c r="KK674" s="4">
        <f t="shared" ca="1" si="260"/>
        <v>0</v>
      </c>
      <c r="KL674" s="3" t="str">
        <f t="shared" si="261"/>
        <v>female_311_image_left</v>
      </c>
      <c r="KM674">
        <v>6.8769999999999998</v>
      </c>
      <c r="KN674">
        <v>14.773999999999999</v>
      </c>
      <c r="KO674">
        <v>16.111000000000001</v>
      </c>
      <c r="KP674">
        <v>10</v>
      </c>
      <c r="KQ674">
        <v>4</v>
      </c>
      <c r="KR674">
        <v>3</v>
      </c>
      <c r="KS674">
        <v>3</v>
      </c>
      <c r="KT674">
        <v>3</v>
      </c>
      <c r="KU674">
        <v>3</v>
      </c>
      <c r="KV674" t="s">
        <v>10</v>
      </c>
      <c r="KW674" t="s">
        <v>9</v>
      </c>
      <c r="KX674" t="s">
        <v>18</v>
      </c>
      <c r="KZ674" t="s">
        <v>777</v>
      </c>
      <c r="LO674">
        <v>4</v>
      </c>
      <c r="LP674">
        <v>44</v>
      </c>
      <c r="LQ674">
        <v>4</v>
      </c>
      <c r="LR674">
        <v>1.4319999999999999</v>
      </c>
      <c r="LS674">
        <v>3.9609999999999999</v>
      </c>
      <c r="LT674">
        <v>4.3920000000000003</v>
      </c>
      <c r="LU674">
        <v>4</v>
      </c>
      <c r="LW674" t="s">
        <v>5</v>
      </c>
      <c r="LX674" t="s">
        <v>134</v>
      </c>
      <c r="LY674" t="s">
        <v>776</v>
      </c>
      <c r="LZ674">
        <v>1</v>
      </c>
      <c r="MA674" t="s">
        <v>26</v>
      </c>
      <c r="MC674" t="s">
        <v>101</v>
      </c>
      <c r="MD674" t="s">
        <v>24</v>
      </c>
    </row>
    <row r="675" spans="1:342" x14ac:dyDescent="0.25">
      <c r="A675" t="s">
        <v>3221</v>
      </c>
      <c r="B675">
        <v>410</v>
      </c>
      <c r="C675">
        <v>41</v>
      </c>
      <c r="D675" s="5" t="s">
        <v>3224</v>
      </c>
      <c r="E675" t="s">
        <v>22</v>
      </c>
      <c r="F675" t="s">
        <v>36</v>
      </c>
      <c r="G675" t="s">
        <v>70</v>
      </c>
      <c r="H675" t="s">
        <v>3214</v>
      </c>
      <c r="I675" t="s">
        <v>3217</v>
      </c>
      <c r="J675" t="s">
        <v>3217</v>
      </c>
      <c r="K675" t="s">
        <v>69</v>
      </c>
      <c r="L675" t="s">
        <v>775</v>
      </c>
      <c r="M675" t="s">
        <v>43</v>
      </c>
      <c r="O675" t="s">
        <v>99</v>
      </c>
      <c r="R675">
        <v>30</v>
      </c>
      <c r="S675" s="1">
        <f t="shared" si="250"/>
        <v>72</v>
      </c>
      <c r="T675" s="1">
        <f t="shared" si="251"/>
        <v>59</v>
      </c>
      <c r="U675" s="1">
        <f t="shared" si="252"/>
        <v>75</v>
      </c>
      <c r="V675" s="1">
        <f t="shared" si="253"/>
        <v>53</v>
      </c>
      <c r="W675" s="1">
        <f t="shared" si="254"/>
        <v>39</v>
      </c>
      <c r="AD675" t="s">
        <v>14</v>
      </c>
      <c r="AE675" t="s">
        <v>55</v>
      </c>
      <c r="AF675" t="str">
        <f t="shared" si="255"/>
        <v>PEV</v>
      </c>
      <c r="AG675" t="str">
        <f t="shared" si="262"/>
        <v>2nd Party</v>
      </c>
      <c r="AH675" t="s">
        <v>77</v>
      </c>
      <c r="AW675">
        <v>53</v>
      </c>
      <c r="AX675">
        <v>30</v>
      </c>
      <c r="AY675">
        <v>45</v>
      </c>
      <c r="AZ675">
        <v>49</v>
      </c>
      <c r="BA675" t="s">
        <v>180</v>
      </c>
      <c r="BB675">
        <v>50</v>
      </c>
      <c r="KG675" s="4">
        <f t="shared" ca="1" si="256"/>
        <v>53</v>
      </c>
      <c r="KH675" s="4">
        <f>AX675</f>
        <v>30</v>
      </c>
      <c r="KI675" s="4">
        <f t="shared" ref="KI675" si="268">AY675</f>
        <v>45</v>
      </c>
      <c r="KJ675" s="4">
        <f t="shared" ref="KJ675" si="269">AZ675</f>
        <v>49</v>
      </c>
      <c r="KK675" s="4">
        <f>BB675</f>
        <v>50</v>
      </c>
      <c r="KL675" s="3" t="str">
        <f t="shared" si="261"/>
        <v>male_211</v>
      </c>
      <c r="KM675">
        <v>9.2379999999999995</v>
      </c>
      <c r="KN675">
        <v>20.55</v>
      </c>
      <c r="KO675">
        <v>21.925000000000001</v>
      </c>
      <c r="KP675">
        <v>6</v>
      </c>
      <c r="KQ675">
        <v>3</v>
      </c>
      <c r="KR675">
        <v>4</v>
      </c>
      <c r="KS675" t="s">
        <v>107</v>
      </c>
      <c r="KT675">
        <v>3</v>
      </c>
      <c r="KU675">
        <v>2</v>
      </c>
      <c r="KV675" t="s">
        <v>48</v>
      </c>
      <c r="KW675" t="s">
        <v>44</v>
      </c>
      <c r="KX675" t="s">
        <v>14</v>
      </c>
      <c r="KZ675" t="s">
        <v>774</v>
      </c>
      <c r="LA675">
        <v>74</v>
      </c>
      <c r="LF675">
        <v>3</v>
      </c>
      <c r="LG675">
        <v>7</v>
      </c>
      <c r="LH675">
        <v>1</v>
      </c>
      <c r="LI675">
        <v>72</v>
      </c>
      <c r="LJ675">
        <v>59</v>
      </c>
      <c r="LK675">
        <v>75</v>
      </c>
      <c r="LL675">
        <v>53</v>
      </c>
      <c r="LM675">
        <v>39</v>
      </c>
      <c r="LN675" t="s">
        <v>248</v>
      </c>
      <c r="LO675">
        <v>4</v>
      </c>
      <c r="LP675">
        <v>24</v>
      </c>
      <c r="LQ675">
        <v>4</v>
      </c>
      <c r="LR675">
        <v>4.5570000000000004</v>
      </c>
      <c r="LS675">
        <v>8.2129999999999992</v>
      </c>
      <c r="LT675">
        <v>10.130000000000001</v>
      </c>
      <c r="LU675">
        <v>2</v>
      </c>
      <c r="LV675" t="s">
        <v>773</v>
      </c>
      <c r="LW675" t="s">
        <v>5</v>
      </c>
      <c r="LX675" t="s">
        <v>103</v>
      </c>
      <c r="LY675" t="s">
        <v>772</v>
      </c>
      <c r="LZ675">
        <v>1</v>
      </c>
      <c r="MA675" t="s">
        <v>2</v>
      </c>
      <c r="MB675" t="s">
        <v>49</v>
      </c>
      <c r="MD675" t="s">
        <v>0</v>
      </c>
    </row>
    <row r="676" spans="1:342" x14ac:dyDescent="0.25">
      <c r="A676" t="s">
        <v>3221</v>
      </c>
      <c r="B676">
        <v>347</v>
      </c>
      <c r="C676">
        <v>54</v>
      </c>
      <c r="D676" s="5" t="s">
        <v>3210</v>
      </c>
      <c r="E676" t="s">
        <v>80</v>
      </c>
      <c r="F676" t="s">
        <v>22</v>
      </c>
      <c r="G676" t="s">
        <v>37</v>
      </c>
      <c r="H676" t="s">
        <v>3216</v>
      </c>
      <c r="I676" t="s">
        <v>3217</v>
      </c>
      <c r="J676" t="s">
        <v>3217</v>
      </c>
      <c r="K676" t="s">
        <v>69</v>
      </c>
      <c r="L676" t="s">
        <v>771</v>
      </c>
      <c r="M676" t="s">
        <v>14</v>
      </c>
      <c r="O676" t="s">
        <v>15</v>
      </c>
      <c r="Q676">
        <v>81</v>
      </c>
      <c r="R676">
        <v>85</v>
      </c>
      <c r="S676" s="1">
        <f t="shared" si="250"/>
        <v>100</v>
      </c>
      <c r="T676" s="1">
        <f t="shared" si="251"/>
        <v>90</v>
      </c>
      <c r="U676" s="1">
        <f t="shared" si="252"/>
        <v>81</v>
      </c>
      <c r="V676" s="1">
        <f t="shared" si="253"/>
        <v>100</v>
      </c>
      <c r="W676" s="1">
        <f t="shared" si="254"/>
        <v>100</v>
      </c>
      <c r="X676">
        <v>100</v>
      </c>
      <c r="Y676">
        <v>90</v>
      </c>
      <c r="Z676">
        <v>81</v>
      </c>
      <c r="AA676">
        <v>100</v>
      </c>
      <c r="AB676">
        <v>100</v>
      </c>
      <c r="AD676" t="s">
        <v>99</v>
      </c>
      <c r="AE676" t="s">
        <v>13</v>
      </c>
      <c r="AF676" t="str">
        <f t="shared" si="255"/>
        <v>PEV</v>
      </c>
      <c r="AG676" t="str">
        <f t="shared" si="262"/>
        <v>Other Party</v>
      </c>
      <c r="AH676" t="s">
        <v>181</v>
      </c>
      <c r="IM676">
        <v>17.077000000000002</v>
      </c>
      <c r="IN676">
        <v>53.517000000000003</v>
      </c>
      <c r="IO676">
        <v>54.451999999999998</v>
      </c>
      <c r="IP676">
        <v>14</v>
      </c>
      <c r="IQ676">
        <v>100</v>
      </c>
      <c r="IR676">
        <v>93</v>
      </c>
      <c r="IS676">
        <v>100</v>
      </c>
      <c r="IT676">
        <v>92</v>
      </c>
      <c r="IU676" t="s">
        <v>335</v>
      </c>
      <c r="IV676">
        <v>84</v>
      </c>
      <c r="KG676" s="4">
        <f t="shared" ca="1" si="256"/>
        <v>100</v>
      </c>
      <c r="KH676" s="4">
        <f t="shared" ca="1" si="257"/>
        <v>93</v>
      </c>
      <c r="KI676" s="4">
        <f t="shared" ca="1" si="258"/>
        <v>100</v>
      </c>
      <c r="KJ676" s="4">
        <f t="shared" ca="1" si="259"/>
        <v>92</v>
      </c>
      <c r="KK676" s="4">
        <f t="shared" ca="1" si="260"/>
        <v>84</v>
      </c>
      <c r="KL676" s="3" t="str">
        <f t="shared" si="261"/>
        <v>female_322_right</v>
      </c>
      <c r="KM676">
        <v>14.973000000000001</v>
      </c>
      <c r="KN676">
        <v>28.907</v>
      </c>
      <c r="KO676">
        <v>29.891999999999999</v>
      </c>
      <c r="KP676">
        <v>6</v>
      </c>
      <c r="KQ676" t="s">
        <v>107</v>
      </c>
      <c r="KR676" t="s">
        <v>107</v>
      </c>
      <c r="KS676" t="s">
        <v>53</v>
      </c>
      <c r="KT676" t="s">
        <v>107</v>
      </c>
      <c r="KU676">
        <v>4</v>
      </c>
      <c r="KV676" t="s">
        <v>10</v>
      </c>
      <c r="KW676" t="s">
        <v>9</v>
      </c>
      <c r="KX676" t="s">
        <v>15</v>
      </c>
      <c r="KZ676" t="s">
        <v>770</v>
      </c>
      <c r="LA676">
        <v>83</v>
      </c>
      <c r="LC676">
        <v>2</v>
      </c>
      <c r="LD676">
        <v>9</v>
      </c>
      <c r="LE676">
        <v>7</v>
      </c>
      <c r="LO676">
        <v>1</v>
      </c>
      <c r="LP676">
        <v>40</v>
      </c>
      <c r="LQ676">
        <v>5</v>
      </c>
      <c r="LR676">
        <v>9.9030000000000005</v>
      </c>
      <c r="LS676">
        <v>16.861000000000001</v>
      </c>
      <c r="LT676">
        <v>19.286999999999999</v>
      </c>
      <c r="LU676">
        <v>3</v>
      </c>
      <c r="LW676" t="s">
        <v>5</v>
      </c>
      <c r="LX676" t="s">
        <v>769</v>
      </c>
      <c r="LY676" t="s">
        <v>768</v>
      </c>
      <c r="LZ676">
        <v>1</v>
      </c>
      <c r="MA676" t="s">
        <v>26</v>
      </c>
      <c r="MC676" t="s">
        <v>263</v>
      </c>
      <c r="MD676" t="s">
        <v>24</v>
      </c>
    </row>
    <row r="677" spans="1:342" x14ac:dyDescent="0.25">
      <c r="A677" t="s">
        <v>3221</v>
      </c>
      <c r="B677">
        <v>418</v>
      </c>
      <c r="C677">
        <v>35</v>
      </c>
      <c r="D677" s="5" t="s">
        <v>3210</v>
      </c>
      <c r="E677" t="s">
        <v>22</v>
      </c>
      <c r="F677" t="s">
        <v>36</v>
      </c>
      <c r="G677" t="s">
        <v>268</v>
      </c>
      <c r="H677" t="s">
        <v>3211</v>
      </c>
      <c r="I677" t="s">
        <v>3218</v>
      </c>
      <c r="J677" t="s">
        <v>3218</v>
      </c>
      <c r="K677" t="s">
        <v>47</v>
      </c>
      <c r="L677" t="s">
        <v>767</v>
      </c>
      <c r="M677" t="s">
        <v>67</v>
      </c>
      <c r="O677" t="s">
        <v>8</v>
      </c>
      <c r="Q677">
        <v>87</v>
      </c>
      <c r="R677">
        <v>11</v>
      </c>
      <c r="S677" s="1">
        <f t="shared" si="250"/>
        <v>100</v>
      </c>
      <c r="T677" s="1">
        <f t="shared" si="251"/>
        <v>100</v>
      </c>
      <c r="U677" s="1">
        <f t="shared" si="252"/>
        <v>100</v>
      </c>
      <c r="V677" s="1">
        <f t="shared" si="253"/>
        <v>100</v>
      </c>
      <c r="W677" s="1">
        <f t="shared" si="254"/>
        <v>100</v>
      </c>
      <c r="AD677" t="s">
        <v>56</v>
      </c>
      <c r="AE677" t="s">
        <v>55</v>
      </c>
      <c r="AF677" t="str">
        <f t="shared" si="255"/>
        <v>PVL</v>
      </c>
      <c r="AG677" t="str">
        <f t="shared" si="262"/>
        <v>Other Party</v>
      </c>
      <c r="AH677" t="s">
        <v>181</v>
      </c>
      <c r="DQ677">
        <v>84</v>
      </c>
      <c r="DR677">
        <v>87</v>
      </c>
      <c r="DS677">
        <v>84</v>
      </c>
      <c r="DT677">
        <v>84</v>
      </c>
      <c r="DU677" t="s">
        <v>180</v>
      </c>
      <c r="DV677">
        <v>69</v>
      </c>
      <c r="KG677" s="4">
        <f t="shared" ca="1" si="256"/>
        <v>84</v>
      </c>
      <c r="KH677" s="4">
        <f t="shared" ca="1" si="257"/>
        <v>87</v>
      </c>
      <c r="KI677" s="4">
        <f t="shared" ca="1" si="258"/>
        <v>84</v>
      </c>
      <c r="KJ677" s="4">
        <f t="shared" ca="1" si="259"/>
        <v>84</v>
      </c>
      <c r="KK677" s="4">
        <f t="shared" ca="1" si="260"/>
        <v>69</v>
      </c>
      <c r="KL677" s="3" t="str">
        <f t="shared" si="261"/>
        <v>male_322_left</v>
      </c>
      <c r="KM677">
        <v>10.8</v>
      </c>
      <c r="KN677">
        <v>24.677</v>
      </c>
      <c r="KO677">
        <v>25.291</v>
      </c>
      <c r="KP677">
        <v>7</v>
      </c>
      <c r="KQ677">
        <v>4</v>
      </c>
      <c r="KR677">
        <v>4</v>
      </c>
      <c r="KS677">
        <v>2</v>
      </c>
      <c r="KT677">
        <v>4</v>
      </c>
      <c r="KU677">
        <v>4</v>
      </c>
      <c r="KV677" t="s">
        <v>48</v>
      </c>
      <c r="KW677" t="s">
        <v>9</v>
      </c>
      <c r="KX677" t="s">
        <v>56</v>
      </c>
      <c r="KZ677" t="s">
        <v>766</v>
      </c>
      <c r="LA677">
        <v>67</v>
      </c>
      <c r="LF677">
        <v>2</v>
      </c>
      <c r="LG677">
        <v>8</v>
      </c>
      <c r="LH677">
        <v>0</v>
      </c>
      <c r="LI677">
        <v>100</v>
      </c>
      <c r="LJ677">
        <v>100</v>
      </c>
      <c r="LK677">
        <v>100</v>
      </c>
      <c r="LL677">
        <v>100</v>
      </c>
      <c r="LM677">
        <v>100</v>
      </c>
      <c r="LN677" t="s">
        <v>765</v>
      </c>
      <c r="LO677">
        <v>4</v>
      </c>
      <c r="LP677">
        <v>30</v>
      </c>
      <c r="LQ677">
        <v>5</v>
      </c>
      <c r="LR677">
        <v>12.034000000000001</v>
      </c>
      <c r="LS677">
        <v>43.052999999999997</v>
      </c>
      <c r="LT677">
        <v>44.36</v>
      </c>
      <c r="LU677">
        <v>6</v>
      </c>
      <c r="LW677" t="s">
        <v>5</v>
      </c>
      <c r="LX677" t="s">
        <v>742</v>
      </c>
      <c r="LY677" t="s">
        <v>764</v>
      </c>
      <c r="LZ677">
        <v>1</v>
      </c>
      <c r="MA677" t="s">
        <v>2</v>
      </c>
      <c r="MB677" t="s">
        <v>61</v>
      </c>
      <c r="MD677" t="s">
        <v>0</v>
      </c>
    </row>
    <row r="678" spans="1:342" x14ac:dyDescent="0.25">
      <c r="A678" t="s">
        <v>3221</v>
      </c>
      <c r="B678">
        <v>191</v>
      </c>
      <c r="C678">
        <v>23</v>
      </c>
      <c r="D678" s="5" t="s">
        <v>3224</v>
      </c>
      <c r="E678" t="s">
        <v>22</v>
      </c>
      <c r="F678" t="s">
        <v>36</v>
      </c>
      <c r="G678" t="s">
        <v>3223</v>
      </c>
      <c r="H678" t="s">
        <v>3212</v>
      </c>
      <c r="I678" t="s">
        <v>3217</v>
      </c>
      <c r="J678" t="s">
        <v>3217</v>
      </c>
      <c r="K678" t="s">
        <v>17</v>
      </c>
      <c r="L678" t="s">
        <v>763</v>
      </c>
      <c r="M678" t="s">
        <v>18</v>
      </c>
      <c r="R678">
        <v>64</v>
      </c>
      <c r="S678" s="1" t="str">
        <f t="shared" si="250"/>
        <v xml:space="preserve"> </v>
      </c>
      <c r="T678" s="1" t="str">
        <f t="shared" si="251"/>
        <v xml:space="preserve"> </v>
      </c>
      <c r="U678" s="1" t="str">
        <f t="shared" si="252"/>
        <v xml:space="preserve"> </v>
      </c>
      <c r="V678" s="1" t="str">
        <f t="shared" si="253"/>
        <v xml:space="preserve"> </v>
      </c>
      <c r="W678" s="1" t="str">
        <f t="shared" si="254"/>
        <v xml:space="preserve"> </v>
      </c>
      <c r="AD678" t="s">
        <v>14</v>
      </c>
      <c r="AE678" t="s">
        <v>55</v>
      </c>
      <c r="AF678" t="str">
        <f t="shared" si="255"/>
        <v>None</v>
      </c>
      <c r="AG678" t="str">
        <f t="shared" si="262"/>
        <v>No Party</v>
      </c>
      <c r="BU678">
        <v>34</v>
      </c>
      <c r="BV678">
        <v>66</v>
      </c>
      <c r="BW678">
        <v>60</v>
      </c>
      <c r="BX678">
        <v>58</v>
      </c>
      <c r="BY678" t="s">
        <v>224</v>
      </c>
      <c r="BZ678">
        <v>61</v>
      </c>
      <c r="KG678" s="4">
        <f t="shared" ca="1" si="256"/>
        <v>34</v>
      </c>
      <c r="KH678" s="4">
        <f t="shared" ca="1" si="257"/>
        <v>66</v>
      </c>
      <c r="KI678" s="4">
        <f t="shared" ca="1" si="258"/>
        <v>60</v>
      </c>
      <c r="KJ678" s="4">
        <f t="shared" ca="1" si="259"/>
        <v>58</v>
      </c>
      <c r="KK678" s="4">
        <f t="shared" ca="1" si="260"/>
        <v>61</v>
      </c>
      <c r="KL678" s="3" t="str">
        <f t="shared" si="261"/>
        <v>male_311_image_left</v>
      </c>
      <c r="KM678">
        <v>0.64700000000000002</v>
      </c>
      <c r="KN678">
        <v>2.327</v>
      </c>
      <c r="KO678">
        <v>3.4140000000000001</v>
      </c>
      <c r="KP678">
        <v>5</v>
      </c>
      <c r="KQ678">
        <v>4</v>
      </c>
      <c r="KR678">
        <v>3</v>
      </c>
      <c r="KS678">
        <v>2</v>
      </c>
      <c r="KT678">
        <v>3</v>
      </c>
      <c r="KU678">
        <v>3</v>
      </c>
      <c r="KV678" t="s">
        <v>48</v>
      </c>
      <c r="KW678" t="s">
        <v>44</v>
      </c>
      <c r="KX678" t="s">
        <v>14</v>
      </c>
      <c r="KZ678" t="s">
        <v>762</v>
      </c>
      <c r="LA678">
        <v>82</v>
      </c>
      <c r="LC678">
        <v>6</v>
      </c>
      <c r="LD678">
        <v>4</v>
      </c>
      <c r="LE678">
        <v>0</v>
      </c>
      <c r="LO678">
        <v>3</v>
      </c>
      <c r="LP678">
        <v>48</v>
      </c>
      <c r="LQ678">
        <v>6</v>
      </c>
      <c r="LR678">
        <v>0.66400000000000003</v>
      </c>
      <c r="LS678">
        <v>2.488</v>
      </c>
      <c r="LT678">
        <v>7.0869999999999997</v>
      </c>
      <c r="LU678">
        <v>2</v>
      </c>
      <c r="LV678">
        <v>6</v>
      </c>
      <c r="LW678" t="s">
        <v>5</v>
      </c>
      <c r="LX678" t="s">
        <v>83</v>
      </c>
      <c r="LY678" t="s">
        <v>761</v>
      </c>
      <c r="LZ678">
        <v>1</v>
      </c>
      <c r="MA678" t="s">
        <v>26</v>
      </c>
      <c r="MB678" t="s">
        <v>211</v>
      </c>
      <c r="MD678" t="s">
        <v>24</v>
      </c>
    </row>
    <row r="679" spans="1:342" x14ac:dyDescent="0.25">
      <c r="A679" t="s">
        <v>3221</v>
      </c>
      <c r="B679">
        <v>295</v>
      </c>
      <c r="C679">
        <v>66</v>
      </c>
      <c r="D679" s="5" t="s">
        <v>3210</v>
      </c>
      <c r="E679" t="s">
        <v>79</v>
      </c>
      <c r="F679" t="s">
        <v>36</v>
      </c>
      <c r="G679" t="s">
        <v>21</v>
      </c>
      <c r="H679" t="s">
        <v>3211</v>
      </c>
      <c r="I679" t="s">
        <v>3217</v>
      </c>
      <c r="J679" t="s">
        <v>3217</v>
      </c>
      <c r="K679" t="s">
        <v>20</v>
      </c>
      <c r="M679" t="s">
        <v>18</v>
      </c>
      <c r="R679">
        <v>4</v>
      </c>
      <c r="S679" s="1">
        <f t="shared" si="250"/>
        <v>100</v>
      </c>
      <c r="T679" s="1">
        <f t="shared" si="251"/>
        <v>89</v>
      </c>
      <c r="U679" s="1">
        <f t="shared" si="252"/>
        <v>100</v>
      </c>
      <c r="V679" s="1">
        <f t="shared" si="253"/>
        <v>77</v>
      </c>
      <c r="W679" s="1">
        <f t="shared" si="254"/>
        <v>75</v>
      </c>
      <c r="AD679" t="s">
        <v>93</v>
      </c>
      <c r="AE679" t="s">
        <v>13</v>
      </c>
      <c r="AF679" t="str">
        <f t="shared" si="255"/>
        <v>None</v>
      </c>
      <c r="AG679" t="str">
        <f t="shared" si="262"/>
        <v>No Party</v>
      </c>
      <c r="FY679">
        <v>45</v>
      </c>
      <c r="FZ679">
        <v>39</v>
      </c>
      <c r="GA679">
        <v>47</v>
      </c>
      <c r="GB679">
        <v>36</v>
      </c>
      <c r="GC679" t="s">
        <v>567</v>
      </c>
      <c r="GD679">
        <v>50</v>
      </c>
      <c r="KG679" s="4">
        <f t="shared" ca="1" si="256"/>
        <v>45</v>
      </c>
      <c r="KH679" s="4">
        <f t="shared" ca="1" si="257"/>
        <v>39</v>
      </c>
      <c r="KI679" s="4">
        <f t="shared" ca="1" si="258"/>
        <v>47</v>
      </c>
      <c r="KJ679" s="4">
        <f t="shared" ca="1" si="259"/>
        <v>36</v>
      </c>
      <c r="KK679" s="4">
        <f t="shared" ca="1" si="260"/>
        <v>50</v>
      </c>
      <c r="KL679" s="3" t="str">
        <f t="shared" si="261"/>
        <v>female_311_left</v>
      </c>
      <c r="KM679">
        <v>8.1940000000000008</v>
      </c>
      <c r="KN679">
        <v>17.027999999999999</v>
      </c>
      <c r="KO679">
        <v>18.303999999999998</v>
      </c>
      <c r="KP679">
        <v>9</v>
      </c>
      <c r="KQ679">
        <v>3</v>
      </c>
      <c r="KR679">
        <v>4</v>
      </c>
      <c r="KS679">
        <v>2</v>
      </c>
      <c r="KT679">
        <v>4</v>
      </c>
      <c r="KU679">
        <v>2</v>
      </c>
      <c r="KV679" t="s">
        <v>10</v>
      </c>
      <c r="KW679" t="s">
        <v>44</v>
      </c>
      <c r="KX679" t="s">
        <v>18</v>
      </c>
      <c r="KZ679" t="s">
        <v>760</v>
      </c>
      <c r="LA679">
        <v>49</v>
      </c>
      <c r="LC679">
        <v>5</v>
      </c>
      <c r="LD679">
        <v>5</v>
      </c>
      <c r="LE679">
        <v>2</v>
      </c>
      <c r="LI679">
        <v>100</v>
      </c>
      <c r="LJ679">
        <v>89</v>
      </c>
      <c r="LK679">
        <v>100</v>
      </c>
      <c r="LL679">
        <v>77</v>
      </c>
      <c r="LM679">
        <v>75</v>
      </c>
      <c r="LN679" t="s">
        <v>405</v>
      </c>
      <c r="LO679">
        <v>1</v>
      </c>
      <c r="LP679">
        <v>12</v>
      </c>
      <c r="LQ679">
        <v>4</v>
      </c>
      <c r="LR679">
        <v>9.4239999999999995</v>
      </c>
      <c r="LS679">
        <v>9.4239999999999995</v>
      </c>
      <c r="LT679">
        <v>12.794</v>
      </c>
      <c r="LU679">
        <v>1</v>
      </c>
      <c r="LW679" t="s">
        <v>5</v>
      </c>
      <c r="LX679" t="s">
        <v>409</v>
      </c>
      <c r="LY679" t="s">
        <v>759</v>
      </c>
      <c r="LZ679">
        <v>1</v>
      </c>
      <c r="MA679" t="s">
        <v>2</v>
      </c>
      <c r="MC679" t="s">
        <v>25</v>
      </c>
      <c r="MD679" t="s">
        <v>24</v>
      </c>
    </row>
    <row r="680" spans="1:342" x14ac:dyDescent="0.25">
      <c r="A680" t="s">
        <v>3221</v>
      </c>
      <c r="B680">
        <v>1471</v>
      </c>
      <c r="C680">
        <v>52</v>
      </c>
      <c r="D680" s="5" t="s">
        <v>3224</v>
      </c>
      <c r="E680" t="s">
        <v>22</v>
      </c>
      <c r="F680" t="s">
        <v>36</v>
      </c>
      <c r="G680" t="s">
        <v>3226</v>
      </c>
      <c r="H680" t="s">
        <v>3216</v>
      </c>
      <c r="I680" t="s">
        <v>3218</v>
      </c>
      <c r="J680" t="s">
        <v>3217</v>
      </c>
      <c r="K680" t="s">
        <v>69</v>
      </c>
      <c r="M680" t="s">
        <v>14</v>
      </c>
      <c r="O680" t="s">
        <v>43</v>
      </c>
      <c r="Q680">
        <v>99</v>
      </c>
      <c r="R680">
        <v>82</v>
      </c>
      <c r="S680" s="1">
        <f t="shared" si="250"/>
        <v>100</v>
      </c>
      <c r="T680" s="1">
        <f t="shared" si="251"/>
        <v>90</v>
      </c>
      <c r="U680" s="1">
        <f t="shared" si="252"/>
        <v>92</v>
      </c>
      <c r="V680" s="1">
        <f t="shared" si="253"/>
        <v>38</v>
      </c>
      <c r="W680" s="1">
        <f t="shared" si="254"/>
        <v>40</v>
      </c>
      <c r="AD680" t="s">
        <v>56</v>
      </c>
      <c r="AE680" t="s">
        <v>13</v>
      </c>
      <c r="AF680" t="str">
        <f t="shared" si="255"/>
        <v>UDC</v>
      </c>
      <c r="AG680" t="str">
        <f t="shared" si="262"/>
        <v>Own Party</v>
      </c>
      <c r="AH680" t="s">
        <v>12</v>
      </c>
      <c r="IG680">
        <v>58</v>
      </c>
      <c r="IH680">
        <v>43</v>
      </c>
      <c r="II680">
        <v>58</v>
      </c>
      <c r="IJ680">
        <v>55</v>
      </c>
      <c r="IK680" t="s">
        <v>567</v>
      </c>
      <c r="IL680">
        <v>58</v>
      </c>
      <c r="KG680" s="4">
        <f t="shared" ca="1" si="256"/>
        <v>58</v>
      </c>
      <c r="KH680" s="4">
        <f t="shared" ca="1" si="257"/>
        <v>43</v>
      </c>
      <c r="KI680" s="4">
        <f t="shared" ca="1" si="258"/>
        <v>58</v>
      </c>
      <c r="KJ680" s="4">
        <f t="shared" ca="1" si="259"/>
        <v>55</v>
      </c>
      <c r="KK680" s="4">
        <f t="shared" ca="1" si="260"/>
        <v>58</v>
      </c>
      <c r="KL680" s="3" t="str">
        <f t="shared" si="261"/>
        <v>female_322_left</v>
      </c>
      <c r="KM680">
        <v>2.2309999999999999</v>
      </c>
      <c r="KN680">
        <v>6.6470000000000002</v>
      </c>
      <c r="KO680">
        <v>7.6150000000000002</v>
      </c>
      <c r="KP680">
        <v>6</v>
      </c>
      <c r="KQ680">
        <v>3</v>
      </c>
      <c r="KR680">
        <v>3</v>
      </c>
      <c r="KS680">
        <v>4</v>
      </c>
      <c r="KT680">
        <v>4</v>
      </c>
      <c r="KU680">
        <v>3</v>
      </c>
      <c r="KV680" t="s">
        <v>48</v>
      </c>
      <c r="KW680" t="s">
        <v>44</v>
      </c>
      <c r="KX680" t="s">
        <v>56</v>
      </c>
      <c r="KZ680" t="s">
        <v>758</v>
      </c>
      <c r="LA680">
        <v>55</v>
      </c>
      <c r="LF680">
        <v>8</v>
      </c>
      <c r="LG680">
        <v>5</v>
      </c>
      <c r="LH680">
        <v>10</v>
      </c>
      <c r="LI680">
        <v>100</v>
      </c>
      <c r="LJ680">
        <v>90</v>
      </c>
      <c r="LK680">
        <v>92</v>
      </c>
      <c r="LL680">
        <v>38</v>
      </c>
      <c r="LM680">
        <v>40</v>
      </c>
      <c r="LN680" t="s">
        <v>279</v>
      </c>
      <c r="LO680">
        <v>2</v>
      </c>
      <c r="LP680">
        <v>32</v>
      </c>
      <c r="LQ680">
        <v>4</v>
      </c>
      <c r="LR680">
        <v>3.4279999999999999</v>
      </c>
      <c r="LS680">
        <v>3.4279999999999999</v>
      </c>
      <c r="LT680">
        <v>4.9550000000000001</v>
      </c>
      <c r="LU680">
        <v>1</v>
      </c>
      <c r="LW680" t="s">
        <v>29</v>
      </c>
      <c r="LX680" t="s">
        <v>333</v>
      </c>
      <c r="LY680" t="s">
        <v>757</v>
      </c>
      <c r="LZ680">
        <v>1</v>
      </c>
      <c r="MA680" t="s">
        <v>2</v>
      </c>
      <c r="MC680" t="s">
        <v>124</v>
      </c>
      <c r="MD680" t="s">
        <v>0</v>
      </c>
    </row>
    <row r="681" spans="1:342" x14ac:dyDescent="0.25">
      <c r="A681" t="s">
        <v>3221</v>
      </c>
      <c r="B681">
        <v>385</v>
      </c>
      <c r="C681">
        <v>39</v>
      </c>
      <c r="D681" s="5" t="s">
        <v>3210</v>
      </c>
      <c r="E681" t="s">
        <v>22</v>
      </c>
      <c r="F681" t="s">
        <v>36</v>
      </c>
      <c r="G681" t="s">
        <v>37</v>
      </c>
      <c r="H681" t="s">
        <v>3214</v>
      </c>
      <c r="I681" t="s">
        <v>3218</v>
      </c>
      <c r="J681" t="s">
        <v>3217</v>
      </c>
      <c r="K681" t="s">
        <v>78</v>
      </c>
      <c r="M681" t="s">
        <v>56</v>
      </c>
      <c r="O681" t="s">
        <v>67</v>
      </c>
      <c r="Q681">
        <v>71</v>
      </c>
      <c r="R681">
        <v>0</v>
      </c>
      <c r="S681" s="1">
        <f t="shared" si="250"/>
        <v>61</v>
      </c>
      <c r="T681" s="1">
        <f t="shared" si="251"/>
        <v>71</v>
      </c>
      <c r="U681" s="1">
        <f t="shared" si="252"/>
        <v>79</v>
      </c>
      <c r="V681" s="1">
        <f t="shared" si="253"/>
        <v>61</v>
      </c>
      <c r="W681" s="1">
        <f t="shared" si="254"/>
        <v>61</v>
      </c>
      <c r="X681">
        <v>61</v>
      </c>
      <c r="Y681">
        <v>71</v>
      </c>
      <c r="Z681">
        <v>79</v>
      </c>
      <c r="AA681">
        <v>61</v>
      </c>
      <c r="AB681">
        <v>61</v>
      </c>
      <c r="AD681" t="s">
        <v>93</v>
      </c>
      <c r="AE681" t="s">
        <v>13</v>
      </c>
      <c r="AF681" t="str">
        <f t="shared" si="255"/>
        <v>PVL</v>
      </c>
      <c r="AG681" t="str">
        <f t="shared" si="262"/>
        <v>Own Party</v>
      </c>
      <c r="AH681" t="s">
        <v>12</v>
      </c>
      <c r="FG681">
        <v>32</v>
      </c>
      <c r="FH681">
        <v>51</v>
      </c>
      <c r="FI681">
        <v>30</v>
      </c>
      <c r="FJ681">
        <v>32</v>
      </c>
      <c r="FK681" t="s">
        <v>149</v>
      </c>
      <c r="FL681">
        <v>56</v>
      </c>
      <c r="KG681" s="4">
        <f t="shared" ca="1" si="256"/>
        <v>32</v>
      </c>
      <c r="KH681" s="4">
        <f t="shared" ca="1" si="257"/>
        <v>51</v>
      </c>
      <c r="KI681" s="4">
        <f t="shared" ca="1" si="258"/>
        <v>30</v>
      </c>
      <c r="KJ681" s="4">
        <f t="shared" ca="1" si="259"/>
        <v>32</v>
      </c>
      <c r="KK681" s="4">
        <f t="shared" ca="1" si="260"/>
        <v>56</v>
      </c>
      <c r="KL681" s="3" t="str">
        <f t="shared" si="261"/>
        <v>female_111_image</v>
      </c>
      <c r="KM681">
        <v>9.8859999999999992</v>
      </c>
      <c r="KN681">
        <v>21.614000000000001</v>
      </c>
      <c r="KO681">
        <v>22.718</v>
      </c>
      <c r="KP681">
        <v>5</v>
      </c>
      <c r="KQ681">
        <v>2</v>
      </c>
      <c r="KR681">
        <v>2</v>
      </c>
      <c r="KS681" t="s">
        <v>107</v>
      </c>
      <c r="KT681">
        <v>2</v>
      </c>
      <c r="KU681" t="s">
        <v>53</v>
      </c>
      <c r="KV681" t="s">
        <v>10</v>
      </c>
      <c r="KW681" t="s">
        <v>9</v>
      </c>
      <c r="KX681" t="s">
        <v>56</v>
      </c>
      <c r="KZ681" t="s">
        <v>756</v>
      </c>
      <c r="LA681">
        <v>14</v>
      </c>
      <c r="LC681">
        <v>0</v>
      </c>
      <c r="LD681">
        <v>10</v>
      </c>
      <c r="LE681">
        <v>10</v>
      </c>
      <c r="LO681">
        <v>1</v>
      </c>
      <c r="LP681">
        <v>29</v>
      </c>
      <c r="LQ681">
        <v>4</v>
      </c>
      <c r="LR681">
        <v>13.961</v>
      </c>
      <c r="LS681">
        <v>13.961</v>
      </c>
      <c r="LT681">
        <v>16.254999999999999</v>
      </c>
      <c r="LU681">
        <v>1</v>
      </c>
      <c r="LW681" t="s">
        <v>29</v>
      </c>
      <c r="LX681" t="s">
        <v>755</v>
      </c>
      <c r="LY681" t="s">
        <v>754</v>
      </c>
      <c r="LZ681">
        <v>1</v>
      </c>
      <c r="MA681" t="s">
        <v>26</v>
      </c>
      <c r="MC681" t="s">
        <v>313</v>
      </c>
      <c r="MD681" t="s">
        <v>24</v>
      </c>
    </row>
    <row r="682" spans="1:342" x14ac:dyDescent="0.25">
      <c r="A682" t="s">
        <v>3221</v>
      </c>
      <c r="B682">
        <v>457</v>
      </c>
      <c r="C682">
        <v>33</v>
      </c>
      <c r="D682" s="5" t="s">
        <v>3224</v>
      </c>
      <c r="E682" t="s">
        <v>79</v>
      </c>
      <c r="G682" t="s">
        <v>37</v>
      </c>
      <c r="H682" t="s">
        <v>3215</v>
      </c>
      <c r="I682" t="s">
        <v>3218</v>
      </c>
      <c r="J682" t="s">
        <v>3217</v>
      </c>
      <c r="K682" t="s">
        <v>78</v>
      </c>
      <c r="L682" t="s">
        <v>753</v>
      </c>
      <c r="M682" t="s">
        <v>43</v>
      </c>
      <c r="O682" t="s">
        <v>15</v>
      </c>
      <c r="Q682">
        <v>67</v>
      </c>
      <c r="R682">
        <v>46</v>
      </c>
      <c r="S682" s="1">
        <f t="shared" si="250"/>
        <v>100</v>
      </c>
      <c r="T682" s="1">
        <f t="shared" si="251"/>
        <v>100</v>
      </c>
      <c r="U682" s="1">
        <f t="shared" si="252"/>
        <v>100</v>
      </c>
      <c r="V682" s="1">
        <f t="shared" si="253"/>
        <v>90</v>
      </c>
      <c r="W682" s="1">
        <f t="shared" si="254"/>
        <v>85</v>
      </c>
      <c r="X682">
        <v>100</v>
      </c>
      <c r="Y682">
        <v>100</v>
      </c>
      <c r="Z682">
        <v>100</v>
      </c>
      <c r="AA682">
        <v>90</v>
      </c>
      <c r="AB682">
        <v>85</v>
      </c>
      <c r="AD682" t="s">
        <v>99</v>
      </c>
      <c r="AE682" t="s">
        <v>13</v>
      </c>
      <c r="AF682" t="str">
        <f t="shared" si="255"/>
        <v>PEV</v>
      </c>
      <c r="AG682" t="str">
        <f t="shared" si="262"/>
        <v>Other Party</v>
      </c>
      <c r="AH682" t="s">
        <v>181</v>
      </c>
      <c r="HO682">
        <v>79</v>
      </c>
      <c r="HP682">
        <v>77</v>
      </c>
      <c r="HQ682">
        <v>85</v>
      </c>
      <c r="HR682">
        <v>52</v>
      </c>
      <c r="HS682" t="s">
        <v>85</v>
      </c>
      <c r="HT682">
        <v>71</v>
      </c>
      <c r="KG682" s="4">
        <f t="shared" ca="1" si="256"/>
        <v>79</v>
      </c>
      <c r="KH682" s="4">
        <f t="shared" ca="1" si="257"/>
        <v>77</v>
      </c>
      <c r="KI682" s="4">
        <f t="shared" ca="1" si="258"/>
        <v>85</v>
      </c>
      <c r="KJ682" s="4">
        <f t="shared" ca="1" si="259"/>
        <v>52</v>
      </c>
      <c r="KK682" s="4">
        <f t="shared" ca="1" si="260"/>
        <v>71</v>
      </c>
      <c r="KL682" s="3" t="str">
        <f t="shared" si="261"/>
        <v>female_133_left</v>
      </c>
      <c r="KM682">
        <v>10.055999999999999</v>
      </c>
      <c r="KN682">
        <v>23.140999999999998</v>
      </c>
      <c r="KO682">
        <v>24.036000000000001</v>
      </c>
      <c r="KP682">
        <v>8</v>
      </c>
      <c r="KQ682">
        <v>4</v>
      </c>
      <c r="KR682">
        <v>4</v>
      </c>
      <c r="KS682">
        <v>4</v>
      </c>
      <c r="KT682">
        <v>4</v>
      </c>
      <c r="KU682">
        <v>4</v>
      </c>
      <c r="KV682" t="s">
        <v>10</v>
      </c>
      <c r="KW682" t="s">
        <v>9</v>
      </c>
      <c r="KX682" t="s">
        <v>18</v>
      </c>
      <c r="KZ682" t="s">
        <v>752</v>
      </c>
      <c r="LA682">
        <v>32</v>
      </c>
      <c r="LF682">
        <v>4</v>
      </c>
      <c r="LG682">
        <v>10</v>
      </c>
      <c r="LH682">
        <v>0</v>
      </c>
      <c r="LO682">
        <v>2</v>
      </c>
      <c r="LP682">
        <v>35</v>
      </c>
      <c r="LQ682">
        <v>5</v>
      </c>
      <c r="LR682">
        <v>2.6829999999999998</v>
      </c>
      <c r="LS682">
        <v>7.5869999999999997</v>
      </c>
      <c r="LT682">
        <v>9.7780000000000005</v>
      </c>
      <c r="LU682">
        <v>2</v>
      </c>
      <c r="LW682" t="s">
        <v>5</v>
      </c>
      <c r="LX682" t="s">
        <v>356</v>
      </c>
      <c r="LY682" t="s">
        <v>751</v>
      </c>
      <c r="LZ682">
        <v>1</v>
      </c>
      <c r="MA682" t="s">
        <v>26</v>
      </c>
      <c r="MC682" t="s">
        <v>350</v>
      </c>
      <c r="MD682" t="s">
        <v>0</v>
      </c>
    </row>
    <row r="683" spans="1:342" x14ac:dyDescent="0.25">
      <c r="A683" t="s">
        <v>3221</v>
      </c>
      <c r="B683">
        <v>391</v>
      </c>
      <c r="C683">
        <v>44</v>
      </c>
      <c r="D683" s="5" t="s">
        <v>3224</v>
      </c>
      <c r="E683" t="s">
        <v>22</v>
      </c>
      <c r="F683" t="s">
        <v>36</v>
      </c>
      <c r="G683" t="s">
        <v>37</v>
      </c>
      <c r="H683" t="s">
        <v>3215</v>
      </c>
      <c r="I683" t="s">
        <v>3217</v>
      </c>
      <c r="J683" t="s">
        <v>3217</v>
      </c>
      <c r="K683" t="s">
        <v>17</v>
      </c>
      <c r="L683" t="s">
        <v>750</v>
      </c>
      <c r="M683" t="s">
        <v>18</v>
      </c>
      <c r="S683" s="1">
        <f t="shared" si="250"/>
        <v>45</v>
      </c>
      <c r="T683" s="1">
        <f t="shared" si="251"/>
        <v>33</v>
      </c>
      <c r="U683" s="1">
        <f t="shared" si="252"/>
        <v>30</v>
      </c>
      <c r="V683" s="1">
        <f t="shared" si="253"/>
        <v>51</v>
      </c>
      <c r="W683" s="1">
        <f t="shared" si="254"/>
        <v>51</v>
      </c>
      <c r="AD683" t="s">
        <v>99</v>
      </c>
      <c r="AE683" t="s">
        <v>13</v>
      </c>
      <c r="AF683" t="str">
        <f t="shared" si="255"/>
        <v>None</v>
      </c>
      <c r="AG683" t="str">
        <f t="shared" si="262"/>
        <v>No Party</v>
      </c>
      <c r="IA683">
        <v>53</v>
      </c>
      <c r="IB683">
        <v>55</v>
      </c>
      <c r="IC683">
        <v>65</v>
      </c>
      <c r="ID683">
        <v>51</v>
      </c>
      <c r="IE683" t="s">
        <v>11</v>
      </c>
      <c r="IF683">
        <v>55</v>
      </c>
      <c r="KG683" s="4">
        <f t="shared" ca="1" si="256"/>
        <v>53</v>
      </c>
      <c r="KH683" s="4">
        <f t="shared" ca="1" si="257"/>
        <v>55</v>
      </c>
      <c r="KI683" s="4">
        <f t="shared" ca="1" si="258"/>
        <v>65</v>
      </c>
      <c r="KJ683" s="4">
        <f t="shared" ca="1" si="259"/>
        <v>51</v>
      </c>
      <c r="KK683" s="4">
        <f t="shared" ca="1" si="260"/>
        <v>55</v>
      </c>
      <c r="KL683" s="3" t="str">
        <f t="shared" si="261"/>
        <v>female_222</v>
      </c>
      <c r="KM683">
        <v>9.3190000000000008</v>
      </c>
      <c r="KN683">
        <v>11.577</v>
      </c>
      <c r="KO683">
        <v>12.54</v>
      </c>
      <c r="KP683">
        <v>5</v>
      </c>
      <c r="KQ683">
        <v>3</v>
      </c>
      <c r="KR683">
        <v>3</v>
      </c>
      <c r="KS683">
        <v>3</v>
      </c>
      <c r="KT683">
        <v>3</v>
      </c>
      <c r="KU683">
        <v>3</v>
      </c>
      <c r="KV683" t="s">
        <v>10</v>
      </c>
      <c r="KW683" t="s">
        <v>44</v>
      </c>
      <c r="KX683" t="s">
        <v>18</v>
      </c>
      <c r="KZ683" t="s">
        <v>749</v>
      </c>
      <c r="LA683">
        <v>57</v>
      </c>
      <c r="LC683">
        <v>7</v>
      </c>
      <c r="LD683">
        <v>7</v>
      </c>
      <c r="LE683">
        <v>2</v>
      </c>
      <c r="LI683">
        <v>45</v>
      </c>
      <c r="LJ683">
        <v>33</v>
      </c>
      <c r="LK683">
        <v>30</v>
      </c>
      <c r="LL683">
        <v>51</v>
      </c>
      <c r="LM683">
        <v>51</v>
      </c>
      <c r="LN683" t="s">
        <v>169</v>
      </c>
      <c r="LO683">
        <v>2</v>
      </c>
      <c r="LP683">
        <v>14</v>
      </c>
      <c r="LQ683">
        <v>4</v>
      </c>
      <c r="LR683">
        <v>14.087999999999999</v>
      </c>
      <c r="LS683">
        <v>14.087999999999999</v>
      </c>
      <c r="LT683">
        <v>15.933999999999999</v>
      </c>
      <c r="LU683">
        <v>1</v>
      </c>
      <c r="LW683" t="s">
        <v>5</v>
      </c>
      <c r="LX683" t="s">
        <v>333</v>
      </c>
      <c r="LY683" t="s">
        <v>748</v>
      </c>
      <c r="LZ683">
        <v>1</v>
      </c>
      <c r="MA683" t="s">
        <v>2</v>
      </c>
      <c r="MC683" t="s">
        <v>95</v>
      </c>
      <c r="MD683" t="s">
        <v>24</v>
      </c>
    </row>
    <row r="684" spans="1:342" x14ac:dyDescent="0.25">
      <c r="A684" t="s">
        <v>3221</v>
      </c>
      <c r="B684">
        <v>410</v>
      </c>
      <c r="C684">
        <v>50</v>
      </c>
      <c r="D684" s="5" t="s">
        <v>3210</v>
      </c>
      <c r="E684" t="s">
        <v>80</v>
      </c>
      <c r="F684" t="s">
        <v>36</v>
      </c>
      <c r="G684" t="s">
        <v>349</v>
      </c>
      <c r="H684" t="s">
        <v>3216</v>
      </c>
      <c r="I684" t="s">
        <v>3217</v>
      </c>
      <c r="J684" t="s">
        <v>3219</v>
      </c>
      <c r="K684" t="s">
        <v>17</v>
      </c>
      <c r="L684" t="s">
        <v>747</v>
      </c>
      <c r="M684" t="s">
        <v>18</v>
      </c>
      <c r="R684">
        <v>56</v>
      </c>
      <c r="S684" s="1">
        <f t="shared" si="250"/>
        <v>89</v>
      </c>
      <c r="T684" s="1">
        <f t="shared" si="251"/>
        <v>79</v>
      </c>
      <c r="U684" s="1">
        <f t="shared" si="252"/>
        <v>100</v>
      </c>
      <c r="V684" s="1">
        <f t="shared" si="253"/>
        <v>69</v>
      </c>
      <c r="W684" s="1">
        <f t="shared" si="254"/>
        <v>76</v>
      </c>
      <c r="AD684" t="s">
        <v>14</v>
      </c>
      <c r="AE684" t="s">
        <v>13</v>
      </c>
      <c r="AF684" t="str">
        <f t="shared" si="255"/>
        <v>None</v>
      </c>
      <c r="AG684" t="str">
        <f t="shared" si="262"/>
        <v>No Party</v>
      </c>
      <c r="HC684">
        <v>75</v>
      </c>
      <c r="HD684">
        <v>19</v>
      </c>
      <c r="HE684">
        <v>77</v>
      </c>
      <c r="HF684">
        <v>68</v>
      </c>
      <c r="HG684" t="s">
        <v>149</v>
      </c>
      <c r="HH684">
        <v>57</v>
      </c>
      <c r="KG684" s="4">
        <f t="shared" ca="1" si="256"/>
        <v>75</v>
      </c>
      <c r="KH684" s="4">
        <f t="shared" ca="1" si="257"/>
        <v>19</v>
      </c>
      <c r="KI684" s="4">
        <f t="shared" ca="1" si="258"/>
        <v>77</v>
      </c>
      <c r="KJ684" s="4">
        <f t="shared" ca="1" si="259"/>
        <v>68</v>
      </c>
      <c r="KK684" s="4">
        <f t="shared" ca="1" si="260"/>
        <v>57</v>
      </c>
      <c r="KL684" s="3" t="str">
        <f t="shared" si="261"/>
        <v>female_123_left</v>
      </c>
      <c r="KM684">
        <v>12.298</v>
      </c>
      <c r="KN684">
        <v>26.274000000000001</v>
      </c>
      <c r="KO684">
        <v>27.114000000000001</v>
      </c>
      <c r="KP684">
        <v>6</v>
      </c>
      <c r="KQ684">
        <v>3</v>
      </c>
      <c r="KR684">
        <v>4</v>
      </c>
      <c r="KS684">
        <v>4</v>
      </c>
      <c r="KT684">
        <v>4</v>
      </c>
      <c r="KU684">
        <v>3</v>
      </c>
      <c r="KV684" t="s">
        <v>10</v>
      </c>
      <c r="KW684" t="s">
        <v>44</v>
      </c>
      <c r="KX684" t="s">
        <v>18</v>
      </c>
      <c r="KZ684" t="s">
        <v>746</v>
      </c>
      <c r="LA684">
        <v>32</v>
      </c>
      <c r="LF684">
        <v>2</v>
      </c>
      <c r="LG684">
        <v>8</v>
      </c>
      <c r="LH684">
        <v>2</v>
      </c>
      <c r="LI684">
        <v>89</v>
      </c>
      <c r="LJ684">
        <v>79</v>
      </c>
      <c r="LK684">
        <v>100</v>
      </c>
      <c r="LL684">
        <v>69</v>
      </c>
      <c r="LM684">
        <v>76</v>
      </c>
      <c r="LN684" t="s">
        <v>260</v>
      </c>
      <c r="LO684">
        <v>4</v>
      </c>
      <c r="LP684">
        <v>60</v>
      </c>
      <c r="LQ684">
        <v>5</v>
      </c>
      <c r="LR684">
        <v>15.577999999999999</v>
      </c>
      <c r="LS684">
        <v>22.844999999999999</v>
      </c>
      <c r="LT684">
        <v>26.468</v>
      </c>
      <c r="LU684">
        <v>4</v>
      </c>
      <c r="LW684" t="s">
        <v>29</v>
      </c>
      <c r="LX684" t="s">
        <v>227</v>
      </c>
      <c r="LY684" t="s">
        <v>745</v>
      </c>
      <c r="LZ684">
        <v>1</v>
      </c>
      <c r="MA684" t="s">
        <v>2</v>
      </c>
      <c r="MC684" t="s">
        <v>269</v>
      </c>
      <c r="MD684" t="s">
        <v>0</v>
      </c>
    </row>
    <row r="685" spans="1:342" x14ac:dyDescent="0.25">
      <c r="A685" t="s">
        <v>3221</v>
      </c>
      <c r="B685">
        <v>521</v>
      </c>
      <c r="C685">
        <v>29</v>
      </c>
      <c r="D685" s="5" t="s">
        <v>3210</v>
      </c>
      <c r="E685" t="s">
        <v>285</v>
      </c>
      <c r="F685" t="s">
        <v>36</v>
      </c>
      <c r="G685" t="s">
        <v>3227</v>
      </c>
      <c r="H685" t="s">
        <v>3216</v>
      </c>
      <c r="I685" t="s">
        <v>3217</v>
      </c>
      <c r="J685" t="s">
        <v>3217</v>
      </c>
      <c r="K685" t="s">
        <v>69</v>
      </c>
      <c r="L685" t="s">
        <v>744</v>
      </c>
      <c r="M685" t="s">
        <v>18</v>
      </c>
      <c r="R685">
        <v>26</v>
      </c>
      <c r="S685" s="1">
        <f t="shared" si="250"/>
        <v>28</v>
      </c>
      <c r="T685" s="1">
        <f t="shared" si="251"/>
        <v>33</v>
      </c>
      <c r="U685" s="1">
        <f t="shared" si="252"/>
        <v>79</v>
      </c>
      <c r="V685" s="1">
        <f t="shared" si="253"/>
        <v>69</v>
      </c>
      <c r="W685" s="1">
        <f t="shared" si="254"/>
        <v>13</v>
      </c>
      <c r="X685">
        <v>28</v>
      </c>
      <c r="Y685">
        <v>33</v>
      </c>
      <c r="Z685">
        <v>79</v>
      </c>
      <c r="AA685">
        <v>69</v>
      </c>
      <c r="AB685">
        <v>13</v>
      </c>
      <c r="AD685" t="s">
        <v>99</v>
      </c>
      <c r="AE685" t="s">
        <v>55</v>
      </c>
      <c r="AF685" t="str">
        <f t="shared" si="255"/>
        <v>None</v>
      </c>
      <c r="AG685" t="str">
        <f t="shared" si="262"/>
        <v>No Party</v>
      </c>
      <c r="BI685">
        <v>53</v>
      </c>
      <c r="BJ685">
        <v>41</v>
      </c>
      <c r="BK685">
        <v>27</v>
      </c>
      <c r="BL685">
        <v>29</v>
      </c>
      <c r="BM685" t="s">
        <v>616</v>
      </c>
      <c r="BN685">
        <v>50</v>
      </c>
      <c r="KG685" s="4">
        <f t="shared" ca="1" si="256"/>
        <v>53</v>
      </c>
      <c r="KH685" s="4">
        <f t="shared" ca="1" si="257"/>
        <v>41</v>
      </c>
      <c r="KI685" s="4">
        <f t="shared" ca="1" si="258"/>
        <v>27</v>
      </c>
      <c r="KJ685" s="4">
        <f t="shared" ca="1" si="259"/>
        <v>29</v>
      </c>
      <c r="KK685" s="4">
        <f t="shared" ca="1" si="260"/>
        <v>50</v>
      </c>
      <c r="KL685" s="3" t="str">
        <f t="shared" si="261"/>
        <v>male_311_left</v>
      </c>
      <c r="KM685">
        <v>33.222999999999999</v>
      </c>
      <c r="KN685">
        <v>58.944000000000003</v>
      </c>
      <c r="KO685">
        <v>59.807000000000002</v>
      </c>
      <c r="KP685">
        <v>9</v>
      </c>
      <c r="KQ685">
        <v>2</v>
      </c>
      <c r="KR685" t="s">
        <v>53</v>
      </c>
      <c r="KS685" t="s">
        <v>107</v>
      </c>
      <c r="KT685">
        <v>2</v>
      </c>
      <c r="KU685" t="s">
        <v>53</v>
      </c>
      <c r="KV685" t="s">
        <v>48</v>
      </c>
      <c r="KW685" t="s">
        <v>9</v>
      </c>
      <c r="KX685" t="s">
        <v>18</v>
      </c>
      <c r="KZ685" t="s">
        <v>743</v>
      </c>
      <c r="LA685">
        <v>50</v>
      </c>
      <c r="LC685">
        <v>2</v>
      </c>
      <c r="LD685">
        <v>8</v>
      </c>
      <c r="LE685">
        <v>0</v>
      </c>
      <c r="LO685">
        <v>3</v>
      </c>
      <c r="LP685">
        <v>18</v>
      </c>
      <c r="LQ685">
        <v>4</v>
      </c>
      <c r="LR685">
        <v>15.355</v>
      </c>
      <c r="LS685">
        <v>22.477</v>
      </c>
      <c r="LT685">
        <v>27.300999999999998</v>
      </c>
      <c r="LU685">
        <v>3</v>
      </c>
      <c r="LW685" t="s">
        <v>5</v>
      </c>
      <c r="LX685" t="s">
        <v>742</v>
      </c>
      <c r="LY685" t="s">
        <v>741</v>
      </c>
      <c r="LZ685">
        <v>1</v>
      </c>
      <c r="MA685" t="s">
        <v>26</v>
      </c>
      <c r="MB685" t="s">
        <v>424</v>
      </c>
      <c r="MD685" t="s">
        <v>24</v>
      </c>
    </row>
    <row r="686" spans="1:342" x14ac:dyDescent="0.25">
      <c r="A686" t="s">
        <v>3221</v>
      </c>
      <c r="B686">
        <v>502</v>
      </c>
      <c r="C686">
        <v>33</v>
      </c>
      <c r="D686" s="5" t="s">
        <v>3210</v>
      </c>
      <c r="E686" t="s">
        <v>22</v>
      </c>
      <c r="F686" t="s">
        <v>36</v>
      </c>
      <c r="G686" t="s">
        <v>37</v>
      </c>
      <c r="H686" t="s">
        <v>3215</v>
      </c>
      <c r="I686" t="s">
        <v>3218</v>
      </c>
      <c r="J686" t="s">
        <v>3218</v>
      </c>
      <c r="K686" t="s">
        <v>69</v>
      </c>
      <c r="L686" t="s">
        <v>740</v>
      </c>
      <c r="M686" t="s">
        <v>15</v>
      </c>
      <c r="O686" t="s">
        <v>56</v>
      </c>
      <c r="Q686">
        <v>26</v>
      </c>
      <c r="R686">
        <v>70</v>
      </c>
      <c r="S686" s="1">
        <f t="shared" si="250"/>
        <v>64</v>
      </c>
      <c r="T686" s="1">
        <f t="shared" si="251"/>
        <v>76</v>
      </c>
      <c r="U686" s="1">
        <f t="shared" si="252"/>
        <v>82</v>
      </c>
      <c r="V686" s="1">
        <f t="shared" si="253"/>
        <v>37</v>
      </c>
      <c r="W686" s="1">
        <f t="shared" si="254"/>
        <v>45</v>
      </c>
      <c r="AD686" t="s">
        <v>32</v>
      </c>
      <c r="AE686" t="s">
        <v>13</v>
      </c>
      <c r="AF686" t="str">
        <f t="shared" si="255"/>
        <v>PVL</v>
      </c>
      <c r="AG686" t="str">
        <f t="shared" si="262"/>
        <v>2nd Party</v>
      </c>
      <c r="AH686" t="s">
        <v>77</v>
      </c>
      <c r="JG686">
        <v>52</v>
      </c>
      <c r="JH686">
        <v>64</v>
      </c>
      <c r="JI686">
        <v>62</v>
      </c>
      <c r="JJ686">
        <v>40</v>
      </c>
      <c r="JK686" t="s">
        <v>45</v>
      </c>
      <c r="JL686">
        <v>52</v>
      </c>
      <c r="KG686" s="4">
        <f t="shared" ca="1" si="256"/>
        <v>52</v>
      </c>
      <c r="KH686" s="4">
        <f t="shared" ca="1" si="257"/>
        <v>64</v>
      </c>
      <c r="KI686" s="4">
        <f t="shared" ca="1" si="258"/>
        <v>62</v>
      </c>
      <c r="KJ686" s="4">
        <f t="shared" ca="1" si="259"/>
        <v>40</v>
      </c>
      <c r="KK686" s="4">
        <f t="shared" ca="1" si="260"/>
        <v>52</v>
      </c>
      <c r="KL686" s="3" t="str">
        <f t="shared" si="261"/>
        <v>female_233_right</v>
      </c>
      <c r="KM686">
        <v>77.709999999999994</v>
      </c>
      <c r="KN686">
        <v>85.805000000000007</v>
      </c>
      <c r="KO686">
        <v>86.305000000000007</v>
      </c>
      <c r="KP686">
        <v>8</v>
      </c>
      <c r="KQ686">
        <v>3</v>
      </c>
      <c r="KR686">
        <v>4</v>
      </c>
      <c r="KS686">
        <v>2</v>
      </c>
      <c r="KT686">
        <v>4</v>
      </c>
      <c r="KU686">
        <v>3</v>
      </c>
      <c r="KV686" t="s">
        <v>10</v>
      </c>
      <c r="KW686" t="s">
        <v>9</v>
      </c>
      <c r="KX686" t="s">
        <v>56</v>
      </c>
      <c r="KZ686" t="s">
        <v>739</v>
      </c>
      <c r="LA686">
        <v>32</v>
      </c>
      <c r="LF686">
        <v>2</v>
      </c>
      <c r="LG686">
        <v>8</v>
      </c>
      <c r="LH686">
        <v>2</v>
      </c>
      <c r="LI686">
        <v>64</v>
      </c>
      <c r="LJ686">
        <v>76</v>
      </c>
      <c r="LK686">
        <v>82</v>
      </c>
      <c r="LL686">
        <v>37</v>
      </c>
      <c r="LM686">
        <v>45</v>
      </c>
      <c r="LN686" t="s">
        <v>450</v>
      </c>
      <c r="LO686">
        <v>3</v>
      </c>
      <c r="LP686">
        <v>37</v>
      </c>
      <c r="LQ686">
        <v>4</v>
      </c>
      <c r="LR686">
        <v>3.89</v>
      </c>
      <c r="LS686">
        <v>12.154999999999999</v>
      </c>
      <c r="LT686">
        <v>12.797000000000001</v>
      </c>
      <c r="LU686">
        <v>6</v>
      </c>
      <c r="LW686" t="s">
        <v>29</v>
      </c>
      <c r="LX686" t="s">
        <v>738</v>
      </c>
      <c r="LY686" t="s">
        <v>737</v>
      </c>
      <c r="LZ686">
        <v>1</v>
      </c>
      <c r="MA686" t="s">
        <v>2</v>
      </c>
      <c r="MC686" t="s">
        <v>359</v>
      </c>
      <c r="MD686" t="s">
        <v>0</v>
      </c>
    </row>
    <row r="687" spans="1:342" x14ac:dyDescent="0.25">
      <c r="A687" t="s">
        <v>3221</v>
      </c>
      <c r="B687">
        <v>341</v>
      </c>
      <c r="C687">
        <v>45</v>
      </c>
      <c r="D687" s="5" t="s">
        <v>3210</v>
      </c>
      <c r="E687" t="s">
        <v>22</v>
      </c>
      <c r="F687" t="s">
        <v>36</v>
      </c>
      <c r="G687" t="s">
        <v>37</v>
      </c>
      <c r="H687" t="s">
        <v>3215</v>
      </c>
      <c r="I687" t="s">
        <v>3217</v>
      </c>
      <c r="J687" t="s">
        <v>3217</v>
      </c>
      <c r="K687" t="s">
        <v>78</v>
      </c>
      <c r="L687" t="s">
        <v>736</v>
      </c>
      <c r="M687" t="s">
        <v>18</v>
      </c>
      <c r="R687">
        <v>52</v>
      </c>
      <c r="S687" s="1">
        <f t="shared" si="250"/>
        <v>31</v>
      </c>
      <c r="T687" s="1">
        <f t="shared" si="251"/>
        <v>26</v>
      </c>
      <c r="U687" s="1">
        <f t="shared" si="252"/>
        <v>28</v>
      </c>
      <c r="V687" s="1">
        <f t="shared" si="253"/>
        <v>27</v>
      </c>
      <c r="W687" s="1">
        <f t="shared" si="254"/>
        <v>31</v>
      </c>
      <c r="X687">
        <v>31</v>
      </c>
      <c r="Y687">
        <v>26</v>
      </c>
      <c r="Z687">
        <v>28</v>
      </c>
      <c r="AA687">
        <v>27</v>
      </c>
      <c r="AB687">
        <v>31</v>
      </c>
      <c r="AD687" t="s">
        <v>32</v>
      </c>
      <c r="AE687" t="s">
        <v>55</v>
      </c>
      <c r="AF687" t="str">
        <f t="shared" si="255"/>
        <v>None</v>
      </c>
      <c r="AG687" t="str">
        <f t="shared" si="262"/>
        <v>No Party</v>
      </c>
      <c r="CA687">
        <v>51</v>
      </c>
      <c r="CB687">
        <v>51</v>
      </c>
      <c r="CC687">
        <v>50</v>
      </c>
      <c r="CD687">
        <v>52</v>
      </c>
      <c r="CE687" t="s">
        <v>735</v>
      </c>
      <c r="CF687">
        <v>51</v>
      </c>
      <c r="KG687" s="4">
        <f t="shared" ca="1" si="256"/>
        <v>51</v>
      </c>
      <c r="KH687" s="4">
        <f t="shared" ca="1" si="257"/>
        <v>51</v>
      </c>
      <c r="KI687" s="4">
        <f t="shared" ca="1" si="258"/>
        <v>50</v>
      </c>
      <c r="KJ687" s="4">
        <f t="shared" ca="1" si="259"/>
        <v>52</v>
      </c>
      <c r="KK687" s="4">
        <f t="shared" ca="1" si="260"/>
        <v>51</v>
      </c>
      <c r="KL687" s="3" t="str">
        <f t="shared" si="261"/>
        <v>male_311_image_right</v>
      </c>
      <c r="KM687">
        <v>10.263</v>
      </c>
      <c r="KN687">
        <v>12.2</v>
      </c>
      <c r="KO687">
        <v>13.058999999999999</v>
      </c>
      <c r="KP687">
        <v>5</v>
      </c>
      <c r="KQ687">
        <v>3</v>
      </c>
      <c r="KR687">
        <v>3</v>
      </c>
      <c r="KS687">
        <v>3</v>
      </c>
      <c r="KT687">
        <v>3</v>
      </c>
      <c r="KU687">
        <v>3</v>
      </c>
      <c r="KV687" t="s">
        <v>48</v>
      </c>
      <c r="KW687" t="s">
        <v>9</v>
      </c>
      <c r="KX687" t="s">
        <v>18</v>
      </c>
      <c r="KZ687" t="s">
        <v>734</v>
      </c>
      <c r="LA687">
        <v>51</v>
      </c>
      <c r="LF687">
        <v>5</v>
      </c>
      <c r="LG687">
        <v>5</v>
      </c>
      <c r="LH687">
        <v>2</v>
      </c>
      <c r="LO687">
        <v>2</v>
      </c>
      <c r="LP687">
        <v>41</v>
      </c>
      <c r="LQ687">
        <v>4</v>
      </c>
      <c r="LR687">
        <v>4.9459999999999997</v>
      </c>
      <c r="LS687">
        <v>7.5679999999999996</v>
      </c>
      <c r="LT687">
        <v>8.5350000000000001</v>
      </c>
      <c r="LU687">
        <v>3</v>
      </c>
      <c r="LW687" t="s">
        <v>327</v>
      </c>
      <c r="LX687" t="s">
        <v>724</v>
      </c>
      <c r="LY687" t="s">
        <v>733</v>
      </c>
      <c r="LZ687">
        <v>1</v>
      </c>
      <c r="MA687" t="s">
        <v>26</v>
      </c>
      <c r="MB687" t="s">
        <v>189</v>
      </c>
      <c r="MD687" t="s">
        <v>0</v>
      </c>
    </row>
    <row r="688" spans="1:342" x14ac:dyDescent="0.25">
      <c r="A688" t="s">
        <v>3221</v>
      </c>
      <c r="B688">
        <v>426</v>
      </c>
      <c r="C688">
        <v>53</v>
      </c>
      <c r="D688" s="5" t="s">
        <v>3224</v>
      </c>
      <c r="E688" t="s">
        <v>22</v>
      </c>
      <c r="F688" t="s">
        <v>36</v>
      </c>
      <c r="G688" t="s">
        <v>37</v>
      </c>
      <c r="H688" t="s">
        <v>3215</v>
      </c>
      <c r="I688" t="s">
        <v>3217</v>
      </c>
      <c r="J688" t="s">
        <v>3217</v>
      </c>
      <c r="K688" t="s">
        <v>17</v>
      </c>
      <c r="L688" t="s">
        <v>732</v>
      </c>
      <c r="M688" t="s">
        <v>14</v>
      </c>
      <c r="O688" t="s">
        <v>43</v>
      </c>
      <c r="R688">
        <v>80</v>
      </c>
      <c r="S688" s="1">
        <f t="shared" si="250"/>
        <v>80</v>
      </c>
      <c r="T688" s="1">
        <f t="shared" si="251"/>
        <v>20</v>
      </c>
      <c r="U688" s="1">
        <f t="shared" si="252"/>
        <v>70</v>
      </c>
      <c r="V688" s="1">
        <f t="shared" si="253"/>
        <v>70</v>
      </c>
      <c r="W688" s="1">
        <f t="shared" si="254"/>
        <v>20</v>
      </c>
      <c r="AD688" t="s">
        <v>15</v>
      </c>
      <c r="AE688" t="s">
        <v>55</v>
      </c>
      <c r="AF688" t="str">
        <f t="shared" si="255"/>
        <v>PLR</v>
      </c>
      <c r="AG688" t="str">
        <f t="shared" si="262"/>
        <v>Other Party</v>
      </c>
      <c r="AH688" t="s">
        <v>181</v>
      </c>
      <c r="BC688">
        <v>20</v>
      </c>
      <c r="BD688">
        <v>20</v>
      </c>
      <c r="BE688">
        <v>20</v>
      </c>
      <c r="BF688">
        <v>20</v>
      </c>
      <c r="BG688" t="s">
        <v>731</v>
      </c>
      <c r="BH688">
        <v>50</v>
      </c>
      <c r="KG688" s="4">
        <f t="shared" ca="1" si="256"/>
        <v>20</v>
      </c>
      <c r="KH688" s="4">
        <f t="shared" ca="1" si="257"/>
        <v>20</v>
      </c>
      <c r="KI688" s="4">
        <f t="shared" ca="1" si="258"/>
        <v>20</v>
      </c>
      <c r="KJ688" s="4">
        <f t="shared" ca="1" si="259"/>
        <v>20</v>
      </c>
      <c r="KK688" s="4">
        <f t="shared" ca="1" si="260"/>
        <v>50</v>
      </c>
      <c r="KL688" s="3" t="str">
        <f t="shared" si="261"/>
        <v>male_211_image</v>
      </c>
      <c r="KM688">
        <v>12.749000000000001</v>
      </c>
      <c r="KN688">
        <v>20.576000000000001</v>
      </c>
      <c r="KO688">
        <v>21.77</v>
      </c>
      <c r="KP688">
        <v>5</v>
      </c>
      <c r="KQ688">
        <v>3</v>
      </c>
      <c r="KR688">
        <v>3</v>
      </c>
      <c r="KS688">
        <v>3</v>
      </c>
      <c r="KT688">
        <v>3</v>
      </c>
      <c r="KU688">
        <v>3</v>
      </c>
      <c r="KV688" t="s">
        <v>48</v>
      </c>
      <c r="KW688" t="s">
        <v>44</v>
      </c>
      <c r="KX688" t="s">
        <v>15</v>
      </c>
      <c r="KZ688" t="s">
        <v>730</v>
      </c>
      <c r="LA688">
        <v>80</v>
      </c>
      <c r="LC688">
        <v>2</v>
      </c>
      <c r="LD688">
        <v>8</v>
      </c>
      <c r="LE688">
        <v>8</v>
      </c>
      <c r="LI688">
        <v>80</v>
      </c>
      <c r="LJ688">
        <v>20</v>
      </c>
      <c r="LK688">
        <v>70</v>
      </c>
      <c r="LL688">
        <v>70</v>
      </c>
      <c r="LM688">
        <v>20</v>
      </c>
      <c r="LN688" t="s">
        <v>137</v>
      </c>
      <c r="LO688">
        <v>2</v>
      </c>
      <c r="LP688">
        <v>40</v>
      </c>
      <c r="LQ688">
        <v>3</v>
      </c>
      <c r="LR688">
        <v>12.917</v>
      </c>
      <c r="LS688">
        <v>12.917</v>
      </c>
      <c r="LT688">
        <v>17.265000000000001</v>
      </c>
      <c r="LU688">
        <v>1</v>
      </c>
      <c r="LW688" t="s">
        <v>29</v>
      </c>
      <c r="LX688" t="s">
        <v>246</v>
      </c>
      <c r="LY688" t="s">
        <v>729</v>
      </c>
      <c r="LZ688">
        <v>1</v>
      </c>
      <c r="MA688" t="s">
        <v>2</v>
      </c>
      <c r="MB688" t="s">
        <v>165</v>
      </c>
      <c r="MD688" t="s">
        <v>24</v>
      </c>
    </row>
    <row r="689" spans="1:342" x14ac:dyDescent="0.25">
      <c r="A689" t="s">
        <v>3221</v>
      </c>
      <c r="B689">
        <v>674</v>
      </c>
      <c r="C689">
        <v>69</v>
      </c>
      <c r="D689" s="5" t="s">
        <v>3210</v>
      </c>
      <c r="E689" t="s">
        <v>22</v>
      </c>
      <c r="F689" t="s">
        <v>36</v>
      </c>
      <c r="G689" t="s">
        <v>59</v>
      </c>
      <c r="H689" t="s">
        <v>3216</v>
      </c>
      <c r="I689" t="s">
        <v>3217</v>
      </c>
      <c r="J689" t="s">
        <v>3217</v>
      </c>
      <c r="K689" t="s">
        <v>78</v>
      </c>
      <c r="M689" t="s">
        <v>8</v>
      </c>
      <c r="O689" t="s">
        <v>15</v>
      </c>
      <c r="Q689">
        <v>29</v>
      </c>
      <c r="S689" s="1" t="str">
        <f t="shared" si="250"/>
        <v xml:space="preserve"> </v>
      </c>
      <c r="T689" s="1" t="str">
        <f t="shared" si="251"/>
        <v xml:space="preserve"> </v>
      </c>
      <c r="U689" s="1" t="str">
        <f t="shared" si="252"/>
        <v xml:space="preserve"> </v>
      </c>
      <c r="V689" s="1" t="str">
        <f t="shared" si="253"/>
        <v xml:space="preserve"> </v>
      </c>
      <c r="W689" s="1" t="str">
        <f t="shared" si="254"/>
        <v xml:space="preserve"> </v>
      </c>
      <c r="AD689" t="s">
        <v>67</v>
      </c>
      <c r="AE689" t="s">
        <v>13</v>
      </c>
      <c r="AF689" t="str">
        <f t="shared" si="255"/>
        <v>PS</v>
      </c>
      <c r="AG689" t="str">
        <f t="shared" si="262"/>
        <v>Own Party</v>
      </c>
      <c r="AH689" t="s">
        <v>12</v>
      </c>
      <c r="FA689">
        <v>67</v>
      </c>
      <c r="FB689">
        <v>73</v>
      </c>
      <c r="FC689">
        <v>64</v>
      </c>
      <c r="FD689">
        <v>72</v>
      </c>
      <c r="FE689" t="s">
        <v>266</v>
      </c>
      <c r="FF689">
        <v>75</v>
      </c>
      <c r="KG689" s="4">
        <f t="shared" ca="1" si="256"/>
        <v>67</v>
      </c>
      <c r="KH689" s="4">
        <f t="shared" ca="1" si="257"/>
        <v>73</v>
      </c>
      <c r="KI689" s="4">
        <f t="shared" ca="1" si="258"/>
        <v>64</v>
      </c>
      <c r="KJ689" s="4">
        <f t="shared" ca="1" si="259"/>
        <v>72</v>
      </c>
      <c r="KK689" s="4">
        <f t="shared" ca="1" si="260"/>
        <v>75</v>
      </c>
      <c r="KL689" s="3" t="str">
        <f t="shared" si="261"/>
        <v>female_111</v>
      </c>
      <c r="KM689">
        <v>25.193999999999999</v>
      </c>
      <c r="KN689">
        <v>26.567</v>
      </c>
      <c r="KO689">
        <v>27.591999999999999</v>
      </c>
      <c r="KP689">
        <v>5</v>
      </c>
      <c r="KQ689">
        <v>4</v>
      </c>
      <c r="KR689">
        <v>4</v>
      </c>
      <c r="KS689">
        <v>4</v>
      </c>
      <c r="KT689">
        <v>4</v>
      </c>
      <c r="KU689">
        <v>4</v>
      </c>
      <c r="KV689" t="s">
        <v>10</v>
      </c>
      <c r="KW689" t="s">
        <v>9</v>
      </c>
      <c r="KX689" t="s">
        <v>8</v>
      </c>
      <c r="KZ689" t="s">
        <v>122</v>
      </c>
      <c r="LA689">
        <v>39</v>
      </c>
      <c r="LC689">
        <v>8</v>
      </c>
      <c r="LD689">
        <v>8</v>
      </c>
      <c r="LE689">
        <v>9</v>
      </c>
      <c r="LO689">
        <v>2</v>
      </c>
      <c r="LP689">
        <v>35</v>
      </c>
      <c r="LQ689">
        <v>3</v>
      </c>
      <c r="LR689">
        <v>15.387</v>
      </c>
      <c r="LS689">
        <v>15.387</v>
      </c>
      <c r="LT689">
        <v>19.577000000000002</v>
      </c>
      <c r="LU689">
        <v>1</v>
      </c>
      <c r="LW689" t="s">
        <v>5</v>
      </c>
      <c r="LX689" t="s">
        <v>728</v>
      </c>
      <c r="LY689" t="s">
        <v>727</v>
      </c>
      <c r="LZ689">
        <v>1</v>
      </c>
      <c r="MA689" t="s">
        <v>26</v>
      </c>
      <c r="MC689" t="s">
        <v>300</v>
      </c>
      <c r="MD689" t="s">
        <v>24</v>
      </c>
    </row>
    <row r="690" spans="1:342" x14ac:dyDescent="0.25">
      <c r="A690" t="s">
        <v>3221</v>
      </c>
      <c r="B690">
        <v>462</v>
      </c>
      <c r="C690">
        <v>53</v>
      </c>
      <c r="D690" s="5" t="s">
        <v>3210</v>
      </c>
      <c r="E690" t="s">
        <v>22</v>
      </c>
      <c r="F690" t="s">
        <v>36</v>
      </c>
      <c r="G690" t="s">
        <v>37</v>
      </c>
      <c r="H690" t="s">
        <v>3215</v>
      </c>
      <c r="I690" t="s">
        <v>3218</v>
      </c>
      <c r="J690" t="s">
        <v>3218</v>
      </c>
      <c r="K690" t="s">
        <v>78</v>
      </c>
      <c r="M690" t="s">
        <v>14</v>
      </c>
      <c r="O690" t="s">
        <v>93</v>
      </c>
      <c r="R690">
        <v>94</v>
      </c>
      <c r="S690" s="1">
        <f t="shared" si="250"/>
        <v>92</v>
      </c>
      <c r="T690" s="1">
        <f t="shared" si="251"/>
        <v>93</v>
      </c>
      <c r="U690" s="1">
        <f t="shared" si="252"/>
        <v>91</v>
      </c>
      <c r="V690" s="1">
        <f t="shared" si="253"/>
        <v>71</v>
      </c>
      <c r="W690" s="1">
        <f t="shared" si="254"/>
        <v>39</v>
      </c>
      <c r="AD690" t="s">
        <v>8</v>
      </c>
      <c r="AE690" t="s">
        <v>55</v>
      </c>
      <c r="AF690" t="str">
        <f t="shared" si="255"/>
        <v>PS</v>
      </c>
      <c r="AG690" t="str">
        <f t="shared" si="262"/>
        <v>Other Party</v>
      </c>
      <c r="AH690" t="s">
        <v>181</v>
      </c>
      <c r="DW690">
        <v>73</v>
      </c>
      <c r="DX690">
        <v>69</v>
      </c>
      <c r="DY690">
        <v>66</v>
      </c>
      <c r="DZ690">
        <v>68</v>
      </c>
      <c r="EA690" t="s">
        <v>616</v>
      </c>
      <c r="EB690">
        <v>63</v>
      </c>
      <c r="KG690" s="4">
        <f t="shared" ca="1" si="256"/>
        <v>73</v>
      </c>
      <c r="KH690" s="4">
        <f t="shared" ca="1" si="257"/>
        <v>69</v>
      </c>
      <c r="KI690" s="4">
        <f t="shared" ca="1" si="258"/>
        <v>66</v>
      </c>
      <c r="KJ690" s="4">
        <f t="shared" ca="1" si="259"/>
        <v>68</v>
      </c>
      <c r="KK690" s="4">
        <f t="shared" ca="1" si="260"/>
        <v>63</v>
      </c>
      <c r="KL690" s="3" t="str">
        <f t="shared" si="261"/>
        <v>male_322_right</v>
      </c>
      <c r="KM690">
        <v>15.478</v>
      </c>
      <c r="KN690">
        <v>37.121000000000002</v>
      </c>
      <c r="KO690">
        <v>37.732999999999997</v>
      </c>
      <c r="KP690">
        <v>8</v>
      </c>
      <c r="KQ690">
        <v>3</v>
      </c>
      <c r="KR690">
        <v>3</v>
      </c>
      <c r="KS690">
        <v>3</v>
      </c>
      <c r="KT690">
        <v>3</v>
      </c>
      <c r="KU690">
        <v>2</v>
      </c>
      <c r="KV690" t="s">
        <v>10</v>
      </c>
      <c r="KW690" t="s">
        <v>9</v>
      </c>
      <c r="KX690" t="s">
        <v>14</v>
      </c>
      <c r="KZ690" t="s">
        <v>726</v>
      </c>
      <c r="LA690">
        <v>80</v>
      </c>
      <c r="LF690">
        <v>7</v>
      </c>
      <c r="LH690">
        <v>9</v>
      </c>
      <c r="LI690">
        <v>92</v>
      </c>
      <c r="LJ690">
        <v>93</v>
      </c>
      <c r="LK690">
        <v>91</v>
      </c>
      <c r="LL690">
        <v>71</v>
      </c>
      <c r="LM690">
        <v>39</v>
      </c>
      <c r="LN690" t="s">
        <v>725</v>
      </c>
      <c r="LO690">
        <v>2</v>
      </c>
      <c r="LP690">
        <v>40</v>
      </c>
      <c r="LQ690">
        <v>6</v>
      </c>
      <c r="LR690">
        <v>2.1890000000000001</v>
      </c>
      <c r="LS690">
        <v>4.4370000000000003</v>
      </c>
      <c r="LT690">
        <v>5.2949999999999999</v>
      </c>
      <c r="LU690">
        <v>3</v>
      </c>
      <c r="LW690" t="s">
        <v>5</v>
      </c>
      <c r="LX690" t="s">
        <v>724</v>
      </c>
      <c r="LY690" t="s">
        <v>723</v>
      </c>
      <c r="LZ690">
        <v>1</v>
      </c>
      <c r="MA690" t="s">
        <v>2</v>
      </c>
      <c r="MB690" t="s">
        <v>110</v>
      </c>
      <c r="MD690" t="s">
        <v>0</v>
      </c>
    </row>
    <row r="691" spans="1:342" x14ac:dyDescent="0.25">
      <c r="A691" t="s">
        <v>3221</v>
      </c>
      <c r="B691">
        <v>259</v>
      </c>
      <c r="C691">
        <v>29</v>
      </c>
      <c r="D691" s="5" t="s">
        <v>3224</v>
      </c>
      <c r="E691" t="s">
        <v>79</v>
      </c>
      <c r="F691" t="s">
        <v>36</v>
      </c>
      <c r="G691" t="s">
        <v>268</v>
      </c>
      <c r="H691" t="s">
        <v>3215</v>
      </c>
      <c r="I691" t="s">
        <v>3217</v>
      </c>
      <c r="J691" t="s">
        <v>3217</v>
      </c>
      <c r="K691" t="s">
        <v>78</v>
      </c>
      <c r="L691" t="s">
        <v>722</v>
      </c>
      <c r="M691" t="s">
        <v>18</v>
      </c>
      <c r="R691">
        <v>28</v>
      </c>
      <c r="S691" s="1">
        <f t="shared" si="250"/>
        <v>92</v>
      </c>
      <c r="T691" s="1">
        <f t="shared" si="251"/>
        <v>100</v>
      </c>
      <c r="U691" s="1">
        <f t="shared" si="252"/>
        <v>93</v>
      </c>
      <c r="V691" s="1">
        <f t="shared" si="253"/>
        <v>75</v>
      </c>
      <c r="W691" s="1">
        <f t="shared" si="254"/>
        <v>85</v>
      </c>
      <c r="X691">
        <v>92</v>
      </c>
      <c r="Y691">
        <v>100</v>
      </c>
      <c r="Z691">
        <v>93</v>
      </c>
      <c r="AA691">
        <v>75</v>
      </c>
      <c r="AB691">
        <v>85</v>
      </c>
      <c r="AD691" t="s">
        <v>56</v>
      </c>
      <c r="AE691" t="s">
        <v>55</v>
      </c>
      <c r="AF691" t="str">
        <f t="shared" si="255"/>
        <v>None</v>
      </c>
      <c r="AG691" t="str">
        <f t="shared" si="262"/>
        <v>No Party</v>
      </c>
      <c r="DK691">
        <v>61</v>
      </c>
      <c r="DL691">
        <v>17</v>
      </c>
      <c r="DM691">
        <v>27</v>
      </c>
      <c r="DN691">
        <v>48</v>
      </c>
      <c r="DO691" t="s">
        <v>323</v>
      </c>
      <c r="DP691">
        <v>54</v>
      </c>
      <c r="KG691" s="4">
        <f t="shared" ca="1" si="256"/>
        <v>61</v>
      </c>
      <c r="KH691" s="4">
        <f t="shared" ca="1" si="257"/>
        <v>17</v>
      </c>
      <c r="KI691" s="4">
        <f t="shared" ca="1" si="258"/>
        <v>27</v>
      </c>
      <c r="KJ691" s="4">
        <f t="shared" ca="1" si="259"/>
        <v>48</v>
      </c>
      <c r="KK691" s="4">
        <f t="shared" ca="1" si="260"/>
        <v>54</v>
      </c>
      <c r="KL691" s="3" t="str">
        <f t="shared" si="261"/>
        <v>male_222</v>
      </c>
      <c r="KM691">
        <v>8.4779999999999998</v>
      </c>
      <c r="KN691">
        <v>12.644</v>
      </c>
      <c r="KO691">
        <v>13.956</v>
      </c>
      <c r="KP691">
        <v>5</v>
      </c>
      <c r="KQ691">
        <v>2</v>
      </c>
      <c r="KR691">
        <v>3</v>
      </c>
      <c r="KS691">
        <v>4</v>
      </c>
      <c r="KT691">
        <v>2</v>
      </c>
      <c r="KU691">
        <v>4</v>
      </c>
      <c r="KV691" t="s">
        <v>48</v>
      </c>
      <c r="KW691" t="s">
        <v>44</v>
      </c>
      <c r="KX691" t="s">
        <v>18</v>
      </c>
      <c r="KZ691" t="s">
        <v>721</v>
      </c>
      <c r="LA691">
        <v>35</v>
      </c>
      <c r="LF691">
        <v>3</v>
      </c>
      <c r="LG691">
        <v>3</v>
      </c>
      <c r="LH691">
        <v>6</v>
      </c>
      <c r="LO691">
        <v>4</v>
      </c>
      <c r="LP691">
        <v>10</v>
      </c>
      <c r="LQ691">
        <v>6</v>
      </c>
      <c r="LR691">
        <v>3.9580000000000002</v>
      </c>
      <c r="LS691">
        <v>8.8710000000000004</v>
      </c>
      <c r="LT691">
        <v>10.64</v>
      </c>
      <c r="LU691">
        <v>2</v>
      </c>
      <c r="LV691" t="s">
        <v>720</v>
      </c>
      <c r="LW691" t="s">
        <v>5</v>
      </c>
      <c r="LX691" t="s">
        <v>40</v>
      </c>
      <c r="LY691" t="s">
        <v>719</v>
      </c>
      <c r="LZ691">
        <v>1</v>
      </c>
      <c r="MA691" t="s">
        <v>26</v>
      </c>
      <c r="MB691" t="s">
        <v>200</v>
      </c>
      <c r="MD691" t="s">
        <v>0</v>
      </c>
    </row>
    <row r="692" spans="1:342" x14ac:dyDescent="0.25">
      <c r="A692" t="s">
        <v>3221</v>
      </c>
      <c r="B692">
        <v>545</v>
      </c>
      <c r="C692">
        <v>52</v>
      </c>
      <c r="D692" s="5" t="s">
        <v>3210</v>
      </c>
      <c r="E692" t="s">
        <v>22</v>
      </c>
      <c r="F692" t="s">
        <v>36</v>
      </c>
      <c r="G692" t="s">
        <v>37</v>
      </c>
      <c r="H692" t="s">
        <v>3216</v>
      </c>
      <c r="I692" t="s">
        <v>3218</v>
      </c>
      <c r="J692" t="s">
        <v>3218</v>
      </c>
      <c r="K692" t="s">
        <v>69</v>
      </c>
      <c r="L692" t="s">
        <v>249</v>
      </c>
      <c r="M692" t="s">
        <v>15</v>
      </c>
      <c r="O692" t="s">
        <v>18</v>
      </c>
      <c r="R692">
        <v>51</v>
      </c>
      <c r="S692" s="1">
        <f t="shared" si="250"/>
        <v>90</v>
      </c>
      <c r="T692" s="1">
        <f t="shared" si="251"/>
        <v>100</v>
      </c>
      <c r="U692" s="1">
        <f t="shared" si="252"/>
        <v>100</v>
      </c>
      <c r="V692" s="1">
        <f t="shared" si="253"/>
        <v>100</v>
      </c>
      <c r="W692" s="1">
        <f t="shared" si="254"/>
        <v>90</v>
      </c>
      <c r="AD692" t="s">
        <v>32</v>
      </c>
      <c r="AE692" t="s">
        <v>55</v>
      </c>
      <c r="AF692" t="str">
        <f t="shared" si="255"/>
        <v>PES</v>
      </c>
      <c r="AG692" t="str">
        <f t="shared" si="262"/>
        <v>Other Party</v>
      </c>
      <c r="AH692" t="s">
        <v>181</v>
      </c>
      <c r="AK692">
        <v>55</v>
      </c>
      <c r="AL692">
        <v>55</v>
      </c>
      <c r="AM692">
        <v>56</v>
      </c>
      <c r="AN692">
        <v>56</v>
      </c>
      <c r="AO692" t="s">
        <v>718</v>
      </c>
      <c r="AP692">
        <v>56</v>
      </c>
      <c r="KG692" s="4">
        <f>AK692</f>
        <v>55</v>
      </c>
      <c r="KH692" s="4">
        <f t="shared" ref="KH692" si="270">AL692</f>
        <v>55</v>
      </c>
      <c r="KI692" s="4">
        <f t="shared" ref="KI692" si="271">AM692</f>
        <v>56</v>
      </c>
      <c r="KJ692" s="4">
        <f t="shared" ref="KJ692" si="272">AN692</f>
        <v>56</v>
      </c>
      <c r="KK692" s="4">
        <f>AP692</f>
        <v>56</v>
      </c>
      <c r="KL692" s="3" t="str">
        <f t="shared" si="261"/>
        <v>male_111</v>
      </c>
      <c r="KM692">
        <v>44.453000000000003</v>
      </c>
      <c r="KN692">
        <v>64.406999999999996</v>
      </c>
      <c r="KO692">
        <v>65.438999999999993</v>
      </c>
      <c r="KP692">
        <v>6</v>
      </c>
      <c r="KQ692">
        <v>4</v>
      </c>
      <c r="KR692">
        <v>4</v>
      </c>
      <c r="KS692">
        <v>4</v>
      </c>
      <c r="KT692">
        <v>4</v>
      </c>
      <c r="KU692">
        <v>4</v>
      </c>
      <c r="KV692" t="s">
        <v>48</v>
      </c>
      <c r="KW692" t="s">
        <v>44</v>
      </c>
      <c r="KX692" t="s">
        <v>32</v>
      </c>
      <c r="KZ692" t="s">
        <v>717</v>
      </c>
      <c r="LA692">
        <v>44</v>
      </c>
      <c r="LC692">
        <v>8</v>
      </c>
      <c r="LD692">
        <v>9</v>
      </c>
      <c r="LE692">
        <v>7</v>
      </c>
      <c r="LI692">
        <v>90</v>
      </c>
      <c r="LJ692">
        <v>100</v>
      </c>
      <c r="LK692">
        <v>100</v>
      </c>
      <c r="LL692">
        <v>100</v>
      </c>
      <c r="LM692">
        <v>90</v>
      </c>
      <c r="LN692" t="s">
        <v>470</v>
      </c>
      <c r="LO692">
        <v>4</v>
      </c>
      <c r="LP692">
        <v>4</v>
      </c>
      <c r="LQ692">
        <v>6</v>
      </c>
      <c r="LR692">
        <v>8.94</v>
      </c>
      <c r="LS692">
        <v>8.94</v>
      </c>
      <c r="LT692">
        <v>11.445</v>
      </c>
      <c r="LU692">
        <v>1</v>
      </c>
      <c r="LW692" t="s">
        <v>29</v>
      </c>
      <c r="LX692" t="s">
        <v>83</v>
      </c>
      <c r="LY692" t="s">
        <v>716</v>
      </c>
      <c r="LZ692">
        <v>1</v>
      </c>
      <c r="MA692" t="s">
        <v>2</v>
      </c>
      <c r="MB692" t="s">
        <v>139</v>
      </c>
      <c r="MD692" t="s">
        <v>24</v>
      </c>
    </row>
    <row r="693" spans="1:342" x14ac:dyDescent="0.25">
      <c r="A693" t="s">
        <v>3221</v>
      </c>
      <c r="B693">
        <v>709</v>
      </c>
      <c r="C693">
        <v>68</v>
      </c>
      <c r="D693" s="5" t="s">
        <v>3224</v>
      </c>
      <c r="E693" t="s">
        <v>22</v>
      </c>
      <c r="F693" t="s">
        <v>36</v>
      </c>
      <c r="G693" t="s">
        <v>3223</v>
      </c>
      <c r="H693" t="s">
        <v>3216</v>
      </c>
      <c r="I693" t="s">
        <v>3218</v>
      </c>
      <c r="J693" t="s">
        <v>3217</v>
      </c>
      <c r="K693" t="s">
        <v>78</v>
      </c>
      <c r="M693" t="s">
        <v>18</v>
      </c>
      <c r="R693">
        <v>80</v>
      </c>
      <c r="S693" s="1">
        <f t="shared" si="250"/>
        <v>81</v>
      </c>
      <c r="T693" s="1">
        <f t="shared" si="251"/>
        <v>81</v>
      </c>
      <c r="U693" s="1">
        <f t="shared" si="252"/>
        <v>80</v>
      </c>
      <c r="V693" s="1">
        <f t="shared" si="253"/>
        <v>81</v>
      </c>
      <c r="W693" s="1">
        <f t="shared" si="254"/>
        <v>63</v>
      </c>
      <c r="AD693" t="s">
        <v>99</v>
      </c>
      <c r="AE693" t="s">
        <v>55</v>
      </c>
      <c r="AF693" t="str">
        <f t="shared" si="255"/>
        <v>None</v>
      </c>
      <c r="AG693" t="str">
        <f t="shared" si="262"/>
        <v>No Party</v>
      </c>
      <c r="CY693">
        <v>90</v>
      </c>
      <c r="CZ693">
        <v>90</v>
      </c>
      <c r="DA693">
        <v>90</v>
      </c>
      <c r="DB693">
        <v>90</v>
      </c>
      <c r="DC693" t="s">
        <v>413</v>
      </c>
      <c r="DD693">
        <v>90</v>
      </c>
      <c r="KG693" s="4">
        <f t="shared" ca="1" si="256"/>
        <v>90</v>
      </c>
      <c r="KH693" s="4">
        <f t="shared" ca="1" si="257"/>
        <v>90</v>
      </c>
      <c r="KI693" s="4">
        <f t="shared" ca="1" si="258"/>
        <v>90</v>
      </c>
      <c r="KJ693" s="4">
        <f t="shared" ca="1" si="259"/>
        <v>90</v>
      </c>
      <c r="KK693" s="4">
        <f t="shared" ca="1" si="260"/>
        <v>90</v>
      </c>
      <c r="KL693" s="3" t="str">
        <f t="shared" si="261"/>
        <v>male_133_left</v>
      </c>
      <c r="KM693">
        <v>15.858000000000001</v>
      </c>
      <c r="KN693">
        <v>26.09</v>
      </c>
      <c r="KO693">
        <v>27.771000000000001</v>
      </c>
      <c r="KP693">
        <v>5</v>
      </c>
      <c r="KQ693">
        <v>4</v>
      </c>
      <c r="KR693">
        <v>4</v>
      </c>
      <c r="KS693">
        <v>4</v>
      </c>
      <c r="KT693">
        <v>4</v>
      </c>
      <c r="KU693">
        <v>4</v>
      </c>
      <c r="KV693" t="s">
        <v>48</v>
      </c>
      <c r="KW693" t="s">
        <v>44</v>
      </c>
      <c r="KX693" t="s">
        <v>18</v>
      </c>
      <c r="KZ693" t="s">
        <v>715</v>
      </c>
      <c r="LA693">
        <v>40</v>
      </c>
      <c r="LC693">
        <v>3</v>
      </c>
      <c r="LD693">
        <v>3</v>
      </c>
      <c r="LE693">
        <v>2</v>
      </c>
      <c r="LI693">
        <v>81</v>
      </c>
      <c r="LJ693">
        <v>81</v>
      </c>
      <c r="LK693">
        <v>80</v>
      </c>
      <c r="LL693">
        <v>81</v>
      </c>
      <c r="LM693">
        <v>63</v>
      </c>
      <c r="LN693" t="s">
        <v>714</v>
      </c>
      <c r="LO693">
        <v>3</v>
      </c>
      <c r="LP693">
        <v>29</v>
      </c>
      <c r="LQ693">
        <v>4</v>
      </c>
      <c r="LR693">
        <v>21.012</v>
      </c>
      <c r="LS693">
        <v>21.012</v>
      </c>
      <c r="LT693">
        <v>27.492999999999999</v>
      </c>
      <c r="LU693">
        <v>1</v>
      </c>
      <c r="LW693" t="s">
        <v>5</v>
      </c>
      <c r="LX693" t="s">
        <v>83</v>
      </c>
      <c r="LY693" t="s">
        <v>713</v>
      </c>
      <c r="LZ693">
        <v>1</v>
      </c>
      <c r="MA693" t="s">
        <v>2</v>
      </c>
      <c r="MB693" t="s">
        <v>225</v>
      </c>
      <c r="MD693" t="s">
        <v>24</v>
      </c>
    </row>
    <row r="694" spans="1:342" x14ac:dyDescent="0.25">
      <c r="A694" t="s">
        <v>3221</v>
      </c>
      <c r="B694">
        <v>359</v>
      </c>
      <c r="C694">
        <v>64</v>
      </c>
      <c r="D694" s="5" t="s">
        <v>3210</v>
      </c>
      <c r="E694" t="s">
        <v>79</v>
      </c>
      <c r="F694" t="s">
        <v>36</v>
      </c>
      <c r="G694" t="s">
        <v>3222</v>
      </c>
      <c r="H694" t="s">
        <v>3213</v>
      </c>
      <c r="I694" t="s">
        <v>3217</v>
      </c>
      <c r="J694" t="s">
        <v>3217</v>
      </c>
      <c r="K694" t="s">
        <v>78</v>
      </c>
      <c r="L694" t="s">
        <v>712</v>
      </c>
      <c r="M694" t="s">
        <v>18</v>
      </c>
      <c r="R694">
        <v>51</v>
      </c>
      <c r="S694" s="1">
        <f t="shared" si="250"/>
        <v>100</v>
      </c>
      <c r="T694" s="1">
        <f t="shared" si="251"/>
        <v>100</v>
      </c>
      <c r="U694" s="1">
        <f t="shared" si="252"/>
        <v>100</v>
      </c>
      <c r="V694" s="1">
        <f t="shared" si="253"/>
        <v>69</v>
      </c>
      <c r="W694" s="1">
        <f t="shared" si="254"/>
        <v>100</v>
      </c>
      <c r="X694">
        <v>100</v>
      </c>
      <c r="Y694">
        <v>100</v>
      </c>
      <c r="Z694">
        <v>100</v>
      </c>
      <c r="AA694">
        <v>69</v>
      </c>
      <c r="AB694">
        <v>100</v>
      </c>
      <c r="AD694" t="s">
        <v>67</v>
      </c>
      <c r="AE694" t="s">
        <v>13</v>
      </c>
      <c r="AF694" t="str">
        <f t="shared" si="255"/>
        <v>None</v>
      </c>
      <c r="AG694" t="str">
        <f t="shared" si="262"/>
        <v>No Party</v>
      </c>
      <c r="HI694">
        <v>17</v>
      </c>
      <c r="HJ694">
        <v>0</v>
      </c>
      <c r="HK694">
        <v>4</v>
      </c>
      <c r="HL694">
        <v>12</v>
      </c>
      <c r="HM694" t="s">
        <v>130</v>
      </c>
      <c r="HN694">
        <v>11</v>
      </c>
      <c r="KG694" s="4">
        <f t="shared" ca="1" si="256"/>
        <v>17</v>
      </c>
      <c r="KH694" s="4">
        <f t="shared" ca="1" si="257"/>
        <v>0</v>
      </c>
      <c r="KI694" s="4">
        <f t="shared" ca="1" si="258"/>
        <v>4</v>
      </c>
      <c r="KJ694" s="4">
        <f t="shared" ca="1" si="259"/>
        <v>12</v>
      </c>
      <c r="KK694" s="4">
        <f t="shared" ca="1" si="260"/>
        <v>11</v>
      </c>
      <c r="KL694" s="3" t="str">
        <f t="shared" si="261"/>
        <v>female_123_right</v>
      </c>
      <c r="KM694">
        <v>12.145</v>
      </c>
      <c r="KN694">
        <v>21.648</v>
      </c>
      <c r="KO694">
        <v>22.515000000000001</v>
      </c>
      <c r="KP694">
        <v>5</v>
      </c>
      <c r="KQ694" t="s">
        <v>53</v>
      </c>
      <c r="KR694" t="s">
        <v>53</v>
      </c>
      <c r="KS694" t="s">
        <v>53</v>
      </c>
      <c r="KT694" t="s">
        <v>53</v>
      </c>
      <c r="KU694" t="s">
        <v>53</v>
      </c>
      <c r="KV694" t="s">
        <v>10</v>
      </c>
      <c r="KW694" t="s">
        <v>44</v>
      </c>
      <c r="KX694" t="s">
        <v>18</v>
      </c>
      <c r="KZ694" t="s">
        <v>710</v>
      </c>
      <c r="LA694">
        <v>68</v>
      </c>
      <c r="LF694">
        <v>4</v>
      </c>
      <c r="LG694">
        <v>9</v>
      </c>
      <c r="LH694">
        <v>10</v>
      </c>
      <c r="LO694">
        <v>1</v>
      </c>
      <c r="LP694">
        <v>30</v>
      </c>
      <c r="LQ694">
        <v>4</v>
      </c>
      <c r="LR694">
        <v>17.170000000000002</v>
      </c>
      <c r="LS694">
        <v>49.475000000000001</v>
      </c>
      <c r="LT694">
        <v>55.872999999999998</v>
      </c>
      <c r="LU694">
        <v>2</v>
      </c>
      <c r="LV694" t="s">
        <v>709</v>
      </c>
      <c r="LW694" t="s">
        <v>5</v>
      </c>
      <c r="LX694" t="s">
        <v>246</v>
      </c>
      <c r="LY694" t="s">
        <v>708</v>
      </c>
      <c r="LZ694">
        <v>1</v>
      </c>
      <c r="MA694" t="s">
        <v>26</v>
      </c>
      <c r="MC694" t="s">
        <v>71</v>
      </c>
      <c r="MD694" t="s">
        <v>0</v>
      </c>
    </row>
    <row r="695" spans="1:342" x14ac:dyDescent="0.25">
      <c r="A695" t="s">
        <v>3221</v>
      </c>
      <c r="B695">
        <v>399</v>
      </c>
      <c r="C695">
        <v>41</v>
      </c>
      <c r="D695" s="5" t="s">
        <v>3224</v>
      </c>
      <c r="E695" t="s">
        <v>80</v>
      </c>
      <c r="F695" t="s">
        <v>36</v>
      </c>
      <c r="G695" t="s">
        <v>70</v>
      </c>
      <c r="H695" t="s">
        <v>3215</v>
      </c>
      <c r="I695" t="s">
        <v>3218</v>
      </c>
      <c r="J695" t="s">
        <v>3217</v>
      </c>
      <c r="K695" t="s">
        <v>69</v>
      </c>
      <c r="L695" t="s">
        <v>707</v>
      </c>
      <c r="M695" t="s">
        <v>32</v>
      </c>
      <c r="O695" t="s">
        <v>8</v>
      </c>
      <c r="Q695">
        <v>22</v>
      </c>
      <c r="R695">
        <v>12</v>
      </c>
      <c r="S695" s="1">
        <f t="shared" si="250"/>
        <v>85</v>
      </c>
      <c r="T695" s="1">
        <f t="shared" si="251"/>
        <v>25</v>
      </c>
      <c r="U695" s="1">
        <f t="shared" si="252"/>
        <v>74</v>
      </c>
      <c r="V695" s="1">
        <f t="shared" si="253"/>
        <v>85</v>
      </c>
      <c r="W695" s="1">
        <f t="shared" si="254"/>
        <v>100</v>
      </c>
      <c r="AD695" t="s">
        <v>14</v>
      </c>
      <c r="AE695" t="s">
        <v>55</v>
      </c>
      <c r="AF695" t="str">
        <f t="shared" si="255"/>
        <v>PES</v>
      </c>
      <c r="AG695" t="str">
        <f t="shared" si="262"/>
        <v>Own Party</v>
      </c>
      <c r="AH695" t="s">
        <v>12</v>
      </c>
      <c r="EI695">
        <v>62</v>
      </c>
      <c r="EJ695">
        <v>91</v>
      </c>
      <c r="EK695">
        <v>68</v>
      </c>
      <c r="EL695">
        <v>65</v>
      </c>
      <c r="EM695" t="s">
        <v>477</v>
      </c>
      <c r="EN695">
        <v>71</v>
      </c>
      <c r="KG695" s="4">
        <f t="shared" ca="1" si="256"/>
        <v>62</v>
      </c>
      <c r="KH695" s="4">
        <f t="shared" ca="1" si="257"/>
        <v>91</v>
      </c>
      <c r="KI695" s="4">
        <f t="shared" ca="1" si="258"/>
        <v>68</v>
      </c>
      <c r="KJ695" s="4">
        <f t="shared" ca="1" si="259"/>
        <v>65</v>
      </c>
      <c r="KK695" s="4">
        <f t="shared" ca="1" si="260"/>
        <v>71</v>
      </c>
      <c r="KL695" s="3" t="str">
        <f t="shared" si="261"/>
        <v>male_233_right</v>
      </c>
      <c r="KM695">
        <v>5.5110000000000001</v>
      </c>
      <c r="KN695">
        <v>17.22</v>
      </c>
      <c r="KO695">
        <v>17.888000000000002</v>
      </c>
      <c r="KP695">
        <v>10</v>
      </c>
      <c r="KQ695" t="s">
        <v>107</v>
      </c>
      <c r="KR695">
        <v>3</v>
      </c>
      <c r="KS695" t="s">
        <v>53</v>
      </c>
      <c r="KT695" t="s">
        <v>107</v>
      </c>
      <c r="KU695" t="s">
        <v>53</v>
      </c>
      <c r="KV695" t="s">
        <v>48</v>
      </c>
      <c r="KW695" t="s">
        <v>44</v>
      </c>
      <c r="KX695" t="s">
        <v>32</v>
      </c>
      <c r="KZ695" t="s">
        <v>706</v>
      </c>
      <c r="LA695">
        <v>29</v>
      </c>
      <c r="LC695">
        <v>3</v>
      </c>
      <c r="LD695">
        <v>9</v>
      </c>
      <c r="LE695">
        <v>3</v>
      </c>
      <c r="LI695">
        <v>85</v>
      </c>
      <c r="LJ695">
        <v>25</v>
      </c>
      <c r="LK695">
        <v>74</v>
      </c>
      <c r="LL695">
        <v>85</v>
      </c>
      <c r="LM695">
        <v>100</v>
      </c>
      <c r="LN695" t="s">
        <v>216</v>
      </c>
      <c r="LO695">
        <v>1</v>
      </c>
      <c r="LP695">
        <v>23</v>
      </c>
      <c r="LQ695">
        <v>4</v>
      </c>
      <c r="LR695">
        <v>3.8170000000000002</v>
      </c>
      <c r="LS695">
        <v>11.972</v>
      </c>
      <c r="LT695">
        <v>12.771000000000001</v>
      </c>
      <c r="LU695">
        <v>4</v>
      </c>
      <c r="LW695" t="s">
        <v>29</v>
      </c>
      <c r="LX695" t="s">
        <v>404</v>
      </c>
      <c r="LY695" t="s">
        <v>705</v>
      </c>
      <c r="LZ695">
        <v>1</v>
      </c>
      <c r="MA695" t="s">
        <v>2</v>
      </c>
      <c r="MB695" t="s">
        <v>324</v>
      </c>
      <c r="MD695" t="s">
        <v>24</v>
      </c>
    </row>
    <row r="696" spans="1:342" x14ac:dyDescent="0.25">
      <c r="A696" t="s">
        <v>3221</v>
      </c>
      <c r="B696">
        <v>713</v>
      </c>
      <c r="C696">
        <v>50</v>
      </c>
      <c r="D696" s="5" t="s">
        <v>3224</v>
      </c>
      <c r="E696" t="s">
        <v>80</v>
      </c>
      <c r="F696" t="s">
        <v>36</v>
      </c>
      <c r="G696" t="s">
        <v>3225</v>
      </c>
      <c r="H696" t="s">
        <v>3215</v>
      </c>
      <c r="I696" t="s">
        <v>3218</v>
      </c>
      <c r="J696" t="s">
        <v>3217</v>
      </c>
      <c r="K696" t="s">
        <v>69</v>
      </c>
      <c r="L696" t="s">
        <v>704</v>
      </c>
      <c r="M696" t="s">
        <v>18</v>
      </c>
      <c r="R696">
        <v>78</v>
      </c>
      <c r="S696" s="1">
        <f t="shared" si="250"/>
        <v>92</v>
      </c>
      <c r="T696" s="1">
        <f t="shared" si="251"/>
        <v>55</v>
      </c>
      <c r="U696" s="1">
        <f t="shared" si="252"/>
        <v>86</v>
      </c>
      <c r="V696" s="1">
        <f t="shared" si="253"/>
        <v>43</v>
      </c>
      <c r="W696" s="1">
        <f t="shared" si="254"/>
        <v>64</v>
      </c>
      <c r="X696">
        <v>92</v>
      </c>
      <c r="Y696">
        <v>55</v>
      </c>
      <c r="Z696">
        <v>86</v>
      </c>
      <c r="AA696">
        <v>43</v>
      </c>
      <c r="AB696">
        <v>64</v>
      </c>
      <c r="AD696" t="s">
        <v>67</v>
      </c>
      <c r="AE696" t="s">
        <v>55</v>
      </c>
      <c r="AF696" t="str">
        <f t="shared" si="255"/>
        <v>None</v>
      </c>
      <c r="AG696" t="str">
        <f t="shared" si="262"/>
        <v>No Party</v>
      </c>
      <c r="EO696">
        <v>55</v>
      </c>
      <c r="EP696">
        <v>40</v>
      </c>
      <c r="EQ696">
        <v>55</v>
      </c>
      <c r="ER696">
        <v>55</v>
      </c>
      <c r="ES696" t="s">
        <v>180</v>
      </c>
      <c r="ET696">
        <v>45</v>
      </c>
      <c r="KG696" s="4">
        <f t="shared" ca="1" si="256"/>
        <v>55</v>
      </c>
      <c r="KH696" s="4">
        <f t="shared" ca="1" si="257"/>
        <v>40</v>
      </c>
      <c r="KI696" s="4">
        <f t="shared" ca="1" si="258"/>
        <v>55</v>
      </c>
      <c r="KJ696" s="4">
        <f t="shared" ca="1" si="259"/>
        <v>55</v>
      </c>
      <c r="KK696" s="4">
        <f t="shared" ca="1" si="260"/>
        <v>45</v>
      </c>
      <c r="KL696" s="3" t="str">
        <f t="shared" si="261"/>
        <v>male_333_left</v>
      </c>
      <c r="KM696">
        <v>12.82</v>
      </c>
      <c r="KN696">
        <v>30.356999999999999</v>
      </c>
      <c r="KO696">
        <v>32.378999999999998</v>
      </c>
      <c r="KP696">
        <v>6</v>
      </c>
      <c r="KQ696">
        <v>2</v>
      </c>
      <c r="KR696">
        <v>3</v>
      </c>
      <c r="KS696" t="s">
        <v>53</v>
      </c>
      <c r="KT696">
        <v>4</v>
      </c>
      <c r="KU696">
        <v>4</v>
      </c>
      <c r="KV696" t="s">
        <v>48</v>
      </c>
      <c r="KW696" t="s">
        <v>44</v>
      </c>
      <c r="KX696" t="s">
        <v>18</v>
      </c>
      <c r="KZ696" t="s">
        <v>702</v>
      </c>
      <c r="LA696">
        <v>30</v>
      </c>
      <c r="LF696">
        <v>2</v>
      </c>
      <c r="LG696">
        <v>10</v>
      </c>
      <c r="LH696">
        <v>8</v>
      </c>
      <c r="LO696">
        <v>3</v>
      </c>
      <c r="LP696">
        <v>30</v>
      </c>
      <c r="LQ696">
        <v>4</v>
      </c>
      <c r="LR696">
        <v>15.446</v>
      </c>
      <c r="LS696">
        <v>72.42</v>
      </c>
      <c r="LT696">
        <v>77.230999999999995</v>
      </c>
      <c r="LU696">
        <v>2</v>
      </c>
      <c r="LV696" t="s">
        <v>701</v>
      </c>
      <c r="LW696" t="s">
        <v>5</v>
      </c>
      <c r="LX696" t="s">
        <v>83</v>
      </c>
      <c r="LY696" t="s">
        <v>700</v>
      </c>
      <c r="LZ696">
        <v>1</v>
      </c>
      <c r="MA696" t="s">
        <v>26</v>
      </c>
      <c r="MB696" t="s">
        <v>176</v>
      </c>
      <c r="MD696" t="s">
        <v>0</v>
      </c>
    </row>
    <row r="697" spans="1:342" x14ac:dyDescent="0.25">
      <c r="A697" t="s">
        <v>3221</v>
      </c>
      <c r="B697">
        <v>1218</v>
      </c>
      <c r="C697">
        <v>58</v>
      </c>
      <c r="D697" s="5" t="s">
        <v>3210</v>
      </c>
      <c r="E697" t="s">
        <v>285</v>
      </c>
      <c r="F697" t="s">
        <v>36</v>
      </c>
      <c r="G697" t="s">
        <v>3223</v>
      </c>
      <c r="H697" t="s">
        <v>3215</v>
      </c>
      <c r="I697" t="s">
        <v>3217</v>
      </c>
      <c r="J697" t="s">
        <v>3217</v>
      </c>
      <c r="K697" t="s">
        <v>69</v>
      </c>
      <c r="L697" t="s">
        <v>699</v>
      </c>
      <c r="M697" t="s">
        <v>32</v>
      </c>
      <c r="O697" t="s">
        <v>8</v>
      </c>
      <c r="Q697">
        <v>81</v>
      </c>
      <c r="R697">
        <v>30</v>
      </c>
      <c r="S697" s="1">
        <f t="shared" si="250"/>
        <v>66</v>
      </c>
      <c r="T697" s="1">
        <f t="shared" si="251"/>
        <v>87</v>
      </c>
      <c r="U697" s="1">
        <f t="shared" si="252"/>
        <v>88</v>
      </c>
      <c r="V697" s="1">
        <f t="shared" si="253"/>
        <v>100</v>
      </c>
      <c r="W697" s="1">
        <f t="shared" si="254"/>
        <v>66</v>
      </c>
      <c r="AD697" t="s">
        <v>43</v>
      </c>
      <c r="AE697" t="s">
        <v>13</v>
      </c>
      <c r="AF697" t="str">
        <f t="shared" si="255"/>
        <v>PES</v>
      </c>
      <c r="AG697" t="str">
        <f t="shared" si="262"/>
        <v>Own Party</v>
      </c>
      <c r="AH697" t="s">
        <v>12</v>
      </c>
      <c r="FS697">
        <v>35</v>
      </c>
      <c r="FT697">
        <v>50</v>
      </c>
      <c r="FU697">
        <v>50</v>
      </c>
      <c r="FV697">
        <v>50</v>
      </c>
      <c r="FW697" t="s">
        <v>31</v>
      </c>
      <c r="FX697">
        <v>50</v>
      </c>
      <c r="KG697" s="4">
        <f t="shared" ca="1" si="256"/>
        <v>35</v>
      </c>
      <c r="KH697" s="4">
        <f t="shared" ca="1" si="257"/>
        <v>50</v>
      </c>
      <c r="KI697" s="4">
        <f t="shared" ca="1" si="258"/>
        <v>50</v>
      </c>
      <c r="KJ697" s="4">
        <f t="shared" ca="1" si="259"/>
        <v>50</v>
      </c>
      <c r="KK697" s="4">
        <f t="shared" ca="1" si="260"/>
        <v>50</v>
      </c>
      <c r="KL697" s="3" t="str">
        <f t="shared" si="261"/>
        <v>female_211_image</v>
      </c>
      <c r="KM697">
        <v>13.031000000000001</v>
      </c>
      <c r="KN697">
        <v>39.610999999999997</v>
      </c>
      <c r="KO697">
        <v>40.088999999999999</v>
      </c>
      <c r="KP697">
        <v>9</v>
      </c>
      <c r="KQ697" t="s">
        <v>53</v>
      </c>
      <c r="KR697" t="s">
        <v>53</v>
      </c>
      <c r="KS697">
        <v>3</v>
      </c>
      <c r="KT697">
        <v>4</v>
      </c>
      <c r="KU697" t="s">
        <v>53</v>
      </c>
      <c r="KV697" t="s">
        <v>10</v>
      </c>
      <c r="KW697" t="s">
        <v>9</v>
      </c>
      <c r="KX697" t="s">
        <v>18</v>
      </c>
      <c r="KZ697" t="s">
        <v>698</v>
      </c>
      <c r="LA697">
        <v>26</v>
      </c>
      <c r="LC697">
        <v>0</v>
      </c>
      <c r="LD697">
        <v>5</v>
      </c>
      <c r="LE697">
        <v>0</v>
      </c>
      <c r="LI697">
        <v>66</v>
      </c>
      <c r="LJ697">
        <v>87</v>
      </c>
      <c r="LK697">
        <v>88</v>
      </c>
      <c r="LL697">
        <v>100</v>
      </c>
      <c r="LM697">
        <v>66</v>
      </c>
      <c r="LN697" t="s">
        <v>470</v>
      </c>
      <c r="LO697">
        <v>1</v>
      </c>
      <c r="LP697">
        <v>30</v>
      </c>
      <c r="LQ697">
        <v>5</v>
      </c>
      <c r="LR697">
        <v>16.111000000000001</v>
      </c>
      <c r="LS697">
        <v>102.553</v>
      </c>
      <c r="LT697">
        <v>106.693</v>
      </c>
      <c r="LU697">
        <v>5</v>
      </c>
      <c r="LV697" t="s">
        <v>697</v>
      </c>
      <c r="LW697" t="s">
        <v>29</v>
      </c>
      <c r="LX697" t="s">
        <v>83</v>
      </c>
      <c r="LY697" t="s">
        <v>696</v>
      </c>
      <c r="LZ697">
        <v>1</v>
      </c>
      <c r="MA697" t="s">
        <v>2</v>
      </c>
      <c r="MC697" t="s">
        <v>151</v>
      </c>
      <c r="MD697" t="s">
        <v>24</v>
      </c>
    </row>
    <row r="698" spans="1:342" x14ac:dyDescent="0.25">
      <c r="A698" t="s">
        <v>3221</v>
      </c>
      <c r="B698">
        <v>455</v>
      </c>
      <c r="C698">
        <v>56</v>
      </c>
      <c r="D698" s="5" t="s">
        <v>3210</v>
      </c>
      <c r="E698" t="s">
        <v>22</v>
      </c>
      <c r="F698" t="s">
        <v>594</v>
      </c>
      <c r="G698" t="s">
        <v>37</v>
      </c>
      <c r="H698" t="s">
        <v>3216</v>
      </c>
      <c r="I698" t="s">
        <v>3217</v>
      </c>
      <c r="J698" t="s">
        <v>3217</v>
      </c>
      <c r="K698" t="s">
        <v>69</v>
      </c>
      <c r="L698" t="s">
        <v>695</v>
      </c>
      <c r="M698" t="s">
        <v>14</v>
      </c>
      <c r="O698" t="s">
        <v>67</v>
      </c>
      <c r="Q698">
        <v>18</v>
      </c>
      <c r="R698">
        <v>53</v>
      </c>
      <c r="S698" s="1">
        <f t="shared" si="250"/>
        <v>96</v>
      </c>
      <c r="T698" s="1">
        <f t="shared" si="251"/>
        <v>100</v>
      </c>
      <c r="U698" s="1">
        <f t="shared" si="252"/>
        <v>99</v>
      </c>
      <c r="V698" s="1">
        <f t="shared" si="253"/>
        <v>77</v>
      </c>
      <c r="W698" s="1">
        <f t="shared" si="254"/>
        <v>88</v>
      </c>
      <c r="X698">
        <v>96</v>
      </c>
      <c r="Y698">
        <v>100</v>
      </c>
      <c r="Z698">
        <v>99</v>
      </c>
      <c r="AA698">
        <v>77</v>
      </c>
      <c r="AB698">
        <v>88</v>
      </c>
      <c r="AD698" t="s">
        <v>56</v>
      </c>
      <c r="AE698" t="s">
        <v>55</v>
      </c>
      <c r="AF698" t="str">
        <f t="shared" si="255"/>
        <v>PST/POP</v>
      </c>
      <c r="AG698" t="str">
        <f t="shared" si="262"/>
        <v>2nd Party</v>
      </c>
      <c r="AH698" t="s">
        <v>77</v>
      </c>
      <c r="EC698">
        <v>65</v>
      </c>
      <c r="ED698">
        <v>65</v>
      </c>
      <c r="EE698">
        <v>60</v>
      </c>
      <c r="EF698">
        <v>80</v>
      </c>
      <c r="EG698" t="s">
        <v>342</v>
      </c>
      <c r="EH698">
        <v>55</v>
      </c>
      <c r="KG698" s="4">
        <f t="shared" ca="1" si="256"/>
        <v>65</v>
      </c>
      <c r="KH698" s="4">
        <f t="shared" ca="1" si="257"/>
        <v>65</v>
      </c>
      <c r="KI698" s="4">
        <f t="shared" ca="1" si="258"/>
        <v>60</v>
      </c>
      <c r="KJ698" s="4">
        <f t="shared" ca="1" si="259"/>
        <v>80</v>
      </c>
      <c r="KK698" s="4">
        <f t="shared" ca="1" si="260"/>
        <v>55</v>
      </c>
      <c r="KL698" s="3" t="str">
        <f t="shared" si="261"/>
        <v>male_233_left</v>
      </c>
      <c r="KM698">
        <v>11.246</v>
      </c>
      <c r="KN698">
        <v>26.526</v>
      </c>
      <c r="KO698">
        <v>27.64</v>
      </c>
      <c r="KP698">
        <v>5</v>
      </c>
      <c r="KQ698">
        <v>4</v>
      </c>
      <c r="KR698">
        <v>4</v>
      </c>
      <c r="KS698">
        <v>2</v>
      </c>
      <c r="KT698">
        <v>3</v>
      </c>
      <c r="KU698">
        <v>2</v>
      </c>
      <c r="KV698" t="s">
        <v>48</v>
      </c>
      <c r="KW698" t="s">
        <v>44</v>
      </c>
      <c r="KX698" t="s">
        <v>67</v>
      </c>
      <c r="KZ698" t="s">
        <v>694</v>
      </c>
      <c r="LA698">
        <v>66</v>
      </c>
      <c r="LF698">
        <v>6</v>
      </c>
      <c r="LG698">
        <v>6</v>
      </c>
      <c r="LH698">
        <v>1</v>
      </c>
      <c r="LO698">
        <v>1</v>
      </c>
      <c r="LP698">
        <v>5</v>
      </c>
      <c r="LQ698">
        <v>6</v>
      </c>
      <c r="LR698">
        <v>9.82</v>
      </c>
      <c r="LS698">
        <v>36.210999999999999</v>
      </c>
      <c r="LT698">
        <v>39.554000000000002</v>
      </c>
      <c r="LU698">
        <v>2</v>
      </c>
      <c r="LV698" t="s">
        <v>693</v>
      </c>
      <c r="LW698" t="s">
        <v>5</v>
      </c>
      <c r="LX698" t="s">
        <v>239</v>
      </c>
      <c r="LY698" t="s">
        <v>692</v>
      </c>
      <c r="LZ698">
        <v>1</v>
      </c>
      <c r="MA698" t="s">
        <v>26</v>
      </c>
      <c r="MB698" t="s">
        <v>251</v>
      </c>
      <c r="MD698" t="s">
        <v>0</v>
      </c>
    </row>
    <row r="699" spans="1:342" x14ac:dyDescent="0.25">
      <c r="A699" t="s">
        <v>3221</v>
      </c>
      <c r="B699">
        <v>408</v>
      </c>
      <c r="C699">
        <v>45</v>
      </c>
      <c r="D699" s="5" t="s">
        <v>3210</v>
      </c>
      <c r="E699" t="s">
        <v>80</v>
      </c>
      <c r="F699" t="s">
        <v>36</v>
      </c>
      <c r="G699" t="s">
        <v>3225</v>
      </c>
      <c r="H699" t="s">
        <v>3211</v>
      </c>
      <c r="I699" t="s">
        <v>3218</v>
      </c>
      <c r="J699" t="s">
        <v>3218</v>
      </c>
      <c r="K699" t="s">
        <v>69</v>
      </c>
      <c r="M699" t="s">
        <v>8</v>
      </c>
      <c r="O699" t="s">
        <v>15</v>
      </c>
      <c r="R699">
        <v>39</v>
      </c>
      <c r="S699" s="1">
        <f t="shared" si="250"/>
        <v>72</v>
      </c>
      <c r="T699" s="1">
        <f t="shared" si="251"/>
        <v>63</v>
      </c>
      <c r="U699" s="1">
        <f t="shared" si="252"/>
        <v>84</v>
      </c>
      <c r="V699" s="1">
        <f t="shared" si="253"/>
        <v>97</v>
      </c>
      <c r="W699" s="1">
        <f t="shared" si="254"/>
        <v>82</v>
      </c>
      <c r="AD699" t="s">
        <v>32</v>
      </c>
      <c r="AE699" t="s">
        <v>55</v>
      </c>
      <c r="AF699" t="str">
        <f t="shared" si="255"/>
        <v>PES</v>
      </c>
      <c r="AG699" t="str">
        <f t="shared" si="262"/>
        <v>Other Party</v>
      </c>
      <c r="AH699" t="s">
        <v>181</v>
      </c>
      <c r="BO699">
        <v>51</v>
      </c>
      <c r="BP699">
        <v>51</v>
      </c>
      <c r="BQ699">
        <v>51</v>
      </c>
      <c r="BR699">
        <v>51</v>
      </c>
      <c r="BS699" t="s">
        <v>66</v>
      </c>
      <c r="BT699">
        <v>51</v>
      </c>
      <c r="KG699" s="4">
        <f t="shared" ca="1" si="256"/>
        <v>51</v>
      </c>
      <c r="KH699" s="4">
        <f t="shared" ca="1" si="257"/>
        <v>51</v>
      </c>
      <c r="KI699" s="4">
        <f t="shared" ca="1" si="258"/>
        <v>51</v>
      </c>
      <c r="KJ699" s="4">
        <f t="shared" ca="1" si="259"/>
        <v>51</v>
      </c>
      <c r="KK699" s="4">
        <f t="shared" ca="1" si="260"/>
        <v>51</v>
      </c>
      <c r="KL699" s="3" t="str">
        <f t="shared" si="261"/>
        <v>male_311_right</v>
      </c>
      <c r="KM699">
        <v>4.3159999999999998</v>
      </c>
      <c r="KN699">
        <v>25.096</v>
      </c>
      <c r="KO699">
        <v>25.983000000000001</v>
      </c>
      <c r="KP699">
        <v>6</v>
      </c>
      <c r="KQ699">
        <v>3</v>
      </c>
      <c r="KR699" t="s">
        <v>53</v>
      </c>
      <c r="KS699" t="s">
        <v>107</v>
      </c>
      <c r="KT699">
        <v>2</v>
      </c>
      <c r="KU699" t="s">
        <v>53</v>
      </c>
      <c r="KV699" t="s">
        <v>48</v>
      </c>
      <c r="KW699" t="s">
        <v>44</v>
      </c>
      <c r="KX699" t="s">
        <v>15</v>
      </c>
      <c r="KZ699" t="s">
        <v>691</v>
      </c>
      <c r="LA699">
        <v>42</v>
      </c>
      <c r="LC699">
        <v>3</v>
      </c>
      <c r="LE699">
        <v>2</v>
      </c>
      <c r="LI699">
        <v>72</v>
      </c>
      <c r="LJ699">
        <v>63</v>
      </c>
      <c r="LK699">
        <v>84</v>
      </c>
      <c r="LL699">
        <v>97</v>
      </c>
      <c r="LM699">
        <v>82</v>
      </c>
      <c r="LN699" t="s">
        <v>659</v>
      </c>
      <c r="LO699">
        <v>4</v>
      </c>
      <c r="LP699">
        <v>32</v>
      </c>
      <c r="LQ699">
        <v>4</v>
      </c>
      <c r="LR699">
        <v>5.1050000000000004</v>
      </c>
      <c r="LS699">
        <v>5.1050000000000004</v>
      </c>
      <c r="LT699">
        <v>6.0259999999999998</v>
      </c>
      <c r="LU699">
        <v>1</v>
      </c>
      <c r="LW699" t="s">
        <v>29</v>
      </c>
      <c r="LX699" t="s">
        <v>690</v>
      </c>
      <c r="LY699" t="s">
        <v>689</v>
      </c>
      <c r="LZ699">
        <v>1</v>
      </c>
      <c r="MA699" t="s">
        <v>2</v>
      </c>
      <c r="MB699" t="s">
        <v>275</v>
      </c>
      <c r="MD699" t="s">
        <v>24</v>
      </c>
    </row>
    <row r="700" spans="1:342" x14ac:dyDescent="0.25">
      <c r="A700" t="s">
        <v>3221</v>
      </c>
      <c r="B700">
        <v>3112</v>
      </c>
      <c r="C700">
        <v>30</v>
      </c>
      <c r="D700" s="5" t="s">
        <v>3210</v>
      </c>
      <c r="E700" t="s">
        <v>22</v>
      </c>
      <c r="F700" t="s">
        <v>36</v>
      </c>
      <c r="G700" t="s">
        <v>3225</v>
      </c>
      <c r="H700" t="s">
        <v>3215</v>
      </c>
      <c r="I700" t="s">
        <v>3217</v>
      </c>
      <c r="J700" t="s">
        <v>3217</v>
      </c>
      <c r="K700" t="s">
        <v>35</v>
      </c>
      <c r="L700" t="s">
        <v>688</v>
      </c>
      <c r="M700" t="s">
        <v>8</v>
      </c>
      <c r="O700" t="s">
        <v>67</v>
      </c>
      <c r="Q700">
        <v>100</v>
      </c>
      <c r="R700">
        <v>0</v>
      </c>
      <c r="S700" s="1">
        <f t="shared" si="250"/>
        <v>0</v>
      </c>
      <c r="T700" s="1">
        <f t="shared" si="251"/>
        <v>60</v>
      </c>
      <c r="U700" s="1">
        <f t="shared" si="252"/>
        <v>100</v>
      </c>
      <c r="V700" s="1">
        <f t="shared" si="253"/>
        <v>0</v>
      </c>
      <c r="W700" s="1">
        <f t="shared" si="254"/>
        <v>0</v>
      </c>
      <c r="X700">
        <v>0</v>
      </c>
      <c r="Y700">
        <v>60</v>
      </c>
      <c r="Z700">
        <v>100</v>
      </c>
      <c r="AA700">
        <v>0</v>
      </c>
      <c r="AB700">
        <v>0</v>
      </c>
      <c r="AD700" t="s">
        <v>32</v>
      </c>
      <c r="AE700" t="s">
        <v>55</v>
      </c>
      <c r="AF700" t="str">
        <f t="shared" si="255"/>
        <v>PST/POP</v>
      </c>
      <c r="AG700" t="str">
        <f t="shared" si="262"/>
        <v>2nd Party</v>
      </c>
      <c r="AH700" t="s">
        <v>77</v>
      </c>
      <c r="DK700">
        <v>74</v>
      </c>
      <c r="DL700">
        <v>91</v>
      </c>
      <c r="DM700">
        <v>74</v>
      </c>
      <c r="DN700">
        <v>78</v>
      </c>
      <c r="DO700" t="s">
        <v>299</v>
      </c>
      <c r="DP700">
        <v>75</v>
      </c>
      <c r="KG700" s="4">
        <f t="shared" ca="1" si="256"/>
        <v>74</v>
      </c>
      <c r="KH700" s="4">
        <f t="shared" ca="1" si="257"/>
        <v>91</v>
      </c>
      <c r="KI700" s="4">
        <f t="shared" ca="1" si="258"/>
        <v>74</v>
      </c>
      <c r="KJ700" s="4">
        <f t="shared" ca="1" si="259"/>
        <v>78</v>
      </c>
      <c r="KK700" s="4">
        <f t="shared" ca="1" si="260"/>
        <v>75</v>
      </c>
      <c r="KL700" s="3" t="str">
        <f t="shared" si="261"/>
        <v>male_222</v>
      </c>
      <c r="KM700">
        <v>9.8390000000000004</v>
      </c>
      <c r="KN700">
        <v>15.83</v>
      </c>
      <c r="KO700">
        <v>16.620999999999999</v>
      </c>
      <c r="KP700">
        <v>5</v>
      </c>
      <c r="KQ700">
        <v>3</v>
      </c>
      <c r="KR700">
        <v>3</v>
      </c>
      <c r="KS700" t="s">
        <v>53</v>
      </c>
      <c r="KT700" t="s">
        <v>107</v>
      </c>
      <c r="KU700" t="s">
        <v>107</v>
      </c>
      <c r="KV700" t="s">
        <v>48</v>
      </c>
      <c r="KW700" t="s">
        <v>9</v>
      </c>
      <c r="KX700" t="s">
        <v>67</v>
      </c>
      <c r="KZ700" t="s">
        <v>687</v>
      </c>
      <c r="LA700">
        <v>0</v>
      </c>
      <c r="LF700">
        <v>0</v>
      </c>
      <c r="LG700">
        <v>10</v>
      </c>
      <c r="LH700">
        <v>0</v>
      </c>
      <c r="LO700">
        <v>2</v>
      </c>
      <c r="LP700">
        <v>40</v>
      </c>
      <c r="LQ700">
        <v>5</v>
      </c>
      <c r="LR700">
        <v>8.2989999999999995</v>
      </c>
      <c r="LS700">
        <v>8.2989999999999995</v>
      </c>
      <c r="LT700">
        <v>10.888999999999999</v>
      </c>
      <c r="LU700">
        <v>1</v>
      </c>
      <c r="LW700" t="s">
        <v>29</v>
      </c>
      <c r="LX700" t="s">
        <v>4</v>
      </c>
      <c r="LY700" t="s">
        <v>686</v>
      </c>
      <c r="LZ700">
        <v>1</v>
      </c>
      <c r="MA700" t="s">
        <v>26</v>
      </c>
      <c r="MB700" t="s">
        <v>200</v>
      </c>
      <c r="MD700" t="s">
        <v>0</v>
      </c>
    </row>
    <row r="701" spans="1:342" x14ac:dyDescent="0.25">
      <c r="A701" t="s">
        <v>3221</v>
      </c>
      <c r="B701">
        <v>60098</v>
      </c>
      <c r="C701">
        <v>33</v>
      </c>
      <c r="D701" s="5" t="s">
        <v>3210</v>
      </c>
      <c r="E701" t="s">
        <v>79</v>
      </c>
      <c r="F701" t="s">
        <v>285</v>
      </c>
      <c r="G701" t="s">
        <v>3225</v>
      </c>
      <c r="H701" t="s">
        <v>3213</v>
      </c>
      <c r="I701" t="s">
        <v>3217</v>
      </c>
      <c r="J701" t="s">
        <v>3217</v>
      </c>
      <c r="K701" t="s">
        <v>69</v>
      </c>
      <c r="L701" t="s">
        <v>685</v>
      </c>
      <c r="M701" t="s">
        <v>18</v>
      </c>
      <c r="S701" s="1">
        <f t="shared" si="250"/>
        <v>94</v>
      </c>
      <c r="T701" s="1">
        <f t="shared" si="251"/>
        <v>84</v>
      </c>
      <c r="U701" s="1">
        <f t="shared" si="252"/>
        <v>95</v>
      </c>
      <c r="V701" s="1">
        <f t="shared" si="253"/>
        <v>69</v>
      </c>
      <c r="W701" s="1">
        <f t="shared" si="254"/>
        <v>38</v>
      </c>
      <c r="X701">
        <v>94</v>
      </c>
      <c r="Y701">
        <v>84</v>
      </c>
      <c r="Z701">
        <v>95</v>
      </c>
      <c r="AA701">
        <v>69</v>
      </c>
      <c r="AB701">
        <v>38</v>
      </c>
      <c r="AD701" t="s">
        <v>8</v>
      </c>
      <c r="AE701" t="s">
        <v>13</v>
      </c>
      <c r="AF701" t="str">
        <f t="shared" si="255"/>
        <v>None</v>
      </c>
      <c r="AG701" t="str">
        <f t="shared" si="262"/>
        <v>No Party</v>
      </c>
      <c r="GQ701">
        <v>39</v>
      </c>
      <c r="GR701">
        <v>39</v>
      </c>
      <c r="GS701">
        <v>30</v>
      </c>
      <c r="GT701">
        <v>39</v>
      </c>
      <c r="GU701" t="s">
        <v>197</v>
      </c>
      <c r="GV701">
        <v>50</v>
      </c>
      <c r="KG701" s="4">
        <f t="shared" ca="1" si="256"/>
        <v>39</v>
      </c>
      <c r="KH701" s="4">
        <f t="shared" ca="1" si="257"/>
        <v>39</v>
      </c>
      <c r="KI701" s="4">
        <f t="shared" ca="1" si="258"/>
        <v>30</v>
      </c>
      <c r="KJ701" s="4">
        <f t="shared" ca="1" si="259"/>
        <v>39</v>
      </c>
      <c r="KK701" s="4">
        <f t="shared" ca="1" si="260"/>
        <v>50</v>
      </c>
      <c r="KL701" s="3" t="str">
        <f t="shared" si="261"/>
        <v>female_311_image_right</v>
      </c>
      <c r="KM701">
        <v>17.661999999999999</v>
      </c>
      <c r="KN701">
        <v>37.225000000000001</v>
      </c>
      <c r="KO701">
        <v>38.276000000000003</v>
      </c>
      <c r="KP701">
        <v>5</v>
      </c>
      <c r="KQ701">
        <v>2</v>
      </c>
      <c r="KR701">
        <v>2</v>
      </c>
      <c r="KS701">
        <v>3</v>
      </c>
      <c r="KT701">
        <v>3</v>
      </c>
      <c r="KU701">
        <v>2</v>
      </c>
      <c r="KV701" t="s">
        <v>10</v>
      </c>
      <c r="KW701" t="s">
        <v>44</v>
      </c>
      <c r="KX701" t="s">
        <v>18</v>
      </c>
      <c r="KZ701" t="s">
        <v>684</v>
      </c>
      <c r="LF701">
        <v>0</v>
      </c>
      <c r="LG701">
        <v>10</v>
      </c>
      <c r="LH701">
        <v>0</v>
      </c>
      <c r="LO701">
        <v>2</v>
      </c>
      <c r="LP701">
        <v>23</v>
      </c>
      <c r="LQ701">
        <v>3</v>
      </c>
      <c r="LR701">
        <v>6.73</v>
      </c>
      <c r="LS701">
        <v>6.73</v>
      </c>
      <c r="LT701">
        <v>10.853</v>
      </c>
      <c r="LU701">
        <v>1</v>
      </c>
      <c r="LW701" t="s">
        <v>327</v>
      </c>
      <c r="LX701" t="s">
        <v>345</v>
      </c>
      <c r="LY701" t="s">
        <v>683</v>
      </c>
      <c r="LZ701">
        <v>1</v>
      </c>
      <c r="MA701" t="s">
        <v>26</v>
      </c>
      <c r="MC701" t="s">
        <v>307</v>
      </c>
      <c r="MD701" t="s">
        <v>0</v>
      </c>
    </row>
    <row r="702" spans="1:342" x14ac:dyDescent="0.25">
      <c r="A702" t="s">
        <v>3221</v>
      </c>
      <c r="B702">
        <v>322</v>
      </c>
      <c r="C702">
        <v>53</v>
      </c>
      <c r="D702" s="5" t="s">
        <v>3210</v>
      </c>
      <c r="E702" t="s">
        <v>79</v>
      </c>
      <c r="F702" t="s">
        <v>36</v>
      </c>
      <c r="G702" t="s">
        <v>268</v>
      </c>
      <c r="H702" t="s">
        <v>3215</v>
      </c>
      <c r="I702" t="s">
        <v>3217</v>
      </c>
      <c r="J702" t="s">
        <v>3217</v>
      </c>
      <c r="K702" t="s">
        <v>69</v>
      </c>
      <c r="L702" t="s">
        <v>682</v>
      </c>
      <c r="M702" t="s">
        <v>8</v>
      </c>
      <c r="O702" t="s">
        <v>67</v>
      </c>
      <c r="Q702">
        <v>60</v>
      </c>
      <c r="R702">
        <v>18</v>
      </c>
      <c r="S702" s="1">
        <f t="shared" si="250"/>
        <v>93</v>
      </c>
      <c r="T702" s="1">
        <f t="shared" si="251"/>
        <v>94</v>
      </c>
      <c r="U702" s="1">
        <f t="shared" si="252"/>
        <v>98</v>
      </c>
      <c r="V702" s="1" t="str">
        <f t="shared" si="253"/>
        <v xml:space="preserve"> </v>
      </c>
      <c r="W702" s="1">
        <f t="shared" si="254"/>
        <v>94</v>
      </c>
      <c r="X702">
        <v>93</v>
      </c>
      <c r="Y702">
        <v>94</v>
      </c>
      <c r="Z702">
        <v>98</v>
      </c>
      <c r="AB702">
        <v>94</v>
      </c>
      <c r="AD702" t="s">
        <v>32</v>
      </c>
      <c r="AE702" t="s">
        <v>13</v>
      </c>
      <c r="AF702" t="str">
        <f t="shared" si="255"/>
        <v>PS</v>
      </c>
      <c r="AG702" t="str">
        <f t="shared" si="262"/>
        <v>Own Party</v>
      </c>
      <c r="AH702" t="s">
        <v>12</v>
      </c>
      <c r="GW702">
        <v>83</v>
      </c>
      <c r="GX702">
        <v>84</v>
      </c>
      <c r="GY702">
        <v>84</v>
      </c>
      <c r="GZ702">
        <v>65</v>
      </c>
      <c r="HA702" t="s">
        <v>163</v>
      </c>
      <c r="HB702">
        <v>57</v>
      </c>
      <c r="KG702" s="4">
        <f t="shared" ca="1" si="256"/>
        <v>83</v>
      </c>
      <c r="KH702" s="4">
        <f t="shared" ca="1" si="257"/>
        <v>84</v>
      </c>
      <c r="KI702" s="4">
        <f t="shared" ca="1" si="258"/>
        <v>84</v>
      </c>
      <c r="KJ702" s="4">
        <f t="shared" ca="1" si="259"/>
        <v>65</v>
      </c>
      <c r="KK702" s="4">
        <f t="shared" ca="1" si="260"/>
        <v>57</v>
      </c>
      <c r="KL702" s="3" t="str">
        <f t="shared" si="261"/>
        <v>female_122</v>
      </c>
      <c r="KM702">
        <v>4.18</v>
      </c>
      <c r="KN702">
        <v>18.535</v>
      </c>
      <c r="KO702">
        <v>21.34</v>
      </c>
      <c r="KP702">
        <v>5</v>
      </c>
      <c r="KQ702">
        <v>4</v>
      </c>
      <c r="KR702">
        <v>4</v>
      </c>
      <c r="KS702">
        <v>2</v>
      </c>
      <c r="KT702">
        <v>4</v>
      </c>
      <c r="KU702">
        <v>4</v>
      </c>
      <c r="KV702" t="s">
        <v>10</v>
      </c>
      <c r="KW702" t="s">
        <v>9</v>
      </c>
      <c r="KX702" t="s">
        <v>8</v>
      </c>
      <c r="KZ702" t="s">
        <v>681</v>
      </c>
      <c r="LA702">
        <v>21</v>
      </c>
      <c r="LC702">
        <v>2</v>
      </c>
      <c r="LD702">
        <v>10</v>
      </c>
      <c r="LE702">
        <v>0</v>
      </c>
      <c r="LO702">
        <v>2</v>
      </c>
      <c r="LP702">
        <v>34</v>
      </c>
      <c r="LQ702">
        <v>5</v>
      </c>
      <c r="LR702">
        <v>8.4830000000000005</v>
      </c>
      <c r="LS702">
        <v>8.4830000000000005</v>
      </c>
      <c r="LT702">
        <v>11.169</v>
      </c>
      <c r="LU702">
        <v>1</v>
      </c>
      <c r="LW702" t="s">
        <v>5</v>
      </c>
      <c r="LX702" t="s">
        <v>467</v>
      </c>
      <c r="LY702" t="s">
        <v>680</v>
      </c>
      <c r="LZ702">
        <v>1</v>
      </c>
      <c r="MA702" t="s">
        <v>26</v>
      </c>
      <c r="MC702" t="s">
        <v>1</v>
      </c>
      <c r="MD702" t="s">
        <v>24</v>
      </c>
    </row>
    <row r="703" spans="1:342" x14ac:dyDescent="0.25">
      <c r="A703" t="s">
        <v>3221</v>
      </c>
      <c r="B703">
        <v>146</v>
      </c>
      <c r="C703">
        <v>30</v>
      </c>
      <c r="D703" s="5" t="s">
        <v>3224</v>
      </c>
      <c r="E703" t="s">
        <v>60</v>
      </c>
      <c r="F703" t="s">
        <v>36</v>
      </c>
      <c r="G703" t="s">
        <v>37</v>
      </c>
      <c r="H703" t="s">
        <v>3214</v>
      </c>
      <c r="I703" t="s">
        <v>3217</v>
      </c>
      <c r="J703" t="s">
        <v>3217</v>
      </c>
      <c r="K703" t="s">
        <v>69</v>
      </c>
      <c r="M703" t="s">
        <v>43</v>
      </c>
      <c r="O703" t="s">
        <v>8</v>
      </c>
      <c r="Q703">
        <v>63</v>
      </c>
      <c r="R703">
        <v>32</v>
      </c>
      <c r="S703" s="1">
        <f t="shared" si="250"/>
        <v>65</v>
      </c>
      <c r="T703" s="1">
        <f t="shared" si="251"/>
        <v>43</v>
      </c>
      <c r="U703" s="1">
        <f t="shared" si="252"/>
        <v>59</v>
      </c>
      <c r="V703" s="1">
        <f t="shared" si="253"/>
        <v>59</v>
      </c>
      <c r="W703" s="1">
        <f t="shared" si="254"/>
        <v>58</v>
      </c>
      <c r="X703">
        <v>65</v>
      </c>
      <c r="Y703">
        <v>43</v>
      </c>
      <c r="Z703">
        <v>59</v>
      </c>
      <c r="AA703">
        <v>59</v>
      </c>
      <c r="AB703">
        <v>58</v>
      </c>
      <c r="AD703" t="s">
        <v>56</v>
      </c>
      <c r="AE703" t="s">
        <v>13</v>
      </c>
      <c r="AF703" t="str">
        <f t="shared" si="255"/>
        <v>PDC</v>
      </c>
      <c r="AG703" t="str">
        <f t="shared" si="262"/>
        <v>Own Party</v>
      </c>
      <c r="AH703" t="s">
        <v>12</v>
      </c>
      <c r="FM703">
        <v>62</v>
      </c>
      <c r="FN703">
        <v>64</v>
      </c>
      <c r="FO703">
        <v>62</v>
      </c>
      <c r="FP703">
        <v>63</v>
      </c>
      <c r="FQ703" t="s">
        <v>335</v>
      </c>
      <c r="FR703">
        <v>56</v>
      </c>
      <c r="KG703" s="4">
        <f t="shared" ca="1" si="256"/>
        <v>62</v>
      </c>
      <c r="KH703" s="4">
        <f t="shared" ca="1" si="257"/>
        <v>64</v>
      </c>
      <c r="KI703" s="4">
        <f t="shared" ca="1" si="258"/>
        <v>62</v>
      </c>
      <c r="KJ703" s="4">
        <f t="shared" ca="1" si="259"/>
        <v>63</v>
      </c>
      <c r="KK703" s="4">
        <f t="shared" ca="1" si="260"/>
        <v>56</v>
      </c>
      <c r="KL703" s="3" t="str">
        <f t="shared" si="261"/>
        <v>female_211</v>
      </c>
      <c r="KM703">
        <v>2.5470000000000002</v>
      </c>
      <c r="KN703">
        <v>5.3550000000000004</v>
      </c>
      <c r="KO703">
        <v>6.0430000000000001</v>
      </c>
      <c r="KP703">
        <v>5</v>
      </c>
      <c r="KQ703">
        <v>3</v>
      </c>
      <c r="KR703">
        <v>2</v>
      </c>
      <c r="KS703">
        <v>4</v>
      </c>
      <c r="KT703">
        <v>3</v>
      </c>
      <c r="KU703">
        <v>3</v>
      </c>
      <c r="KV703" t="s">
        <v>10</v>
      </c>
      <c r="KW703" t="s">
        <v>44</v>
      </c>
      <c r="KX703" t="s">
        <v>43</v>
      </c>
      <c r="KZ703" t="s">
        <v>678</v>
      </c>
      <c r="LA703">
        <v>51</v>
      </c>
      <c r="LF703">
        <v>5</v>
      </c>
      <c r="LG703">
        <v>5</v>
      </c>
      <c r="LH703">
        <v>6</v>
      </c>
      <c r="LO703">
        <v>1</v>
      </c>
      <c r="LP703">
        <v>42</v>
      </c>
      <c r="LQ703">
        <v>6</v>
      </c>
      <c r="LR703">
        <v>1.883</v>
      </c>
      <c r="LS703">
        <v>3.7389999999999999</v>
      </c>
      <c r="LT703">
        <v>4.7629999999999999</v>
      </c>
      <c r="LU703">
        <v>2</v>
      </c>
      <c r="LW703" t="s">
        <v>5</v>
      </c>
      <c r="LX703" t="s">
        <v>519</v>
      </c>
      <c r="LY703" t="s">
        <v>677</v>
      </c>
      <c r="LZ703">
        <v>1</v>
      </c>
      <c r="MA703" t="s">
        <v>26</v>
      </c>
      <c r="MC703" t="s">
        <v>258</v>
      </c>
      <c r="MD703" t="s">
        <v>0</v>
      </c>
    </row>
    <row r="704" spans="1:342" x14ac:dyDescent="0.25">
      <c r="A704" t="s">
        <v>3221</v>
      </c>
      <c r="B704">
        <v>468</v>
      </c>
      <c r="C704">
        <v>52</v>
      </c>
      <c r="D704" s="5" t="s">
        <v>3210</v>
      </c>
      <c r="E704" t="s">
        <v>79</v>
      </c>
      <c r="F704" t="s">
        <v>36</v>
      </c>
      <c r="G704" t="s">
        <v>3222</v>
      </c>
      <c r="H704" t="s">
        <v>3213</v>
      </c>
      <c r="I704" t="s">
        <v>3217</v>
      </c>
      <c r="J704" t="s">
        <v>3218</v>
      </c>
      <c r="K704" t="s">
        <v>69</v>
      </c>
      <c r="L704" t="s">
        <v>676</v>
      </c>
      <c r="M704" t="s">
        <v>18</v>
      </c>
      <c r="R704">
        <v>65</v>
      </c>
      <c r="S704" s="1">
        <f t="shared" si="250"/>
        <v>100</v>
      </c>
      <c r="T704" s="1">
        <f t="shared" si="251"/>
        <v>100</v>
      </c>
      <c r="U704" s="1">
        <f t="shared" si="252"/>
        <v>100</v>
      </c>
      <c r="V704" s="1">
        <f t="shared" si="253"/>
        <v>100</v>
      </c>
      <c r="W704" s="1">
        <f t="shared" si="254"/>
        <v>100</v>
      </c>
      <c r="AD704" t="s">
        <v>32</v>
      </c>
      <c r="AE704" t="s">
        <v>55</v>
      </c>
      <c r="AF704" t="str">
        <f t="shared" si="255"/>
        <v>None</v>
      </c>
      <c r="AG704" t="str">
        <f t="shared" si="262"/>
        <v>No Party</v>
      </c>
      <c r="CS704">
        <v>51</v>
      </c>
      <c r="CT704">
        <v>30</v>
      </c>
      <c r="CU704">
        <v>55</v>
      </c>
      <c r="CV704">
        <v>31</v>
      </c>
      <c r="CW704" t="s">
        <v>477</v>
      </c>
      <c r="CX704">
        <v>51</v>
      </c>
      <c r="KG704" s="4">
        <f t="shared" ca="1" si="256"/>
        <v>51</v>
      </c>
      <c r="KH704" s="4">
        <f t="shared" ca="1" si="257"/>
        <v>30</v>
      </c>
      <c r="KI704" s="4">
        <f t="shared" ca="1" si="258"/>
        <v>55</v>
      </c>
      <c r="KJ704" s="4">
        <f t="shared" ca="1" si="259"/>
        <v>31</v>
      </c>
      <c r="KK704" s="4">
        <f t="shared" ca="1" si="260"/>
        <v>51</v>
      </c>
      <c r="KL704" s="3" t="str">
        <f t="shared" si="261"/>
        <v>male_123_right</v>
      </c>
      <c r="KM704">
        <v>13.42</v>
      </c>
      <c r="KN704">
        <v>34.250999999999998</v>
      </c>
      <c r="KO704">
        <v>36.093000000000004</v>
      </c>
      <c r="KP704">
        <v>6</v>
      </c>
      <c r="KQ704">
        <v>2</v>
      </c>
      <c r="KR704">
        <v>3</v>
      </c>
      <c r="KS704" t="s">
        <v>53</v>
      </c>
      <c r="KT704">
        <v>2</v>
      </c>
      <c r="KU704" t="s">
        <v>53</v>
      </c>
      <c r="KV704" t="s">
        <v>48</v>
      </c>
      <c r="KW704" t="s">
        <v>44</v>
      </c>
      <c r="KX704" t="s">
        <v>32</v>
      </c>
      <c r="KZ704" t="s">
        <v>675</v>
      </c>
      <c r="LA704">
        <v>56</v>
      </c>
      <c r="LF704">
        <v>3</v>
      </c>
      <c r="LG704">
        <v>7</v>
      </c>
      <c r="LH704">
        <v>3</v>
      </c>
      <c r="LI704">
        <v>100</v>
      </c>
      <c r="LJ704">
        <v>100</v>
      </c>
      <c r="LK704">
        <v>100</v>
      </c>
      <c r="LL704">
        <v>100</v>
      </c>
      <c r="LM704">
        <v>100</v>
      </c>
      <c r="LN704" t="s">
        <v>674</v>
      </c>
      <c r="LO704">
        <v>2</v>
      </c>
      <c r="LP704">
        <v>22</v>
      </c>
      <c r="LQ704">
        <v>6</v>
      </c>
      <c r="LR704">
        <v>9.4789999999999992</v>
      </c>
      <c r="LS704">
        <v>9.4789999999999992</v>
      </c>
      <c r="LT704">
        <v>11.548</v>
      </c>
      <c r="LU704">
        <v>1</v>
      </c>
      <c r="LW704" t="s">
        <v>5</v>
      </c>
      <c r="LX704" t="s">
        <v>673</v>
      </c>
      <c r="LY704" t="s">
        <v>672</v>
      </c>
      <c r="LZ704">
        <v>1</v>
      </c>
      <c r="MA704" t="s">
        <v>2</v>
      </c>
      <c r="MB704" t="s">
        <v>219</v>
      </c>
      <c r="MD704" t="s">
        <v>0</v>
      </c>
    </row>
    <row r="705" spans="1:342" x14ac:dyDescent="0.25">
      <c r="A705" t="s">
        <v>3221</v>
      </c>
      <c r="B705">
        <v>870</v>
      </c>
      <c r="C705">
        <v>35</v>
      </c>
      <c r="D705" s="5" t="s">
        <v>3224</v>
      </c>
      <c r="E705" t="s">
        <v>22</v>
      </c>
      <c r="F705" t="s">
        <v>285</v>
      </c>
      <c r="G705" t="s">
        <v>70</v>
      </c>
      <c r="H705" t="s">
        <v>3214</v>
      </c>
      <c r="I705" t="s">
        <v>3217</v>
      </c>
      <c r="J705" t="s">
        <v>3217</v>
      </c>
      <c r="K705" t="s">
        <v>78</v>
      </c>
      <c r="L705" t="s">
        <v>525</v>
      </c>
      <c r="M705" t="s">
        <v>8</v>
      </c>
      <c r="O705" t="s">
        <v>14</v>
      </c>
      <c r="Q705">
        <v>40</v>
      </c>
      <c r="R705">
        <v>40</v>
      </c>
      <c r="S705" s="1">
        <f t="shared" si="250"/>
        <v>82</v>
      </c>
      <c r="T705" s="1">
        <f t="shared" si="251"/>
        <v>80</v>
      </c>
      <c r="U705" s="1">
        <f t="shared" si="252"/>
        <v>90</v>
      </c>
      <c r="V705" s="1">
        <f t="shared" si="253"/>
        <v>38</v>
      </c>
      <c r="W705" s="1">
        <f t="shared" si="254"/>
        <v>51</v>
      </c>
      <c r="AD705" t="s">
        <v>15</v>
      </c>
      <c r="AE705" t="s">
        <v>13</v>
      </c>
      <c r="AF705" t="str">
        <f t="shared" si="255"/>
        <v>PS</v>
      </c>
      <c r="AG705" t="str">
        <f t="shared" si="262"/>
        <v>Own Party</v>
      </c>
      <c r="AH705" t="s">
        <v>12</v>
      </c>
      <c r="JM705">
        <v>56.814999999999998</v>
      </c>
      <c r="JN705">
        <v>86.331000000000003</v>
      </c>
      <c r="JO705">
        <v>87.546999999999997</v>
      </c>
      <c r="JP705">
        <v>6</v>
      </c>
      <c r="JQ705">
        <v>97</v>
      </c>
      <c r="JR705">
        <v>87</v>
      </c>
      <c r="JS705">
        <v>98</v>
      </c>
      <c r="JT705">
        <v>98</v>
      </c>
      <c r="JU705" t="s">
        <v>537</v>
      </c>
      <c r="JV705">
        <v>81</v>
      </c>
      <c r="KG705" s="4">
        <f t="shared" ca="1" si="256"/>
        <v>97</v>
      </c>
      <c r="KH705" s="4">
        <f t="shared" ca="1" si="257"/>
        <v>87</v>
      </c>
      <c r="KI705" s="4">
        <f t="shared" ca="1" si="258"/>
        <v>98</v>
      </c>
      <c r="KJ705" s="4">
        <f t="shared" ca="1" si="259"/>
        <v>98</v>
      </c>
      <c r="KK705" s="4">
        <f t="shared" ca="1" si="260"/>
        <v>81</v>
      </c>
      <c r="KL705" s="3" t="str">
        <f t="shared" si="261"/>
        <v>female_333_left</v>
      </c>
      <c r="KM705">
        <v>24.35</v>
      </c>
      <c r="KN705">
        <v>42.369</v>
      </c>
      <c r="KO705">
        <v>43.506</v>
      </c>
      <c r="KP705">
        <v>5</v>
      </c>
      <c r="KQ705">
        <v>4</v>
      </c>
      <c r="KR705">
        <v>4</v>
      </c>
      <c r="KS705">
        <v>3</v>
      </c>
      <c r="KT705">
        <v>4</v>
      </c>
      <c r="KU705">
        <v>4</v>
      </c>
      <c r="KV705" t="s">
        <v>10</v>
      </c>
      <c r="KW705" t="s">
        <v>44</v>
      </c>
      <c r="KX705" t="s">
        <v>8</v>
      </c>
      <c r="KZ705" t="s">
        <v>671</v>
      </c>
      <c r="LA705">
        <v>81</v>
      </c>
      <c r="LC705">
        <v>2</v>
      </c>
      <c r="LD705">
        <v>9</v>
      </c>
      <c r="LE705">
        <v>5</v>
      </c>
      <c r="LI705">
        <v>82</v>
      </c>
      <c r="LJ705">
        <v>80</v>
      </c>
      <c r="LK705">
        <v>90</v>
      </c>
      <c r="LL705">
        <v>38</v>
      </c>
      <c r="LM705">
        <v>51</v>
      </c>
      <c r="LN705" t="s">
        <v>670</v>
      </c>
      <c r="LO705">
        <v>3</v>
      </c>
      <c r="LP705">
        <v>32</v>
      </c>
      <c r="LQ705">
        <v>4</v>
      </c>
      <c r="LR705">
        <v>23.231999999999999</v>
      </c>
      <c r="LS705">
        <v>23.231999999999999</v>
      </c>
      <c r="LT705">
        <v>29.548999999999999</v>
      </c>
      <c r="LU705">
        <v>1</v>
      </c>
      <c r="LW705" t="s">
        <v>5</v>
      </c>
      <c r="LX705" t="s">
        <v>40</v>
      </c>
      <c r="LY705" t="s">
        <v>669</v>
      </c>
      <c r="LZ705">
        <v>1</v>
      </c>
      <c r="MA705" t="s">
        <v>2</v>
      </c>
      <c r="MC705" t="s">
        <v>38</v>
      </c>
      <c r="MD705" t="s">
        <v>24</v>
      </c>
    </row>
    <row r="706" spans="1:342" x14ac:dyDescent="0.25">
      <c r="A706" t="s">
        <v>3221</v>
      </c>
      <c r="B706">
        <v>589</v>
      </c>
      <c r="C706">
        <v>49</v>
      </c>
      <c r="D706" s="5" t="s">
        <v>3224</v>
      </c>
      <c r="E706" t="s">
        <v>80</v>
      </c>
      <c r="F706" t="s">
        <v>36</v>
      </c>
      <c r="G706" t="s">
        <v>3225</v>
      </c>
      <c r="H706" t="s">
        <v>3211</v>
      </c>
      <c r="I706" t="s">
        <v>3218</v>
      </c>
      <c r="J706" t="s">
        <v>3217</v>
      </c>
      <c r="K706" t="s">
        <v>20</v>
      </c>
      <c r="L706" t="s">
        <v>668</v>
      </c>
      <c r="M706" t="s">
        <v>15</v>
      </c>
      <c r="O706" t="s">
        <v>67</v>
      </c>
      <c r="Q706">
        <v>40</v>
      </c>
      <c r="R706">
        <v>80</v>
      </c>
      <c r="S706" s="1">
        <f t="shared" ref="S706:S769" si="273">IF(NOT(ISBLANK(X706)),X706,
        IF(NOT(ISBLANK(LI706)),LI706," "))</f>
        <v>19</v>
      </c>
      <c r="T706" s="1">
        <f t="shared" ref="T706:T769" si="274">IF(NOT(ISBLANK(Y706)),Y706,
        IF(NOT(ISBLANK(LJ706)),LJ706," "))</f>
        <v>100</v>
      </c>
      <c r="U706" s="1">
        <f t="shared" ref="U706:U769" si="275">IF(NOT(ISBLANK(Z706)),Z706,
        IF(NOT(ISBLANK(LK706)),LK706," "))</f>
        <v>92</v>
      </c>
      <c r="V706" s="1">
        <f t="shared" ref="V706:V769" si="276">IF(NOT(ISBLANK(AA706)),AA706,
        IF(NOT(ISBLANK(LL706)),LL706," "))</f>
        <v>0</v>
      </c>
      <c r="W706" s="1">
        <f t="shared" ref="W706:W769" si="277">IF(NOT(ISBLANK(AB706)),AB706,
        IF(NOT(ISBLANK(LM706)),LM706," "))</f>
        <v>0</v>
      </c>
      <c r="AD706" t="s">
        <v>32</v>
      </c>
      <c r="AE706" t="s">
        <v>55</v>
      </c>
      <c r="AF706" t="str">
        <f t="shared" ref="AF706:AF769" si="278">IF(AG706="No Party","None",
IF(AG706="Other Party",AD706,
IF(AG706="Own Party",M706,
IF(AG706="2nd Party",O706))))</f>
        <v>PES</v>
      </c>
      <c r="AG706" t="str">
        <f t="shared" si="262"/>
        <v>Other Party</v>
      </c>
      <c r="AH706" t="s">
        <v>181</v>
      </c>
      <c r="DE706">
        <v>19</v>
      </c>
      <c r="DF706">
        <v>57</v>
      </c>
      <c r="DG706">
        <v>58</v>
      </c>
      <c r="DH706">
        <v>80</v>
      </c>
      <c r="DI706" t="s">
        <v>136</v>
      </c>
      <c r="DJ706">
        <v>58</v>
      </c>
      <c r="KG706" s="4">
        <f t="shared" ref="KG706:KG769" ca="1" si="279">OFFSET(AZ706,0,MATCH("*",BA706:KF706,0)-4)</f>
        <v>19</v>
      </c>
      <c r="KH706" s="4">
        <f t="shared" ref="KH706:KH769" ca="1" si="280">OFFSET(BA706,0,MATCH("*",BB706:KG706,0)-3)</f>
        <v>57</v>
      </c>
      <c r="KI706" s="4">
        <f t="shared" ref="KI706:KI769" ca="1" si="281">OFFSET(BB706,0,MATCH("*",BC706:KH706,0)-2)</f>
        <v>58</v>
      </c>
      <c r="KJ706" s="4">
        <f t="shared" ref="KJ706:KJ769" ca="1" si="282">OFFSET(BC706,0,MATCH("*",BD706:KI706,0)-1)</f>
        <v>80</v>
      </c>
      <c r="KK706" s="4">
        <f t="shared" ref="KK706:KK769" ca="1" si="283">OFFSET(BD706,0,MATCH("*",BE706:KJ706,0)+1)</f>
        <v>58</v>
      </c>
      <c r="KL706" s="3" t="str">
        <f t="shared" ref="KL706:KL769" si="284">IF(NOT(ISBLANK(MB706)),MB706,
        IF(NOT(ISBLANK(MC706)),MC706," "))</f>
        <v>male_133_right</v>
      </c>
      <c r="KM706">
        <v>4.7270000000000003</v>
      </c>
      <c r="KN706">
        <v>18.446999999999999</v>
      </c>
      <c r="KO706">
        <v>19.686</v>
      </c>
      <c r="KP706">
        <v>5</v>
      </c>
      <c r="KQ706">
        <v>4</v>
      </c>
      <c r="KR706">
        <v>2</v>
      </c>
      <c r="KS706">
        <v>4</v>
      </c>
      <c r="KT706">
        <v>4</v>
      </c>
      <c r="KU706" t="s">
        <v>53</v>
      </c>
      <c r="KV706" t="s">
        <v>48</v>
      </c>
      <c r="KW706" t="s">
        <v>44</v>
      </c>
      <c r="KX706" t="s">
        <v>67</v>
      </c>
      <c r="KZ706" t="s">
        <v>667</v>
      </c>
      <c r="LA706">
        <v>30</v>
      </c>
      <c r="LC706">
        <v>3</v>
      </c>
      <c r="LD706">
        <v>8</v>
      </c>
      <c r="LE706">
        <v>3</v>
      </c>
      <c r="LI706">
        <v>19</v>
      </c>
      <c r="LJ706">
        <v>100</v>
      </c>
      <c r="LK706">
        <v>92</v>
      </c>
      <c r="LL706">
        <v>0</v>
      </c>
      <c r="LM706">
        <v>0</v>
      </c>
      <c r="LN706" t="s">
        <v>431</v>
      </c>
      <c r="LO706">
        <v>2</v>
      </c>
      <c r="LP706">
        <v>72</v>
      </c>
      <c r="LQ706">
        <v>5</v>
      </c>
      <c r="LR706">
        <v>7.1159999999999997</v>
      </c>
      <c r="LS706">
        <v>7.1159999999999997</v>
      </c>
      <c r="LT706">
        <v>8.9559999999999995</v>
      </c>
      <c r="LU706">
        <v>1</v>
      </c>
      <c r="LW706" t="s">
        <v>5</v>
      </c>
      <c r="LX706" t="s">
        <v>160</v>
      </c>
      <c r="LY706" t="s">
        <v>666</v>
      </c>
      <c r="LZ706">
        <v>1</v>
      </c>
      <c r="MA706" t="s">
        <v>2</v>
      </c>
      <c r="MB706" t="s">
        <v>116</v>
      </c>
      <c r="MD706" t="s">
        <v>24</v>
      </c>
    </row>
    <row r="707" spans="1:342" x14ac:dyDescent="0.25">
      <c r="A707" t="s">
        <v>3221</v>
      </c>
      <c r="B707">
        <v>861</v>
      </c>
      <c r="C707">
        <v>69</v>
      </c>
      <c r="D707" s="5" t="s">
        <v>3224</v>
      </c>
      <c r="E707" t="s">
        <v>22</v>
      </c>
      <c r="F707" t="s">
        <v>79</v>
      </c>
      <c r="G707" t="s">
        <v>70</v>
      </c>
      <c r="H707" t="s">
        <v>3215</v>
      </c>
      <c r="I707" t="s">
        <v>3218</v>
      </c>
      <c r="J707" t="s">
        <v>3217</v>
      </c>
      <c r="K707" t="s">
        <v>35</v>
      </c>
      <c r="L707" t="s">
        <v>665</v>
      </c>
      <c r="M707" t="s">
        <v>15</v>
      </c>
      <c r="O707" t="s">
        <v>255</v>
      </c>
      <c r="P707" t="s">
        <v>664</v>
      </c>
      <c r="Q707">
        <v>82</v>
      </c>
      <c r="R707">
        <v>83</v>
      </c>
      <c r="S707" s="1">
        <f t="shared" si="273"/>
        <v>82</v>
      </c>
      <c r="T707" s="1">
        <f t="shared" si="274"/>
        <v>81</v>
      </c>
      <c r="U707" s="1">
        <f t="shared" si="275"/>
        <v>96</v>
      </c>
      <c r="V707" s="1">
        <f t="shared" si="276"/>
        <v>88</v>
      </c>
      <c r="W707" s="1">
        <f t="shared" si="277"/>
        <v>93</v>
      </c>
      <c r="AD707" t="s">
        <v>93</v>
      </c>
      <c r="AE707" t="s">
        <v>55</v>
      </c>
      <c r="AF707" t="str">
        <f t="shared" si="278"/>
        <v>PLR</v>
      </c>
      <c r="AG707" t="str">
        <f t="shared" ref="AG707:AG770" si="285">IF(AH707="${q://QID14/ChoiceGroup/SelectedChoicesTextEntry}.", "Own Party",
       IF(AH707="${q://QID49/ChoiceGroup/SelectedChoicesTextEntry}.","2nd Party",
       IF(AH707="${q://QID289/ChoiceGroup/DisplayedChoices}.","Other Party", "No Party")))</f>
        <v>Own Party</v>
      </c>
      <c r="AH707" t="s">
        <v>12</v>
      </c>
      <c r="DQ707">
        <v>25</v>
      </c>
      <c r="DR707">
        <v>24</v>
      </c>
      <c r="DS707">
        <v>38</v>
      </c>
      <c r="DT707">
        <v>43</v>
      </c>
      <c r="DU707" t="s">
        <v>224</v>
      </c>
      <c r="DV707">
        <v>52</v>
      </c>
      <c r="KG707" s="4">
        <f t="shared" ca="1" si="279"/>
        <v>25</v>
      </c>
      <c r="KH707" s="4">
        <f t="shared" ca="1" si="280"/>
        <v>24</v>
      </c>
      <c r="KI707" s="4">
        <f t="shared" ca="1" si="281"/>
        <v>38</v>
      </c>
      <c r="KJ707" s="4">
        <f t="shared" ca="1" si="282"/>
        <v>43</v>
      </c>
      <c r="KK707" s="4">
        <f t="shared" ca="1" si="283"/>
        <v>52</v>
      </c>
      <c r="KL707" s="3" t="str">
        <f t="shared" si="284"/>
        <v>male_322_left</v>
      </c>
      <c r="KM707">
        <v>66.402000000000001</v>
      </c>
      <c r="KN707">
        <v>83.772999999999996</v>
      </c>
      <c r="KO707">
        <v>84.617999999999995</v>
      </c>
      <c r="KP707">
        <v>5</v>
      </c>
      <c r="KQ707">
        <v>2</v>
      </c>
      <c r="KR707">
        <v>3</v>
      </c>
      <c r="KS707">
        <v>2</v>
      </c>
      <c r="KT707">
        <v>3</v>
      </c>
      <c r="KU707">
        <v>2</v>
      </c>
      <c r="KV707" t="s">
        <v>48</v>
      </c>
      <c r="KW707" t="s">
        <v>44</v>
      </c>
      <c r="KX707" t="s">
        <v>15</v>
      </c>
      <c r="KZ707" t="s">
        <v>663</v>
      </c>
      <c r="LC707">
        <v>5</v>
      </c>
      <c r="LD707">
        <v>5</v>
      </c>
      <c r="LE707">
        <v>5</v>
      </c>
      <c r="LI707">
        <v>82</v>
      </c>
      <c r="LJ707">
        <v>81</v>
      </c>
      <c r="LK707">
        <v>96</v>
      </c>
      <c r="LL707">
        <v>88</v>
      </c>
      <c r="LM707">
        <v>93</v>
      </c>
      <c r="LN707" t="s">
        <v>114</v>
      </c>
      <c r="LO707">
        <v>1</v>
      </c>
      <c r="LP707">
        <v>33</v>
      </c>
      <c r="LQ707">
        <v>4</v>
      </c>
      <c r="LR707">
        <v>13.095000000000001</v>
      </c>
      <c r="LS707">
        <v>13.095000000000001</v>
      </c>
      <c r="LT707">
        <v>15.250999999999999</v>
      </c>
      <c r="LU707">
        <v>1</v>
      </c>
      <c r="LW707" t="s">
        <v>5</v>
      </c>
      <c r="LX707" t="s">
        <v>662</v>
      </c>
      <c r="LY707" t="s">
        <v>661</v>
      </c>
      <c r="LZ707">
        <v>1</v>
      </c>
      <c r="MA707" t="s">
        <v>2</v>
      </c>
      <c r="MB707" t="s">
        <v>61</v>
      </c>
      <c r="MD707" t="s">
        <v>24</v>
      </c>
    </row>
    <row r="708" spans="1:342" x14ac:dyDescent="0.25">
      <c r="A708" t="s">
        <v>3221</v>
      </c>
      <c r="B708">
        <v>419</v>
      </c>
      <c r="C708">
        <v>64</v>
      </c>
      <c r="D708" s="5" t="s">
        <v>3210</v>
      </c>
      <c r="E708" t="s">
        <v>22</v>
      </c>
      <c r="F708" t="s">
        <v>36</v>
      </c>
      <c r="G708" t="s">
        <v>37</v>
      </c>
      <c r="H708" t="s">
        <v>3215</v>
      </c>
      <c r="I708" t="s">
        <v>3217</v>
      </c>
      <c r="J708" t="s">
        <v>3217</v>
      </c>
      <c r="K708" t="s">
        <v>47</v>
      </c>
      <c r="L708" t="s">
        <v>660</v>
      </c>
      <c r="M708" t="s">
        <v>67</v>
      </c>
      <c r="O708" t="s">
        <v>32</v>
      </c>
      <c r="Q708">
        <v>33</v>
      </c>
      <c r="R708">
        <v>25</v>
      </c>
      <c r="S708" s="1">
        <f t="shared" si="273"/>
        <v>85</v>
      </c>
      <c r="T708" s="1">
        <f t="shared" si="274"/>
        <v>80</v>
      </c>
      <c r="U708" s="1">
        <f t="shared" si="275"/>
        <v>81</v>
      </c>
      <c r="V708" s="1">
        <f t="shared" si="276"/>
        <v>93</v>
      </c>
      <c r="W708" s="1">
        <f t="shared" si="277"/>
        <v>69</v>
      </c>
      <c r="X708">
        <v>85</v>
      </c>
      <c r="Y708">
        <v>80</v>
      </c>
      <c r="Z708">
        <v>81</v>
      </c>
      <c r="AA708">
        <v>93</v>
      </c>
      <c r="AB708">
        <v>69</v>
      </c>
      <c r="AD708" t="s">
        <v>56</v>
      </c>
      <c r="AE708" t="s">
        <v>55</v>
      </c>
      <c r="AF708" t="str">
        <f t="shared" si="278"/>
        <v>PVL</v>
      </c>
      <c r="AG708" t="str">
        <f t="shared" si="285"/>
        <v>Other Party</v>
      </c>
      <c r="AH708" t="s">
        <v>181</v>
      </c>
      <c r="CM708">
        <v>83</v>
      </c>
      <c r="CN708">
        <v>89</v>
      </c>
      <c r="CO708">
        <v>93</v>
      </c>
      <c r="CP708">
        <v>85</v>
      </c>
      <c r="CQ708" t="s">
        <v>121</v>
      </c>
      <c r="CR708">
        <v>80</v>
      </c>
      <c r="KG708" s="4">
        <f t="shared" ca="1" si="279"/>
        <v>83</v>
      </c>
      <c r="KH708" s="4">
        <f t="shared" ca="1" si="280"/>
        <v>89</v>
      </c>
      <c r="KI708" s="4">
        <f t="shared" ca="1" si="281"/>
        <v>93</v>
      </c>
      <c r="KJ708" s="4">
        <f t="shared" ca="1" si="282"/>
        <v>85</v>
      </c>
      <c r="KK708" s="4">
        <f t="shared" ca="1" si="283"/>
        <v>80</v>
      </c>
      <c r="KL708" s="3" t="str">
        <f t="shared" si="284"/>
        <v>male_123_left</v>
      </c>
      <c r="KM708">
        <v>9.734</v>
      </c>
      <c r="KN708">
        <v>20.687999999999999</v>
      </c>
      <c r="KO708">
        <v>23.62</v>
      </c>
      <c r="KP708">
        <v>7</v>
      </c>
      <c r="KQ708">
        <v>4</v>
      </c>
      <c r="KR708" t="s">
        <v>107</v>
      </c>
      <c r="KS708">
        <v>4</v>
      </c>
      <c r="KT708">
        <v>4</v>
      </c>
      <c r="KU708">
        <v>3</v>
      </c>
      <c r="KV708" t="s">
        <v>48</v>
      </c>
      <c r="KW708" t="s">
        <v>9</v>
      </c>
      <c r="KX708" t="s">
        <v>99</v>
      </c>
      <c r="KZ708" t="s">
        <v>658</v>
      </c>
      <c r="LA708">
        <v>27</v>
      </c>
      <c r="LF708">
        <v>3</v>
      </c>
      <c r="LG708">
        <v>9</v>
      </c>
      <c r="LH708">
        <v>9</v>
      </c>
      <c r="LO708">
        <v>1</v>
      </c>
      <c r="LP708">
        <v>42</v>
      </c>
      <c r="LQ708">
        <v>6</v>
      </c>
      <c r="LR708">
        <v>7.7320000000000002</v>
      </c>
      <c r="LS708">
        <v>37.28</v>
      </c>
      <c r="LT708">
        <v>41.052</v>
      </c>
      <c r="LU708">
        <v>6</v>
      </c>
      <c r="LV708" t="s">
        <v>657</v>
      </c>
      <c r="LW708" t="s">
        <v>29</v>
      </c>
      <c r="LX708" t="s">
        <v>356</v>
      </c>
      <c r="LY708" t="s">
        <v>656</v>
      </c>
      <c r="LZ708">
        <v>1</v>
      </c>
      <c r="MA708" t="s">
        <v>26</v>
      </c>
      <c r="MB708" t="s">
        <v>295</v>
      </c>
      <c r="MD708" t="s">
        <v>0</v>
      </c>
    </row>
    <row r="709" spans="1:342" x14ac:dyDescent="0.25">
      <c r="A709" t="s">
        <v>3221</v>
      </c>
      <c r="B709">
        <v>329</v>
      </c>
      <c r="C709">
        <v>43</v>
      </c>
      <c r="D709" s="5" t="s">
        <v>3210</v>
      </c>
      <c r="E709" t="s">
        <v>22</v>
      </c>
      <c r="F709" t="s">
        <v>36</v>
      </c>
      <c r="G709" t="s">
        <v>37</v>
      </c>
      <c r="H709" t="s">
        <v>3215</v>
      </c>
      <c r="I709" t="s">
        <v>3217</v>
      </c>
      <c r="J709" t="s">
        <v>3217</v>
      </c>
      <c r="K709" t="s">
        <v>17</v>
      </c>
      <c r="L709" t="s">
        <v>655</v>
      </c>
      <c r="M709" t="s">
        <v>14</v>
      </c>
      <c r="O709" t="s">
        <v>15</v>
      </c>
      <c r="Q709">
        <v>70</v>
      </c>
      <c r="R709">
        <v>82</v>
      </c>
      <c r="S709" s="1">
        <f t="shared" si="273"/>
        <v>94</v>
      </c>
      <c r="T709" s="1">
        <f t="shared" si="274"/>
        <v>85</v>
      </c>
      <c r="U709" s="1">
        <f t="shared" si="275"/>
        <v>87</v>
      </c>
      <c r="V709" s="1">
        <f t="shared" si="276"/>
        <v>73</v>
      </c>
      <c r="W709" s="1">
        <f t="shared" si="277"/>
        <v>73</v>
      </c>
      <c r="AD709" t="s">
        <v>67</v>
      </c>
      <c r="AE709" t="s">
        <v>13</v>
      </c>
      <c r="AF709" t="str">
        <f t="shared" si="278"/>
        <v>UDC</v>
      </c>
      <c r="AG709" t="str">
        <f t="shared" si="285"/>
        <v>Own Party</v>
      </c>
      <c r="AH709" t="s">
        <v>12</v>
      </c>
      <c r="FG709">
        <v>51</v>
      </c>
      <c r="FH709">
        <v>42</v>
      </c>
      <c r="FI709">
        <v>52</v>
      </c>
      <c r="FJ709">
        <v>53</v>
      </c>
      <c r="FK709" t="s">
        <v>266</v>
      </c>
      <c r="FL709">
        <v>55</v>
      </c>
      <c r="KG709" s="4">
        <f t="shared" ca="1" si="279"/>
        <v>51</v>
      </c>
      <c r="KH709" s="4">
        <f t="shared" ca="1" si="280"/>
        <v>42</v>
      </c>
      <c r="KI709" s="4">
        <f t="shared" ca="1" si="281"/>
        <v>52</v>
      </c>
      <c r="KJ709" s="4">
        <f t="shared" ca="1" si="282"/>
        <v>53</v>
      </c>
      <c r="KK709" s="4">
        <f t="shared" ca="1" si="283"/>
        <v>55</v>
      </c>
      <c r="KL709" s="3" t="str">
        <f t="shared" si="284"/>
        <v>female_111_image</v>
      </c>
      <c r="KM709">
        <v>6.4089999999999998</v>
      </c>
      <c r="KN709">
        <v>17.672000000000001</v>
      </c>
      <c r="KO709">
        <v>19.52</v>
      </c>
      <c r="KP709">
        <v>5</v>
      </c>
      <c r="KQ709" t="s">
        <v>53</v>
      </c>
      <c r="KR709">
        <v>2</v>
      </c>
      <c r="KS709" t="s">
        <v>107</v>
      </c>
      <c r="KT709">
        <v>4</v>
      </c>
      <c r="KU709" t="s">
        <v>53</v>
      </c>
      <c r="KV709" t="s">
        <v>10</v>
      </c>
      <c r="KW709" t="s">
        <v>44</v>
      </c>
      <c r="KX709" t="s">
        <v>15</v>
      </c>
      <c r="KZ709" t="s">
        <v>654</v>
      </c>
      <c r="LA709">
        <v>53</v>
      </c>
      <c r="LF709">
        <v>2</v>
      </c>
      <c r="LG709">
        <v>8</v>
      </c>
      <c r="LH709">
        <v>1</v>
      </c>
      <c r="LI709">
        <v>94</v>
      </c>
      <c r="LJ709">
        <v>85</v>
      </c>
      <c r="LK709">
        <v>87</v>
      </c>
      <c r="LL709">
        <v>73</v>
      </c>
      <c r="LM709">
        <v>73</v>
      </c>
      <c r="LN709" t="s">
        <v>279</v>
      </c>
      <c r="LO709">
        <v>3</v>
      </c>
      <c r="LP709">
        <v>30</v>
      </c>
      <c r="LQ709">
        <v>4</v>
      </c>
      <c r="LR709">
        <v>4.6040000000000001</v>
      </c>
      <c r="LS709">
        <v>4.6040000000000001</v>
      </c>
      <c r="LT709">
        <v>6.8250000000000002</v>
      </c>
      <c r="LU709">
        <v>1</v>
      </c>
      <c r="LW709" t="s">
        <v>5</v>
      </c>
      <c r="LX709" t="s">
        <v>160</v>
      </c>
      <c r="LY709" t="s">
        <v>653</v>
      </c>
      <c r="LZ709">
        <v>1</v>
      </c>
      <c r="MA709" t="s">
        <v>2</v>
      </c>
      <c r="MC709" t="s">
        <v>313</v>
      </c>
      <c r="MD709" t="s">
        <v>0</v>
      </c>
    </row>
    <row r="710" spans="1:342" x14ac:dyDescent="0.25">
      <c r="A710" t="s">
        <v>3221</v>
      </c>
      <c r="B710">
        <v>485</v>
      </c>
      <c r="C710">
        <v>51</v>
      </c>
      <c r="D710" s="5" t="s">
        <v>3224</v>
      </c>
      <c r="E710" t="s">
        <v>22</v>
      </c>
      <c r="F710" t="s">
        <v>36</v>
      </c>
      <c r="G710" t="s">
        <v>70</v>
      </c>
      <c r="H710" t="s">
        <v>3216</v>
      </c>
      <c r="I710" t="s">
        <v>3217</v>
      </c>
      <c r="J710" t="s">
        <v>3217</v>
      </c>
      <c r="K710" t="s">
        <v>69</v>
      </c>
      <c r="M710" t="s">
        <v>8</v>
      </c>
      <c r="O710" t="s">
        <v>56</v>
      </c>
      <c r="Q710">
        <v>60</v>
      </c>
      <c r="R710">
        <v>30</v>
      </c>
      <c r="S710" s="1">
        <f t="shared" si="273"/>
        <v>84</v>
      </c>
      <c r="T710" s="1">
        <f t="shared" si="274"/>
        <v>83</v>
      </c>
      <c r="U710" s="1">
        <f t="shared" si="275"/>
        <v>92</v>
      </c>
      <c r="V710" s="1" t="str">
        <f t="shared" si="276"/>
        <v xml:space="preserve"> </v>
      </c>
      <c r="W710" s="1">
        <f t="shared" si="277"/>
        <v>84</v>
      </c>
      <c r="X710">
        <v>84</v>
      </c>
      <c r="Y710">
        <v>83</v>
      </c>
      <c r="Z710">
        <v>92</v>
      </c>
      <c r="AB710">
        <v>84</v>
      </c>
      <c r="AD710" t="s">
        <v>93</v>
      </c>
      <c r="AE710" t="s">
        <v>13</v>
      </c>
      <c r="AF710" t="str">
        <f t="shared" si="278"/>
        <v>PBD</v>
      </c>
      <c r="AG710" t="str">
        <f t="shared" si="285"/>
        <v>Other Party</v>
      </c>
      <c r="AH710" t="s">
        <v>181</v>
      </c>
      <c r="IM710">
        <v>40.762999999999998</v>
      </c>
      <c r="IN710">
        <v>76.100999999999999</v>
      </c>
      <c r="IO710">
        <v>76.957999999999998</v>
      </c>
      <c r="IP710">
        <v>6</v>
      </c>
      <c r="IQ710">
        <v>50</v>
      </c>
      <c r="IR710">
        <v>56</v>
      </c>
      <c r="IS710">
        <v>56</v>
      </c>
      <c r="IT710">
        <v>70</v>
      </c>
      <c r="IU710" t="s">
        <v>92</v>
      </c>
      <c r="IV710">
        <v>40</v>
      </c>
      <c r="KG710" s="4">
        <f t="shared" ca="1" si="279"/>
        <v>50</v>
      </c>
      <c r="KH710" s="4">
        <f t="shared" ca="1" si="280"/>
        <v>56</v>
      </c>
      <c r="KI710" s="4">
        <f t="shared" ca="1" si="281"/>
        <v>56</v>
      </c>
      <c r="KJ710" s="4">
        <f t="shared" ca="1" si="282"/>
        <v>70</v>
      </c>
      <c r="KK710" s="4">
        <f t="shared" ca="1" si="283"/>
        <v>40</v>
      </c>
      <c r="KL710" s="3" t="str">
        <f t="shared" si="284"/>
        <v>female_322_right</v>
      </c>
      <c r="KM710">
        <v>17.396000000000001</v>
      </c>
      <c r="KN710">
        <v>33.475999999999999</v>
      </c>
      <c r="KO710">
        <v>36.048999999999999</v>
      </c>
      <c r="KP710">
        <v>5</v>
      </c>
      <c r="KQ710">
        <v>3</v>
      </c>
      <c r="KR710">
        <v>2</v>
      </c>
      <c r="KS710">
        <v>4</v>
      </c>
      <c r="KT710">
        <v>4</v>
      </c>
      <c r="KU710">
        <v>4</v>
      </c>
      <c r="KV710" t="s">
        <v>10</v>
      </c>
      <c r="KW710" t="s">
        <v>9</v>
      </c>
      <c r="KX710" t="s">
        <v>93</v>
      </c>
      <c r="KZ710" t="s">
        <v>651</v>
      </c>
      <c r="LA710">
        <v>65</v>
      </c>
      <c r="LF710">
        <v>2</v>
      </c>
      <c r="LG710">
        <v>9</v>
      </c>
      <c r="LH710">
        <v>9</v>
      </c>
      <c r="LO710">
        <v>4</v>
      </c>
      <c r="LP710">
        <v>40</v>
      </c>
      <c r="LQ710">
        <v>4</v>
      </c>
      <c r="LR710">
        <v>20.271999999999998</v>
      </c>
      <c r="LS710">
        <v>20.271999999999998</v>
      </c>
      <c r="LT710">
        <v>23.137</v>
      </c>
      <c r="LU710">
        <v>1</v>
      </c>
      <c r="LW710" t="s">
        <v>5</v>
      </c>
      <c r="LX710" t="s">
        <v>160</v>
      </c>
      <c r="LY710" t="s">
        <v>650</v>
      </c>
      <c r="LZ710">
        <v>1</v>
      </c>
      <c r="MA710" t="s">
        <v>26</v>
      </c>
      <c r="MC710" t="s">
        <v>263</v>
      </c>
      <c r="MD710" t="s">
        <v>0</v>
      </c>
    </row>
    <row r="711" spans="1:342" x14ac:dyDescent="0.25">
      <c r="A711" t="s">
        <v>3221</v>
      </c>
      <c r="B711">
        <v>906</v>
      </c>
      <c r="C711">
        <v>46</v>
      </c>
      <c r="D711" s="5" t="s">
        <v>3210</v>
      </c>
      <c r="E711" t="s">
        <v>60</v>
      </c>
      <c r="F711" t="s">
        <v>36</v>
      </c>
      <c r="G711" t="s">
        <v>37</v>
      </c>
      <c r="H711" t="s">
        <v>3215</v>
      </c>
      <c r="I711" t="s">
        <v>3217</v>
      </c>
      <c r="J711" t="s">
        <v>3217</v>
      </c>
      <c r="K711" t="s">
        <v>78</v>
      </c>
      <c r="L711" t="s">
        <v>649</v>
      </c>
      <c r="M711" t="s">
        <v>18</v>
      </c>
      <c r="R711">
        <v>50</v>
      </c>
      <c r="S711" s="1">
        <f t="shared" si="273"/>
        <v>75</v>
      </c>
      <c r="T711" s="1">
        <f t="shared" si="274"/>
        <v>73</v>
      </c>
      <c r="U711" s="1">
        <f t="shared" si="275"/>
        <v>52</v>
      </c>
      <c r="V711" s="1">
        <f t="shared" si="276"/>
        <v>56</v>
      </c>
      <c r="W711" s="1">
        <f t="shared" si="277"/>
        <v>71</v>
      </c>
      <c r="AD711" t="s">
        <v>15</v>
      </c>
      <c r="AE711" t="s">
        <v>55</v>
      </c>
      <c r="AF711" t="str">
        <f t="shared" si="278"/>
        <v>None</v>
      </c>
      <c r="AG711" t="str">
        <f t="shared" si="285"/>
        <v>No Party</v>
      </c>
      <c r="EO711">
        <v>60</v>
      </c>
      <c r="EP711">
        <v>38</v>
      </c>
      <c r="EQ711">
        <v>44</v>
      </c>
      <c r="ER711">
        <v>40</v>
      </c>
      <c r="ES711" t="s">
        <v>323</v>
      </c>
      <c r="ET711">
        <v>50</v>
      </c>
      <c r="KG711" s="4">
        <f t="shared" ca="1" si="279"/>
        <v>60</v>
      </c>
      <c r="KH711" s="4">
        <f t="shared" ca="1" si="280"/>
        <v>38</v>
      </c>
      <c r="KI711" s="4">
        <f t="shared" ca="1" si="281"/>
        <v>44</v>
      </c>
      <c r="KJ711" s="4">
        <f t="shared" ca="1" si="282"/>
        <v>40</v>
      </c>
      <c r="KK711" s="4">
        <f t="shared" ca="1" si="283"/>
        <v>50</v>
      </c>
      <c r="KL711" s="3" t="str">
        <f t="shared" si="284"/>
        <v>male_333_left</v>
      </c>
      <c r="KM711">
        <v>16.927</v>
      </c>
      <c r="KN711">
        <v>40.436</v>
      </c>
      <c r="KO711">
        <v>41.12</v>
      </c>
      <c r="KP711">
        <v>12</v>
      </c>
      <c r="KQ711">
        <v>3</v>
      </c>
      <c r="KR711">
        <v>3</v>
      </c>
      <c r="KS711">
        <v>2</v>
      </c>
      <c r="KT711">
        <v>4</v>
      </c>
      <c r="KU711" t="s">
        <v>53</v>
      </c>
      <c r="KV711" t="s">
        <v>48</v>
      </c>
      <c r="KW711" t="s">
        <v>9</v>
      </c>
      <c r="KX711" t="s">
        <v>18</v>
      </c>
      <c r="KZ711" t="s">
        <v>648</v>
      </c>
      <c r="LA711">
        <v>51</v>
      </c>
      <c r="LF711">
        <v>8</v>
      </c>
      <c r="LG711">
        <v>2</v>
      </c>
      <c r="LH711">
        <v>0</v>
      </c>
      <c r="LI711">
        <v>75</v>
      </c>
      <c r="LJ711">
        <v>73</v>
      </c>
      <c r="LK711">
        <v>52</v>
      </c>
      <c r="LL711">
        <v>56</v>
      </c>
      <c r="LM711">
        <v>71</v>
      </c>
      <c r="LN711" t="s">
        <v>297</v>
      </c>
      <c r="LO711">
        <v>2</v>
      </c>
      <c r="LP711">
        <v>39</v>
      </c>
      <c r="LQ711">
        <v>4</v>
      </c>
      <c r="LR711">
        <v>9.9250000000000007</v>
      </c>
      <c r="LS711">
        <v>17.614999999999998</v>
      </c>
      <c r="LT711">
        <v>19.739999999999998</v>
      </c>
      <c r="LU711">
        <v>3</v>
      </c>
      <c r="LW711" t="s">
        <v>327</v>
      </c>
      <c r="LX711" t="s">
        <v>647</v>
      </c>
      <c r="LY711" t="s">
        <v>646</v>
      </c>
      <c r="LZ711">
        <v>1</v>
      </c>
      <c r="MA711" t="s">
        <v>2</v>
      </c>
      <c r="MB711" t="s">
        <v>176</v>
      </c>
      <c r="MD711" t="s">
        <v>0</v>
      </c>
    </row>
    <row r="712" spans="1:342" x14ac:dyDescent="0.25">
      <c r="A712" t="s">
        <v>3221</v>
      </c>
      <c r="B712">
        <v>258849</v>
      </c>
      <c r="C712">
        <v>36</v>
      </c>
      <c r="D712" s="5" t="s">
        <v>3210</v>
      </c>
      <c r="E712" t="s">
        <v>80</v>
      </c>
      <c r="F712" t="s">
        <v>36</v>
      </c>
      <c r="G712" t="s">
        <v>3227</v>
      </c>
      <c r="H712" t="s">
        <v>3216</v>
      </c>
      <c r="I712" t="s">
        <v>3218</v>
      </c>
      <c r="J712" t="s">
        <v>3217</v>
      </c>
      <c r="K712" t="s">
        <v>69</v>
      </c>
      <c r="L712" t="s">
        <v>645</v>
      </c>
      <c r="M712" t="s">
        <v>18</v>
      </c>
      <c r="R712">
        <v>50</v>
      </c>
      <c r="S712" s="1">
        <f t="shared" si="273"/>
        <v>99</v>
      </c>
      <c r="T712" s="1">
        <f t="shared" si="274"/>
        <v>82</v>
      </c>
      <c r="U712" s="1">
        <f t="shared" si="275"/>
        <v>100</v>
      </c>
      <c r="V712" s="1">
        <f t="shared" si="276"/>
        <v>25</v>
      </c>
      <c r="W712" s="1">
        <f t="shared" si="277"/>
        <v>5</v>
      </c>
      <c r="AD712" t="s">
        <v>56</v>
      </c>
      <c r="AE712" t="s">
        <v>55</v>
      </c>
      <c r="AF712" t="str">
        <f t="shared" si="278"/>
        <v>None</v>
      </c>
      <c r="AG712" t="str">
        <f t="shared" si="285"/>
        <v>No Party</v>
      </c>
      <c r="CY712">
        <v>52</v>
      </c>
      <c r="CZ712">
        <v>47</v>
      </c>
      <c r="DA712">
        <v>43</v>
      </c>
      <c r="DB712">
        <v>49</v>
      </c>
      <c r="DC712" t="s">
        <v>413</v>
      </c>
      <c r="DD712">
        <v>50</v>
      </c>
      <c r="KG712" s="4">
        <f t="shared" ca="1" si="279"/>
        <v>52</v>
      </c>
      <c r="KH712" s="4">
        <f t="shared" ca="1" si="280"/>
        <v>47</v>
      </c>
      <c r="KI712" s="4">
        <f t="shared" ca="1" si="281"/>
        <v>43</v>
      </c>
      <c r="KJ712" s="4">
        <f t="shared" ca="1" si="282"/>
        <v>49</v>
      </c>
      <c r="KK712" s="4">
        <f t="shared" ca="1" si="283"/>
        <v>50</v>
      </c>
      <c r="KL712" s="3" t="str">
        <f t="shared" si="284"/>
        <v>male_133_left</v>
      </c>
      <c r="KM712">
        <v>13.13</v>
      </c>
      <c r="KN712">
        <v>34.838999999999999</v>
      </c>
      <c r="KO712">
        <v>35.621000000000002</v>
      </c>
      <c r="KP712">
        <v>12</v>
      </c>
      <c r="KQ712">
        <v>2</v>
      </c>
      <c r="KR712">
        <v>3</v>
      </c>
      <c r="KS712">
        <v>4</v>
      </c>
      <c r="KT712">
        <v>2</v>
      </c>
      <c r="KU712" t="s">
        <v>53</v>
      </c>
      <c r="KV712" t="s">
        <v>48</v>
      </c>
      <c r="KW712" t="s">
        <v>44</v>
      </c>
      <c r="KX712" t="s">
        <v>18</v>
      </c>
      <c r="KZ712" t="s">
        <v>644</v>
      </c>
      <c r="LA712">
        <v>33</v>
      </c>
      <c r="LI712">
        <v>99</v>
      </c>
      <c r="LJ712">
        <v>82</v>
      </c>
      <c r="LK712">
        <v>100</v>
      </c>
      <c r="LL712">
        <v>25</v>
      </c>
      <c r="LM712">
        <v>5</v>
      </c>
      <c r="LN712" t="s">
        <v>450</v>
      </c>
      <c r="LO712">
        <v>4</v>
      </c>
      <c r="LP712">
        <v>47</v>
      </c>
      <c r="LQ712">
        <v>4</v>
      </c>
      <c r="LR712">
        <v>10.429</v>
      </c>
      <c r="LS712">
        <v>48.447000000000003</v>
      </c>
      <c r="LT712">
        <v>50.3</v>
      </c>
      <c r="LU712">
        <v>9</v>
      </c>
      <c r="LV712" t="s">
        <v>643</v>
      </c>
      <c r="LW712" t="s">
        <v>327</v>
      </c>
      <c r="LX712" t="s">
        <v>642</v>
      </c>
      <c r="LY712" t="s">
        <v>641</v>
      </c>
      <c r="LZ712">
        <v>1</v>
      </c>
      <c r="MA712" t="s">
        <v>2</v>
      </c>
      <c r="MB712" t="s">
        <v>225</v>
      </c>
      <c r="MD712" t="s">
        <v>24</v>
      </c>
    </row>
    <row r="713" spans="1:342" x14ac:dyDescent="0.25">
      <c r="A713" t="s">
        <v>3221</v>
      </c>
      <c r="B713">
        <v>440</v>
      </c>
      <c r="C713">
        <v>65</v>
      </c>
      <c r="D713" s="5" t="s">
        <v>3210</v>
      </c>
      <c r="E713" t="s">
        <v>79</v>
      </c>
      <c r="F713" t="s">
        <v>36</v>
      </c>
      <c r="G713" t="s">
        <v>3227</v>
      </c>
      <c r="H713" t="s">
        <v>3216</v>
      </c>
      <c r="I713" t="s">
        <v>3217</v>
      </c>
      <c r="J713" t="s">
        <v>3217</v>
      </c>
      <c r="K713" t="s">
        <v>78</v>
      </c>
      <c r="M713" t="s">
        <v>18</v>
      </c>
      <c r="R713">
        <v>34</v>
      </c>
      <c r="S713" s="1">
        <f t="shared" si="273"/>
        <v>92</v>
      </c>
      <c r="T713" s="1">
        <f t="shared" si="274"/>
        <v>75</v>
      </c>
      <c r="U713" s="1">
        <f t="shared" si="275"/>
        <v>83</v>
      </c>
      <c r="V713" s="1">
        <f t="shared" si="276"/>
        <v>75</v>
      </c>
      <c r="W713" s="1">
        <f t="shared" si="277"/>
        <v>66</v>
      </c>
      <c r="AD713" t="s">
        <v>99</v>
      </c>
      <c r="AE713" t="s">
        <v>13</v>
      </c>
      <c r="AF713" t="str">
        <f t="shared" si="278"/>
        <v>None</v>
      </c>
      <c r="AG713" t="str">
        <f t="shared" si="285"/>
        <v>No Party</v>
      </c>
      <c r="HC713">
        <v>66</v>
      </c>
      <c r="HD713">
        <v>67</v>
      </c>
      <c r="HE713">
        <v>67</v>
      </c>
      <c r="HF713">
        <v>67</v>
      </c>
      <c r="HG713" t="s">
        <v>92</v>
      </c>
      <c r="HH713">
        <v>64</v>
      </c>
      <c r="KG713" s="4">
        <f t="shared" ca="1" si="279"/>
        <v>66</v>
      </c>
      <c r="KH713" s="4">
        <f t="shared" ca="1" si="280"/>
        <v>67</v>
      </c>
      <c r="KI713" s="4">
        <f t="shared" ca="1" si="281"/>
        <v>67</v>
      </c>
      <c r="KJ713" s="4">
        <f t="shared" ca="1" si="282"/>
        <v>67</v>
      </c>
      <c r="KK713" s="4">
        <f t="shared" ca="1" si="283"/>
        <v>64</v>
      </c>
      <c r="KL713" s="3" t="str">
        <f t="shared" si="284"/>
        <v>female_123_left</v>
      </c>
      <c r="KM713">
        <v>7.9249999999999998</v>
      </c>
      <c r="KN713">
        <v>20.312000000000001</v>
      </c>
      <c r="KO713">
        <v>21.390999999999998</v>
      </c>
      <c r="KP713">
        <v>7</v>
      </c>
      <c r="KQ713">
        <v>4</v>
      </c>
      <c r="KR713">
        <v>4</v>
      </c>
      <c r="KS713">
        <v>3</v>
      </c>
      <c r="KT713">
        <v>3</v>
      </c>
      <c r="KU713">
        <v>2</v>
      </c>
      <c r="KV713" t="s">
        <v>10</v>
      </c>
      <c r="KW713" t="s">
        <v>44</v>
      </c>
      <c r="KX713" t="s">
        <v>14</v>
      </c>
      <c r="KZ713" t="s">
        <v>640</v>
      </c>
      <c r="LA713">
        <v>58</v>
      </c>
      <c r="LF713">
        <v>6</v>
      </c>
      <c r="LG713">
        <v>7</v>
      </c>
      <c r="LH713">
        <v>2</v>
      </c>
      <c r="LI713">
        <v>92</v>
      </c>
      <c r="LJ713">
        <v>75</v>
      </c>
      <c r="LK713">
        <v>83</v>
      </c>
      <c r="LL713">
        <v>75</v>
      </c>
      <c r="LM713">
        <v>66</v>
      </c>
      <c r="LN713" t="s">
        <v>470</v>
      </c>
      <c r="LO713">
        <v>2</v>
      </c>
      <c r="LP713">
        <v>44</v>
      </c>
      <c r="LQ713">
        <v>5</v>
      </c>
      <c r="LR713">
        <v>5.3040000000000003</v>
      </c>
      <c r="LS713">
        <v>10.27</v>
      </c>
      <c r="LT713">
        <v>12.696999999999999</v>
      </c>
      <c r="LU713">
        <v>3</v>
      </c>
      <c r="LW713" t="s">
        <v>5</v>
      </c>
      <c r="LX713" t="s">
        <v>446</v>
      </c>
      <c r="LY713" t="s">
        <v>639</v>
      </c>
      <c r="LZ713">
        <v>1</v>
      </c>
      <c r="MA713" t="s">
        <v>2</v>
      </c>
      <c r="MC713" t="s">
        <v>269</v>
      </c>
      <c r="MD713" t="s">
        <v>0</v>
      </c>
    </row>
    <row r="714" spans="1:342" x14ac:dyDescent="0.25">
      <c r="A714" t="s">
        <v>3221</v>
      </c>
      <c r="B714">
        <v>604</v>
      </c>
      <c r="C714">
        <v>69</v>
      </c>
      <c r="D714" s="5" t="s">
        <v>3224</v>
      </c>
      <c r="E714" t="s">
        <v>22</v>
      </c>
      <c r="F714" t="s">
        <v>36</v>
      </c>
      <c r="G714" t="s">
        <v>37</v>
      </c>
      <c r="H714" t="s">
        <v>3214</v>
      </c>
      <c r="I714" t="s">
        <v>3218</v>
      </c>
      <c r="J714" t="s">
        <v>3218</v>
      </c>
      <c r="K714" t="s">
        <v>69</v>
      </c>
      <c r="M714" t="s">
        <v>15</v>
      </c>
      <c r="O714" t="s">
        <v>93</v>
      </c>
      <c r="Q714">
        <v>0</v>
      </c>
      <c r="R714">
        <v>76</v>
      </c>
      <c r="S714" s="1">
        <f t="shared" si="273"/>
        <v>92</v>
      </c>
      <c r="T714" s="1">
        <f t="shared" si="274"/>
        <v>73</v>
      </c>
      <c r="U714" s="1">
        <f t="shared" si="275"/>
        <v>92</v>
      </c>
      <c r="V714" s="1">
        <f t="shared" si="276"/>
        <v>52</v>
      </c>
      <c r="W714" s="1">
        <f t="shared" si="277"/>
        <v>92</v>
      </c>
      <c r="AD714" t="s">
        <v>8</v>
      </c>
      <c r="AE714" t="s">
        <v>55</v>
      </c>
      <c r="AF714" t="str">
        <f t="shared" si="278"/>
        <v>PLR</v>
      </c>
      <c r="AG714" t="str">
        <f t="shared" si="285"/>
        <v>Own Party</v>
      </c>
      <c r="AH714" t="s">
        <v>12</v>
      </c>
      <c r="DW714">
        <v>13</v>
      </c>
      <c r="DX714">
        <v>5</v>
      </c>
      <c r="DY714">
        <v>31</v>
      </c>
      <c r="DZ714">
        <v>21</v>
      </c>
      <c r="EA714" t="s">
        <v>399</v>
      </c>
      <c r="EB714">
        <v>48</v>
      </c>
      <c r="KG714" s="4">
        <f t="shared" ca="1" si="279"/>
        <v>13</v>
      </c>
      <c r="KH714" s="4">
        <f t="shared" ca="1" si="280"/>
        <v>5</v>
      </c>
      <c r="KI714" s="4">
        <f t="shared" ca="1" si="281"/>
        <v>31</v>
      </c>
      <c r="KJ714" s="4">
        <f t="shared" ca="1" si="282"/>
        <v>21</v>
      </c>
      <c r="KK714" s="4">
        <f t="shared" ca="1" si="283"/>
        <v>48</v>
      </c>
      <c r="KL714" s="3" t="str">
        <f t="shared" si="284"/>
        <v>male_322_right</v>
      </c>
      <c r="KM714">
        <v>1.7729999999999999</v>
      </c>
      <c r="KN714">
        <v>45.69</v>
      </c>
      <c r="KO714">
        <v>46.543999999999997</v>
      </c>
      <c r="KP714">
        <v>11</v>
      </c>
      <c r="KQ714">
        <v>2</v>
      </c>
      <c r="KR714">
        <v>2</v>
      </c>
      <c r="KS714">
        <v>2</v>
      </c>
      <c r="KT714">
        <v>3</v>
      </c>
      <c r="KU714">
        <v>4</v>
      </c>
      <c r="KV714" t="s">
        <v>48</v>
      </c>
      <c r="KW714" t="s">
        <v>9</v>
      </c>
      <c r="KX714" t="s">
        <v>56</v>
      </c>
      <c r="KZ714" t="s">
        <v>638</v>
      </c>
      <c r="LA714">
        <v>59</v>
      </c>
      <c r="LC714">
        <v>2</v>
      </c>
      <c r="LD714">
        <v>7</v>
      </c>
      <c r="LE714">
        <v>4</v>
      </c>
      <c r="LI714">
        <v>92</v>
      </c>
      <c r="LJ714">
        <v>73</v>
      </c>
      <c r="LK714">
        <v>92</v>
      </c>
      <c r="LL714">
        <v>52</v>
      </c>
      <c r="LM714">
        <v>92</v>
      </c>
      <c r="LN714" t="s">
        <v>229</v>
      </c>
      <c r="LO714">
        <v>2</v>
      </c>
      <c r="LP714">
        <v>27</v>
      </c>
      <c r="LQ714">
        <v>4</v>
      </c>
      <c r="LR714">
        <v>4.4550000000000001</v>
      </c>
      <c r="LS714">
        <v>48.588000000000001</v>
      </c>
      <c r="LT714">
        <v>56.622</v>
      </c>
      <c r="LU714">
        <v>14</v>
      </c>
      <c r="LW714" t="s">
        <v>5</v>
      </c>
      <c r="LX714" t="s">
        <v>339</v>
      </c>
      <c r="LY714" t="s">
        <v>637</v>
      </c>
      <c r="LZ714">
        <v>1</v>
      </c>
      <c r="MA714" t="s">
        <v>2</v>
      </c>
      <c r="MB714" t="s">
        <v>110</v>
      </c>
      <c r="MD714" t="s">
        <v>24</v>
      </c>
    </row>
    <row r="715" spans="1:342" x14ac:dyDescent="0.25">
      <c r="A715" t="s">
        <v>3221</v>
      </c>
      <c r="B715">
        <v>728</v>
      </c>
      <c r="C715">
        <v>54</v>
      </c>
      <c r="D715" s="5" t="s">
        <v>3224</v>
      </c>
      <c r="E715" t="s">
        <v>285</v>
      </c>
      <c r="F715" t="s">
        <v>79</v>
      </c>
      <c r="G715" t="s">
        <v>37</v>
      </c>
      <c r="H715" t="s">
        <v>3215</v>
      </c>
      <c r="I715" t="s">
        <v>3217</v>
      </c>
      <c r="J715" t="s">
        <v>3217</v>
      </c>
      <c r="K715" t="s">
        <v>35</v>
      </c>
      <c r="L715" t="s">
        <v>636</v>
      </c>
      <c r="M715" t="s">
        <v>15</v>
      </c>
      <c r="O715" t="s">
        <v>14</v>
      </c>
      <c r="Q715">
        <v>51</v>
      </c>
      <c r="R715">
        <v>50</v>
      </c>
      <c r="S715" s="1">
        <f t="shared" si="273"/>
        <v>90</v>
      </c>
      <c r="T715" s="1">
        <f t="shared" si="274"/>
        <v>57</v>
      </c>
      <c r="U715" s="1">
        <f t="shared" si="275"/>
        <v>90</v>
      </c>
      <c r="V715" s="1">
        <f t="shared" si="276"/>
        <v>50</v>
      </c>
      <c r="W715" s="1">
        <f t="shared" si="277"/>
        <v>57</v>
      </c>
      <c r="X715">
        <v>90</v>
      </c>
      <c r="Y715">
        <v>57</v>
      </c>
      <c r="Z715">
        <v>90</v>
      </c>
      <c r="AA715">
        <v>50</v>
      </c>
      <c r="AB715">
        <v>57</v>
      </c>
      <c r="AD715" t="s">
        <v>67</v>
      </c>
      <c r="AE715" t="s">
        <v>55</v>
      </c>
      <c r="AF715" t="str">
        <f t="shared" si="278"/>
        <v>UDC</v>
      </c>
      <c r="AG715" t="str">
        <f t="shared" si="285"/>
        <v>2nd Party</v>
      </c>
      <c r="AH715" t="s">
        <v>77</v>
      </c>
      <c r="BU715">
        <v>50</v>
      </c>
      <c r="BV715">
        <v>50</v>
      </c>
      <c r="BW715">
        <v>50</v>
      </c>
      <c r="BX715">
        <v>50</v>
      </c>
      <c r="BY715" t="s">
        <v>121</v>
      </c>
      <c r="BZ715">
        <v>50</v>
      </c>
      <c r="KG715" s="4">
        <f t="shared" ca="1" si="279"/>
        <v>50</v>
      </c>
      <c r="KH715" s="4">
        <f t="shared" ca="1" si="280"/>
        <v>50</v>
      </c>
      <c r="KI715" s="4">
        <f t="shared" ca="1" si="281"/>
        <v>50</v>
      </c>
      <c r="KJ715" s="4">
        <f t="shared" ca="1" si="282"/>
        <v>50</v>
      </c>
      <c r="KK715" s="4">
        <f t="shared" ca="1" si="283"/>
        <v>50</v>
      </c>
      <c r="KL715" s="3" t="str">
        <f t="shared" si="284"/>
        <v>male_311_image_left</v>
      </c>
      <c r="KM715">
        <v>22.056000000000001</v>
      </c>
      <c r="KN715">
        <v>46.033000000000001</v>
      </c>
      <c r="KO715">
        <v>47.08</v>
      </c>
      <c r="KP715">
        <v>5</v>
      </c>
      <c r="KQ715">
        <v>4</v>
      </c>
      <c r="KR715">
        <v>3</v>
      </c>
      <c r="KS715">
        <v>4</v>
      </c>
      <c r="KT715">
        <v>4</v>
      </c>
      <c r="KU715">
        <v>3</v>
      </c>
      <c r="KV715" t="s">
        <v>48</v>
      </c>
      <c r="KW715" t="s">
        <v>44</v>
      </c>
      <c r="KX715" t="s">
        <v>43</v>
      </c>
      <c r="KZ715" t="s">
        <v>635</v>
      </c>
      <c r="LA715">
        <v>51</v>
      </c>
      <c r="LF715">
        <v>6</v>
      </c>
      <c r="LG715">
        <v>7</v>
      </c>
      <c r="LH715">
        <v>8</v>
      </c>
      <c r="LO715">
        <v>3</v>
      </c>
      <c r="LP715">
        <v>30</v>
      </c>
      <c r="LQ715">
        <v>6</v>
      </c>
      <c r="LR715">
        <v>35.985999999999997</v>
      </c>
      <c r="LS715">
        <v>35.985999999999997</v>
      </c>
      <c r="LT715">
        <v>42.375999999999998</v>
      </c>
      <c r="LU715">
        <v>1</v>
      </c>
      <c r="LW715" t="s">
        <v>5</v>
      </c>
      <c r="LX715" t="s">
        <v>634</v>
      </c>
      <c r="LY715" t="s">
        <v>633</v>
      </c>
      <c r="LZ715">
        <v>1</v>
      </c>
      <c r="MA715" t="s">
        <v>26</v>
      </c>
      <c r="MB715" t="s">
        <v>211</v>
      </c>
      <c r="MD715" t="s">
        <v>0</v>
      </c>
    </row>
    <row r="716" spans="1:342" x14ac:dyDescent="0.25">
      <c r="A716" t="s">
        <v>3221</v>
      </c>
      <c r="B716">
        <v>227</v>
      </c>
      <c r="C716">
        <v>53</v>
      </c>
      <c r="D716" s="5" t="s">
        <v>3210</v>
      </c>
      <c r="E716" t="s">
        <v>79</v>
      </c>
      <c r="F716" t="s">
        <v>36</v>
      </c>
      <c r="G716" t="s">
        <v>268</v>
      </c>
      <c r="H716" t="s">
        <v>3215</v>
      </c>
      <c r="I716" t="s">
        <v>3217</v>
      </c>
      <c r="J716" t="s">
        <v>3217</v>
      </c>
      <c r="K716" t="s">
        <v>69</v>
      </c>
      <c r="M716" t="s">
        <v>8</v>
      </c>
      <c r="O716" t="s">
        <v>67</v>
      </c>
      <c r="Q716">
        <v>62</v>
      </c>
      <c r="R716">
        <v>17</v>
      </c>
      <c r="S716" s="1">
        <f t="shared" si="273"/>
        <v>100</v>
      </c>
      <c r="T716" s="1">
        <f t="shared" si="274"/>
        <v>72</v>
      </c>
      <c r="U716" s="1">
        <f t="shared" si="275"/>
        <v>100</v>
      </c>
      <c r="V716" s="1">
        <f t="shared" si="276"/>
        <v>73</v>
      </c>
      <c r="W716" s="1">
        <f t="shared" si="277"/>
        <v>100</v>
      </c>
      <c r="X716">
        <v>100</v>
      </c>
      <c r="Y716">
        <v>72</v>
      </c>
      <c r="Z716">
        <v>100</v>
      </c>
      <c r="AA716">
        <v>73</v>
      </c>
      <c r="AB716">
        <v>100</v>
      </c>
      <c r="AD716" t="s">
        <v>93</v>
      </c>
      <c r="AE716" t="s">
        <v>55</v>
      </c>
      <c r="AF716" t="str">
        <f t="shared" si="278"/>
        <v>PS</v>
      </c>
      <c r="AG716" t="str">
        <f t="shared" si="285"/>
        <v>Own Party</v>
      </c>
      <c r="AH716" t="s">
        <v>12</v>
      </c>
      <c r="AQ716">
        <v>17</v>
      </c>
      <c r="AR716">
        <v>16</v>
      </c>
      <c r="AS716">
        <v>0</v>
      </c>
      <c r="AT716">
        <v>16</v>
      </c>
      <c r="AU716" t="s">
        <v>205</v>
      </c>
      <c r="AV716">
        <v>50</v>
      </c>
      <c r="KG716" s="4">
        <f>AQ716</f>
        <v>17</v>
      </c>
      <c r="KH716" s="4">
        <f t="shared" ref="KH716" si="286">AR716</f>
        <v>16</v>
      </c>
      <c r="KI716" s="4">
        <f t="shared" ref="KI716" si="287">AS716</f>
        <v>0</v>
      </c>
      <c r="KJ716" s="4">
        <f t="shared" ref="KJ716" si="288">AT716</f>
        <v>16</v>
      </c>
      <c r="KK716" s="4">
        <f>AV716</f>
        <v>50</v>
      </c>
      <c r="KL716" s="3" t="str">
        <f t="shared" si="284"/>
        <v>male_111_image</v>
      </c>
      <c r="KM716">
        <v>3.3420000000000001</v>
      </c>
      <c r="KN716">
        <v>8.9049999999999994</v>
      </c>
      <c r="KO716">
        <v>11.590999999999999</v>
      </c>
      <c r="KP716">
        <v>6</v>
      </c>
      <c r="KQ716" t="s">
        <v>53</v>
      </c>
      <c r="KR716" t="s">
        <v>53</v>
      </c>
      <c r="KS716" t="s">
        <v>53</v>
      </c>
      <c r="KT716" t="s">
        <v>53</v>
      </c>
      <c r="KU716" t="s">
        <v>53</v>
      </c>
      <c r="KV716" t="s">
        <v>48</v>
      </c>
      <c r="KW716" t="s">
        <v>9</v>
      </c>
      <c r="KX716" t="s">
        <v>18</v>
      </c>
      <c r="KZ716" t="s">
        <v>632</v>
      </c>
      <c r="LA716">
        <v>50</v>
      </c>
      <c r="LC716">
        <v>2</v>
      </c>
      <c r="LD716">
        <v>9</v>
      </c>
      <c r="LE716">
        <v>0</v>
      </c>
      <c r="LO716">
        <v>2</v>
      </c>
      <c r="LP716">
        <v>35</v>
      </c>
      <c r="LQ716">
        <v>5</v>
      </c>
      <c r="LR716">
        <v>3.355</v>
      </c>
      <c r="LS716">
        <v>3.355</v>
      </c>
      <c r="LT716">
        <v>4.38</v>
      </c>
      <c r="LU716">
        <v>1</v>
      </c>
      <c r="LW716" t="s">
        <v>5</v>
      </c>
      <c r="LX716" t="s">
        <v>467</v>
      </c>
      <c r="LY716" t="s">
        <v>631</v>
      </c>
      <c r="LZ716">
        <v>1</v>
      </c>
      <c r="MA716" t="s">
        <v>26</v>
      </c>
      <c r="MB716" t="s">
        <v>183</v>
      </c>
      <c r="MD716" t="s">
        <v>24</v>
      </c>
    </row>
    <row r="717" spans="1:342" x14ac:dyDescent="0.25">
      <c r="A717" t="s">
        <v>3221</v>
      </c>
      <c r="B717">
        <v>472</v>
      </c>
      <c r="C717">
        <v>44</v>
      </c>
      <c r="D717" s="5" t="s">
        <v>3210</v>
      </c>
      <c r="E717" t="s">
        <v>79</v>
      </c>
      <c r="F717" t="s">
        <v>36</v>
      </c>
      <c r="G717" t="s">
        <v>37</v>
      </c>
      <c r="H717" t="s">
        <v>3215</v>
      </c>
      <c r="I717" t="s">
        <v>3217</v>
      </c>
      <c r="J717" t="s">
        <v>3217</v>
      </c>
      <c r="K717" t="s">
        <v>47</v>
      </c>
      <c r="L717" t="s">
        <v>630</v>
      </c>
      <c r="M717" t="s">
        <v>18</v>
      </c>
      <c r="S717" s="1">
        <f t="shared" si="273"/>
        <v>100</v>
      </c>
      <c r="T717" s="1">
        <f t="shared" si="274"/>
        <v>100</v>
      </c>
      <c r="U717" s="1">
        <f t="shared" si="275"/>
        <v>100</v>
      </c>
      <c r="V717" s="1">
        <f t="shared" si="276"/>
        <v>98</v>
      </c>
      <c r="W717" s="1">
        <f t="shared" si="277"/>
        <v>1</v>
      </c>
      <c r="X717">
        <v>100</v>
      </c>
      <c r="Y717">
        <v>100</v>
      </c>
      <c r="Z717">
        <v>100</v>
      </c>
      <c r="AA717">
        <v>98</v>
      </c>
      <c r="AB717">
        <v>1</v>
      </c>
      <c r="AD717" t="s">
        <v>8</v>
      </c>
      <c r="AE717" t="s">
        <v>55</v>
      </c>
      <c r="AF717" t="str">
        <f t="shared" si="278"/>
        <v>None</v>
      </c>
      <c r="AG717" t="str">
        <f t="shared" si="285"/>
        <v>No Party</v>
      </c>
      <c r="BC717">
        <v>38</v>
      </c>
      <c r="BD717">
        <v>5</v>
      </c>
      <c r="BE717">
        <v>38</v>
      </c>
      <c r="BF717">
        <v>36</v>
      </c>
      <c r="BG717" t="s">
        <v>113</v>
      </c>
      <c r="BH717">
        <v>52</v>
      </c>
      <c r="KG717" s="4">
        <f t="shared" ca="1" si="279"/>
        <v>38</v>
      </c>
      <c r="KH717" s="4">
        <f t="shared" ca="1" si="280"/>
        <v>5</v>
      </c>
      <c r="KI717" s="4">
        <f t="shared" ca="1" si="281"/>
        <v>38</v>
      </c>
      <c r="KJ717" s="4">
        <f t="shared" ca="1" si="282"/>
        <v>36</v>
      </c>
      <c r="KK717" s="4">
        <f t="shared" ca="1" si="283"/>
        <v>52</v>
      </c>
      <c r="KL717" s="3" t="str">
        <f t="shared" si="284"/>
        <v>male_211_image</v>
      </c>
      <c r="KM717">
        <v>44.567</v>
      </c>
      <c r="KN717">
        <v>61.119</v>
      </c>
      <c r="KO717">
        <v>61.725999999999999</v>
      </c>
      <c r="KP717">
        <v>9</v>
      </c>
      <c r="KQ717">
        <v>2</v>
      </c>
      <c r="KR717">
        <v>3</v>
      </c>
      <c r="KS717" t="s">
        <v>107</v>
      </c>
      <c r="KT717">
        <v>2</v>
      </c>
      <c r="KU717" t="s">
        <v>53</v>
      </c>
      <c r="KV717" t="s">
        <v>48</v>
      </c>
      <c r="KW717" t="s">
        <v>44</v>
      </c>
      <c r="KX717" t="s">
        <v>18</v>
      </c>
      <c r="KZ717" t="s">
        <v>629</v>
      </c>
      <c r="LA717">
        <v>54</v>
      </c>
      <c r="LC717">
        <v>6</v>
      </c>
      <c r="LD717">
        <v>5</v>
      </c>
      <c r="LE717">
        <v>0</v>
      </c>
      <c r="LO717">
        <v>3</v>
      </c>
      <c r="LP717">
        <v>25</v>
      </c>
      <c r="LQ717">
        <v>5</v>
      </c>
      <c r="LR717">
        <v>8.9700000000000006</v>
      </c>
      <c r="LS717">
        <v>19.068000000000001</v>
      </c>
      <c r="LT717">
        <v>22.984000000000002</v>
      </c>
      <c r="LU717">
        <v>3</v>
      </c>
      <c r="LW717" t="s">
        <v>29</v>
      </c>
      <c r="LX717" t="s">
        <v>628</v>
      </c>
      <c r="LY717" t="s">
        <v>627</v>
      </c>
      <c r="LZ717">
        <v>1</v>
      </c>
      <c r="MA717" t="s">
        <v>26</v>
      </c>
      <c r="MB717" t="s">
        <v>165</v>
      </c>
      <c r="MD717" t="s">
        <v>24</v>
      </c>
    </row>
    <row r="718" spans="1:342" x14ac:dyDescent="0.25">
      <c r="A718" t="s">
        <v>3221</v>
      </c>
      <c r="B718">
        <v>966</v>
      </c>
      <c r="C718">
        <v>67</v>
      </c>
      <c r="D718" s="5" t="s">
        <v>3224</v>
      </c>
      <c r="E718" t="s">
        <v>354</v>
      </c>
      <c r="F718" t="s">
        <v>36</v>
      </c>
      <c r="G718" t="s">
        <v>218</v>
      </c>
      <c r="H718" t="s">
        <v>3211</v>
      </c>
      <c r="I718" t="s">
        <v>3218</v>
      </c>
      <c r="J718" t="s">
        <v>3218</v>
      </c>
      <c r="K718" t="s">
        <v>35</v>
      </c>
      <c r="M718" t="s">
        <v>14</v>
      </c>
      <c r="O718" t="s">
        <v>255</v>
      </c>
      <c r="P718" t="s">
        <v>626</v>
      </c>
      <c r="Q718">
        <v>81</v>
      </c>
      <c r="R718">
        <v>55</v>
      </c>
      <c r="S718" s="1">
        <f t="shared" si="273"/>
        <v>92</v>
      </c>
      <c r="T718" s="1">
        <f t="shared" si="274"/>
        <v>82</v>
      </c>
      <c r="U718" s="1">
        <f t="shared" si="275"/>
        <v>64</v>
      </c>
      <c r="V718" s="1">
        <f t="shared" si="276"/>
        <v>45</v>
      </c>
      <c r="W718" s="1">
        <f t="shared" si="277"/>
        <v>38</v>
      </c>
      <c r="X718">
        <v>92</v>
      </c>
      <c r="Y718">
        <v>82</v>
      </c>
      <c r="Z718">
        <v>64</v>
      </c>
      <c r="AA718">
        <v>45</v>
      </c>
      <c r="AB718">
        <v>38</v>
      </c>
      <c r="AD718" t="s">
        <v>99</v>
      </c>
      <c r="AE718" t="s">
        <v>55</v>
      </c>
      <c r="AF718" t="str">
        <f t="shared" si="278"/>
        <v>Parti:</v>
      </c>
      <c r="AG718" t="str">
        <f t="shared" si="285"/>
        <v>2nd Party</v>
      </c>
      <c r="AH718" t="s">
        <v>77</v>
      </c>
      <c r="CY718">
        <v>56</v>
      </c>
      <c r="CZ718">
        <v>34</v>
      </c>
      <c r="DA718">
        <v>34</v>
      </c>
      <c r="DB718">
        <v>26</v>
      </c>
      <c r="DC718" t="s">
        <v>616</v>
      </c>
      <c r="DD718">
        <v>51</v>
      </c>
      <c r="KG718" s="4">
        <f t="shared" ca="1" si="279"/>
        <v>56</v>
      </c>
      <c r="KH718" s="4">
        <f t="shared" ca="1" si="280"/>
        <v>34</v>
      </c>
      <c r="KI718" s="4">
        <f t="shared" ca="1" si="281"/>
        <v>34</v>
      </c>
      <c r="KJ718" s="4">
        <f t="shared" ca="1" si="282"/>
        <v>26</v>
      </c>
      <c r="KK718" s="4">
        <f t="shared" ca="1" si="283"/>
        <v>51</v>
      </c>
      <c r="KL718" s="3" t="str">
        <f t="shared" si="284"/>
        <v>male_133_left</v>
      </c>
      <c r="KM718">
        <v>5.97</v>
      </c>
      <c r="KN718">
        <v>26.111999999999998</v>
      </c>
      <c r="KO718">
        <v>27.727</v>
      </c>
      <c r="KP718">
        <v>5</v>
      </c>
      <c r="KQ718">
        <v>3</v>
      </c>
      <c r="KR718">
        <v>3</v>
      </c>
      <c r="KS718">
        <v>3</v>
      </c>
      <c r="KT718">
        <v>3</v>
      </c>
      <c r="KU718">
        <v>2</v>
      </c>
      <c r="KV718" t="s">
        <v>48</v>
      </c>
      <c r="KW718" t="s">
        <v>44</v>
      </c>
      <c r="KX718" t="s">
        <v>14</v>
      </c>
      <c r="KZ718" t="s">
        <v>625</v>
      </c>
      <c r="LA718">
        <v>84</v>
      </c>
      <c r="LF718">
        <v>4</v>
      </c>
      <c r="LG718">
        <v>7</v>
      </c>
      <c r="LH718">
        <v>5</v>
      </c>
      <c r="LO718">
        <v>2</v>
      </c>
      <c r="LP718">
        <v>29</v>
      </c>
      <c r="LQ718">
        <v>4</v>
      </c>
      <c r="LR718">
        <v>7.3689999999999998</v>
      </c>
      <c r="LS718">
        <v>7.3689999999999998</v>
      </c>
      <c r="LT718">
        <v>10.250999999999999</v>
      </c>
      <c r="LU718">
        <v>1</v>
      </c>
      <c r="LW718" t="s">
        <v>5</v>
      </c>
      <c r="LX718" t="s">
        <v>83</v>
      </c>
      <c r="LY718" t="s">
        <v>624</v>
      </c>
      <c r="LZ718">
        <v>1</v>
      </c>
      <c r="MA718" t="s">
        <v>26</v>
      </c>
      <c r="MB718" t="s">
        <v>225</v>
      </c>
      <c r="MD718" t="s">
        <v>0</v>
      </c>
    </row>
    <row r="719" spans="1:342" x14ac:dyDescent="0.25">
      <c r="A719" t="s">
        <v>3221</v>
      </c>
      <c r="B719">
        <v>518</v>
      </c>
      <c r="C719">
        <v>55</v>
      </c>
      <c r="D719" s="5" t="s">
        <v>3210</v>
      </c>
      <c r="E719" t="s">
        <v>22</v>
      </c>
      <c r="F719" t="s">
        <v>79</v>
      </c>
      <c r="G719" t="s">
        <v>3226</v>
      </c>
      <c r="H719" t="s">
        <v>3215</v>
      </c>
      <c r="I719" t="s">
        <v>3217</v>
      </c>
      <c r="J719" t="s">
        <v>3217</v>
      </c>
      <c r="K719" t="s">
        <v>69</v>
      </c>
      <c r="L719" t="s">
        <v>623</v>
      </c>
      <c r="M719" t="s">
        <v>15</v>
      </c>
      <c r="O719" t="s">
        <v>93</v>
      </c>
      <c r="Q719">
        <v>62</v>
      </c>
      <c r="R719">
        <v>70</v>
      </c>
      <c r="S719" s="1">
        <f t="shared" si="273"/>
        <v>89</v>
      </c>
      <c r="T719" s="1">
        <f t="shared" si="274"/>
        <v>75</v>
      </c>
      <c r="U719" s="1">
        <f t="shared" si="275"/>
        <v>72</v>
      </c>
      <c r="V719" s="1">
        <f t="shared" si="276"/>
        <v>77</v>
      </c>
      <c r="W719" s="1">
        <f t="shared" si="277"/>
        <v>39</v>
      </c>
      <c r="AD719" t="s">
        <v>8</v>
      </c>
      <c r="AE719" t="s">
        <v>13</v>
      </c>
      <c r="AF719" t="str">
        <f t="shared" si="278"/>
        <v>PLR</v>
      </c>
      <c r="AG719" t="str">
        <f t="shared" si="285"/>
        <v>Own Party</v>
      </c>
      <c r="AH719" t="s">
        <v>12</v>
      </c>
      <c r="IG719">
        <v>52</v>
      </c>
      <c r="IH719">
        <v>61</v>
      </c>
      <c r="II719">
        <v>63</v>
      </c>
      <c r="IJ719">
        <v>70</v>
      </c>
      <c r="IK719" t="s">
        <v>92</v>
      </c>
      <c r="IL719">
        <v>50</v>
      </c>
      <c r="KG719" s="4">
        <f t="shared" ca="1" si="279"/>
        <v>52</v>
      </c>
      <c r="KH719" s="4">
        <f t="shared" ca="1" si="280"/>
        <v>61</v>
      </c>
      <c r="KI719" s="4">
        <f t="shared" ca="1" si="281"/>
        <v>63</v>
      </c>
      <c r="KJ719" s="4">
        <f t="shared" ca="1" si="282"/>
        <v>70</v>
      </c>
      <c r="KK719" s="4">
        <f t="shared" ca="1" si="283"/>
        <v>50</v>
      </c>
      <c r="KL719" s="3" t="str">
        <f t="shared" si="284"/>
        <v>female_322_left</v>
      </c>
      <c r="KM719">
        <v>16.925999999999998</v>
      </c>
      <c r="KN719">
        <v>45.94</v>
      </c>
      <c r="KO719">
        <v>46.814</v>
      </c>
      <c r="KP719">
        <v>15</v>
      </c>
      <c r="KQ719">
        <v>2</v>
      </c>
      <c r="KR719">
        <v>4</v>
      </c>
      <c r="KS719" t="s">
        <v>53</v>
      </c>
      <c r="KT719">
        <v>4</v>
      </c>
      <c r="KU719" t="s">
        <v>107</v>
      </c>
      <c r="KV719" t="s">
        <v>10</v>
      </c>
      <c r="KW719" t="s">
        <v>9</v>
      </c>
      <c r="KX719" t="s">
        <v>15</v>
      </c>
      <c r="KZ719" t="s">
        <v>622</v>
      </c>
      <c r="LA719">
        <v>56</v>
      </c>
      <c r="LF719">
        <v>3</v>
      </c>
      <c r="LG719">
        <v>9</v>
      </c>
      <c r="LH719">
        <v>4</v>
      </c>
      <c r="LI719">
        <v>89</v>
      </c>
      <c r="LJ719">
        <v>75</v>
      </c>
      <c r="LK719">
        <v>72</v>
      </c>
      <c r="LL719">
        <v>77</v>
      </c>
      <c r="LM719">
        <v>39</v>
      </c>
      <c r="LN719" t="s">
        <v>557</v>
      </c>
      <c r="LO719">
        <v>3</v>
      </c>
      <c r="LP719">
        <v>34</v>
      </c>
      <c r="LQ719">
        <v>5</v>
      </c>
      <c r="LR719">
        <v>10.403</v>
      </c>
      <c r="LS719">
        <v>22.22</v>
      </c>
      <c r="LT719">
        <v>25.594999999999999</v>
      </c>
      <c r="LU719">
        <v>4</v>
      </c>
      <c r="LW719" t="s">
        <v>5</v>
      </c>
      <c r="LX719" t="s">
        <v>356</v>
      </c>
      <c r="LY719" t="s">
        <v>621</v>
      </c>
      <c r="LZ719">
        <v>1</v>
      </c>
      <c r="MA719" t="s">
        <v>2</v>
      </c>
      <c r="MC719" t="s">
        <v>124</v>
      </c>
      <c r="MD719" t="s">
        <v>0</v>
      </c>
    </row>
    <row r="720" spans="1:342" x14ac:dyDescent="0.25">
      <c r="A720" t="s">
        <v>3221</v>
      </c>
      <c r="B720">
        <v>396</v>
      </c>
      <c r="C720">
        <v>27</v>
      </c>
      <c r="D720" s="5" t="s">
        <v>3210</v>
      </c>
      <c r="E720" t="s">
        <v>80</v>
      </c>
      <c r="F720" t="s">
        <v>36</v>
      </c>
      <c r="G720" t="s">
        <v>37</v>
      </c>
      <c r="H720" t="s">
        <v>3215</v>
      </c>
      <c r="I720" t="s">
        <v>3217</v>
      </c>
      <c r="J720" t="s">
        <v>3218</v>
      </c>
      <c r="K720" t="s">
        <v>17</v>
      </c>
      <c r="L720" t="s">
        <v>138</v>
      </c>
      <c r="M720" t="s">
        <v>43</v>
      </c>
      <c r="O720" t="s">
        <v>18</v>
      </c>
      <c r="R720">
        <v>60</v>
      </c>
      <c r="S720" s="1">
        <f t="shared" si="273"/>
        <v>66</v>
      </c>
      <c r="T720" s="1">
        <f t="shared" si="274"/>
        <v>83</v>
      </c>
      <c r="U720" s="1">
        <f t="shared" si="275"/>
        <v>79</v>
      </c>
      <c r="V720" s="1">
        <f t="shared" si="276"/>
        <v>25</v>
      </c>
      <c r="W720" s="1">
        <f t="shared" si="277"/>
        <v>40</v>
      </c>
      <c r="X720">
        <v>66</v>
      </c>
      <c r="Y720">
        <v>83</v>
      </c>
      <c r="Z720">
        <v>79</v>
      </c>
      <c r="AA720">
        <v>25</v>
      </c>
      <c r="AB720">
        <v>40</v>
      </c>
      <c r="AD720" t="s">
        <v>56</v>
      </c>
      <c r="AE720" t="s">
        <v>13</v>
      </c>
      <c r="AF720" t="str">
        <f t="shared" si="278"/>
        <v>PVL</v>
      </c>
      <c r="AG720" t="str">
        <f t="shared" si="285"/>
        <v>Other Party</v>
      </c>
      <c r="AH720" t="s">
        <v>181</v>
      </c>
      <c r="HI720">
        <v>55</v>
      </c>
      <c r="HJ720">
        <v>54</v>
      </c>
      <c r="HK720">
        <v>54</v>
      </c>
      <c r="HL720">
        <v>54</v>
      </c>
      <c r="HM720" t="s">
        <v>76</v>
      </c>
      <c r="HN720">
        <v>51</v>
      </c>
      <c r="KG720" s="4">
        <f t="shared" ca="1" si="279"/>
        <v>55</v>
      </c>
      <c r="KH720" s="4">
        <f t="shared" ca="1" si="280"/>
        <v>54</v>
      </c>
      <c r="KI720" s="4">
        <f t="shared" ca="1" si="281"/>
        <v>54</v>
      </c>
      <c r="KJ720" s="4">
        <f t="shared" ca="1" si="282"/>
        <v>54</v>
      </c>
      <c r="KK720" s="4">
        <f t="shared" ca="1" si="283"/>
        <v>51</v>
      </c>
      <c r="KL720" s="3" t="str">
        <f t="shared" si="284"/>
        <v>female_123_right</v>
      </c>
      <c r="KM720">
        <v>2.9350000000000001</v>
      </c>
      <c r="KN720">
        <v>35.9</v>
      </c>
      <c r="KO720">
        <v>36.619999999999997</v>
      </c>
      <c r="KP720">
        <v>15</v>
      </c>
      <c r="KQ720">
        <v>3</v>
      </c>
      <c r="KR720">
        <v>4</v>
      </c>
      <c r="KS720" t="s">
        <v>107</v>
      </c>
      <c r="KT720">
        <v>4</v>
      </c>
      <c r="KU720" t="s">
        <v>53</v>
      </c>
      <c r="KV720" t="s">
        <v>10</v>
      </c>
      <c r="KW720" t="s">
        <v>9</v>
      </c>
      <c r="KX720" t="s">
        <v>18</v>
      </c>
      <c r="KZ720" t="s">
        <v>620</v>
      </c>
      <c r="LA720">
        <v>45</v>
      </c>
      <c r="LC720">
        <v>4</v>
      </c>
      <c r="LD720">
        <v>4</v>
      </c>
      <c r="LE720">
        <v>3</v>
      </c>
      <c r="LO720">
        <v>1</v>
      </c>
      <c r="LP720">
        <v>34</v>
      </c>
      <c r="LQ720">
        <v>3</v>
      </c>
      <c r="LR720">
        <v>1.903</v>
      </c>
      <c r="LS720">
        <v>26.364999999999998</v>
      </c>
      <c r="LT720">
        <v>27.835999999999999</v>
      </c>
      <c r="LU720">
        <v>11</v>
      </c>
      <c r="LW720" t="s">
        <v>327</v>
      </c>
      <c r="LX720" t="s">
        <v>619</v>
      </c>
      <c r="LY720" t="s">
        <v>618</v>
      </c>
      <c r="LZ720">
        <v>1</v>
      </c>
      <c r="MA720" t="s">
        <v>26</v>
      </c>
      <c r="MC720" t="s">
        <v>71</v>
      </c>
      <c r="MD720" t="s">
        <v>24</v>
      </c>
    </row>
    <row r="721" spans="1:342" x14ac:dyDescent="0.25">
      <c r="A721" t="s">
        <v>3221</v>
      </c>
      <c r="B721">
        <v>368</v>
      </c>
      <c r="C721">
        <v>35</v>
      </c>
      <c r="D721" s="5" t="s">
        <v>3224</v>
      </c>
      <c r="E721" t="s">
        <v>22</v>
      </c>
      <c r="F721" t="s">
        <v>285</v>
      </c>
      <c r="G721" t="s">
        <v>70</v>
      </c>
      <c r="H721" t="s">
        <v>3214</v>
      </c>
      <c r="I721" t="s">
        <v>3217</v>
      </c>
      <c r="J721" t="s">
        <v>3217</v>
      </c>
      <c r="K721" t="s">
        <v>69</v>
      </c>
      <c r="L721" t="s">
        <v>617</v>
      </c>
      <c r="M721" t="s">
        <v>8</v>
      </c>
      <c r="O721" t="s">
        <v>14</v>
      </c>
      <c r="Q721">
        <v>35</v>
      </c>
      <c r="R721">
        <v>68</v>
      </c>
      <c r="S721" s="1">
        <f t="shared" si="273"/>
        <v>96</v>
      </c>
      <c r="T721" s="1">
        <f t="shared" si="274"/>
        <v>96</v>
      </c>
      <c r="U721" s="1">
        <f t="shared" si="275"/>
        <v>95</v>
      </c>
      <c r="V721" s="1">
        <f t="shared" si="276"/>
        <v>39</v>
      </c>
      <c r="W721" s="1">
        <f t="shared" si="277"/>
        <v>51</v>
      </c>
      <c r="AD721" t="s">
        <v>56</v>
      </c>
      <c r="AE721" t="s">
        <v>55</v>
      </c>
      <c r="AF721" t="str">
        <f t="shared" si="278"/>
        <v>PVL</v>
      </c>
      <c r="AG721" t="str">
        <f t="shared" si="285"/>
        <v>Other Party</v>
      </c>
      <c r="AH721" t="s">
        <v>181</v>
      </c>
      <c r="BI721">
        <v>96</v>
      </c>
      <c r="BJ721">
        <v>96</v>
      </c>
      <c r="BK721">
        <v>95</v>
      </c>
      <c r="BL721">
        <v>97</v>
      </c>
      <c r="BM721" t="s">
        <v>616</v>
      </c>
      <c r="BN721">
        <v>91</v>
      </c>
      <c r="KG721" s="4">
        <f t="shared" ca="1" si="279"/>
        <v>96</v>
      </c>
      <c r="KH721" s="4">
        <f t="shared" ca="1" si="280"/>
        <v>96</v>
      </c>
      <c r="KI721" s="4">
        <f t="shared" ca="1" si="281"/>
        <v>95</v>
      </c>
      <c r="KJ721" s="4">
        <f t="shared" ca="1" si="282"/>
        <v>97</v>
      </c>
      <c r="KK721" s="4">
        <f t="shared" ca="1" si="283"/>
        <v>91</v>
      </c>
      <c r="KL721" s="3" t="str">
        <f t="shared" si="284"/>
        <v>male_311_left</v>
      </c>
      <c r="KM721">
        <v>5.1219999999999999</v>
      </c>
      <c r="KN721">
        <v>17.082000000000001</v>
      </c>
      <c r="KO721">
        <v>18.260000000000002</v>
      </c>
      <c r="KP721">
        <v>5</v>
      </c>
      <c r="KQ721">
        <v>4</v>
      </c>
      <c r="KR721">
        <v>4</v>
      </c>
      <c r="KS721">
        <v>4</v>
      </c>
      <c r="KT721">
        <v>4</v>
      </c>
      <c r="KU721">
        <v>4</v>
      </c>
      <c r="KV721" t="s">
        <v>10</v>
      </c>
      <c r="KW721" t="s">
        <v>44</v>
      </c>
      <c r="KX721" t="s">
        <v>8</v>
      </c>
      <c r="KZ721" t="s">
        <v>615</v>
      </c>
      <c r="LA721">
        <v>81</v>
      </c>
      <c r="LF721">
        <v>4</v>
      </c>
      <c r="LG721">
        <v>8</v>
      </c>
      <c r="LH721">
        <v>8</v>
      </c>
      <c r="LI721">
        <v>96</v>
      </c>
      <c r="LJ721">
        <v>96</v>
      </c>
      <c r="LK721">
        <v>95</v>
      </c>
      <c r="LL721">
        <v>39</v>
      </c>
      <c r="LM721">
        <v>51</v>
      </c>
      <c r="LN721" t="s">
        <v>340</v>
      </c>
      <c r="LO721">
        <v>3</v>
      </c>
      <c r="LP721">
        <v>37</v>
      </c>
      <c r="LQ721">
        <v>4</v>
      </c>
      <c r="LR721">
        <v>2.5009999999999999</v>
      </c>
      <c r="LS721">
        <v>2.5009999999999999</v>
      </c>
      <c r="LT721">
        <v>6.2990000000000004</v>
      </c>
      <c r="LU721">
        <v>1</v>
      </c>
      <c r="LW721" t="s">
        <v>5</v>
      </c>
      <c r="LX721" t="s">
        <v>40</v>
      </c>
      <c r="LY721" t="s">
        <v>614</v>
      </c>
      <c r="LZ721">
        <v>1</v>
      </c>
      <c r="MA721" t="s">
        <v>2</v>
      </c>
      <c r="MB721" t="s">
        <v>424</v>
      </c>
      <c r="MD721" t="s">
        <v>0</v>
      </c>
    </row>
    <row r="722" spans="1:342" x14ac:dyDescent="0.25">
      <c r="A722" t="s">
        <v>3221</v>
      </c>
      <c r="B722">
        <v>316</v>
      </c>
      <c r="C722">
        <v>43</v>
      </c>
      <c r="D722" s="5" t="s">
        <v>3224</v>
      </c>
      <c r="E722" t="s">
        <v>23</v>
      </c>
      <c r="F722" t="s">
        <v>36</v>
      </c>
      <c r="G722" t="s">
        <v>3225</v>
      </c>
      <c r="H722" t="s">
        <v>3215</v>
      </c>
      <c r="I722" t="s">
        <v>3217</v>
      </c>
      <c r="J722" t="s">
        <v>3217</v>
      </c>
      <c r="K722" t="s">
        <v>69</v>
      </c>
      <c r="L722" t="s">
        <v>613</v>
      </c>
      <c r="M722" t="s">
        <v>15</v>
      </c>
      <c r="O722" t="s">
        <v>99</v>
      </c>
      <c r="Q722">
        <v>73</v>
      </c>
      <c r="R722">
        <v>75</v>
      </c>
      <c r="S722" s="1">
        <f t="shared" si="273"/>
        <v>100</v>
      </c>
      <c r="T722" s="1">
        <f t="shared" si="274"/>
        <v>80</v>
      </c>
      <c r="U722" s="1">
        <f t="shared" si="275"/>
        <v>100</v>
      </c>
      <c r="V722" s="1">
        <f t="shared" si="276"/>
        <v>78</v>
      </c>
      <c r="W722" s="1">
        <f t="shared" si="277"/>
        <v>100</v>
      </c>
      <c r="AD722" t="s">
        <v>56</v>
      </c>
      <c r="AE722" t="s">
        <v>13</v>
      </c>
      <c r="AF722" t="str">
        <f t="shared" si="278"/>
        <v>PLR</v>
      </c>
      <c r="AG722" t="str">
        <f t="shared" si="285"/>
        <v>Own Party</v>
      </c>
      <c r="AH722" t="s">
        <v>12</v>
      </c>
      <c r="GE722">
        <v>50</v>
      </c>
      <c r="GF722">
        <v>50</v>
      </c>
      <c r="GG722">
        <v>50</v>
      </c>
      <c r="GH722">
        <v>51</v>
      </c>
      <c r="GI722" t="s">
        <v>173</v>
      </c>
      <c r="GJ722">
        <v>51</v>
      </c>
      <c r="KG722" s="4">
        <f t="shared" ca="1" si="279"/>
        <v>50</v>
      </c>
      <c r="KH722" s="4">
        <f t="shared" ca="1" si="280"/>
        <v>50</v>
      </c>
      <c r="KI722" s="4">
        <f t="shared" ca="1" si="281"/>
        <v>50</v>
      </c>
      <c r="KJ722" s="4">
        <f t="shared" ca="1" si="282"/>
        <v>51</v>
      </c>
      <c r="KK722" s="4">
        <f t="shared" ca="1" si="283"/>
        <v>51</v>
      </c>
      <c r="KL722" s="3" t="str">
        <f t="shared" si="284"/>
        <v>female_311_right</v>
      </c>
      <c r="KM722">
        <v>9.8450000000000006</v>
      </c>
      <c r="KN722">
        <v>25.318000000000001</v>
      </c>
      <c r="KO722">
        <v>26.376000000000001</v>
      </c>
      <c r="KP722">
        <v>10</v>
      </c>
      <c r="KQ722">
        <v>3</v>
      </c>
      <c r="KR722">
        <v>3</v>
      </c>
      <c r="KS722" t="s">
        <v>107</v>
      </c>
      <c r="KT722">
        <v>3</v>
      </c>
      <c r="KU722">
        <v>3</v>
      </c>
      <c r="KV722" t="s">
        <v>10</v>
      </c>
      <c r="KW722" t="s">
        <v>44</v>
      </c>
      <c r="KX722" t="s">
        <v>8</v>
      </c>
      <c r="KZ722" t="s">
        <v>612</v>
      </c>
      <c r="LA722">
        <v>56</v>
      </c>
      <c r="LC722">
        <v>3</v>
      </c>
      <c r="LD722">
        <v>8</v>
      </c>
      <c r="LE722">
        <v>8</v>
      </c>
      <c r="LI722">
        <v>100</v>
      </c>
      <c r="LJ722">
        <v>80</v>
      </c>
      <c r="LK722">
        <v>100</v>
      </c>
      <c r="LL722">
        <v>78</v>
      </c>
      <c r="LM722">
        <v>100</v>
      </c>
      <c r="LN722" t="s">
        <v>57</v>
      </c>
      <c r="LO722">
        <v>2</v>
      </c>
      <c r="LP722">
        <v>39</v>
      </c>
      <c r="LQ722">
        <v>5</v>
      </c>
      <c r="LR722">
        <v>1.38</v>
      </c>
      <c r="LS722">
        <v>3.9820000000000002</v>
      </c>
      <c r="LT722">
        <v>5.1130000000000004</v>
      </c>
      <c r="LU722">
        <v>3</v>
      </c>
      <c r="LW722" t="s">
        <v>5</v>
      </c>
      <c r="LX722" t="s">
        <v>611</v>
      </c>
      <c r="LY722" t="s">
        <v>610</v>
      </c>
      <c r="LZ722">
        <v>1</v>
      </c>
      <c r="MA722" t="s">
        <v>2</v>
      </c>
      <c r="MC722" t="s">
        <v>87</v>
      </c>
      <c r="MD722" t="s">
        <v>24</v>
      </c>
    </row>
    <row r="723" spans="1:342" x14ac:dyDescent="0.25">
      <c r="A723" t="s">
        <v>3221</v>
      </c>
      <c r="B723">
        <v>363</v>
      </c>
      <c r="C723">
        <v>47</v>
      </c>
      <c r="D723" s="5" t="s">
        <v>3210</v>
      </c>
      <c r="E723" t="s">
        <v>22</v>
      </c>
      <c r="F723" t="s">
        <v>36</v>
      </c>
      <c r="G723" t="s">
        <v>218</v>
      </c>
      <c r="H723" t="s">
        <v>3213</v>
      </c>
      <c r="I723" t="s">
        <v>3217</v>
      </c>
      <c r="J723" t="s">
        <v>3217</v>
      </c>
      <c r="K723" t="s">
        <v>69</v>
      </c>
      <c r="M723" t="s">
        <v>18</v>
      </c>
      <c r="R723">
        <v>53</v>
      </c>
      <c r="S723" s="1">
        <f t="shared" si="273"/>
        <v>88</v>
      </c>
      <c r="T723" s="1">
        <f t="shared" si="274"/>
        <v>99</v>
      </c>
      <c r="U723" s="1">
        <f t="shared" si="275"/>
        <v>99</v>
      </c>
      <c r="V723" s="1">
        <f t="shared" si="276"/>
        <v>100</v>
      </c>
      <c r="W723" s="1">
        <f t="shared" si="277"/>
        <v>53</v>
      </c>
      <c r="AD723" t="s">
        <v>15</v>
      </c>
      <c r="AE723" t="s">
        <v>13</v>
      </c>
      <c r="AF723" t="str">
        <f t="shared" si="278"/>
        <v>None</v>
      </c>
      <c r="AG723" t="str">
        <f t="shared" si="285"/>
        <v>No Party</v>
      </c>
      <c r="FS723">
        <v>66</v>
      </c>
      <c r="FT723">
        <v>56</v>
      </c>
      <c r="FU723">
        <v>62</v>
      </c>
      <c r="FV723">
        <v>53</v>
      </c>
      <c r="FW723" t="s">
        <v>609</v>
      </c>
      <c r="FX723">
        <v>54</v>
      </c>
      <c r="KG723" s="4">
        <f t="shared" ca="1" si="279"/>
        <v>66</v>
      </c>
      <c r="KH723" s="4">
        <f t="shared" ca="1" si="280"/>
        <v>56</v>
      </c>
      <c r="KI723" s="4">
        <f t="shared" ca="1" si="281"/>
        <v>62</v>
      </c>
      <c r="KJ723" s="4">
        <f t="shared" ca="1" si="282"/>
        <v>53</v>
      </c>
      <c r="KK723" s="4">
        <f t="shared" ca="1" si="283"/>
        <v>54</v>
      </c>
      <c r="KL723" s="3" t="str">
        <f t="shared" si="284"/>
        <v>female_211_image</v>
      </c>
      <c r="KM723">
        <v>17.693999999999999</v>
      </c>
      <c r="KN723">
        <v>28.806999999999999</v>
      </c>
      <c r="KO723">
        <v>29.561</v>
      </c>
      <c r="KP723">
        <v>8</v>
      </c>
      <c r="KQ723">
        <v>3</v>
      </c>
      <c r="KR723">
        <v>3</v>
      </c>
      <c r="KS723" t="s">
        <v>107</v>
      </c>
      <c r="KT723">
        <v>3</v>
      </c>
      <c r="KU723">
        <v>2</v>
      </c>
      <c r="KV723" t="s">
        <v>10</v>
      </c>
      <c r="KW723" t="s">
        <v>44</v>
      </c>
      <c r="KX723" t="s">
        <v>15</v>
      </c>
      <c r="KZ723" t="s">
        <v>608</v>
      </c>
      <c r="LA723">
        <v>56</v>
      </c>
      <c r="LF723">
        <v>3</v>
      </c>
      <c r="LG723">
        <v>8</v>
      </c>
      <c r="LH723">
        <v>7</v>
      </c>
      <c r="LI723">
        <v>88</v>
      </c>
      <c r="LJ723">
        <v>99</v>
      </c>
      <c r="LK723">
        <v>99</v>
      </c>
      <c r="LL723">
        <v>100</v>
      </c>
      <c r="LM723">
        <v>53</v>
      </c>
      <c r="LN723" t="s">
        <v>448</v>
      </c>
      <c r="LO723">
        <v>3</v>
      </c>
      <c r="LP723">
        <v>40</v>
      </c>
      <c r="LQ723">
        <v>5</v>
      </c>
      <c r="LR723">
        <v>7.335</v>
      </c>
      <c r="LS723">
        <v>15.686</v>
      </c>
      <c r="LT723">
        <v>17.111000000000001</v>
      </c>
      <c r="LU723">
        <v>3</v>
      </c>
      <c r="LW723" t="s">
        <v>327</v>
      </c>
      <c r="LX723" t="s">
        <v>607</v>
      </c>
      <c r="LY723" t="s">
        <v>606</v>
      </c>
      <c r="LZ723">
        <v>1</v>
      </c>
      <c r="MA723" t="s">
        <v>2</v>
      </c>
      <c r="MC723" t="s">
        <v>151</v>
      </c>
      <c r="MD723" t="s">
        <v>0</v>
      </c>
    </row>
    <row r="724" spans="1:342" x14ac:dyDescent="0.25">
      <c r="A724" t="s">
        <v>3221</v>
      </c>
      <c r="B724">
        <v>273</v>
      </c>
      <c r="C724">
        <v>45</v>
      </c>
      <c r="D724" s="5" t="s">
        <v>3224</v>
      </c>
      <c r="E724" t="s">
        <v>79</v>
      </c>
      <c r="F724" t="s">
        <v>36</v>
      </c>
      <c r="G724" t="s">
        <v>218</v>
      </c>
      <c r="H724" t="s">
        <v>3216</v>
      </c>
      <c r="I724" t="s">
        <v>3217</v>
      </c>
      <c r="J724" t="s">
        <v>3217</v>
      </c>
      <c r="K724" t="s">
        <v>35</v>
      </c>
      <c r="M724" t="s">
        <v>99</v>
      </c>
      <c r="O724" t="s">
        <v>8</v>
      </c>
      <c r="Q724">
        <v>59</v>
      </c>
      <c r="R724">
        <v>32</v>
      </c>
      <c r="S724" s="1">
        <f t="shared" si="273"/>
        <v>41</v>
      </c>
      <c r="T724" s="1">
        <f t="shared" si="274"/>
        <v>42</v>
      </c>
      <c r="U724" s="1">
        <f t="shared" si="275"/>
        <v>42</v>
      </c>
      <c r="V724" s="1">
        <f t="shared" si="276"/>
        <v>42</v>
      </c>
      <c r="W724" s="1">
        <f t="shared" si="277"/>
        <v>41</v>
      </c>
      <c r="AD724" t="s">
        <v>15</v>
      </c>
      <c r="AE724" t="s">
        <v>55</v>
      </c>
      <c r="AF724" t="str">
        <f t="shared" si="278"/>
        <v>PEV</v>
      </c>
      <c r="AG724" t="str">
        <f t="shared" si="285"/>
        <v>Own Party</v>
      </c>
      <c r="AH724" t="s">
        <v>12</v>
      </c>
      <c r="AW724">
        <v>25</v>
      </c>
      <c r="AX724">
        <v>26</v>
      </c>
      <c r="AY724">
        <v>28</v>
      </c>
      <c r="AZ724">
        <v>42</v>
      </c>
      <c r="BA724" t="s">
        <v>121</v>
      </c>
      <c r="BB724">
        <v>40</v>
      </c>
      <c r="KG724" s="4">
        <f t="shared" ca="1" si="279"/>
        <v>25</v>
      </c>
      <c r="KH724" s="4">
        <f>AX724</f>
        <v>26</v>
      </c>
      <c r="KI724" s="4">
        <f t="shared" ref="KI724" si="289">AY724</f>
        <v>28</v>
      </c>
      <c r="KJ724" s="4">
        <f t="shared" ref="KJ724" si="290">AZ724</f>
        <v>42</v>
      </c>
      <c r="KK724" s="4">
        <f>BB724</f>
        <v>40</v>
      </c>
      <c r="KL724" s="3" t="str">
        <f t="shared" si="284"/>
        <v>male_211</v>
      </c>
      <c r="KM724">
        <v>1.43</v>
      </c>
      <c r="KN724">
        <v>6.2309999999999999</v>
      </c>
      <c r="KO724">
        <v>8.2379999999999995</v>
      </c>
      <c r="KP724">
        <v>5</v>
      </c>
      <c r="KQ724">
        <v>3</v>
      </c>
      <c r="KR724">
        <v>3</v>
      </c>
      <c r="KS724">
        <v>2</v>
      </c>
      <c r="KT724">
        <v>2</v>
      </c>
      <c r="KU724">
        <v>2</v>
      </c>
      <c r="KV724" t="s">
        <v>382</v>
      </c>
      <c r="KW724" t="s">
        <v>9</v>
      </c>
      <c r="KX724" t="s">
        <v>18</v>
      </c>
      <c r="KZ724" t="s">
        <v>605</v>
      </c>
      <c r="LA724">
        <v>45</v>
      </c>
      <c r="LC724">
        <v>6</v>
      </c>
      <c r="LD724">
        <v>6</v>
      </c>
      <c r="LE724">
        <v>4</v>
      </c>
      <c r="LI724">
        <v>41</v>
      </c>
      <c r="LJ724">
        <v>42</v>
      </c>
      <c r="LK724">
        <v>42</v>
      </c>
      <c r="LL724">
        <v>42</v>
      </c>
      <c r="LM724">
        <v>41</v>
      </c>
      <c r="LN724" t="s">
        <v>203</v>
      </c>
      <c r="LO724">
        <v>2</v>
      </c>
      <c r="LP724">
        <v>22</v>
      </c>
      <c r="LQ724">
        <v>5</v>
      </c>
      <c r="LR724">
        <v>3.5179999999999998</v>
      </c>
      <c r="LS724">
        <v>3.5179999999999998</v>
      </c>
      <c r="LT724">
        <v>6.9770000000000003</v>
      </c>
      <c r="LU724">
        <v>1</v>
      </c>
      <c r="LW724" t="s">
        <v>5</v>
      </c>
      <c r="LX724" t="s">
        <v>586</v>
      </c>
      <c r="LY724" t="s">
        <v>604</v>
      </c>
      <c r="LZ724">
        <v>1</v>
      </c>
      <c r="MA724" t="s">
        <v>2</v>
      </c>
      <c r="MB724" t="s">
        <v>49</v>
      </c>
      <c r="MD724" t="s">
        <v>24</v>
      </c>
    </row>
    <row r="725" spans="1:342" x14ac:dyDescent="0.25">
      <c r="A725" t="s">
        <v>3221</v>
      </c>
      <c r="B725">
        <v>941</v>
      </c>
      <c r="C725">
        <v>56</v>
      </c>
      <c r="D725" s="5" t="s">
        <v>3210</v>
      </c>
      <c r="E725" t="s">
        <v>22</v>
      </c>
      <c r="F725" t="s">
        <v>36</v>
      </c>
      <c r="G725" t="s">
        <v>3226</v>
      </c>
      <c r="H725" t="s">
        <v>3214</v>
      </c>
      <c r="I725" t="s">
        <v>3217</v>
      </c>
      <c r="J725" t="s">
        <v>3217</v>
      </c>
      <c r="K725" t="s">
        <v>78</v>
      </c>
      <c r="M725" t="s">
        <v>8</v>
      </c>
      <c r="O725" t="s">
        <v>67</v>
      </c>
      <c r="Q725">
        <v>29</v>
      </c>
      <c r="R725">
        <v>30</v>
      </c>
      <c r="S725" s="1">
        <f t="shared" si="273"/>
        <v>71</v>
      </c>
      <c r="T725" s="1">
        <f t="shared" si="274"/>
        <v>70</v>
      </c>
      <c r="U725" s="1">
        <f t="shared" si="275"/>
        <v>83</v>
      </c>
      <c r="V725" s="1">
        <f t="shared" si="276"/>
        <v>52</v>
      </c>
      <c r="W725" s="1">
        <f t="shared" si="277"/>
        <v>41</v>
      </c>
      <c r="X725">
        <v>71</v>
      </c>
      <c r="Y725">
        <v>70</v>
      </c>
      <c r="Z725">
        <v>83</v>
      </c>
      <c r="AA725">
        <v>52</v>
      </c>
      <c r="AB725">
        <v>41</v>
      </c>
      <c r="AD725" t="s">
        <v>43</v>
      </c>
      <c r="AE725" t="s">
        <v>55</v>
      </c>
      <c r="AF725" t="str">
        <f t="shared" si="278"/>
        <v>PS</v>
      </c>
      <c r="AG725" t="str">
        <f t="shared" si="285"/>
        <v>Own Party</v>
      </c>
      <c r="AH725" t="s">
        <v>12</v>
      </c>
      <c r="CA725">
        <v>60</v>
      </c>
      <c r="CB725">
        <v>60</v>
      </c>
      <c r="CC725">
        <v>60</v>
      </c>
      <c r="CD725">
        <v>60</v>
      </c>
      <c r="CE725" t="s">
        <v>186</v>
      </c>
      <c r="CF725">
        <v>51</v>
      </c>
      <c r="KG725" s="4">
        <f t="shared" ca="1" si="279"/>
        <v>60</v>
      </c>
      <c r="KH725" s="4">
        <f t="shared" ca="1" si="280"/>
        <v>60</v>
      </c>
      <c r="KI725" s="4">
        <f t="shared" ca="1" si="281"/>
        <v>60</v>
      </c>
      <c r="KJ725" s="4">
        <f t="shared" ca="1" si="282"/>
        <v>60</v>
      </c>
      <c r="KK725" s="4">
        <f t="shared" ca="1" si="283"/>
        <v>51</v>
      </c>
      <c r="KL725" s="3" t="str">
        <f t="shared" si="284"/>
        <v>male_311_image_right</v>
      </c>
      <c r="KM725">
        <v>99.695999999999998</v>
      </c>
      <c r="KN725">
        <v>123.032</v>
      </c>
      <c r="KO725">
        <v>125.18600000000001</v>
      </c>
      <c r="KP725">
        <v>9</v>
      </c>
      <c r="KQ725">
        <v>3</v>
      </c>
      <c r="KR725">
        <v>3</v>
      </c>
      <c r="KS725">
        <v>4</v>
      </c>
      <c r="KT725">
        <v>3</v>
      </c>
      <c r="KU725">
        <v>2</v>
      </c>
      <c r="KV725" t="s">
        <v>48</v>
      </c>
      <c r="KW725" t="s">
        <v>9</v>
      </c>
      <c r="KX725" t="s">
        <v>8</v>
      </c>
      <c r="KZ725" t="s">
        <v>602</v>
      </c>
      <c r="LA725">
        <v>35</v>
      </c>
      <c r="LC725">
        <v>3</v>
      </c>
      <c r="LD725">
        <v>7</v>
      </c>
      <c r="LE725">
        <v>6</v>
      </c>
      <c r="LO725">
        <v>4</v>
      </c>
      <c r="LP725">
        <v>29</v>
      </c>
      <c r="LQ725">
        <v>6</v>
      </c>
      <c r="LR725">
        <v>8.16</v>
      </c>
      <c r="LS725">
        <v>17.2</v>
      </c>
      <c r="LT725">
        <v>19.259</v>
      </c>
      <c r="LU725">
        <v>3</v>
      </c>
      <c r="LW725" t="s">
        <v>29</v>
      </c>
      <c r="LX725" t="s">
        <v>83</v>
      </c>
      <c r="LY725" t="s">
        <v>601</v>
      </c>
      <c r="LZ725">
        <v>1</v>
      </c>
      <c r="MA725" t="s">
        <v>26</v>
      </c>
      <c r="MB725" t="s">
        <v>189</v>
      </c>
      <c r="MD725" t="s">
        <v>24</v>
      </c>
    </row>
    <row r="726" spans="1:342" x14ac:dyDescent="0.25">
      <c r="A726" t="s">
        <v>3221</v>
      </c>
      <c r="B726">
        <v>779</v>
      </c>
      <c r="C726">
        <v>66</v>
      </c>
      <c r="D726" s="5" t="s">
        <v>3224</v>
      </c>
      <c r="E726" t="s">
        <v>22</v>
      </c>
      <c r="F726" t="s">
        <v>36</v>
      </c>
      <c r="G726" t="s">
        <v>70</v>
      </c>
      <c r="H726" t="s">
        <v>3214</v>
      </c>
      <c r="I726" t="s">
        <v>3218</v>
      </c>
      <c r="J726" t="s">
        <v>3217</v>
      </c>
      <c r="K726" t="s">
        <v>69</v>
      </c>
      <c r="M726" t="s">
        <v>15</v>
      </c>
      <c r="O726" t="s">
        <v>255</v>
      </c>
      <c r="P726" t="s">
        <v>600</v>
      </c>
      <c r="Q726">
        <v>100</v>
      </c>
      <c r="R726">
        <v>100</v>
      </c>
      <c r="S726" s="1" t="str">
        <f t="shared" si="273"/>
        <v xml:space="preserve"> </v>
      </c>
      <c r="T726" s="1">
        <f t="shared" si="274"/>
        <v>100</v>
      </c>
      <c r="U726" s="1">
        <f t="shared" si="275"/>
        <v>100</v>
      </c>
      <c r="V726" s="1">
        <f t="shared" si="276"/>
        <v>14</v>
      </c>
      <c r="W726" s="1">
        <f t="shared" si="277"/>
        <v>100</v>
      </c>
      <c r="Y726">
        <v>100</v>
      </c>
      <c r="Z726">
        <v>100</v>
      </c>
      <c r="AA726">
        <v>14</v>
      </c>
      <c r="AB726">
        <v>100</v>
      </c>
      <c r="AD726" t="s">
        <v>93</v>
      </c>
      <c r="AE726" t="s">
        <v>55</v>
      </c>
      <c r="AF726" t="str">
        <f t="shared" si="278"/>
        <v>PBD</v>
      </c>
      <c r="AG726" t="str">
        <f t="shared" si="285"/>
        <v>Other Party</v>
      </c>
      <c r="AH726" t="s">
        <v>181</v>
      </c>
      <c r="AK726">
        <v>3</v>
      </c>
      <c r="AL726">
        <v>14</v>
      </c>
      <c r="AM726">
        <v>20</v>
      </c>
      <c r="AN726">
        <v>11</v>
      </c>
      <c r="AO726" t="s">
        <v>599</v>
      </c>
      <c r="AP726">
        <v>4</v>
      </c>
      <c r="KG726" s="4">
        <f>AK726</f>
        <v>3</v>
      </c>
      <c r="KH726" s="4">
        <f t="shared" ref="KH726" si="291">AL726</f>
        <v>14</v>
      </c>
      <c r="KI726" s="4">
        <f t="shared" ref="KI726" si="292">AM726</f>
        <v>20</v>
      </c>
      <c r="KJ726" s="4">
        <f t="shared" ref="KJ726" si="293">AN726</f>
        <v>11</v>
      </c>
      <c r="KK726" s="4">
        <f>AP726</f>
        <v>4</v>
      </c>
      <c r="KL726" s="3" t="str">
        <f t="shared" si="284"/>
        <v>male_111</v>
      </c>
      <c r="KM726">
        <v>13.35</v>
      </c>
      <c r="KN726">
        <v>19.5</v>
      </c>
      <c r="KO726">
        <v>20.661000000000001</v>
      </c>
      <c r="KP726">
        <v>6</v>
      </c>
      <c r="KQ726">
        <v>4</v>
      </c>
      <c r="KR726">
        <v>3</v>
      </c>
      <c r="KS726">
        <v>3</v>
      </c>
      <c r="KT726">
        <v>3</v>
      </c>
      <c r="KU726">
        <v>3</v>
      </c>
      <c r="KV726" t="s">
        <v>48</v>
      </c>
      <c r="KW726" t="s">
        <v>9</v>
      </c>
      <c r="KX726" t="s">
        <v>18</v>
      </c>
      <c r="KZ726" t="s">
        <v>598</v>
      </c>
      <c r="LO726">
        <v>1</v>
      </c>
      <c r="LP726">
        <v>25</v>
      </c>
      <c r="LQ726">
        <v>6</v>
      </c>
      <c r="LR726">
        <v>2.8650000000000002</v>
      </c>
      <c r="LS726">
        <v>345.90300000000002</v>
      </c>
      <c r="LT726">
        <v>347.351</v>
      </c>
      <c r="LU726">
        <v>23</v>
      </c>
      <c r="LV726" t="s">
        <v>597</v>
      </c>
      <c r="LW726" t="s">
        <v>327</v>
      </c>
      <c r="LX726" t="s">
        <v>596</v>
      </c>
      <c r="LY726" t="s">
        <v>595</v>
      </c>
      <c r="LZ726">
        <v>1</v>
      </c>
      <c r="MA726" t="s">
        <v>26</v>
      </c>
      <c r="MB726" t="s">
        <v>139</v>
      </c>
      <c r="MD726" t="s">
        <v>0</v>
      </c>
    </row>
    <row r="727" spans="1:342" x14ac:dyDescent="0.25">
      <c r="A727" t="s">
        <v>3221</v>
      </c>
      <c r="B727">
        <v>722</v>
      </c>
      <c r="C727">
        <v>62</v>
      </c>
      <c r="D727" s="5" t="s">
        <v>3210</v>
      </c>
      <c r="E727" t="s">
        <v>79</v>
      </c>
      <c r="F727" t="s">
        <v>594</v>
      </c>
      <c r="G727" t="s">
        <v>37</v>
      </c>
      <c r="H727" t="s">
        <v>3211</v>
      </c>
      <c r="I727" t="s">
        <v>3217</v>
      </c>
      <c r="J727" t="s">
        <v>3217</v>
      </c>
      <c r="K727" t="s">
        <v>35</v>
      </c>
      <c r="L727" t="s">
        <v>593</v>
      </c>
      <c r="M727" t="s">
        <v>18</v>
      </c>
      <c r="R727">
        <v>56</v>
      </c>
      <c r="S727" s="1">
        <f t="shared" si="273"/>
        <v>75</v>
      </c>
      <c r="T727" s="1">
        <f t="shared" si="274"/>
        <v>73</v>
      </c>
      <c r="U727" s="1">
        <f t="shared" si="275"/>
        <v>74</v>
      </c>
      <c r="V727" s="1" t="str">
        <f t="shared" si="276"/>
        <v xml:space="preserve"> </v>
      </c>
      <c r="W727" s="1">
        <f t="shared" si="277"/>
        <v>69</v>
      </c>
      <c r="X727">
        <v>75</v>
      </c>
      <c r="Y727">
        <v>73</v>
      </c>
      <c r="Z727">
        <v>74</v>
      </c>
      <c r="AB727">
        <v>69</v>
      </c>
      <c r="AD727" t="s">
        <v>15</v>
      </c>
      <c r="AE727" t="s">
        <v>13</v>
      </c>
      <c r="AF727" t="str">
        <f t="shared" si="278"/>
        <v>None</v>
      </c>
      <c r="AG727" t="str">
        <f t="shared" si="285"/>
        <v>No Party</v>
      </c>
      <c r="IW727">
        <v>45.392000000000003</v>
      </c>
      <c r="IX727">
        <v>73.897000000000006</v>
      </c>
      <c r="IY727">
        <v>74.841999999999999</v>
      </c>
      <c r="IZ727">
        <v>9</v>
      </c>
      <c r="JA727">
        <v>75</v>
      </c>
      <c r="JB727">
        <v>78</v>
      </c>
      <c r="JC727">
        <v>89</v>
      </c>
      <c r="JD727">
        <v>72</v>
      </c>
      <c r="JE727" t="s">
        <v>197</v>
      </c>
      <c r="JF727">
        <v>55</v>
      </c>
      <c r="KG727" s="4">
        <f t="shared" ca="1" si="279"/>
        <v>75</v>
      </c>
      <c r="KH727" s="4">
        <f t="shared" ca="1" si="280"/>
        <v>78</v>
      </c>
      <c r="KI727" s="4">
        <f t="shared" ca="1" si="281"/>
        <v>89</v>
      </c>
      <c r="KJ727" s="4">
        <f t="shared" ca="1" si="282"/>
        <v>72</v>
      </c>
      <c r="KK727" s="4">
        <f t="shared" ca="1" si="283"/>
        <v>55</v>
      </c>
      <c r="KL727" s="3" t="str">
        <f t="shared" si="284"/>
        <v>female_233_left</v>
      </c>
      <c r="KM727">
        <v>19.66</v>
      </c>
      <c r="KN727">
        <v>39.765000000000001</v>
      </c>
      <c r="KO727">
        <v>40.814999999999998</v>
      </c>
      <c r="KP727">
        <v>7</v>
      </c>
      <c r="KQ727">
        <v>4</v>
      </c>
      <c r="KR727">
        <v>3</v>
      </c>
      <c r="KS727">
        <v>2</v>
      </c>
      <c r="KT727">
        <v>3</v>
      </c>
      <c r="KU727">
        <v>2</v>
      </c>
      <c r="KV727" t="s">
        <v>10</v>
      </c>
      <c r="KW727" t="s">
        <v>9</v>
      </c>
      <c r="KX727" t="s">
        <v>18</v>
      </c>
      <c r="KZ727" t="s">
        <v>592</v>
      </c>
      <c r="LA727">
        <v>56</v>
      </c>
      <c r="LF727">
        <v>4</v>
      </c>
      <c r="LG727">
        <v>8</v>
      </c>
      <c r="LH727">
        <v>1</v>
      </c>
      <c r="LO727">
        <v>1</v>
      </c>
      <c r="LP727">
        <v>48</v>
      </c>
      <c r="LQ727">
        <v>5</v>
      </c>
      <c r="LR727">
        <v>7.8230000000000004</v>
      </c>
      <c r="LS727">
        <v>9.3680000000000003</v>
      </c>
      <c r="LT727">
        <v>11.339</v>
      </c>
      <c r="LU727">
        <v>2</v>
      </c>
      <c r="LW727" t="s">
        <v>5</v>
      </c>
      <c r="LX727" t="s">
        <v>103</v>
      </c>
      <c r="LY727" t="s">
        <v>591</v>
      </c>
      <c r="LZ727">
        <v>1</v>
      </c>
      <c r="MA727" t="s">
        <v>26</v>
      </c>
      <c r="MC727" t="s">
        <v>145</v>
      </c>
      <c r="MD727" t="s">
        <v>0</v>
      </c>
    </row>
    <row r="728" spans="1:342" x14ac:dyDescent="0.25">
      <c r="A728" t="s">
        <v>3221</v>
      </c>
      <c r="B728">
        <v>545</v>
      </c>
      <c r="C728">
        <v>48</v>
      </c>
      <c r="D728" s="5" t="s">
        <v>3224</v>
      </c>
      <c r="E728" t="s">
        <v>60</v>
      </c>
      <c r="F728" t="s">
        <v>22</v>
      </c>
      <c r="G728" t="s">
        <v>3222</v>
      </c>
      <c r="H728" t="s">
        <v>3215</v>
      </c>
      <c r="I728" t="s">
        <v>3218</v>
      </c>
      <c r="J728" t="s">
        <v>3218</v>
      </c>
      <c r="L728" t="s">
        <v>590</v>
      </c>
      <c r="M728" t="s">
        <v>15</v>
      </c>
      <c r="O728" t="s">
        <v>56</v>
      </c>
      <c r="R728">
        <v>60</v>
      </c>
      <c r="S728" s="1">
        <f t="shared" si="273"/>
        <v>80</v>
      </c>
      <c r="T728" s="1">
        <f t="shared" si="274"/>
        <v>80</v>
      </c>
      <c r="U728" s="1">
        <f t="shared" si="275"/>
        <v>99</v>
      </c>
      <c r="V728" s="1" t="str">
        <f t="shared" si="276"/>
        <v xml:space="preserve"> </v>
      </c>
      <c r="W728" s="1">
        <f t="shared" si="277"/>
        <v>99</v>
      </c>
      <c r="AD728" t="s">
        <v>14</v>
      </c>
      <c r="AE728" t="s">
        <v>13</v>
      </c>
      <c r="AF728" t="str">
        <f t="shared" si="278"/>
        <v>UDC</v>
      </c>
      <c r="AG728" t="str">
        <f t="shared" si="285"/>
        <v>Other Party</v>
      </c>
      <c r="AH728" t="s">
        <v>181</v>
      </c>
      <c r="HU728">
        <v>75</v>
      </c>
      <c r="HV728">
        <v>75</v>
      </c>
      <c r="HW728">
        <v>75</v>
      </c>
      <c r="HY728" t="s">
        <v>197</v>
      </c>
      <c r="KG728" s="4">
        <f t="shared" ca="1" si="279"/>
        <v>75</v>
      </c>
      <c r="KH728" s="4">
        <f t="shared" ca="1" si="280"/>
        <v>75</v>
      </c>
      <c r="KI728" s="4">
        <f t="shared" ca="1" si="281"/>
        <v>75</v>
      </c>
      <c r="KJ728" s="4">
        <f t="shared" ca="1" si="282"/>
        <v>0</v>
      </c>
      <c r="KK728" s="4">
        <f t="shared" ca="1" si="283"/>
        <v>0</v>
      </c>
      <c r="KL728" s="3" t="str">
        <f t="shared" si="284"/>
        <v>female_133_right</v>
      </c>
      <c r="KM728">
        <v>12.923</v>
      </c>
      <c r="KN728">
        <v>36.210999999999999</v>
      </c>
      <c r="KO728">
        <v>37.5</v>
      </c>
      <c r="KP728">
        <v>6</v>
      </c>
      <c r="KQ728" t="s">
        <v>107</v>
      </c>
      <c r="KR728">
        <v>4</v>
      </c>
      <c r="KS728">
        <v>4</v>
      </c>
      <c r="KT728" t="s">
        <v>107</v>
      </c>
      <c r="KU728">
        <v>4</v>
      </c>
      <c r="KV728" t="s">
        <v>10</v>
      </c>
      <c r="KW728" t="s">
        <v>44</v>
      </c>
      <c r="KX728" t="s">
        <v>15</v>
      </c>
      <c r="KZ728" t="s">
        <v>589</v>
      </c>
      <c r="LA728">
        <v>80</v>
      </c>
      <c r="LC728">
        <v>2</v>
      </c>
      <c r="LD728">
        <v>8</v>
      </c>
      <c r="LI728">
        <v>80</v>
      </c>
      <c r="LJ728">
        <v>80</v>
      </c>
      <c r="LK728">
        <v>99</v>
      </c>
      <c r="LM728">
        <v>99</v>
      </c>
      <c r="LN728" t="s">
        <v>361</v>
      </c>
      <c r="LO728">
        <v>2</v>
      </c>
      <c r="LP728">
        <v>35</v>
      </c>
      <c r="LQ728">
        <v>4</v>
      </c>
      <c r="LR728">
        <v>8.7880000000000003</v>
      </c>
      <c r="LS728">
        <v>8.7880000000000003</v>
      </c>
      <c r="LT728">
        <v>12.156000000000001</v>
      </c>
      <c r="LU728">
        <v>1</v>
      </c>
      <c r="LW728" t="s">
        <v>5</v>
      </c>
      <c r="LX728" t="s">
        <v>160</v>
      </c>
      <c r="LY728" t="s">
        <v>588</v>
      </c>
      <c r="LZ728">
        <v>1</v>
      </c>
      <c r="MA728" t="s">
        <v>2</v>
      </c>
      <c r="MC728" t="s">
        <v>237</v>
      </c>
      <c r="MD728" t="s">
        <v>24</v>
      </c>
    </row>
    <row r="729" spans="1:342" x14ac:dyDescent="0.25">
      <c r="A729" t="s">
        <v>3221</v>
      </c>
      <c r="B729">
        <v>206</v>
      </c>
      <c r="C729">
        <v>58</v>
      </c>
      <c r="D729" s="5" t="s">
        <v>3224</v>
      </c>
      <c r="E729" t="s">
        <v>79</v>
      </c>
      <c r="F729" t="s">
        <v>36</v>
      </c>
      <c r="G729" t="s">
        <v>218</v>
      </c>
      <c r="H729" t="s">
        <v>3216</v>
      </c>
      <c r="I729" t="s">
        <v>3217</v>
      </c>
      <c r="J729" t="s">
        <v>3217</v>
      </c>
      <c r="K729" t="s">
        <v>35</v>
      </c>
      <c r="M729" t="s">
        <v>99</v>
      </c>
      <c r="O729" t="s">
        <v>8</v>
      </c>
      <c r="Q729">
        <v>39</v>
      </c>
      <c r="R729">
        <v>42</v>
      </c>
      <c r="S729" s="1">
        <f t="shared" si="273"/>
        <v>45</v>
      </c>
      <c r="T729" s="1">
        <f t="shared" si="274"/>
        <v>43</v>
      </c>
      <c r="U729" s="1">
        <f t="shared" si="275"/>
        <v>43</v>
      </c>
      <c r="V729" s="1">
        <f t="shared" si="276"/>
        <v>58</v>
      </c>
      <c r="W729" s="1">
        <f t="shared" si="277"/>
        <v>55</v>
      </c>
      <c r="AD729" t="s">
        <v>15</v>
      </c>
      <c r="AE729" t="s">
        <v>13</v>
      </c>
      <c r="AF729" t="str">
        <f t="shared" si="278"/>
        <v>PEV</v>
      </c>
      <c r="AG729" t="str">
        <f t="shared" si="285"/>
        <v>Own Party</v>
      </c>
      <c r="AH729" t="s">
        <v>12</v>
      </c>
      <c r="IA729">
        <v>57</v>
      </c>
      <c r="IB729">
        <v>43</v>
      </c>
      <c r="IC729">
        <v>43</v>
      </c>
      <c r="ID729">
        <v>43</v>
      </c>
      <c r="IE729" t="s">
        <v>149</v>
      </c>
      <c r="IF729">
        <v>43</v>
      </c>
      <c r="KG729" s="4">
        <f t="shared" ca="1" si="279"/>
        <v>57</v>
      </c>
      <c r="KH729" s="4">
        <f t="shared" ca="1" si="280"/>
        <v>43</v>
      </c>
      <c r="KI729" s="4">
        <f t="shared" ca="1" si="281"/>
        <v>43</v>
      </c>
      <c r="KJ729" s="4">
        <f t="shared" ca="1" si="282"/>
        <v>43</v>
      </c>
      <c r="KK729" s="4">
        <f t="shared" ca="1" si="283"/>
        <v>43</v>
      </c>
      <c r="KL729" s="3" t="str">
        <f t="shared" si="284"/>
        <v>female_222</v>
      </c>
      <c r="KM729">
        <v>1.754</v>
      </c>
      <c r="KN729">
        <v>6.3239999999999998</v>
      </c>
      <c r="KO729">
        <v>7.7539999999999996</v>
      </c>
      <c r="KP729">
        <v>5</v>
      </c>
      <c r="KQ729">
        <v>2</v>
      </c>
      <c r="KR729">
        <v>2</v>
      </c>
      <c r="KS729">
        <v>2</v>
      </c>
      <c r="KT729">
        <v>2</v>
      </c>
      <c r="KU729">
        <v>2</v>
      </c>
      <c r="KV729" t="s">
        <v>48</v>
      </c>
      <c r="KW729" t="s">
        <v>9</v>
      </c>
      <c r="KX729" t="s">
        <v>18</v>
      </c>
      <c r="KZ729" t="s">
        <v>587</v>
      </c>
      <c r="LA729">
        <v>41</v>
      </c>
      <c r="LC729">
        <v>4</v>
      </c>
      <c r="LD729">
        <v>4</v>
      </c>
      <c r="LE729">
        <v>4</v>
      </c>
      <c r="LI729">
        <v>45</v>
      </c>
      <c r="LJ729">
        <v>43</v>
      </c>
      <c r="LK729">
        <v>43</v>
      </c>
      <c r="LL729">
        <v>58</v>
      </c>
      <c r="LM729">
        <v>55</v>
      </c>
      <c r="LN729" t="s">
        <v>421</v>
      </c>
      <c r="LO729">
        <v>2</v>
      </c>
      <c r="LP729">
        <v>24</v>
      </c>
      <c r="LQ729">
        <v>4</v>
      </c>
      <c r="LR729">
        <v>2.472</v>
      </c>
      <c r="LS729">
        <v>2.472</v>
      </c>
      <c r="LT729">
        <v>4.5270000000000001</v>
      </c>
      <c r="LU729">
        <v>1</v>
      </c>
      <c r="LW729" t="s">
        <v>5</v>
      </c>
      <c r="LX729" t="s">
        <v>586</v>
      </c>
      <c r="LY729" t="s">
        <v>585</v>
      </c>
      <c r="LZ729">
        <v>1</v>
      </c>
      <c r="MA729" t="s">
        <v>2</v>
      </c>
      <c r="MC729" t="s">
        <v>95</v>
      </c>
      <c r="MD729" t="s">
        <v>24</v>
      </c>
    </row>
    <row r="730" spans="1:342" x14ac:dyDescent="0.25">
      <c r="A730" t="s">
        <v>3221</v>
      </c>
      <c r="B730">
        <v>424</v>
      </c>
      <c r="C730">
        <v>59</v>
      </c>
      <c r="D730" s="5" t="s">
        <v>3210</v>
      </c>
      <c r="E730" t="s">
        <v>80</v>
      </c>
      <c r="F730" t="s">
        <v>36</v>
      </c>
      <c r="G730" t="s">
        <v>218</v>
      </c>
      <c r="H730" t="s">
        <v>3216</v>
      </c>
      <c r="I730" t="s">
        <v>3217</v>
      </c>
      <c r="J730" t="s">
        <v>3217</v>
      </c>
      <c r="K730" t="s">
        <v>35</v>
      </c>
      <c r="M730" t="s">
        <v>8</v>
      </c>
      <c r="O730" t="s">
        <v>43</v>
      </c>
      <c r="Q730">
        <v>78</v>
      </c>
      <c r="R730">
        <v>32</v>
      </c>
      <c r="S730" s="1">
        <f t="shared" si="273"/>
        <v>84</v>
      </c>
      <c r="T730" s="1">
        <f t="shared" si="274"/>
        <v>80</v>
      </c>
      <c r="U730" s="1">
        <f t="shared" si="275"/>
        <v>82</v>
      </c>
      <c r="V730" s="1">
        <f t="shared" si="276"/>
        <v>66</v>
      </c>
      <c r="W730" s="1">
        <f t="shared" si="277"/>
        <v>67</v>
      </c>
      <c r="AD730" t="s">
        <v>14</v>
      </c>
      <c r="AE730" t="s">
        <v>55</v>
      </c>
      <c r="AF730" t="str">
        <f t="shared" si="278"/>
        <v>PDC</v>
      </c>
      <c r="AG730" t="str">
        <f t="shared" si="285"/>
        <v>2nd Party</v>
      </c>
      <c r="AH730" t="s">
        <v>77</v>
      </c>
      <c r="CS730">
        <v>73</v>
      </c>
      <c r="CT730">
        <v>27</v>
      </c>
      <c r="CU730">
        <v>60</v>
      </c>
      <c r="CV730">
        <v>70</v>
      </c>
      <c r="CW730" t="s">
        <v>323</v>
      </c>
      <c r="CX730">
        <v>51</v>
      </c>
      <c r="KG730" s="4">
        <f t="shared" ca="1" si="279"/>
        <v>73</v>
      </c>
      <c r="KH730" s="4">
        <f t="shared" ca="1" si="280"/>
        <v>27</v>
      </c>
      <c r="KI730" s="4">
        <f t="shared" ca="1" si="281"/>
        <v>60</v>
      </c>
      <c r="KJ730" s="4">
        <f t="shared" ca="1" si="282"/>
        <v>70</v>
      </c>
      <c r="KK730" s="4">
        <f t="shared" ca="1" si="283"/>
        <v>51</v>
      </c>
      <c r="KL730" s="3" t="str">
        <f t="shared" si="284"/>
        <v>male_123_right</v>
      </c>
      <c r="KM730">
        <v>9.7750000000000004</v>
      </c>
      <c r="KN730">
        <v>26.151</v>
      </c>
      <c r="KO730">
        <v>27.292999999999999</v>
      </c>
      <c r="KP730">
        <v>7</v>
      </c>
      <c r="KQ730">
        <v>2</v>
      </c>
      <c r="KR730">
        <v>3</v>
      </c>
      <c r="KS730">
        <v>2</v>
      </c>
      <c r="KT730">
        <v>2</v>
      </c>
      <c r="KU730">
        <v>4</v>
      </c>
      <c r="KV730" t="s">
        <v>48</v>
      </c>
      <c r="KW730" t="s">
        <v>9</v>
      </c>
      <c r="KX730" t="s">
        <v>18</v>
      </c>
      <c r="KZ730" t="s">
        <v>584</v>
      </c>
      <c r="LA730">
        <v>51</v>
      </c>
      <c r="LF730">
        <v>2</v>
      </c>
      <c r="LG730">
        <v>7</v>
      </c>
      <c r="LH730">
        <v>8</v>
      </c>
      <c r="LI730">
        <v>84</v>
      </c>
      <c r="LJ730">
        <v>80</v>
      </c>
      <c r="LK730">
        <v>82</v>
      </c>
      <c r="LL730">
        <v>66</v>
      </c>
      <c r="LM730">
        <v>67</v>
      </c>
      <c r="LN730" t="s">
        <v>340</v>
      </c>
      <c r="LO730">
        <v>2</v>
      </c>
      <c r="LP730">
        <v>39</v>
      </c>
      <c r="LQ730">
        <v>5</v>
      </c>
      <c r="LR730">
        <v>5.226</v>
      </c>
      <c r="LS730">
        <v>13.711</v>
      </c>
      <c r="LT730">
        <v>16.709</v>
      </c>
      <c r="LU730">
        <v>3</v>
      </c>
      <c r="LW730" t="s">
        <v>327</v>
      </c>
      <c r="LX730" t="s">
        <v>426</v>
      </c>
      <c r="LY730" t="s">
        <v>583</v>
      </c>
      <c r="LZ730">
        <v>1</v>
      </c>
      <c r="MA730" t="s">
        <v>2</v>
      </c>
      <c r="MB730" t="s">
        <v>219</v>
      </c>
      <c r="MD730" t="s">
        <v>0</v>
      </c>
    </row>
    <row r="731" spans="1:342" x14ac:dyDescent="0.25">
      <c r="A731" t="s">
        <v>3221</v>
      </c>
      <c r="B731">
        <v>246</v>
      </c>
      <c r="C731">
        <v>43</v>
      </c>
      <c r="D731" s="5" t="s">
        <v>3224</v>
      </c>
      <c r="E731" t="s">
        <v>22</v>
      </c>
      <c r="F731" t="s">
        <v>36</v>
      </c>
      <c r="G731" t="s">
        <v>37</v>
      </c>
      <c r="H731" t="s">
        <v>3216</v>
      </c>
      <c r="I731" t="s">
        <v>3217</v>
      </c>
      <c r="J731" t="s">
        <v>3217</v>
      </c>
      <c r="K731" t="s">
        <v>78</v>
      </c>
      <c r="M731" t="s">
        <v>14</v>
      </c>
      <c r="O731" t="s">
        <v>18</v>
      </c>
      <c r="S731" s="1">
        <f t="shared" si="273"/>
        <v>52</v>
      </c>
      <c r="T731" s="1">
        <f t="shared" si="274"/>
        <v>52</v>
      </c>
      <c r="U731" s="1">
        <f t="shared" si="275"/>
        <v>57</v>
      </c>
      <c r="V731" s="1">
        <f t="shared" si="276"/>
        <v>52</v>
      </c>
      <c r="W731" s="1" t="str">
        <f t="shared" si="277"/>
        <v xml:space="preserve"> </v>
      </c>
      <c r="X731">
        <v>52</v>
      </c>
      <c r="Y731">
        <v>52</v>
      </c>
      <c r="Z731">
        <v>57</v>
      </c>
      <c r="AA731">
        <v>52</v>
      </c>
      <c r="AD731" t="s">
        <v>56</v>
      </c>
      <c r="AE731" t="s">
        <v>55</v>
      </c>
      <c r="AF731" t="str">
        <f t="shared" si="278"/>
        <v>Je ne sais pas</v>
      </c>
      <c r="AG731" t="str">
        <f t="shared" si="285"/>
        <v>2nd Party</v>
      </c>
      <c r="AH731" t="s">
        <v>77</v>
      </c>
      <c r="AK731">
        <v>52</v>
      </c>
      <c r="AL731">
        <v>52</v>
      </c>
      <c r="AM731">
        <v>52</v>
      </c>
      <c r="AN731">
        <v>52</v>
      </c>
      <c r="AO731" t="s">
        <v>582</v>
      </c>
      <c r="AP731">
        <v>57</v>
      </c>
      <c r="KG731" s="4">
        <f>AK731</f>
        <v>52</v>
      </c>
      <c r="KH731" s="4">
        <f t="shared" ref="KH731" si="294">AL731</f>
        <v>52</v>
      </c>
      <c r="KI731" s="4">
        <f t="shared" ref="KI731" si="295">AM731</f>
        <v>52</v>
      </c>
      <c r="KJ731" s="4">
        <f t="shared" ref="KJ731" si="296">AN731</f>
        <v>52</v>
      </c>
      <c r="KK731" s="4">
        <f>AP731</f>
        <v>57</v>
      </c>
      <c r="KL731" s="3" t="str">
        <f t="shared" si="284"/>
        <v>male_111</v>
      </c>
      <c r="KM731">
        <v>2.62</v>
      </c>
      <c r="KN731">
        <v>8.1199999999999992</v>
      </c>
      <c r="KO731">
        <v>8.7059999999999995</v>
      </c>
      <c r="KP731">
        <v>10</v>
      </c>
      <c r="KQ731">
        <v>3</v>
      </c>
      <c r="KR731">
        <v>3</v>
      </c>
      <c r="KS731">
        <v>4</v>
      </c>
      <c r="KT731">
        <v>3</v>
      </c>
      <c r="KU731">
        <v>3</v>
      </c>
      <c r="KV731" t="s">
        <v>10</v>
      </c>
      <c r="KW731" t="s">
        <v>9</v>
      </c>
      <c r="KX731" t="s">
        <v>43</v>
      </c>
      <c r="KZ731" t="s">
        <v>581</v>
      </c>
      <c r="LA731">
        <v>52</v>
      </c>
      <c r="LC731">
        <v>5</v>
      </c>
      <c r="LD731">
        <v>5</v>
      </c>
      <c r="LE731">
        <v>5</v>
      </c>
      <c r="LO731">
        <v>1</v>
      </c>
      <c r="LP731">
        <v>59</v>
      </c>
      <c r="LQ731">
        <v>4</v>
      </c>
      <c r="LR731">
        <v>25.49</v>
      </c>
      <c r="LS731">
        <v>30.541</v>
      </c>
      <c r="LT731">
        <v>31.256</v>
      </c>
      <c r="LU731">
        <v>3</v>
      </c>
      <c r="LW731" t="s">
        <v>5</v>
      </c>
      <c r="LX731" t="s">
        <v>356</v>
      </c>
      <c r="LY731" t="s">
        <v>580</v>
      </c>
      <c r="LZ731">
        <v>1</v>
      </c>
      <c r="MA731" t="s">
        <v>26</v>
      </c>
      <c r="MB731" t="s">
        <v>139</v>
      </c>
      <c r="MD731" t="s">
        <v>24</v>
      </c>
    </row>
    <row r="732" spans="1:342" x14ac:dyDescent="0.25">
      <c r="A732" t="s">
        <v>3221</v>
      </c>
      <c r="B732">
        <v>393</v>
      </c>
      <c r="C732">
        <v>63</v>
      </c>
      <c r="D732" s="5" t="s">
        <v>3224</v>
      </c>
      <c r="E732" t="s">
        <v>22</v>
      </c>
      <c r="F732" t="s">
        <v>36</v>
      </c>
      <c r="G732" t="s">
        <v>3226</v>
      </c>
      <c r="H732" t="s">
        <v>3213</v>
      </c>
      <c r="I732" t="s">
        <v>3217</v>
      </c>
      <c r="J732" t="s">
        <v>3217</v>
      </c>
      <c r="K732" t="s">
        <v>78</v>
      </c>
      <c r="L732" t="s">
        <v>579</v>
      </c>
      <c r="M732" t="s">
        <v>43</v>
      </c>
      <c r="O732" t="s">
        <v>15</v>
      </c>
      <c r="Q732">
        <v>60</v>
      </c>
      <c r="R732">
        <v>55</v>
      </c>
      <c r="S732" s="1">
        <f t="shared" si="273"/>
        <v>100</v>
      </c>
      <c r="T732" s="1">
        <f t="shared" si="274"/>
        <v>9</v>
      </c>
      <c r="U732" s="1">
        <f t="shared" si="275"/>
        <v>100</v>
      </c>
      <c r="V732" s="1">
        <f t="shared" si="276"/>
        <v>0</v>
      </c>
      <c r="W732" s="1">
        <f t="shared" si="277"/>
        <v>100</v>
      </c>
      <c r="X732">
        <v>100</v>
      </c>
      <c r="Y732">
        <v>9</v>
      </c>
      <c r="Z732">
        <v>100</v>
      </c>
      <c r="AA732">
        <v>0</v>
      </c>
      <c r="AB732">
        <v>100</v>
      </c>
      <c r="AD732" t="s">
        <v>14</v>
      </c>
      <c r="AE732" t="s">
        <v>13</v>
      </c>
      <c r="AF732" t="str">
        <f t="shared" si="278"/>
        <v>PDC</v>
      </c>
      <c r="AG732" t="str">
        <f t="shared" si="285"/>
        <v>Own Party</v>
      </c>
      <c r="AH732" t="s">
        <v>12</v>
      </c>
      <c r="GK732">
        <v>86</v>
      </c>
      <c r="GL732">
        <v>100</v>
      </c>
      <c r="GM732">
        <v>100</v>
      </c>
      <c r="GN732">
        <v>84</v>
      </c>
      <c r="GO732" t="s">
        <v>577</v>
      </c>
      <c r="GP732">
        <v>89</v>
      </c>
      <c r="KG732" s="4">
        <f t="shared" ca="1" si="279"/>
        <v>86</v>
      </c>
      <c r="KH732" s="4">
        <f t="shared" ca="1" si="280"/>
        <v>100</v>
      </c>
      <c r="KI732" s="4">
        <f t="shared" ca="1" si="281"/>
        <v>100</v>
      </c>
      <c r="KJ732" s="4">
        <f t="shared" ca="1" si="282"/>
        <v>84</v>
      </c>
      <c r="KK732" s="4">
        <f t="shared" ca="1" si="283"/>
        <v>89</v>
      </c>
      <c r="KL732" s="3" t="str">
        <f t="shared" si="284"/>
        <v>female_311_image_left</v>
      </c>
      <c r="KM732">
        <v>13.904999999999999</v>
      </c>
      <c r="KN732">
        <v>32.945999999999998</v>
      </c>
      <c r="KO732">
        <v>34.667999999999999</v>
      </c>
      <c r="KP732">
        <v>7</v>
      </c>
      <c r="KQ732" t="s">
        <v>107</v>
      </c>
      <c r="KR732" t="s">
        <v>107</v>
      </c>
      <c r="KS732" t="s">
        <v>107</v>
      </c>
      <c r="KT732">
        <v>3</v>
      </c>
      <c r="KU732">
        <v>3</v>
      </c>
      <c r="KV732" t="s">
        <v>10</v>
      </c>
      <c r="KW732" t="s">
        <v>44</v>
      </c>
      <c r="KX732" t="s">
        <v>43</v>
      </c>
      <c r="KZ732" t="s">
        <v>576</v>
      </c>
      <c r="LA732">
        <v>65</v>
      </c>
      <c r="LC732">
        <v>2</v>
      </c>
      <c r="LD732">
        <v>8</v>
      </c>
      <c r="LE732">
        <v>5</v>
      </c>
      <c r="LO732">
        <v>3</v>
      </c>
      <c r="LP732">
        <v>25</v>
      </c>
      <c r="LQ732">
        <v>4</v>
      </c>
      <c r="LR732">
        <v>7.5910000000000002</v>
      </c>
      <c r="LS732">
        <v>12.566000000000001</v>
      </c>
      <c r="LT732">
        <v>14.159000000000001</v>
      </c>
      <c r="LU732">
        <v>2</v>
      </c>
      <c r="LW732" t="s">
        <v>5</v>
      </c>
      <c r="LX732" t="s">
        <v>246</v>
      </c>
      <c r="LY732" t="s">
        <v>575</v>
      </c>
      <c r="LZ732">
        <v>1</v>
      </c>
      <c r="MA732" t="s">
        <v>26</v>
      </c>
      <c r="MC732" t="s">
        <v>101</v>
      </c>
      <c r="MD732" t="s">
        <v>24</v>
      </c>
    </row>
    <row r="733" spans="1:342" x14ac:dyDescent="0.25">
      <c r="A733" t="s">
        <v>3221</v>
      </c>
      <c r="B733">
        <v>801</v>
      </c>
      <c r="C733">
        <v>24</v>
      </c>
      <c r="D733" s="5" t="s">
        <v>3210</v>
      </c>
      <c r="E733" t="s">
        <v>79</v>
      </c>
      <c r="F733" t="s">
        <v>36</v>
      </c>
      <c r="G733" t="s">
        <v>3226</v>
      </c>
      <c r="H733" t="s">
        <v>3211</v>
      </c>
      <c r="I733" t="s">
        <v>3217</v>
      </c>
      <c r="J733" t="s">
        <v>3217</v>
      </c>
      <c r="K733" t="s">
        <v>47</v>
      </c>
      <c r="L733" t="s">
        <v>574</v>
      </c>
      <c r="M733" t="s">
        <v>255</v>
      </c>
      <c r="N733" t="s">
        <v>573</v>
      </c>
      <c r="O733" t="s">
        <v>67</v>
      </c>
      <c r="Q733">
        <v>71</v>
      </c>
      <c r="R733">
        <v>23</v>
      </c>
      <c r="S733" s="1">
        <f t="shared" si="273"/>
        <v>79</v>
      </c>
      <c r="T733" s="1">
        <f t="shared" si="274"/>
        <v>83</v>
      </c>
      <c r="U733" s="1">
        <f t="shared" si="275"/>
        <v>89</v>
      </c>
      <c r="V733" s="1">
        <f t="shared" si="276"/>
        <v>76</v>
      </c>
      <c r="W733" s="1">
        <f t="shared" si="277"/>
        <v>69</v>
      </c>
      <c r="AD733" t="s">
        <v>43</v>
      </c>
      <c r="AE733" t="s">
        <v>55</v>
      </c>
      <c r="AF733" t="str">
        <f t="shared" si="278"/>
        <v>Parti:</v>
      </c>
      <c r="AG733" t="str">
        <f t="shared" si="285"/>
        <v>Own Party</v>
      </c>
      <c r="AH733" t="s">
        <v>12</v>
      </c>
      <c r="CY733">
        <v>74</v>
      </c>
      <c r="CZ733">
        <v>42</v>
      </c>
      <c r="DA733">
        <v>58</v>
      </c>
      <c r="DB733">
        <v>49</v>
      </c>
      <c r="DC733" t="s">
        <v>342</v>
      </c>
      <c r="DD733">
        <v>38</v>
      </c>
      <c r="KG733" s="4">
        <f t="shared" ca="1" si="279"/>
        <v>74</v>
      </c>
      <c r="KH733" s="4">
        <f t="shared" ca="1" si="280"/>
        <v>42</v>
      </c>
      <c r="KI733" s="4">
        <f t="shared" ca="1" si="281"/>
        <v>58</v>
      </c>
      <c r="KJ733" s="4">
        <f t="shared" ca="1" si="282"/>
        <v>49</v>
      </c>
      <c r="KK733" s="4">
        <f t="shared" ca="1" si="283"/>
        <v>38</v>
      </c>
      <c r="KL733" s="3" t="str">
        <f t="shared" si="284"/>
        <v>male_133_left</v>
      </c>
      <c r="KM733">
        <v>42.356999999999999</v>
      </c>
      <c r="KN733">
        <v>58.247999999999998</v>
      </c>
      <c r="KO733">
        <v>59.154000000000003</v>
      </c>
      <c r="KP733">
        <v>5</v>
      </c>
      <c r="KQ733">
        <v>4</v>
      </c>
      <c r="KR733">
        <v>3</v>
      </c>
      <c r="KS733" t="s">
        <v>53</v>
      </c>
      <c r="KT733">
        <v>3</v>
      </c>
      <c r="KU733">
        <v>3</v>
      </c>
      <c r="KV733" t="s">
        <v>48</v>
      </c>
      <c r="KW733" t="s">
        <v>44</v>
      </c>
      <c r="KX733" t="s">
        <v>255</v>
      </c>
      <c r="KY733" t="s">
        <v>572</v>
      </c>
      <c r="KZ733" t="s">
        <v>571</v>
      </c>
      <c r="LA733">
        <v>45</v>
      </c>
      <c r="LF733">
        <v>6</v>
      </c>
      <c r="LG733">
        <v>9</v>
      </c>
      <c r="LH733">
        <v>0</v>
      </c>
      <c r="LI733">
        <v>79</v>
      </c>
      <c r="LJ733">
        <v>83</v>
      </c>
      <c r="LK733">
        <v>89</v>
      </c>
      <c r="LL733">
        <v>76</v>
      </c>
      <c r="LM733">
        <v>69</v>
      </c>
      <c r="LN733" t="s">
        <v>240</v>
      </c>
      <c r="LO733">
        <v>3</v>
      </c>
      <c r="LP733">
        <v>33</v>
      </c>
      <c r="LQ733">
        <v>4</v>
      </c>
      <c r="LR733">
        <v>79.858999999999995</v>
      </c>
      <c r="LS733">
        <v>161.70500000000001</v>
      </c>
      <c r="LT733">
        <v>165.64500000000001</v>
      </c>
      <c r="LU733">
        <v>2</v>
      </c>
      <c r="LV733" t="s">
        <v>570</v>
      </c>
      <c r="LW733" t="s">
        <v>5</v>
      </c>
      <c r="LX733" t="s">
        <v>569</v>
      </c>
      <c r="LY733" t="s">
        <v>568</v>
      </c>
      <c r="LZ733">
        <v>1</v>
      </c>
      <c r="MA733" t="s">
        <v>2</v>
      </c>
      <c r="MB733" t="s">
        <v>225</v>
      </c>
      <c r="MD733" t="s">
        <v>0</v>
      </c>
    </row>
    <row r="734" spans="1:342" x14ac:dyDescent="0.25">
      <c r="A734" t="s">
        <v>3221</v>
      </c>
      <c r="B734">
        <v>555</v>
      </c>
      <c r="C734">
        <v>56</v>
      </c>
      <c r="D734" s="5" t="s">
        <v>3224</v>
      </c>
      <c r="E734" t="s">
        <v>285</v>
      </c>
      <c r="F734" t="s">
        <v>23</v>
      </c>
      <c r="G734" t="s">
        <v>3222</v>
      </c>
      <c r="H734" t="s">
        <v>3215</v>
      </c>
      <c r="I734" t="s">
        <v>3218</v>
      </c>
      <c r="J734" t="s">
        <v>3217</v>
      </c>
      <c r="K734" t="s">
        <v>17</v>
      </c>
      <c r="M734" t="s">
        <v>67</v>
      </c>
      <c r="O734" t="s">
        <v>8</v>
      </c>
      <c r="Q734">
        <v>73</v>
      </c>
      <c r="R734">
        <v>25</v>
      </c>
      <c r="S734" s="1">
        <f t="shared" si="273"/>
        <v>92</v>
      </c>
      <c r="T734" s="1">
        <f t="shared" si="274"/>
        <v>91</v>
      </c>
      <c r="U734" s="1">
        <f t="shared" si="275"/>
        <v>99</v>
      </c>
      <c r="V734" s="1">
        <f t="shared" si="276"/>
        <v>84</v>
      </c>
      <c r="W734" s="1">
        <f t="shared" si="277"/>
        <v>35</v>
      </c>
      <c r="AD734" t="s">
        <v>32</v>
      </c>
      <c r="AE734" t="s">
        <v>13</v>
      </c>
      <c r="AF734" t="str">
        <f t="shared" si="278"/>
        <v>PS</v>
      </c>
      <c r="AG734" t="str">
        <f t="shared" si="285"/>
        <v>2nd Party</v>
      </c>
      <c r="AH734" t="s">
        <v>77</v>
      </c>
      <c r="HO734">
        <v>25</v>
      </c>
      <c r="HP734">
        <v>0</v>
      </c>
      <c r="HQ734">
        <v>13</v>
      </c>
      <c r="HR734">
        <v>9</v>
      </c>
      <c r="HS734" t="s">
        <v>567</v>
      </c>
      <c r="HT734">
        <v>6</v>
      </c>
      <c r="KG734" s="4">
        <f t="shared" ca="1" si="279"/>
        <v>25</v>
      </c>
      <c r="KH734" s="4">
        <f t="shared" ca="1" si="280"/>
        <v>0</v>
      </c>
      <c r="KI734" s="4">
        <f t="shared" ca="1" si="281"/>
        <v>13</v>
      </c>
      <c r="KJ734" s="4">
        <f t="shared" ca="1" si="282"/>
        <v>9</v>
      </c>
      <c r="KK734" s="4">
        <f t="shared" ca="1" si="283"/>
        <v>6</v>
      </c>
      <c r="KL734" s="3" t="str">
        <f t="shared" si="284"/>
        <v>female_133_left</v>
      </c>
      <c r="KM734">
        <v>23.93</v>
      </c>
      <c r="KN734">
        <v>46.338000000000001</v>
      </c>
      <c r="KO734">
        <v>46.386000000000003</v>
      </c>
      <c r="KP734">
        <v>7</v>
      </c>
      <c r="KQ734">
        <v>4</v>
      </c>
      <c r="KR734" t="s">
        <v>53</v>
      </c>
      <c r="KS734">
        <v>4</v>
      </c>
      <c r="KT734" t="s">
        <v>107</v>
      </c>
      <c r="KU734">
        <v>4</v>
      </c>
      <c r="KV734" t="s">
        <v>10</v>
      </c>
      <c r="KW734" t="s">
        <v>9</v>
      </c>
      <c r="KX734" t="s">
        <v>18</v>
      </c>
      <c r="KZ734" t="s">
        <v>566</v>
      </c>
      <c r="LA734">
        <v>100</v>
      </c>
      <c r="LF734">
        <v>8</v>
      </c>
      <c r="LG734">
        <v>4</v>
      </c>
      <c r="LH734">
        <v>9</v>
      </c>
      <c r="LI734">
        <v>92</v>
      </c>
      <c r="LJ734">
        <v>91</v>
      </c>
      <c r="LK734">
        <v>99</v>
      </c>
      <c r="LL734">
        <v>84</v>
      </c>
      <c r="LM734">
        <v>35</v>
      </c>
      <c r="LN734" t="s">
        <v>527</v>
      </c>
      <c r="LO734">
        <v>3</v>
      </c>
      <c r="LP734">
        <v>35</v>
      </c>
      <c r="LQ734">
        <v>4</v>
      </c>
      <c r="LR734">
        <v>11.529</v>
      </c>
      <c r="LS734">
        <v>15.994999999999999</v>
      </c>
      <c r="LT734">
        <v>19.117999999999999</v>
      </c>
      <c r="LU734">
        <v>3</v>
      </c>
      <c r="LW734" t="s">
        <v>29</v>
      </c>
      <c r="LX734" t="s">
        <v>565</v>
      </c>
      <c r="LY734" t="s">
        <v>564</v>
      </c>
      <c r="LZ734">
        <v>1</v>
      </c>
      <c r="MA734" t="s">
        <v>2</v>
      </c>
      <c r="MC734" t="s">
        <v>350</v>
      </c>
      <c r="MD734" t="s">
        <v>0</v>
      </c>
    </row>
    <row r="735" spans="1:342" x14ac:dyDescent="0.25">
      <c r="A735" t="s">
        <v>3221</v>
      </c>
      <c r="B735">
        <v>444</v>
      </c>
      <c r="C735">
        <v>26</v>
      </c>
      <c r="D735" s="5" t="s">
        <v>3210</v>
      </c>
      <c r="E735" t="s">
        <v>22</v>
      </c>
      <c r="F735" t="s">
        <v>36</v>
      </c>
      <c r="G735" t="s">
        <v>268</v>
      </c>
      <c r="H735" t="s">
        <v>3215</v>
      </c>
      <c r="I735" t="s">
        <v>3218</v>
      </c>
      <c r="J735" t="s">
        <v>3217</v>
      </c>
      <c r="K735" t="s">
        <v>78</v>
      </c>
      <c r="L735" t="s">
        <v>563</v>
      </c>
      <c r="M735" t="s">
        <v>18</v>
      </c>
      <c r="R735">
        <v>51</v>
      </c>
      <c r="S735" s="1">
        <f t="shared" si="273"/>
        <v>51</v>
      </c>
      <c r="T735" s="1">
        <f t="shared" si="274"/>
        <v>51</v>
      </c>
      <c r="U735" s="1">
        <f t="shared" si="275"/>
        <v>72</v>
      </c>
      <c r="V735" s="1">
        <f t="shared" si="276"/>
        <v>61</v>
      </c>
      <c r="W735" s="1">
        <f t="shared" si="277"/>
        <v>38</v>
      </c>
      <c r="X735">
        <v>51</v>
      </c>
      <c r="Y735">
        <v>51</v>
      </c>
      <c r="Z735">
        <v>72</v>
      </c>
      <c r="AA735">
        <v>61</v>
      </c>
      <c r="AB735">
        <v>38</v>
      </c>
      <c r="AD735" t="s">
        <v>67</v>
      </c>
      <c r="AE735" t="s">
        <v>13</v>
      </c>
      <c r="AF735" t="str">
        <f t="shared" si="278"/>
        <v>None</v>
      </c>
      <c r="AG735" t="str">
        <f t="shared" si="285"/>
        <v>No Party</v>
      </c>
      <c r="FY735">
        <v>50</v>
      </c>
      <c r="FZ735">
        <v>56</v>
      </c>
      <c r="GA735">
        <v>52</v>
      </c>
      <c r="GB735">
        <v>34</v>
      </c>
      <c r="GC735" t="s">
        <v>85</v>
      </c>
      <c r="GD735">
        <v>51</v>
      </c>
      <c r="KG735" s="4">
        <f t="shared" ca="1" si="279"/>
        <v>50</v>
      </c>
      <c r="KH735" s="4">
        <f t="shared" ca="1" si="280"/>
        <v>56</v>
      </c>
      <c r="KI735" s="4">
        <f t="shared" ca="1" si="281"/>
        <v>52</v>
      </c>
      <c r="KJ735" s="4">
        <f t="shared" ca="1" si="282"/>
        <v>34</v>
      </c>
      <c r="KK735" s="4">
        <f t="shared" ca="1" si="283"/>
        <v>51</v>
      </c>
      <c r="KL735" s="3" t="str">
        <f t="shared" si="284"/>
        <v>female_311_left</v>
      </c>
      <c r="KM735">
        <v>12.428000000000001</v>
      </c>
      <c r="KN735">
        <v>22.478999999999999</v>
      </c>
      <c r="KO735">
        <v>24.023</v>
      </c>
      <c r="KP735">
        <v>5</v>
      </c>
      <c r="KQ735">
        <v>4</v>
      </c>
      <c r="KR735">
        <v>2</v>
      </c>
      <c r="KS735">
        <v>4</v>
      </c>
      <c r="KT735">
        <v>3</v>
      </c>
      <c r="KU735">
        <v>2</v>
      </c>
      <c r="KV735" t="s">
        <v>10</v>
      </c>
      <c r="KW735" t="s">
        <v>9</v>
      </c>
      <c r="KX735" t="s">
        <v>18</v>
      </c>
      <c r="KZ735" t="s">
        <v>562</v>
      </c>
      <c r="LA735">
        <v>51</v>
      </c>
      <c r="LC735">
        <v>4</v>
      </c>
      <c r="LD735">
        <v>6</v>
      </c>
      <c r="LE735">
        <v>7</v>
      </c>
      <c r="LO735">
        <v>1</v>
      </c>
      <c r="LP735">
        <v>36</v>
      </c>
      <c r="LQ735">
        <v>4</v>
      </c>
      <c r="LR735">
        <v>15.836</v>
      </c>
      <c r="LS735">
        <v>15.836</v>
      </c>
      <c r="LT735">
        <v>19.091000000000001</v>
      </c>
      <c r="LU735">
        <v>1</v>
      </c>
      <c r="LW735" t="s">
        <v>327</v>
      </c>
      <c r="LX735" t="s">
        <v>239</v>
      </c>
      <c r="LY735" t="s">
        <v>561</v>
      </c>
      <c r="LZ735">
        <v>1</v>
      </c>
      <c r="MA735" t="s">
        <v>26</v>
      </c>
      <c r="MC735" t="s">
        <v>25</v>
      </c>
      <c r="MD735" t="s">
        <v>24</v>
      </c>
    </row>
    <row r="736" spans="1:342" x14ac:dyDescent="0.25">
      <c r="A736" t="s">
        <v>3221</v>
      </c>
      <c r="B736">
        <v>9666</v>
      </c>
      <c r="C736">
        <v>64</v>
      </c>
      <c r="D736" s="5" t="s">
        <v>3210</v>
      </c>
      <c r="E736" t="s">
        <v>79</v>
      </c>
      <c r="F736" t="s">
        <v>36</v>
      </c>
      <c r="G736" t="s">
        <v>37</v>
      </c>
      <c r="H736" t="s">
        <v>3216</v>
      </c>
      <c r="I736" t="s">
        <v>3217</v>
      </c>
      <c r="J736" t="s">
        <v>3217</v>
      </c>
      <c r="K736" t="s">
        <v>78</v>
      </c>
      <c r="M736" t="s">
        <v>43</v>
      </c>
      <c r="O736" t="s">
        <v>18</v>
      </c>
      <c r="R736">
        <v>52</v>
      </c>
      <c r="S736" s="1">
        <f t="shared" si="273"/>
        <v>51</v>
      </c>
      <c r="T736" s="1">
        <f t="shared" si="274"/>
        <v>51</v>
      </c>
      <c r="U736" s="1">
        <f t="shared" si="275"/>
        <v>51</v>
      </c>
      <c r="V736" s="1">
        <f t="shared" si="276"/>
        <v>51</v>
      </c>
      <c r="W736" s="1">
        <f t="shared" si="277"/>
        <v>51</v>
      </c>
      <c r="X736">
        <v>51</v>
      </c>
      <c r="Y736">
        <v>51</v>
      </c>
      <c r="Z736">
        <v>51</v>
      </c>
      <c r="AA736">
        <v>51</v>
      </c>
      <c r="AB736">
        <v>51</v>
      </c>
      <c r="AD736" t="s">
        <v>93</v>
      </c>
      <c r="AE736" t="s">
        <v>13</v>
      </c>
      <c r="AF736" t="str">
        <f t="shared" si="278"/>
        <v>PDC</v>
      </c>
      <c r="AG736" t="str">
        <f t="shared" si="285"/>
        <v>Own Party</v>
      </c>
      <c r="AH736" t="s">
        <v>12</v>
      </c>
      <c r="JW736">
        <v>26.263000000000002</v>
      </c>
      <c r="JX736">
        <v>51.999000000000002</v>
      </c>
      <c r="JY736">
        <v>52.055</v>
      </c>
      <c r="JZ736">
        <v>17</v>
      </c>
      <c r="KA736">
        <v>48</v>
      </c>
      <c r="KB736">
        <v>50</v>
      </c>
      <c r="KC736">
        <v>51</v>
      </c>
      <c r="KD736">
        <v>51</v>
      </c>
      <c r="KE736" t="s">
        <v>98</v>
      </c>
      <c r="KF736">
        <v>49</v>
      </c>
      <c r="KG736" s="4">
        <f t="shared" ca="1" si="279"/>
        <v>48</v>
      </c>
      <c r="KH736" s="4">
        <f t="shared" ca="1" si="280"/>
        <v>50</v>
      </c>
      <c r="KI736" s="4">
        <f t="shared" ca="1" si="281"/>
        <v>51</v>
      </c>
      <c r="KJ736" s="4">
        <f t="shared" ca="1" si="282"/>
        <v>51</v>
      </c>
      <c r="KK736" s="4">
        <f t="shared" ca="1" si="283"/>
        <v>49</v>
      </c>
      <c r="KL736" s="3" t="str">
        <f t="shared" si="284"/>
        <v>female_333_right</v>
      </c>
      <c r="KM736">
        <v>20.562000000000001</v>
      </c>
      <c r="KN736">
        <v>25.146999999999998</v>
      </c>
      <c r="KO736">
        <v>25.824999999999999</v>
      </c>
      <c r="KP736">
        <v>6</v>
      </c>
      <c r="KQ736">
        <v>3</v>
      </c>
      <c r="KR736">
        <v>3</v>
      </c>
      <c r="KS736">
        <v>3</v>
      </c>
      <c r="KT736">
        <v>3</v>
      </c>
      <c r="KU736">
        <v>3</v>
      </c>
      <c r="KV736" t="s">
        <v>10</v>
      </c>
      <c r="KW736" t="s">
        <v>44</v>
      </c>
      <c r="KX736" t="s">
        <v>18</v>
      </c>
      <c r="KZ736" t="s">
        <v>560</v>
      </c>
      <c r="LA736">
        <v>51</v>
      </c>
      <c r="LF736">
        <v>5</v>
      </c>
      <c r="LG736">
        <v>5</v>
      </c>
      <c r="LH736">
        <v>5</v>
      </c>
      <c r="LO736">
        <v>1</v>
      </c>
      <c r="LP736">
        <v>18</v>
      </c>
      <c r="LR736">
        <v>19.128</v>
      </c>
      <c r="LS736">
        <v>46.612000000000002</v>
      </c>
      <c r="LT736">
        <v>52.215000000000003</v>
      </c>
      <c r="LU736">
        <v>5</v>
      </c>
      <c r="LW736" t="s">
        <v>5</v>
      </c>
      <c r="LX736" t="s">
        <v>51</v>
      </c>
      <c r="LY736" t="s">
        <v>559</v>
      </c>
      <c r="LZ736">
        <v>1</v>
      </c>
      <c r="MA736" t="s">
        <v>26</v>
      </c>
      <c r="MC736" t="s">
        <v>81</v>
      </c>
      <c r="MD736" t="s">
        <v>0</v>
      </c>
    </row>
    <row r="737" spans="1:342" x14ac:dyDescent="0.25">
      <c r="A737" t="s">
        <v>3221</v>
      </c>
      <c r="B737">
        <v>369</v>
      </c>
      <c r="C737">
        <v>68</v>
      </c>
      <c r="D737" s="5" t="s">
        <v>3224</v>
      </c>
      <c r="E737" t="s">
        <v>22</v>
      </c>
      <c r="F737" t="s">
        <v>36</v>
      </c>
      <c r="G737" t="s">
        <v>37</v>
      </c>
      <c r="H737" t="s">
        <v>3211</v>
      </c>
      <c r="I737" t="s">
        <v>3218</v>
      </c>
      <c r="J737" t="s">
        <v>3218</v>
      </c>
      <c r="K737" t="s">
        <v>47</v>
      </c>
      <c r="M737" t="s">
        <v>99</v>
      </c>
      <c r="O737" t="s">
        <v>43</v>
      </c>
      <c r="R737">
        <v>50</v>
      </c>
      <c r="S737" s="1">
        <f t="shared" si="273"/>
        <v>70</v>
      </c>
      <c r="T737" s="1">
        <f t="shared" si="274"/>
        <v>56</v>
      </c>
      <c r="U737" s="1">
        <f t="shared" si="275"/>
        <v>77</v>
      </c>
      <c r="V737" s="1">
        <f t="shared" si="276"/>
        <v>80</v>
      </c>
      <c r="W737" s="1">
        <f t="shared" si="277"/>
        <v>50</v>
      </c>
      <c r="AD737" t="s">
        <v>8</v>
      </c>
      <c r="AE737" t="s">
        <v>55</v>
      </c>
      <c r="AF737" t="str">
        <f t="shared" si="278"/>
        <v>PDC</v>
      </c>
      <c r="AG737" t="str">
        <f t="shared" si="285"/>
        <v>2nd Party</v>
      </c>
      <c r="AH737" t="s">
        <v>77</v>
      </c>
      <c r="DQ737">
        <v>55</v>
      </c>
      <c r="DR737">
        <v>50</v>
      </c>
      <c r="DS737">
        <v>51</v>
      </c>
      <c r="DT737">
        <v>60</v>
      </c>
      <c r="DU737" t="s">
        <v>330</v>
      </c>
      <c r="DV737">
        <v>51</v>
      </c>
      <c r="KG737" s="4">
        <f t="shared" ca="1" si="279"/>
        <v>55</v>
      </c>
      <c r="KH737" s="4">
        <f t="shared" ca="1" si="280"/>
        <v>50</v>
      </c>
      <c r="KI737" s="4">
        <f t="shared" ca="1" si="281"/>
        <v>51</v>
      </c>
      <c r="KJ737" s="4">
        <f t="shared" ca="1" si="282"/>
        <v>60</v>
      </c>
      <c r="KK737" s="4">
        <f t="shared" ca="1" si="283"/>
        <v>51</v>
      </c>
      <c r="KL737" s="3" t="str">
        <f t="shared" si="284"/>
        <v>male_322_left</v>
      </c>
      <c r="KM737">
        <v>8.4019999999999992</v>
      </c>
      <c r="KN737">
        <v>17.457999999999998</v>
      </c>
      <c r="KO737">
        <v>18.998000000000001</v>
      </c>
      <c r="KP737">
        <v>5</v>
      </c>
      <c r="KQ737">
        <v>3</v>
      </c>
      <c r="KR737">
        <v>3</v>
      </c>
      <c r="KS737">
        <v>2</v>
      </c>
      <c r="KT737">
        <v>2</v>
      </c>
      <c r="KU737">
        <v>2</v>
      </c>
      <c r="KV737" t="s">
        <v>48</v>
      </c>
      <c r="KW737" t="s">
        <v>44</v>
      </c>
      <c r="KX737" t="s">
        <v>43</v>
      </c>
      <c r="KZ737" t="s">
        <v>558</v>
      </c>
      <c r="LA737">
        <v>55</v>
      </c>
      <c r="LC737">
        <v>3</v>
      </c>
      <c r="LD737">
        <v>7</v>
      </c>
      <c r="LE737">
        <v>3</v>
      </c>
      <c r="LI737">
        <v>70</v>
      </c>
      <c r="LJ737">
        <v>56</v>
      </c>
      <c r="LK737">
        <v>77</v>
      </c>
      <c r="LL737">
        <v>80</v>
      </c>
      <c r="LM737">
        <v>50</v>
      </c>
      <c r="LN737" t="s">
        <v>557</v>
      </c>
      <c r="LO737">
        <v>2</v>
      </c>
      <c r="LP737">
        <v>31</v>
      </c>
      <c r="LQ737">
        <v>4</v>
      </c>
      <c r="LR737">
        <v>7.4260000000000002</v>
      </c>
      <c r="LS737">
        <v>7.4260000000000002</v>
      </c>
      <c r="LT737">
        <v>9.9120000000000008</v>
      </c>
      <c r="LU737">
        <v>1</v>
      </c>
      <c r="LW737" t="s">
        <v>5</v>
      </c>
      <c r="LX737" t="s">
        <v>393</v>
      </c>
      <c r="LY737" t="s">
        <v>556</v>
      </c>
      <c r="LZ737">
        <v>1</v>
      </c>
      <c r="MA737" t="s">
        <v>2</v>
      </c>
      <c r="MB737" t="s">
        <v>61</v>
      </c>
      <c r="MD737" t="s">
        <v>24</v>
      </c>
    </row>
    <row r="738" spans="1:342" x14ac:dyDescent="0.25">
      <c r="A738" t="s">
        <v>3221</v>
      </c>
      <c r="B738">
        <v>848</v>
      </c>
      <c r="C738">
        <v>61</v>
      </c>
      <c r="D738" s="5" t="s">
        <v>3224</v>
      </c>
      <c r="E738" t="s">
        <v>22</v>
      </c>
      <c r="F738" t="s">
        <v>36</v>
      </c>
      <c r="G738" t="s">
        <v>70</v>
      </c>
      <c r="H738" t="s">
        <v>3216</v>
      </c>
      <c r="I738" t="s">
        <v>3217</v>
      </c>
      <c r="J738" t="s">
        <v>3217</v>
      </c>
      <c r="K738" t="s">
        <v>17</v>
      </c>
      <c r="L738" t="s">
        <v>555</v>
      </c>
      <c r="M738" t="s">
        <v>14</v>
      </c>
      <c r="O738" t="s">
        <v>255</v>
      </c>
      <c r="P738" t="s">
        <v>554</v>
      </c>
      <c r="Q738">
        <v>100</v>
      </c>
      <c r="R738">
        <v>84</v>
      </c>
      <c r="S738" s="1">
        <f t="shared" si="273"/>
        <v>82</v>
      </c>
      <c r="T738" s="1">
        <f t="shared" si="274"/>
        <v>100</v>
      </c>
      <c r="U738" s="1">
        <f t="shared" si="275"/>
        <v>83</v>
      </c>
      <c r="V738" s="1">
        <f t="shared" si="276"/>
        <v>100</v>
      </c>
      <c r="W738" s="1" t="str">
        <f t="shared" si="277"/>
        <v xml:space="preserve"> </v>
      </c>
      <c r="AD738" t="s">
        <v>93</v>
      </c>
      <c r="AE738" t="s">
        <v>55</v>
      </c>
      <c r="AF738" t="str">
        <f t="shared" si="278"/>
        <v>PBD</v>
      </c>
      <c r="AG738" t="str">
        <f t="shared" si="285"/>
        <v>Other Party</v>
      </c>
      <c r="AH738" t="s">
        <v>181</v>
      </c>
      <c r="EU738">
        <v>23</v>
      </c>
      <c r="EV738">
        <v>0</v>
      </c>
      <c r="EW738">
        <v>7</v>
      </c>
      <c r="EX738">
        <v>23</v>
      </c>
      <c r="EY738" t="s">
        <v>428</v>
      </c>
      <c r="EZ738">
        <v>50</v>
      </c>
      <c r="KG738" s="4">
        <f t="shared" ca="1" si="279"/>
        <v>23</v>
      </c>
      <c r="KH738" s="4">
        <f t="shared" ca="1" si="280"/>
        <v>0</v>
      </c>
      <c r="KI738" s="4">
        <f t="shared" ca="1" si="281"/>
        <v>7</v>
      </c>
      <c r="KJ738" s="4">
        <f t="shared" ca="1" si="282"/>
        <v>23</v>
      </c>
      <c r="KK738" s="4">
        <f t="shared" ca="1" si="283"/>
        <v>50</v>
      </c>
      <c r="KL738" s="3" t="str">
        <f t="shared" si="284"/>
        <v>male_333_right</v>
      </c>
      <c r="KM738">
        <v>49.886000000000003</v>
      </c>
      <c r="KN738">
        <v>79.971000000000004</v>
      </c>
      <c r="KO738">
        <v>82.114999999999995</v>
      </c>
      <c r="KP738">
        <v>6</v>
      </c>
      <c r="KQ738">
        <v>3</v>
      </c>
      <c r="KR738" t="s">
        <v>53</v>
      </c>
      <c r="KS738">
        <v>4</v>
      </c>
      <c r="KT738">
        <v>4</v>
      </c>
      <c r="KU738" t="s">
        <v>53</v>
      </c>
      <c r="KV738" t="s">
        <v>48</v>
      </c>
      <c r="KW738" t="s">
        <v>9</v>
      </c>
      <c r="KX738" t="s">
        <v>18</v>
      </c>
      <c r="KZ738" t="s">
        <v>553</v>
      </c>
      <c r="LA738">
        <v>67</v>
      </c>
      <c r="LF738">
        <v>8</v>
      </c>
      <c r="LG738">
        <v>2</v>
      </c>
      <c r="LH738">
        <v>2</v>
      </c>
      <c r="LI738">
        <v>82</v>
      </c>
      <c r="LJ738">
        <v>100</v>
      </c>
      <c r="LK738">
        <v>83</v>
      </c>
      <c r="LL738">
        <v>100</v>
      </c>
      <c r="LN738" t="s">
        <v>552</v>
      </c>
      <c r="LO738">
        <v>4</v>
      </c>
      <c r="LP738">
        <v>9</v>
      </c>
      <c r="LQ738">
        <v>6</v>
      </c>
      <c r="LR738">
        <v>29.832999999999998</v>
      </c>
      <c r="LS738">
        <v>90.796000000000006</v>
      </c>
      <c r="LT738">
        <v>97.820999999999998</v>
      </c>
      <c r="LU738">
        <v>2</v>
      </c>
      <c r="LV738" t="s">
        <v>551</v>
      </c>
      <c r="LW738" t="s">
        <v>5</v>
      </c>
      <c r="LX738" t="s">
        <v>83</v>
      </c>
      <c r="LY738" t="s">
        <v>550</v>
      </c>
      <c r="LZ738">
        <v>1</v>
      </c>
      <c r="MA738" t="s">
        <v>2</v>
      </c>
      <c r="MB738" t="s">
        <v>132</v>
      </c>
      <c r="MD738" t="s">
        <v>0</v>
      </c>
    </row>
    <row r="739" spans="1:342" x14ac:dyDescent="0.25">
      <c r="A739" t="s">
        <v>3221</v>
      </c>
      <c r="B739">
        <v>1172</v>
      </c>
      <c r="C739">
        <v>38</v>
      </c>
      <c r="D739" s="5" t="s">
        <v>3210</v>
      </c>
      <c r="E739" t="s">
        <v>22</v>
      </c>
      <c r="F739" t="s">
        <v>36</v>
      </c>
      <c r="G739" t="s">
        <v>37</v>
      </c>
      <c r="H739" t="s">
        <v>3215</v>
      </c>
      <c r="I739" t="s">
        <v>3217</v>
      </c>
      <c r="J739" t="s">
        <v>3217</v>
      </c>
      <c r="K739" t="s">
        <v>69</v>
      </c>
      <c r="L739" t="s">
        <v>549</v>
      </c>
      <c r="M739" t="s">
        <v>8</v>
      </c>
      <c r="O739" t="s">
        <v>56</v>
      </c>
      <c r="Q739">
        <v>61</v>
      </c>
      <c r="R739">
        <v>100</v>
      </c>
      <c r="S739" s="1">
        <f t="shared" si="273"/>
        <v>84</v>
      </c>
      <c r="T739" s="1">
        <f t="shared" si="274"/>
        <v>84</v>
      </c>
      <c r="U739" s="1">
        <f t="shared" si="275"/>
        <v>100</v>
      </c>
      <c r="V739" s="1">
        <f t="shared" si="276"/>
        <v>39</v>
      </c>
      <c r="W739" s="1">
        <f t="shared" si="277"/>
        <v>74</v>
      </c>
      <c r="X739">
        <v>84</v>
      </c>
      <c r="Y739">
        <v>84</v>
      </c>
      <c r="Z739">
        <v>100</v>
      </c>
      <c r="AA739">
        <v>39</v>
      </c>
      <c r="AB739">
        <v>74</v>
      </c>
      <c r="AD739" t="s">
        <v>99</v>
      </c>
      <c r="AE739" t="s">
        <v>13</v>
      </c>
      <c r="AF739" t="str">
        <f t="shared" si="278"/>
        <v>PS</v>
      </c>
      <c r="AG739" t="str">
        <f t="shared" si="285"/>
        <v>Own Party</v>
      </c>
      <c r="AH739" t="s">
        <v>12</v>
      </c>
      <c r="GW739">
        <v>96</v>
      </c>
      <c r="GX739">
        <v>100</v>
      </c>
      <c r="GY739">
        <v>97</v>
      </c>
      <c r="GZ739">
        <v>96</v>
      </c>
      <c r="HA739" t="s">
        <v>242</v>
      </c>
      <c r="HB739">
        <v>94</v>
      </c>
      <c r="KG739" s="4">
        <f t="shared" ca="1" si="279"/>
        <v>96</v>
      </c>
      <c r="KH739" s="4">
        <f t="shared" ca="1" si="280"/>
        <v>100</v>
      </c>
      <c r="KI739" s="4">
        <f t="shared" ca="1" si="281"/>
        <v>97</v>
      </c>
      <c r="KJ739" s="4">
        <f t="shared" ca="1" si="282"/>
        <v>96</v>
      </c>
      <c r="KK739" s="4">
        <f t="shared" ca="1" si="283"/>
        <v>94</v>
      </c>
      <c r="KL739" s="3" t="str">
        <f t="shared" si="284"/>
        <v>female_122</v>
      </c>
      <c r="KM739">
        <v>24.986000000000001</v>
      </c>
      <c r="KN739">
        <v>31.274999999999999</v>
      </c>
      <c r="KO739">
        <v>32.503999999999998</v>
      </c>
      <c r="KP739">
        <v>6</v>
      </c>
      <c r="KQ739">
        <v>4</v>
      </c>
      <c r="KR739">
        <v>4</v>
      </c>
      <c r="KS739">
        <v>4</v>
      </c>
      <c r="KT739">
        <v>4</v>
      </c>
      <c r="KU739">
        <v>3</v>
      </c>
      <c r="KV739" t="s">
        <v>10</v>
      </c>
      <c r="KW739" t="s">
        <v>44</v>
      </c>
      <c r="KX739" t="s">
        <v>8</v>
      </c>
      <c r="KZ739" t="s">
        <v>548</v>
      </c>
      <c r="LA739">
        <v>100</v>
      </c>
      <c r="LC739">
        <v>10</v>
      </c>
      <c r="LD739">
        <v>8</v>
      </c>
      <c r="LE739">
        <v>4</v>
      </c>
      <c r="LO739">
        <v>4</v>
      </c>
      <c r="LP739">
        <v>60</v>
      </c>
      <c r="LQ739">
        <v>4</v>
      </c>
      <c r="LR739">
        <v>6.7039999999999997</v>
      </c>
      <c r="LS739">
        <v>6.7039999999999997</v>
      </c>
      <c r="LT739">
        <v>9.1999999999999993</v>
      </c>
      <c r="LU739">
        <v>1</v>
      </c>
      <c r="LW739" t="s">
        <v>29</v>
      </c>
      <c r="LX739" t="s">
        <v>147</v>
      </c>
      <c r="LY739" t="s">
        <v>547</v>
      </c>
      <c r="LZ739">
        <v>1</v>
      </c>
      <c r="MA739" t="s">
        <v>26</v>
      </c>
      <c r="MC739" t="s">
        <v>1</v>
      </c>
      <c r="MD739" t="s">
        <v>24</v>
      </c>
    </row>
    <row r="740" spans="1:342" x14ac:dyDescent="0.25">
      <c r="A740" t="s">
        <v>3221</v>
      </c>
      <c r="B740">
        <v>916</v>
      </c>
      <c r="C740">
        <v>67</v>
      </c>
      <c r="D740" s="5" t="s">
        <v>3224</v>
      </c>
      <c r="E740" t="s">
        <v>23</v>
      </c>
      <c r="F740" t="s">
        <v>36</v>
      </c>
      <c r="G740" t="s">
        <v>37</v>
      </c>
      <c r="H740" t="s">
        <v>3216</v>
      </c>
      <c r="I740" t="s">
        <v>3217</v>
      </c>
      <c r="J740" t="s">
        <v>3217</v>
      </c>
      <c r="K740" t="s">
        <v>78</v>
      </c>
      <c r="M740" t="s">
        <v>67</v>
      </c>
      <c r="O740" t="s">
        <v>18</v>
      </c>
      <c r="R740">
        <v>0</v>
      </c>
      <c r="S740" s="1">
        <f t="shared" si="273"/>
        <v>100</v>
      </c>
      <c r="T740" s="1">
        <f t="shared" si="274"/>
        <v>90</v>
      </c>
      <c r="U740" s="1">
        <f t="shared" si="275"/>
        <v>100</v>
      </c>
      <c r="V740" s="1">
        <f t="shared" si="276"/>
        <v>69</v>
      </c>
      <c r="W740" s="1">
        <f t="shared" si="277"/>
        <v>71</v>
      </c>
      <c r="AD740" t="s">
        <v>15</v>
      </c>
      <c r="AE740" t="s">
        <v>13</v>
      </c>
      <c r="AF740" t="str">
        <f t="shared" si="278"/>
        <v>Je ne sais pas</v>
      </c>
      <c r="AG740" t="str">
        <f t="shared" si="285"/>
        <v>2nd Party</v>
      </c>
      <c r="AH740" t="s">
        <v>77</v>
      </c>
      <c r="GQ740">
        <v>75</v>
      </c>
      <c r="GR740">
        <v>60</v>
      </c>
      <c r="GS740">
        <v>66</v>
      </c>
      <c r="GT740">
        <v>25</v>
      </c>
      <c r="GU740" t="s">
        <v>546</v>
      </c>
      <c r="GV740">
        <v>66</v>
      </c>
      <c r="KG740" s="4">
        <f t="shared" ca="1" si="279"/>
        <v>75</v>
      </c>
      <c r="KH740" s="4">
        <f t="shared" ca="1" si="280"/>
        <v>60</v>
      </c>
      <c r="KI740" s="4">
        <f t="shared" ca="1" si="281"/>
        <v>66</v>
      </c>
      <c r="KJ740" s="4">
        <f t="shared" ca="1" si="282"/>
        <v>25</v>
      </c>
      <c r="KK740" s="4">
        <f t="shared" ca="1" si="283"/>
        <v>66</v>
      </c>
      <c r="KL740" s="3" t="str">
        <f t="shared" si="284"/>
        <v>female_311_image_right</v>
      </c>
      <c r="KM740">
        <v>24.119</v>
      </c>
      <c r="KN740">
        <v>65.644999999999996</v>
      </c>
      <c r="KO740">
        <v>68.77</v>
      </c>
      <c r="KP740">
        <v>5</v>
      </c>
      <c r="KQ740">
        <v>4</v>
      </c>
      <c r="KR740">
        <v>4</v>
      </c>
      <c r="KS740" t="s">
        <v>107</v>
      </c>
      <c r="KT740">
        <v>4</v>
      </c>
      <c r="KU740" t="s">
        <v>53</v>
      </c>
      <c r="KV740" t="s">
        <v>10</v>
      </c>
      <c r="KW740" t="s">
        <v>44</v>
      </c>
      <c r="KX740" t="s">
        <v>67</v>
      </c>
      <c r="KZ740" t="s">
        <v>545</v>
      </c>
      <c r="LA740">
        <v>49</v>
      </c>
      <c r="LF740">
        <v>4</v>
      </c>
      <c r="LG740">
        <v>5</v>
      </c>
      <c r="LH740">
        <v>9</v>
      </c>
      <c r="LI740">
        <v>100</v>
      </c>
      <c r="LJ740">
        <v>90</v>
      </c>
      <c r="LK740">
        <v>100</v>
      </c>
      <c r="LL740">
        <v>69</v>
      </c>
      <c r="LM740">
        <v>71</v>
      </c>
      <c r="LN740" t="s">
        <v>380</v>
      </c>
      <c r="LO740">
        <v>1</v>
      </c>
      <c r="LP740">
        <v>40</v>
      </c>
      <c r="LQ740">
        <v>4</v>
      </c>
      <c r="LR740">
        <v>10.451000000000001</v>
      </c>
      <c r="LS740">
        <v>10.451000000000001</v>
      </c>
      <c r="LT740">
        <v>14.798999999999999</v>
      </c>
      <c r="LU740">
        <v>1</v>
      </c>
      <c r="LW740" t="s">
        <v>5</v>
      </c>
      <c r="LX740" t="s">
        <v>309</v>
      </c>
      <c r="LY740" t="s">
        <v>544</v>
      </c>
      <c r="LZ740">
        <v>1</v>
      </c>
      <c r="MA740" t="s">
        <v>2</v>
      </c>
      <c r="MC740" t="s">
        <v>307</v>
      </c>
      <c r="MD740" t="s">
        <v>0</v>
      </c>
    </row>
    <row r="741" spans="1:342" x14ac:dyDescent="0.25">
      <c r="A741" t="s">
        <v>3221</v>
      </c>
      <c r="B741">
        <v>452</v>
      </c>
      <c r="C741">
        <v>62</v>
      </c>
      <c r="D741" s="5" t="s">
        <v>3224</v>
      </c>
      <c r="E741" t="s">
        <v>285</v>
      </c>
      <c r="F741" t="s">
        <v>109</v>
      </c>
      <c r="G741" t="s">
        <v>268</v>
      </c>
      <c r="H741" t="s">
        <v>3216</v>
      </c>
      <c r="I741" t="s">
        <v>3217</v>
      </c>
      <c r="J741" t="s">
        <v>3217</v>
      </c>
      <c r="K741" t="s">
        <v>69</v>
      </c>
      <c r="M741" t="s">
        <v>15</v>
      </c>
      <c r="O741" t="s">
        <v>18</v>
      </c>
      <c r="R741">
        <v>61</v>
      </c>
      <c r="S741" s="1">
        <f t="shared" si="273"/>
        <v>65</v>
      </c>
      <c r="T741" s="1">
        <f t="shared" si="274"/>
        <v>35</v>
      </c>
      <c r="U741" s="1">
        <f t="shared" si="275"/>
        <v>83</v>
      </c>
      <c r="V741" s="1">
        <f t="shared" si="276"/>
        <v>51</v>
      </c>
      <c r="W741" s="1">
        <f t="shared" si="277"/>
        <v>73</v>
      </c>
      <c r="AD741" t="s">
        <v>14</v>
      </c>
      <c r="AE741" t="s">
        <v>13</v>
      </c>
      <c r="AF741" t="str">
        <f t="shared" si="278"/>
        <v>PLR</v>
      </c>
      <c r="AG741" t="str">
        <f t="shared" si="285"/>
        <v>Own Party</v>
      </c>
      <c r="AH741" t="s">
        <v>12</v>
      </c>
      <c r="FM741">
        <v>35</v>
      </c>
      <c r="FN741">
        <v>22</v>
      </c>
      <c r="FO741">
        <v>11</v>
      </c>
      <c r="FP741">
        <v>34</v>
      </c>
      <c r="FQ741" t="s">
        <v>163</v>
      </c>
      <c r="FR741">
        <v>51</v>
      </c>
      <c r="KG741" s="4">
        <f t="shared" ca="1" si="279"/>
        <v>35</v>
      </c>
      <c r="KH741" s="4">
        <f t="shared" ca="1" si="280"/>
        <v>22</v>
      </c>
      <c r="KI741" s="4">
        <f t="shared" ca="1" si="281"/>
        <v>11</v>
      </c>
      <c r="KJ741" s="4">
        <f t="shared" ca="1" si="282"/>
        <v>34</v>
      </c>
      <c r="KK741" s="4">
        <f t="shared" ca="1" si="283"/>
        <v>51</v>
      </c>
      <c r="KL741" s="3" t="str">
        <f t="shared" si="284"/>
        <v>female_211</v>
      </c>
      <c r="KM741">
        <v>2.702</v>
      </c>
      <c r="KN741">
        <v>36.487000000000002</v>
      </c>
      <c r="KO741">
        <v>37.155999999999999</v>
      </c>
      <c r="KP741">
        <v>12</v>
      </c>
      <c r="KQ741" t="s">
        <v>53</v>
      </c>
      <c r="KR741" t="s">
        <v>53</v>
      </c>
      <c r="KS741" t="s">
        <v>107</v>
      </c>
      <c r="KT741">
        <v>4</v>
      </c>
      <c r="KU741" t="s">
        <v>53</v>
      </c>
      <c r="KV741" t="s">
        <v>10</v>
      </c>
      <c r="KW741" t="s">
        <v>9</v>
      </c>
      <c r="KX741" t="s">
        <v>18</v>
      </c>
      <c r="KZ741" t="s">
        <v>543</v>
      </c>
      <c r="LA741">
        <v>34</v>
      </c>
      <c r="LF741">
        <v>6</v>
      </c>
      <c r="LG741">
        <v>2</v>
      </c>
      <c r="LH741">
        <v>8</v>
      </c>
      <c r="LI741">
        <v>65</v>
      </c>
      <c r="LJ741">
        <v>35</v>
      </c>
      <c r="LK741">
        <v>83</v>
      </c>
      <c r="LL741">
        <v>51</v>
      </c>
      <c r="LM741">
        <v>73</v>
      </c>
      <c r="LN741" t="s">
        <v>542</v>
      </c>
      <c r="LO741">
        <v>2</v>
      </c>
      <c r="LP741">
        <v>59</v>
      </c>
      <c r="LQ741">
        <v>5</v>
      </c>
      <c r="LR741">
        <v>5.4630000000000001</v>
      </c>
      <c r="LS741">
        <v>13.154</v>
      </c>
      <c r="LT741">
        <v>15.41</v>
      </c>
      <c r="LU741">
        <v>4</v>
      </c>
      <c r="LW741" t="s">
        <v>29</v>
      </c>
      <c r="LX741" t="s">
        <v>83</v>
      </c>
      <c r="LY741" t="s">
        <v>541</v>
      </c>
      <c r="LZ741">
        <v>1</v>
      </c>
      <c r="MA741" t="s">
        <v>2</v>
      </c>
      <c r="MC741" t="s">
        <v>258</v>
      </c>
      <c r="MD741" t="s">
        <v>0</v>
      </c>
    </row>
    <row r="742" spans="1:342" x14ac:dyDescent="0.25">
      <c r="A742" t="s">
        <v>3221</v>
      </c>
      <c r="B742">
        <v>734</v>
      </c>
      <c r="C742">
        <v>68</v>
      </c>
      <c r="D742" s="5" t="s">
        <v>3224</v>
      </c>
      <c r="E742" t="s">
        <v>354</v>
      </c>
      <c r="F742" t="s">
        <v>540</v>
      </c>
      <c r="G742" t="s">
        <v>59</v>
      </c>
      <c r="H742" t="s">
        <v>3214</v>
      </c>
      <c r="I742" t="s">
        <v>3217</v>
      </c>
      <c r="J742" t="s">
        <v>3217</v>
      </c>
      <c r="K742" t="s">
        <v>17</v>
      </c>
      <c r="L742" t="s">
        <v>539</v>
      </c>
      <c r="M742" t="s">
        <v>15</v>
      </c>
      <c r="O742" t="s">
        <v>255</v>
      </c>
      <c r="P742" t="s">
        <v>538</v>
      </c>
      <c r="Q742">
        <v>39</v>
      </c>
      <c r="R742">
        <v>32</v>
      </c>
      <c r="S742" s="1">
        <f t="shared" si="273"/>
        <v>66</v>
      </c>
      <c r="T742" s="1">
        <f t="shared" si="274"/>
        <v>82</v>
      </c>
      <c r="U742" s="1">
        <f t="shared" si="275"/>
        <v>80</v>
      </c>
      <c r="V742" s="1">
        <f t="shared" si="276"/>
        <v>71</v>
      </c>
      <c r="W742" s="1">
        <f t="shared" si="277"/>
        <v>57</v>
      </c>
      <c r="X742">
        <v>66</v>
      </c>
      <c r="Y742">
        <v>82</v>
      </c>
      <c r="Z742">
        <v>80</v>
      </c>
      <c r="AA742">
        <v>71</v>
      </c>
      <c r="AB742">
        <v>57</v>
      </c>
      <c r="AD742" t="s">
        <v>67</v>
      </c>
      <c r="AE742" t="s">
        <v>13</v>
      </c>
      <c r="AF742" t="str">
        <f t="shared" si="278"/>
        <v>Parti:</v>
      </c>
      <c r="AG742" t="str">
        <f t="shared" si="285"/>
        <v>2nd Party</v>
      </c>
      <c r="AH742" t="s">
        <v>77</v>
      </c>
      <c r="FS742">
        <v>52</v>
      </c>
      <c r="FU742">
        <v>73</v>
      </c>
      <c r="FV742">
        <v>73</v>
      </c>
      <c r="FW742" t="s">
        <v>537</v>
      </c>
      <c r="FX742">
        <v>72</v>
      </c>
      <c r="KG742" s="4">
        <f t="shared" ca="1" si="279"/>
        <v>52</v>
      </c>
      <c r="KH742" s="4">
        <f t="shared" ca="1" si="280"/>
        <v>0</v>
      </c>
      <c r="KI742" s="4">
        <f t="shared" ca="1" si="281"/>
        <v>73</v>
      </c>
      <c r="KJ742" s="4">
        <f t="shared" ca="1" si="282"/>
        <v>73</v>
      </c>
      <c r="KK742" s="4">
        <f t="shared" ca="1" si="283"/>
        <v>72</v>
      </c>
      <c r="KL742" s="3" t="str">
        <f t="shared" si="284"/>
        <v>female_211_image</v>
      </c>
      <c r="KM742">
        <v>9.27</v>
      </c>
      <c r="KN742">
        <v>28.465</v>
      </c>
      <c r="KO742">
        <v>30.123999999999999</v>
      </c>
      <c r="KP742">
        <v>7</v>
      </c>
      <c r="KQ742" t="s">
        <v>107</v>
      </c>
      <c r="KR742" t="s">
        <v>107</v>
      </c>
      <c r="KS742" t="s">
        <v>107</v>
      </c>
      <c r="KT742" t="s">
        <v>107</v>
      </c>
      <c r="KU742" t="s">
        <v>107</v>
      </c>
      <c r="KV742" t="s">
        <v>10</v>
      </c>
      <c r="KW742" t="s">
        <v>9</v>
      </c>
      <c r="KX742" t="s">
        <v>15</v>
      </c>
      <c r="KZ742" t="s">
        <v>536</v>
      </c>
      <c r="LA742">
        <v>70</v>
      </c>
      <c r="LC742">
        <v>7</v>
      </c>
      <c r="LD742">
        <v>7</v>
      </c>
      <c r="LE742">
        <v>8</v>
      </c>
      <c r="LO742">
        <v>4</v>
      </c>
      <c r="LP742">
        <v>55</v>
      </c>
      <c r="LQ742">
        <v>5</v>
      </c>
      <c r="LR742">
        <v>1.5089999999999999</v>
      </c>
      <c r="LS742">
        <v>26.085000000000001</v>
      </c>
      <c r="LT742">
        <v>29.939</v>
      </c>
      <c r="LU742">
        <v>7</v>
      </c>
      <c r="LV742" t="s">
        <v>535</v>
      </c>
      <c r="LW742" t="s">
        <v>5</v>
      </c>
      <c r="LX742" t="s">
        <v>534</v>
      </c>
      <c r="LY742" t="s">
        <v>533</v>
      </c>
      <c r="LZ742">
        <v>1</v>
      </c>
      <c r="MA742" t="s">
        <v>26</v>
      </c>
      <c r="MC742" t="s">
        <v>151</v>
      </c>
      <c r="MD742" t="s">
        <v>24</v>
      </c>
    </row>
    <row r="743" spans="1:342" x14ac:dyDescent="0.25">
      <c r="A743" t="s">
        <v>3221</v>
      </c>
      <c r="B743">
        <v>513</v>
      </c>
      <c r="C743">
        <v>21</v>
      </c>
      <c r="D743" s="5" t="s">
        <v>3224</v>
      </c>
      <c r="E743" t="s">
        <v>23</v>
      </c>
      <c r="F743" t="s">
        <v>36</v>
      </c>
      <c r="G743" t="s">
        <v>218</v>
      </c>
      <c r="H743" t="s">
        <v>3211</v>
      </c>
      <c r="I743" t="s">
        <v>3218</v>
      </c>
      <c r="J743" t="s">
        <v>3217</v>
      </c>
      <c r="K743" t="s">
        <v>69</v>
      </c>
      <c r="L743" t="s">
        <v>532</v>
      </c>
      <c r="M743" t="s">
        <v>43</v>
      </c>
      <c r="O743" t="s">
        <v>93</v>
      </c>
      <c r="Q743">
        <v>38</v>
      </c>
      <c r="R743">
        <v>50</v>
      </c>
      <c r="S743" s="1">
        <f t="shared" si="273"/>
        <v>57</v>
      </c>
      <c r="T743" s="1">
        <f t="shared" si="274"/>
        <v>87</v>
      </c>
      <c r="U743" s="1">
        <f t="shared" si="275"/>
        <v>85</v>
      </c>
      <c r="V743" s="1">
        <f t="shared" si="276"/>
        <v>59</v>
      </c>
      <c r="W743" s="1">
        <f t="shared" si="277"/>
        <v>64</v>
      </c>
      <c r="X743">
        <v>57</v>
      </c>
      <c r="Y743">
        <v>87</v>
      </c>
      <c r="Z743">
        <v>85</v>
      </c>
      <c r="AA743">
        <v>59</v>
      </c>
      <c r="AB743">
        <v>64</v>
      </c>
      <c r="AD743" t="s">
        <v>56</v>
      </c>
      <c r="AE743" t="s">
        <v>55</v>
      </c>
      <c r="AF743" t="str">
        <f t="shared" si="278"/>
        <v>PVL</v>
      </c>
      <c r="AG743" t="str">
        <f t="shared" si="285"/>
        <v>Other Party</v>
      </c>
      <c r="AH743" t="s">
        <v>181</v>
      </c>
      <c r="AQ743">
        <v>43</v>
      </c>
      <c r="AR743">
        <v>64</v>
      </c>
      <c r="AS743">
        <v>61</v>
      </c>
      <c r="AT743">
        <v>65</v>
      </c>
      <c r="AU743" t="s">
        <v>113</v>
      </c>
      <c r="AV743">
        <v>68</v>
      </c>
      <c r="KG743" s="4">
        <f>AQ743</f>
        <v>43</v>
      </c>
      <c r="KH743" s="4">
        <f t="shared" ref="KH743" si="297">AR743</f>
        <v>64</v>
      </c>
      <c r="KI743" s="4">
        <f t="shared" ref="KI743" si="298">AS743</f>
        <v>61</v>
      </c>
      <c r="KJ743" s="4">
        <f t="shared" ref="KJ743" si="299">AT743</f>
        <v>65</v>
      </c>
      <c r="KK743" s="4">
        <f>AV743</f>
        <v>68</v>
      </c>
      <c r="KL743" s="3" t="str">
        <f t="shared" si="284"/>
        <v>male_111_image</v>
      </c>
      <c r="KM743">
        <v>9.2289999999999992</v>
      </c>
      <c r="KN743">
        <v>21.425000000000001</v>
      </c>
      <c r="KO743">
        <v>22.526</v>
      </c>
      <c r="KP743">
        <v>5</v>
      </c>
      <c r="KQ743">
        <v>2</v>
      </c>
      <c r="KR743">
        <v>3</v>
      </c>
      <c r="KS743" t="s">
        <v>107</v>
      </c>
      <c r="KT743">
        <v>4</v>
      </c>
      <c r="KU743" t="s">
        <v>107</v>
      </c>
      <c r="KV743" t="s">
        <v>10</v>
      </c>
      <c r="KW743" t="s">
        <v>9</v>
      </c>
      <c r="KX743" t="s">
        <v>56</v>
      </c>
      <c r="KZ743" t="s">
        <v>531</v>
      </c>
      <c r="LA743">
        <v>24</v>
      </c>
      <c r="LC743">
        <v>1</v>
      </c>
      <c r="LD743">
        <v>7</v>
      </c>
      <c r="LE743">
        <v>1</v>
      </c>
      <c r="LO743">
        <v>4</v>
      </c>
      <c r="LP743">
        <v>15</v>
      </c>
      <c r="LQ743">
        <v>4</v>
      </c>
      <c r="LR743">
        <v>18.373000000000001</v>
      </c>
      <c r="LS743">
        <v>18.373000000000001</v>
      </c>
      <c r="LT743">
        <v>22.11</v>
      </c>
      <c r="LU743">
        <v>1</v>
      </c>
      <c r="LW743" t="s">
        <v>29</v>
      </c>
      <c r="LX743" t="s">
        <v>160</v>
      </c>
      <c r="LY743" t="s">
        <v>530</v>
      </c>
      <c r="LZ743">
        <v>1</v>
      </c>
      <c r="MA743" t="s">
        <v>26</v>
      </c>
      <c r="MB743" t="s">
        <v>183</v>
      </c>
      <c r="MD743" t="s">
        <v>24</v>
      </c>
    </row>
    <row r="744" spans="1:342" x14ac:dyDescent="0.25">
      <c r="A744" t="s">
        <v>3221</v>
      </c>
      <c r="B744">
        <v>676</v>
      </c>
      <c r="C744">
        <v>63</v>
      </c>
      <c r="D744" s="5" t="s">
        <v>3210</v>
      </c>
      <c r="E744" t="s">
        <v>354</v>
      </c>
      <c r="F744" t="s">
        <v>23</v>
      </c>
      <c r="G744" t="s">
        <v>3226</v>
      </c>
      <c r="H744" t="s">
        <v>3212</v>
      </c>
      <c r="I744" t="s">
        <v>3218</v>
      </c>
      <c r="J744" t="s">
        <v>3218</v>
      </c>
      <c r="K744" t="s">
        <v>47</v>
      </c>
      <c r="L744" t="s">
        <v>529</v>
      </c>
      <c r="M744" t="s">
        <v>8</v>
      </c>
      <c r="O744" t="s">
        <v>67</v>
      </c>
      <c r="R744">
        <v>1</v>
      </c>
      <c r="S744" s="1">
        <f t="shared" si="273"/>
        <v>100</v>
      </c>
      <c r="T744" s="1">
        <f t="shared" si="274"/>
        <v>100</v>
      </c>
      <c r="U744" s="1">
        <f t="shared" si="275"/>
        <v>100</v>
      </c>
      <c r="V744" s="1">
        <f t="shared" si="276"/>
        <v>100</v>
      </c>
      <c r="W744" s="1">
        <f t="shared" si="277"/>
        <v>100</v>
      </c>
      <c r="AD744" t="s">
        <v>99</v>
      </c>
      <c r="AE744" t="s">
        <v>13</v>
      </c>
      <c r="AF744" t="str">
        <f t="shared" si="278"/>
        <v>PEV</v>
      </c>
      <c r="AG744" t="str">
        <f t="shared" si="285"/>
        <v>Other Party</v>
      </c>
      <c r="AH744" t="s">
        <v>181</v>
      </c>
      <c r="IA744">
        <v>51</v>
      </c>
      <c r="IC744">
        <v>51</v>
      </c>
      <c r="ID744">
        <v>50</v>
      </c>
      <c r="IE744" t="s">
        <v>335</v>
      </c>
      <c r="KG744" s="4">
        <f t="shared" ca="1" si="279"/>
        <v>51</v>
      </c>
      <c r="KH744" s="4">
        <f t="shared" ca="1" si="280"/>
        <v>0</v>
      </c>
      <c r="KI744" s="4">
        <f t="shared" ca="1" si="281"/>
        <v>51</v>
      </c>
      <c r="KJ744" s="4">
        <f t="shared" ca="1" si="282"/>
        <v>50</v>
      </c>
      <c r="KK744" s="4">
        <f t="shared" ca="1" si="283"/>
        <v>0</v>
      </c>
      <c r="KL744" s="3" t="str">
        <f t="shared" si="284"/>
        <v>female_222</v>
      </c>
      <c r="KM744">
        <v>11.202</v>
      </c>
      <c r="KN744">
        <v>32.466999999999999</v>
      </c>
      <c r="KO744">
        <v>33.341999999999999</v>
      </c>
      <c r="KP744">
        <v>5</v>
      </c>
      <c r="KQ744">
        <v>3</v>
      </c>
      <c r="KR744">
        <v>4</v>
      </c>
      <c r="KS744">
        <v>3</v>
      </c>
      <c r="KT744">
        <v>3</v>
      </c>
      <c r="KU744">
        <v>3</v>
      </c>
      <c r="KV744" t="s">
        <v>10</v>
      </c>
      <c r="KW744" t="s">
        <v>9</v>
      </c>
      <c r="KX744" t="s">
        <v>99</v>
      </c>
      <c r="KZ744" t="s">
        <v>528</v>
      </c>
      <c r="LA744">
        <v>57</v>
      </c>
      <c r="LF744">
        <v>1</v>
      </c>
      <c r="LG744">
        <v>9</v>
      </c>
      <c r="LH744">
        <v>1</v>
      </c>
      <c r="LI744">
        <v>100</v>
      </c>
      <c r="LJ744">
        <v>100</v>
      </c>
      <c r="LK744">
        <v>100</v>
      </c>
      <c r="LL744">
        <v>100</v>
      </c>
      <c r="LM744">
        <v>100</v>
      </c>
      <c r="LN744" t="s">
        <v>527</v>
      </c>
      <c r="LO744">
        <v>3</v>
      </c>
      <c r="LP744">
        <v>20</v>
      </c>
      <c r="LQ744">
        <v>4</v>
      </c>
      <c r="LR744">
        <v>7.7050000000000001</v>
      </c>
      <c r="LS744">
        <v>10.566000000000001</v>
      </c>
      <c r="LT744">
        <v>14.371</v>
      </c>
      <c r="LU744">
        <v>3</v>
      </c>
      <c r="LW744" t="s">
        <v>5</v>
      </c>
      <c r="LX744" t="s">
        <v>339</v>
      </c>
      <c r="LY744" t="s">
        <v>526</v>
      </c>
      <c r="LZ744">
        <v>1</v>
      </c>
      <c r="MA744" t="s">
        <v>2</v>
      </c>
      <c r="MC744" t="s">
        <v>95</v>
      </c>
      <c r="MD744" t="s">
        <v>0</v>
      </c>
    </row>
    <row r="745" spans="1:342" x14ac:dyDescent="0.25">
      <c r="A745" t="s">
        <v>3221</v>
      </c>
      <c r="B745">
        <v>555</v>
      </c>
      <c r="C745">
        <v>68</v>
      </c>
      <c r="D745" s="5" t="s">
        <v>3224</v>
      </c>
      <c r="E745" t="s">
        <v>22</v>
      </c>
      <c r="F745" t="s">
        <v>80</v>
      </c>
      <c r="G745" t="s">
        <v>3223</v>
      </c>
      <c r="H745" t="s">
        <v>3216</v>
      </c>
      <c r="J745" t="s">
        <v>3217</v>
      </c>
      <c r="K745" t="s">
        <v>35</v>
      </c>
      <c r="L745" t="s">
        <v>525</v>
      </c>
      <c r="M745" t="s">
        <v>43</v>
      </c>
      <c r="O745" t="s">
        <v>18</v>
      </c>
      <c r="R745">
        <v>52</v>
      </c>
      <c r="S745" s="1">
        <f t="shared" si="273"/>
        <v>100</v>
      </c>
      <c r="T745" s="1">
        <f t="shared" si="274"/>
        <v>100</v>
      </c>
      <c r="U745" s="1">
        <f t="shared" si="275"/>
        <v>100</v>
      </c>
      <c r="V745" s="1">
        <f t="shared" si="276"/>
        <v>100</v>
      </c>
      <c r="W745" s="1">
        <f t="shared" si="277"/>
        <v>100</v>
      </c>
      <c r="AD745" t="s">
        <v>56</v>
      </c>
      <c r="AE745" t="s">
        <v>13</v>
      </c>
      <c r="AF745" t="str">
        <f t="shared" si="278"/>
        <v>PVL</v>
      </c>
      <c r="AG745" t="str">
        <f t="shared" si="285"/>
        <v>Other Party</v>
      </c>
      <c r="AH745" t="s">
        <v>181</v>
      </c>
      <c r="HC745">
        <v>81</v>
      </c>
      <c r="HD745">
        <v>100</v>
      </c>
      <c r="HE745">
        <v>100</v>
      </c>
      <c r="HF745">
        <v>80</v>
      </c>
      <c r="HG745" t="s">
        <v>262</v>
      </c>
      <c r="HH745">
        <v>76</v>
      </c>
      <c r="KG745" s="4">
        <f t="shared" ca="1" si="279"/>
        <v>81</v>
      </c>
      <c r="KH745" s="4">
        <f t="shared" ca="1" si="280"/>
        <v>100</v>
      </c>
      <c r="KI745" s="4">
        <f t="shared" ca="1" si="281"/>
        <v>100</v>
      </c>
      <c r="KJ745" s="4">
        <f t="shared" ca="1" si="282"/>
        <v>80</v>
      </c>
      <c r="KK745" s="4">
        <f t="shared" ca="1" si="283"/>
        <v>76</v>
      </c>
      <c r="KL745" s="3" t="str">
        <f t="shared" si="284"/>
        <v>female_123_left</v>
      </c>
      <c r="KM745">
        <v>19.510999999999999</v>
      </c>
      <c r="KN745">
        <v>55.319000000000003</v>
      </c>
      <c r="KO745">
        <v>56.167999999999999</v>
      </c>
      <c r="KP745">
        <v>9</v>
      </c>
      <c r="KQ745">
        <v>4</v>
      </c>
      <c r="KR745">
        <v>4</v>
      </c>
      <c r="KS745">
        <v>4</v>
      </c>
      <c r="KT745">
        <v>4</v>
      </c>
      <c r="KU745" t="s">
        <v>107</v>
      </c>
      <c r="KV745" t="s">
        <v>10</v>
      </c>
      <c r="KW745" t="s">
        <v>9</v>
      </c>
      <c r="KX745" t="s">
        <v>56</v>
      </c>
      <c r="KZ745" t="s">
        <v>524</v>
      </c>
      <c r="LA745">
        <v>43</v>
      </c>
      <c r="LF745">
        <v>2</v>
      </c>
      <c r="LG745">
        <v>5</v>
      </c>
      <c r="LH745">
        <v>10</v>
      </c>
      <c r="LI745">
        <v>100</v>
      </c>
      <c r="LJ745">
        <v>100</v>
      </c>
      <c r="LK745">
        <v>100</v>
      </c>
      <c r="LL745">
        <v>100</v>
      </c>
      <c r="LM745">
        <v>100</v>
      </c>
      <c r="LN745" t="s">
        <v>523</v>
      </c>
      <c r="LO745">
        <v>2</v>
      </c>
      <c r="LP745">
        <v>31</v>
      </c>
      <c r="LQ745">
        <v>3</v>
      </c>
      <c r="LR745">
        <v>19.579999999999998</v>
      </c>
      <c r="LS745">
        <v>19.579999999999998</v>
      </c>
      <c r="LT745">
        <v>26.934999999999999</v>
      </c>
      <c r="LU745">
        <v>1</v>
      </c>
      <c r="LW745" t="s">
        <v>5</v>
      </c>
      <c r="LX745" t="s">
        <v>40</v>
      </c>
      <c r="LY745" t="s">
        <v>522</v>
      </c>
      <c r="LZ745">
        <v>1</v>
      </c>
      <c r="MA745" t="s">
        <v>2</v>
      </c>
      <c r="MC745" t="s">
        <v>269</v>
      </c>
      <c r="MD745" t="s">
        <v>0</v>
      </c>
    </row>
    <row r="746" spans="1:342" x14ac:dyDescent="0.25">
      <c r="A746" t="s">
        <v>3221</v>
      </c>
      <c r="B746">
        <v>394</v>
      </c>
      <c r="C746">
        <v>26</v>
      </c>
      <c r="D746" s="5" t="s">
        <v>3210</v>
      </c>
      <c r="E746" t="s">
        <v>23</v>
      </c>
      <c r="F746" t="s">
        <v>22</v>
      </c>
      <c r="G746" t="s">
        <v>3225</v>
      </c>
      <c r="H746" t="s">
        <v>3215</v>
      </c>
      <c r="I746" t="s">
        <v>3218</v>
      </c>
      <c r="J746" t="s">
        <v>3217</v>
      </c>
      <c r="K746" t="s">
        <v>17</v>
      </c>
      <c r="L746" t="s">
        <v>452</v>
      </c>
      <c r="M746" t="s">
        <v>14</v>
      </c>
      <c r="O746" t="s">
        <v>32</v>
      </c>
      <c r="Q746">
        <v>28</v>
      </c>
      <c r="R746">
        <v>77</v>
      </c>
      <c r="S746" s="1">
        <f t="shared" si="273"/>
        <v>62</v>
      </c>
      <c r="T746" s="1">
        <f t="shared" si="274"/>
        <v>85</v>
      </c>
      <c r="U746" s="1">
        <f t="shared" si="275"/>
        <v>80</v>
      </c>
      <c r="V746" s="1">
        <f t="shared" si="276"/>
        <v>62</v>
      </c>
      <c r="W746" s="1">
        <f t="shared" si="277"/>
        <v>76</v>
      </c>
      <c r="X746">
        <v>62</v>
      </c>
      <c r="Y746">
        <v>85</v>
      </c>
      <c r="Z746">
        <v>80</v>
      </c>
      <c r="AA746">
        <v>62</v>
      </c>
      <c r="AB746">
        <v>76</v>
      </c>
      <c r="AD746" t="s">
        <v>99</v>
      </c>
      <c r="AE746" t="s">
        <v>13</v>
      </c>
      <c r="AF746" t="str">
        <f t="shared" si="278"/>
        <v>PEV</v>
      </c>
      <c r="AG746" t="str">
        <f t="shared" si="285"/>
        <v>Other Party</v>
      </c>
      <c r="AH746" t="s">
        <v>181</v>
      </c>
      <c r="FA746">
        <v>51</v>
      </c>
      <c r="FB746">
        <v>60</v>
      </c>
      <c r="FC746">
        <v>54</v>
      </c>
      <c r="FD746">
        <v>57</v>
      </c>
      <c r="FE746" t="s">
        <v>173</v>
      </c>
      <c r="FF746">
        <v>81</v>
      </c>
      <c r="KG746" s="4">
        <f t="shared" ca="1" si="279"/>
        <v>51</v>
      </c>
      <c r="KH746" s="4">
        <f t="shared" ca="1" si="280"/>
        <v>60</v>
      </c>
      <c r="KI746" s="4">
        <f t="shared" ca="1" si="281"/>
        <v>54</v>
      </c>
      <c r="KJ746" s="4">
        <f t="shared" ca="1" si="282"/>
        <v>57</v>
      </c>
      <c r="KK746" s="4">
        <f t="shared" ca="1" si="283"/>
        <v>81</v>
      </c>
      <c r="KL746" s="3" t="str">
        <f t="shared" si="284"/>
        <v>female_111</v>
      </c>
      <c r="KM746">
        <v>9.98</v>
      </c>
      <c r="KN746">
        <v>20.946999999999999</v>
      </c>
      <c r="KO746">
        <v>22.606000000000002</v>
      </c>
      <c r="KP746">
        <v>5</v>
      </c>
      <c r="KQ746">
        <v>3</v>
      </c>
      <c r="KR746">
        <v>3</v>
      </c>
      <c r="KS746">
        <v>4</v>
      </c>
      <c r="KT746">
        <v>3</v>
      </c>
      <c r="KU746">
        <v>3</v>
      </c>
      <c r="KV746" t="s">
        <v>10</v>
      </c>
      <c r="KW746" t="s">
        <v>44</v>
      </c>
      <c r="KX746" t="s">
        <v>99</v>
      </c>
      <c r="KZ746" t="s">
        <v>520</v>
      </c>
      <c r="LA746">
        <v>28</v>
      </c>
      <c r="LC746">
        <v>2</v>
      </c>
      <c r="LD746">
        <v>3</v>
      </c>
      <c r="LE746">
        <v>7</v>
      </c>
      <c r="LO746">
        <v>2</v>
      </c>
      <c r="LP746">
        <v>36</v>
      </c>
      <c r="LQ746">
        <v>6</v>
      </c>
      <c r="LR746">
        <v>16.004000000000001</v>
      </c>
      <c r="LS746">
        <v>16.004000000000001</v>
      </c>
      <c r="LT746">
        <v>19.024999999999999</v>
      </c>
      <c r="LU746">
        <v>1</v>
      </c>
      <c r="LW746" t="s">
        <v>29</v>
      </c>
      <c r="LX746" t="s">
        <v>519</v>
      </c>
      <c r="LY746" t="s">
        <v>518</v>
      </c>
      <c r="LZ746">
        <v>1</v>
      </c>
      <c r="MA746" t="s">
        <v>26</v>
      </c>
      <c r="MC746" t="s">
        <v>300</v>
      </c>
      <c r="MD746" t="s">
        <v>24</v>
      </c>
    </row>
    <row r="747" spans="1:342" x14ac:dyDescent="0.25">
      <c r="A747" t="s">
        <v>3221</v>
      </c>
      <c r="B747">
        <v>434</v>
      </c>
      <c r="C747">
        <v>49</v>
      </c>
      <c r="D747" s="5" t="s">
        <v>3224</v>
      </c>
      <c r="E747" t="s">
        <v>23</v>
      </c>
      <c r="F747" t="s">
        <v>36</v>
      </c>
      <c r="G747" t="s">
        <v>3222</v>
      </c>
      <c r="H747" t="s">
        <v>3214</v>
      </c>
      <c r="I747" t="s">
        <v>3217</v>
      </c>
      <c r="J747" t="s">
        <v>3217</v>
      </c>
      <c r="K747" t="s">
        <v>78</v>
      </c>
      <c r="L747" t="s">
        <v>517</v>
      </c>
      <c r="M747" t="s">
        <v>15</v>
      </c>
      <c r="O747" t="s">
        <v>93</v>
      </c>
      <c r="Q747">
        <v>29</v>
      </c>
      <c r="R747">
        <v>58</v>
      </c>
      <c r="S747" s="1">
        <f t="shared" si="273"/>
        <v>59</v>
      </c>
      <c r="T747" s="1">
        <f t="shared" si="274"/>
        <v>58</v>
      </c>
      <c r="U747" s="1">
        <f t="shared" si="275"/>
        <v>79</v>
      </c>
      <c r="V747" s="1">
        <f t="shared" si="276"/>
        <v>29</v>
      </c>
      <c r="W747" s="1">
        <f t="shared" si="277"/>
        <v>58</v>
      </c>
      <c r="AD747" t="s">
        <v>56</v>
      </c>
      <c r="AE747" t="s">
        <v>55</v>
      </c>
      <c r="AF747" t="str">
        <f t="shared" si="278"/>
        <v>PVL</v>
      </c>
      <c r="AG747" t="str">
        <f t="shared" si="285"/>
        <v>Other Party</v>
      </c>
      <c r="AH747" t="s">
        <v>181</v>
      </c>
      <c r="DW747">
        <v>15</v>
      </c>
      <c r="DX747">
        <v>8</v>
      </c>
      <c r="DY747">
        <v>16</v>
      </c>
      <c r="DZ747">
        <v>17</v>
      </c>
      <c r="EA747" t="s">
        <v>323</v>
      </c>
      <c r="EB747">
        <v>8</v>
      </c>
      <c r="KG747" s="4">
        <f t="shared" ca="1" si="279"/>
        <v>15</v>
      </c>
      <c r="KH747" s="4">
        <f t="shared" ca="1" si="280"/>
        <v>8</v>
      </c>
      <c r="KI747" s="4">
        <f t="shared" ca="1" si="281"/>
        <v>16</v>
      </c>
      <c r="KJ747" s="4">
        <f t="shared" ca="1" si="282"/>
        <v>17</v>
      </c>
      <c r="KK747" s="4">
        <f t="shared" ca="1" si="283"/>
        <v>8</v>
      </c>
      <c r="KL747" s="3" t="str">
        <f t="shared" si="284"/>
        <v>male_322_right</v>
      </c>
      <c r="KM747">
        <v>12.221</v>
      </c>
      <c r="KN747">
        <v>31.448</v>
      </c>
      <c r="KO747">
        <v>32.725000000000001</v>
      </c>
      <c r="KP747">
        <v>6</v>
      </c>
      <c r="KQ747">
        <v>3</v>
      </c>
      <c r="KR747">
        <v>2</v>
      </c>
      <c r="KS747">
        <v>3</v>
      </c>
      <c r="KT747">
        <v>3</v>
      </c>
      <c r="KU747" t="s">
        <v>53</v>
      </c>
      <c r="KV747" t="s">
        <v>48</v>
      </c>
      <c r="KW747" t="s">
        <v>9</v>
      </c>
      <c r="KX747" t="s">
        <v>56</v>
      </c>
      <c r="KZ747" t="s">
        <v>516</v>
      </c>
      <c r="LA747">
        <v>42</v>
      </c>
      <c r="LF747">
        <v>3</v>
      </c>
      <c r="LG747">
        <v>8</v>
      </c>
      <c r="LH747">
        <v>3</v>
      </c>
      <c r="LI747">
        <v>59</v>
      </c>
      <c r="LJ747">
        <v>58</v>
      </c>
      <c r="LK747">
        <v>79</v>
      </c>
      <c r="LL747">
        <v>29</v>
      </c>
      <c r="LM747">
        <v>58</v>
      </c>
      <c r="LN747" t="s">
        <v>515</v>
      </c>
      <c r="LO747">
        <v>3</v>
      </c>
      <c r="LP747">
        <v>29</v>
      </c>
      <c r="LQ747">
        <v>4</v>
      </c>
      <c r="LR747">
        <v>7.9489999999999998</v>
      </c>
      <c r="LS747">
        <v>10.148999999999999</v>
      </c>
      <c r="LT747">
        <v>13.631</v>
      </c>
      <c r="LU747">
        <v>2</v>
      </c>
      <c r="LW747" t="s">
        <v>5</v>
      </c>
      <c r="LX747" t="s">
        <v>514</v>
      </c>
      <c r="LY747" t="s">
        <v>513</v>
      </c>
      <c r="LZ747">
        <v>1</v>
      </c>
      <c r="MA747" t="s">
        <v>2</v>
      </c>
      <c r="MB747" t="s">
        <v>110</v>
      </c>
      <c r="MD747" t="s">
        <v>0</v>
      </c>
    </row>
    <row r="748" spans="1:342" x14ac:dyDescent="0.25">
      <c r="A748" t="s">
        <v>3221</v>
      </c>
      <c r="B748">
        <v>489</v>
      </c>
      <c r="C748">
        <v>46</v>
      </c>
      <c r="D748" s="5" t="s">
        <v>3224</v>
      </c>
      <c r="E748" t="s">
        <v>512</v>
      </c>
      <c r="F748" t="s">
        <v>22</v>
      </c>
      <c r="G748" t="s">
        <v>37</v>
      </c>
      <c r="H748" t="s">
        <v>3216</v>
      </c>
      <c r="I748" t="s">
        <v>3217</v>
      </c>
      <c r="J748" t="s">
        <v>3217</v>
      </c>
      <c r="K748" t="s">
        <v>35</v>
      </c>
      <c r="L748" t="s">
        <v>511</v>
      </c>
      <c r="M748" t="s">
        <v>14</v>
      </c>
      <c r="O748" t="s">
        <v>18</v>
      </c>
      <c r="R748">
        <v>74</v>
      </c>
      <c r="S748" s="1">
        <f t="shared" si="273"/>
        <v>100</v>
      </c>
      <c r="T748" s="1">
        <f t="shared" si="274"/>
        <v>90</v>
      </c>
      <c r="U748" s="1">
        <f t="shared" si="275"/>
        <v>100</v>
      </c>
      <c r="V748" s="1">
        <f t="shared" si="276"/>
        <v>84</v>
      </c>
      <c r="W748" s="1">
        <f t="shared" si="277"/>
        <v>89</v>
      </c>
      <c r="X748">
        <v>100</v>
      </c>
      <c r="Y748">
        <v>90</v>
      </c>
      <c r="Z748">
        <v>100</v>
      </c>
      <c r="AA748">
        <v>84</v>
      </c>
      <c r="AB748">
        <v>89</v>
      </c>
      <c r="AD748" t="s">
        <v>15</v>
      </c>
      <c r="AE748" t="s">
        <v>55</v>
      </c>
      <c r="AF748" t="str">
        <f t="shared" si="278"/>
        <v>PLR</v>
      </c>
      <c r="AG748" t="str">
        <f t="shared" si="285"/>
        <v>Other Party</v>
      </c>
      <c r="AH748" t="s">
        <v>181</v>
      </c>
      <c r="EI748">
        <v>82</v>
      </c>
      <c r="EJ748">
        <v>75</v>
      </c>
      <c r="EK748">
        <v>58</v>
      </c>
      <c r="EL748">
        <v>80</v>
      </c>
      <c r="EM748" t="s">
        <v>193</v>
      </c>
      <c r="EN748">
        <v>54</v>
      </c>
      <c r="KG748" s="4">
        <f t="shared" ca="1" si="279"/>
        <v>82</v>
      </c>
      <c r="KH748" s="4">
        <f t="shared" ca="1" si="280"/>
        <v>75</v>
      </c>
      <c r="KI748" s="4">
        <f t="shared" ca="1" si="281"/>
        <v>58</v>
      </c>
      <c r="KJ748" s="4">
        <f t="shared" ca="1" si="282"/>
        <v>80</v>
      </c>
      <c r="KK748" s="4">
        <f t="shared" ca="1" si="283"/>
        <v>54</v>
      </c>
      <c r="KL748" s="3" t="str">
        <f t="shared" si="284"/>
        <v>male_233_right</v>
      </c>
      <c r="KM748">
        <v>11.016999999999999</v>
      </c>
      <c r="KN748">
        <v>37.83</v>
      </c>
      <c r="KO748">
        <v>38.725999999999999</v>
      </c>
      <c r="KP748">
        <v>5</v>
      </c>
      <c r="KQ748" t="s">
        <v>107</v>
      </c>
      <c r="KR748">
        <v>4</v>
      </c>
      <c r="KS748" t="s">
        <v>53</v>
      </c>
      <c r="KT748" t="s">
        <v>107</v>
      </c>
      <c r="KU748">
        <v>3</v>
      </c>
      <c r="KV748" t="s">
        <v>48</v>
      </c>
      <c r="KW748" t="s">
        <v>44</v>
      </c>
      <c r="KX748" t="s">
        <v>18</v>
      </c>
      <c r="KZ748" t="s">
        <v>510</v>
      </c>
      <c r="LA748">
        <v>48</v>
      </c>
      <c r="LF748">
        <v>2</v>
      </c>
      <c r="LG748">
        <v>7</v>
      </c>
      <c r="LH748">
        <v>4</v>
      </c>
      <c r="LO748">
        <v>1</v>
      </c>
      <c r="LP748">
        <v>35</v>
      </c>
      <c r="LQ748">
        <v>5</v>
      </c>
      <c r="LR748">
        <v>16.920999999999999</v>
      </c>
      <c r="LS748">
        <v>16.920999999999999</v>
      </c>
      <c r="LT748">
        <v>18.390999999999998</v>
      </c>
      <c r="LU748">
        <v>1</v>
      </c>
      <c r="LW748" t="s">
        <v>5</v>
      </c>
      <c r="LX748" t="s">
        <v>339</v>
      </c>
      <c r="LY748" t="s">
        <v>509</v>
      </c>
      <c r="LZ748">
        <v>1</v>
      </c>
      <c r="MA748" t="s">
        <v>26</v>
      </c>
      <c r="MB748" t="s">
        <v>324</v>
      </c>
      <c r="MD748" t="s">
        <v>0</v>
      </c>
    </row>
    <row r="749" spans="1:342" x14ac:dyDescent="0.25">
      <c r="A749" t="s">
        <v>3221</v>
      </c>
      <c r="B749">
        <v>500</v>
      </c>
      <c r="C749">
        <v>66</v>
      </c>
      <c r="D749" s="5" t="s">
        <v>3210</v>
      </c>
      <c r="E749" t="s">
        <v>79</v>
      </c>
      <c r="F749" t="s">
        <v>36</v>
      </c>
      <c r="G749" t="s">
        <v>3225</v>
      </c>
      <c r="H749" t="s">
        <v>3215</v>
      </c>
      <c r="I749" t="s">
        <v>3217</v>
      </c>
      <c r="J749" t="s">
        <v>3217</v>
      </c>
      <c r="K749" t="s">
        <v>17</v>
      </c>
      <c r="M749" t="s">
        <v>43</v>
      </c>
      <c r="O749" t="s">
        <v>67</v>
      </c>
      <c r="Q749">
        <v>71</v>
      </c>
      <c r="R749">
        <v>30</v>
      </c>
      <c r="S749" s="1">
        <f t="shared" si="273"/>
        <v>100</v>
      </c>
      <c r="T749" s="1">
        <f t="shared" si="274"/>
        <v>80</v>
      </c>
      <c r="U749" s="1">
        <f t="shared" si="275"/>
        <v>100</v>
      </c>
      <c r="V749" s="1">
        <f t="shared" si="276"/>
        <v>100</v>
      </c>
      <c r="W749" s="1">
        <f t="shared" si="277"/>
        <v>80</v>
      </c>
      <c r="X749">
        <v>100</v>
      </c>
      <c r="Y749">
        <v>80</v>
      </c>
      <c r="Z749">
        <v>100</v>
      </c>
      <c r="AA749">
        <v>100</v>
      </c>
      <c r="AB749">
        <v>80</v>
      </c>
      <c r="AD749" t="s">
        <v>8</v>
      </c>
      <c r="AE749" t="s">
        <v>55</v>
      </c>
      <c r="AF749" t="str">
        <f t="shared" si="278"/>
        <v>PS</v>
      </c>
      <c r="AG749" t="str">
        <f t="shared" si="285"/>
        <v>Other Party</v>
      </c>
      <c r="AH749" t="s">
        <v>181</v>
      </c>
      <c r="BC749">
        <v>100</v>
      </c>
      <c r="BD749">
        <v>100</v>
      </c>
      <c r="BE749">
        <v>99</v>
      </c>
      <c r="BF749">
        <v>100</v>
      </c>
      <c r="BG749" t="s">
        <v>330</v>
      </c>
      <c r="BH749">
        <v>90</v>
      </c>
      <c r="KG749" s="4">
        <f t="shared" ca="1" si="279"/>
        <v>100</v>
      </c>
      <c r="KH749" s="4">
        <f t="shared" ca="1" si="280"/>
        <v>100</v>
      </c>
      <c r="KI749" s="4">
        <f t="shared" ca="1" si="281"/>
        <v>99</v>
      </c>
      <c r="KJ749" s="4">
        <f t="shared" ca="1" si="282"/>
        <v>100</v>
      </c>
      <c r="KK749" s="4">
        <f t="shared" ca="1" si="283"/>
        <v>90</v>
      </c>
      <c r="KL749" s="3" t="str">
        <f t="shared" si="284"/>
        <v>male_211_image</v>
      </c>
      <c r="KM749">
        <v>12.237</v>
      </c>
      <c r="KN749">
        <v>21.748999999999999</v>
      </c>
      <c r="KO749">
        <v>26.09</v>
      </c>
      <c r="KP749">
        <v>5</v>
      </c>
      <c r="KQ749">
        <v>4</v>
      </c>
      <c r="KR749" t="s">
        <v>107</v>
      </c>
      <c r="KS749" t="s">
        <v>107</v>
      </c>
      <c r="KT749" t="s">
        <v>107</v>
      </c>
      <c r="KU749" t="s">
        <v>107</v>
      </c>
      <c r="KV749" t="s">
        <v>48</v>
      </c>
      <c r="KW749" t="s">
        <v>9</v>
      </c>
      <c r="KX749" t="s">
        <v>8</v>
      </c>
      <c r="KZ749" t="s">
        <v>507</v>
      </c>
      <c r="LA749">
        <v>30</v>
      </c>
      <c r="LC749">
        <v>4</v>
      </c>
      <c r="LD749">
        <v>2</v>
      </c>
      <c r="LE749">
        <v>2</v>
      </c>
      <c r="LO749">
        <v>2</v>
      </c>
      <c r="LP749">
        <v>30</v>
      </c>
      <c r="LQ749">
        <v>4</v>
      </c>
      <c r="LR749">
        <v>23.042999999999999</v>
      </c>
      <c r="LS749">
        <v>26.635000000000002</v>
      </c>
      <c r="LT749">
        <v>51.054000000000002</v>
      </c>
      <c r="LU749">
        <v>2</v>
      </c>
      <c r="LV749" t="s">
        <v>506</v>
      </c>
      <c r="LW749" t="s">
        <v>29</v>
      </c>
      <c r="LX749" t="s">
        <v>40</v>
      </c>
      <c r="LY749" t="s">
        <v>505</v>
      </c>
      <c r="LZ749">
        <v>1</v>
      </c>
      <c r="MA749" t="s">
        <v>26</v>
      </c>
      <c r="MB749" t="s">
        <v>165</v>
      </c>
      <c r="MD749" t="s">
        <v>24</v>
      </c>
    </row>
    <row r="750" spans="1:342" x14ac:dyDescent="0.25">
      <c r="A750" t="s">
        <v>3221</v>
      </c>
      <c r="B750">
        <v>416</v>
      </c>
      <c r="C750">
        <v>24</v>
      </c>
      <c r="D750" s="5" t="s">
        <v>3210</v>
      </c>
      <c r="E750" t="s">
        <v>60</v>
      </c>
      <c r="F750" t="s">
        <v>36</v>
      </c>
      <c r="G750" t="s">
        <v>37</v>
      </c>
      <c r="H750" t="s">
        <v>3215</v>
      </c>
      <c r="I750" t="s">
        <v>3218</v>
      </c>
      <c r="J750" t="s">
        <v>3217</v>
      </c>
      <c r="K750" t="s">
        <v>35</v>
      </c>
      <c r="L750" t="s">
        <v>504</v>
      </c>
      <c r="M750" t="s">
        <v>32</v>
      </c>
      <c r="O750" t="s">
        <v>18</v>
      </c>
      <c r="R750">
        <v>44</v>
      </c>
      <c r="S750" s="1" t="str">
        <f t="shared" si="273"/>
        <v xml:space="preserve"> </v>
      </c>
      <c r="T750" s="1" t="str">
        <f t="shared" si="274"/>
        <v xml:space="preserve"> </v>
      </c>
      <c r="U750" s="1" t="str">
        <f t="shared" si="275"/>
        <v xml:space="preserve"> </v>
      </c>
      <c r="V750" s="1" t="str">
        <f t="shared" si="276"/>
        <v xml:space="preserve"> </v>
      </c>
      <c r="W750" s="1" t="str">
        <f t="shared" si="277"/>
        <v xml:space="preserve"> </v>
      </c>
      <c r="AD750" t="s">
        <v>14</v>
      </c>
      <c r="AE750" t="s">
        <v>13</v>
      </c>
      <c r="AF750" t="str">
        <f t="shared" si="278"/>
        <v>Je ne sais pas</v>
      </c>
      <c r="AG750" t="str">
        <f t="shared" si="285"/>
        <v>2nd Party</v>
      </c>
      <c r="AH750" t="s">
        <v>77</v>
      </c>
      <c r="HI750">
        <v>61</v>
      </c>
      <c r="HJ750">
        <v>38</v>
      </c>
      <c r="HK750">
        <v>46</v>
      </c>
      <c r="HL750">
        <v>44</v>
      </c>
      <c r="HM750" t="s">
        <v>45</v>
      </c>
      <c r="HN750">
        <v>49</v>
      </c>
      <c r="KG750" s="4">
        <f t="shared" ca="1" si="279"/>
        <v>61</v>
      </c>
      <c r="KH750" s="4">
        <f t="shared" ca="1" si="280"/>
        <v>38</v>
      </c>
      <c r="KI750" s="4">
        <f t="shared" ca="1" si="281"/>
        <v>46</v>
      </c>
      <c r="KJ750" s="4">
        <f t="shared" ca="1" si="282"/>
        <v>44</v>
      </c>
      <c r="KK750" s="4">
        <f t="shared" ca="1" si="283"/>
        <v>49</v>
      </c>
      <c r="KL750" s="3" t="str">
        <f t="shared" si="284"/>
        <v>female_123_right</v>
      </c>
      <c r="KM750">
        <v>4.99</v>
      </c>
      <c r="KN750">
        <v>26.774000000000001</v>
      </c>
      <c r="KO750">
        <v>28.465</v>
      </c>
      <c r="KP750">
        <v>9</v>
      </c>
      <c r="KQ750">
        <v>3</v>
      </c>
      <c r="KR750">
        <v>3</v>
      </c>
      <c r="KS750">
        <v>3</v>
      </c>
      <c r="KT750">
        <v>3</v>
      </c>
      <c r="KU750">
        <v>3</v>
      </c>
      <c r="KV750" t="s">
        <v>10</v>
      </c>
      <c r="KW750" t="s">
        <v>9</v>
      </c>
      <c r="KX750" t="s">
        <v>18</v>
      </c>
      <c r="KZ750" t="s">
        <v>503</v>
      </c>
      <c r="LA750">
        <v>55</v>
      </c>
      <c r="LN750" t="s">
        <v>187</v>
      </c>
      <c r="LO750">
        <v>2</v>
      </c>
      <c r="LP750">
        <v>21</v>
      </c>
      <c r="LQ750">
        <v>6</v>
      </c>
      <c r="LR750">
        <v>2.2749999999999999</v>
      </c>
      <c r="LS750">
        <v>32.314999999999998</v>
      </c>
      <c r="LT750">
        <v>34.417999999999999</v>
      </c>
      <c r="LU750">
        <v>9</v>
      </c>
      <c r="LV750" t="s">
        <v>502</v>
      </c>
      <c r="LW750" t="s">
        <v>5</v>
      </c>
      <c r="LX750" t="s">
        <v>501</v>
      </c>
      <c r="LY750" t="s">
        <v>500</v>
      </c>
      <c r="LZ750">
        <v>1</v>
      </c>
      <c r="MA750" t="s">
        <v>2</v>
      </c>
      <c r="MC750" t="s">
        <v>71</v>
      </c>
      <c r="MD750" t="s">
        <v>24</v>
      </c>
    </row>
    <row r="751" spans="1:342" x14ac:dyDescent="0.25">
      <c r="A751" t="s">
        <v>3221</v>
      </c>
      <c r="B751">
        <v>1337</v>
      </c>
      <c r="C751">
        <v>63</v>
      </c>
      <c r="D751" s="5" t="s">
        <v>3210</v>
      </c>
      <c r="E751" t="s">
        <v>79</v>
      </c>
      <c r="F751" t="s">
        <v>36</v>
      </c>
      <c r="G751" t="s">
        <v>70</v>
      </c>
      <c r="H751" t="s">
        <v>3213</v>
      </c>
      <c r="I751" t="s">
        <v>3219</v>
      </c>
      <c r="J751" t="s">
        <v>3217</v>
      </c>
      <c r="K751" t="s">
        <v>69</v>
      </c>
      <c r="M751" t="s">
        <v>14</v>
      </c>
      <c r="O751" t="s">
        <v>8</v>
      </c>
      <c r="Q751">
        <v>51</v>
      </c>
      <c r="R751">
        <v>34</v>
      </c>
      <c r="S751" s="1">
        <f t="shared" si="273"/>
        <v>90</v>
      </c>
      <c r="T751" s="1">
        <f t="shared" si="274"/>
        <v>90</v>
      </c>
      <c r="U751" s="1">
        <f t="shared" si="275"/>
        <v>100</v>
      </c>
      <c r="V751" s="1">
        <f t="shared" si="276"/>
        <v>91</v>
      </c>
      <c r="W751" s="1">
        <f t="shared" si="277"/>
        <v>100</v>
      </c>
      <c r="X751">
        <v>90</v>
      </c>
      <c r="Y751">
        <v>90</v>
      </c>
      <c r="Z751">
        <v>100</v>
      </c>
      <c r="AA751">
        <v>91</v>
      </c>
      <c r="AB751">
        <v>100</v>
      </c>
      <c r="AD751" t="s">
        <v>43</v>
      </c>
      <c r="AE751" t="s">
        <v>13</v>
      </c>
      <c r="AF751" t="str">
        <f t="shared" si="278"/>
        <v>PDC</v>
      </c>
      <c r="AG751" t="str">
        <f t="shared" si="285"/>
        <v>Other Party</v>
      </c>
      <c r="AH751" t="s">
        <v>181</v>
      </c>
      <c r="FG751">
        <v>23</v>
      </c>
      <c r="FH751">
        <v>24</v>
      </c>
      <c r="FI751">
        <v>23</v>
      </c>
      <c r="FJ751">
        <v>24</v>
      </c>
      <c r="FK751" t="s">
        <v>197</v>
      </c>
      <c r="FL751">
        <v>31</v>
      </c>
      <c r="KG751" s="4">
        <f t="shared" ca="1" si="279"/>
        <v>23</v>
      </c>
      <c r="KH751" s="4">
        <f t="shared" ca="1" si="280"/>
        <v>24</v>
      </c>
      <c r="KI751" s="4">
        <f t="shared" ca="1" si="281"/>
        <v>23</v>
      </c>
      <c r="KJ751" s="4">
        <f t="shared" ca="1" si="282"/>
        <v>24</v>
      </c>
      <c r="KK751" s="4">
        <f t="shared" ca="1" si="283"/>
        <v>31</v>
      </c>
      <c r="KL751" s="3" t="str">
        <f t="shared" si="284"/>
        <v>female_111_image</v>
      </c>
      <c r="KM751">
        <v>28.074000000000002</v>
      </c>
      <c r="KN751">
        <v>65.513999999999996</v>
      </c>
      <c r="KO751">
        <v>72.658000000000001</v>
      </c>
      <c r="KP751">
        <v>8</v>
      </c>
      <c r="KQ751" t="s">
        <v>53</v>
      </c>
      <c r="KR751" t="s">
        <v>53</v>
      </c>
      <c r="KS751">
        <v>3</v>
      </c>
      <c r="KT751" t="s">
        <v>53</v>
      </c>
      <c r="KU751">
        <v>2</v>
      </c>
      <c r="KV751" t="s">
        <v>10</v>
      </c>
      <c r="KW751" t="s">
        <v>44</v>
      </c>
      <c r="KX751" t="s">
        <v>43</v>
      </c>
      <c r="KZ751" t="s">
        <v>499</v>
      </c>
      <c r="LA751">
        <v>88</v>
      </c>
      <c r="LC751">
        <v>2</v>
      </c>
      <c r="LD751">
        <v>8</v>
      </c>
      <c r="LE751">
        <v>1</v>
      </c>
      <c r="LO751">
        <v>2</v>
      </c>
      <c r="LP751">
        <v>40</v>
      </c>
      <c r="LQ751">
        <v>5</v>
      </c>
      <c r="LR751">
        <v>31.527999999999999</v>
      </c>
      <c r="LS751">
        <v>74.728999999999999</v>
      </c>
      <c r="LT751">
        <v>86.004000000000005</v>
      </c>
      <c r="LU751">
        <v>2</v>
      </c>
      <c r="LV751" t="s">
        <v>498</v>
      </c>
      <c r="LW751" t="s">
        <v>5</v>
      </c>
      <c r="LX751" t="s">
        <v>497</v>
      </c>
      <c r="LY751" t="s">
        <v>496</v>
      </c>
      <c r="LZ751">
        <v>1</v>
      </c>
      <c r="MA751" t="s">
        <v>26</v>
      </c>
      <c r="MC751" t="s">
        <v>313</v>
      </c>
      <c r="MD751" t="s">
        <v>24</v>
      </c>
    </row>
    <row r="752" spans="1:342" x14ac:dyDescent="0.25">
      <c r="A752" t="s">
        <v>3221</v>
      </c>
      <c r="B752">
        <v>897</v>
      </c>
      <c r="C752">
        <v>23</v>
      </c>
      <c r="D752" s="5" t="s">
        <v>3210</v>
      </c>
      <c r="E752" t="s">
        <v>22</v>
      </c>
      <c r="F752" t="s">
        <v>36</v>
      </c>
      <c r="G752" t="s">
        <v>268</v>
      </c>
      <c r="H752" t="s">
        <v>3216</v>
      </c>
      <c r="I752" t="s">
        <v>3218</v>
      </c>
      <c r="J752" t="s">
        <v>3217</v>
      </c>
      <c r="K752" t="s">
        <v>78</v>
      </c>
      <c r="L752" t="s">
        <v>495</v>
      </c>
      <c r="M752" t="s">
        <v>56</v>
      </c>
      <c r="O752" t="s">
        <v>8</v>
      </c>
      <c r="Q752">
        <v>71</v>
      </c>
      <c r="R752">
        <v>39</v>
      </c>
      <c r="S752" s="1">
        <f t="shared" si="273"/>
        <v>80</v>
      </c>
      <c r="T752" s="1">
        <f t="shared" si="274"/>
        <v>60</v>
      </c>
      <c r="U752" s="1">
        <f t="shared" si="275"/>
        <v>80</v>
      </c>
      <c r="V752" s="1">
        <f t="shared" si="276"/>
        <v>50</v>
      </c>
      <c r="W752" s="1" t="str">
        <f t="shared" si="277"/>
        <v xml:space="preserve"> </v>
      </c>
      <c r="X752">
        <v>80</v>
      </c>
      <c r="Y752">
        <v>60</v>
      </c>
      <c r="Z752">
        <v>80</v>
      </c>
      <c r="AA752">
        <v>50</v>
      </c>
      <c r="AD752" t="s">
        <v>14</v>
      </c>
      <c r="AE752" t="s">
        <v>55</v>
      </c>
      <c r="AF752" t="str">
        <f t="shared" si="278"/>
        <v>UDC</v>
      </c>
      <c r="AG752" t="str">
        <f t="shared" si="285"/>
        <v>Other Party</v>
      </c>
      <c r="AH752" t="s">
        <v>181</v>
      </c>
      <c r="AW752">
        <v>50</v>
      </c>
      <c r="AX752">
        <v>53</v>
      </c>
      <c r="AY752">
        <v>71</v>
      </c>
      <c r="AZ752">
        <v>53</v>
      </c>
      <c r="BA752" t="s">
        <v>330</v>
      </c>
      <c r="BB752">
        <v>86</v>
      </c>
      <c r="KG752" s="4">
        <f t="shared" ca="1" si="279"/>
        <v>50</v>
      </c>
      <c r="KH752" s="4">
        <f>AX752</f>
        <v>53</v>
      </c>
      <c r="KI752" s="4">
        <f t="shared" ref="KI752" si="300">AY752</f>
        <v>71</v>
      </c>
      <c r="KJ752" s="4">
        <f t="shared" ref="KJ752" si="301">AZ752</f>
        <v>53</v>
      </c>
      <c r="KK752" s="4">
        <f>BB752</f>
        <v>86</v>
      </c>
      <c r="KL752" s="3" t="str">
        <f t="shared" si="284"/>
        <v>male_211</v>
      </c>
      <c r="KM752">
        <v>93.269000000000005</v>
      </c>
      <c r="KN752">
        <v>112.015</v>
      </c>
      <c r="KO752">
        <v>113.46899999999999</v>
      </c>
      <c r="KP752">
        <v>6</v>
      </c>
      <c r="KQ752">
        <v>2</v>
      </c>
      <c r="KR752">
        <v>4</v>
      </c>
      <c r="KS752" t="s">
        <v>107</v>
      </c>
      <c r="KT752" t="s">
        <v>107</v>
      </c>
      <c r="KU752">
        <v>4</v>
      </c>
      <c r="KV752" t="s">
        <v>48</v>
      </c>
      <c r="KW752" t="s">
        <v>44</v>
      </c>
      <c r="KX752" t="s">
        <v>18</v>
      </c>
      <c r="KZ752" t="s">
        <v>493</v>
      </c>
      <c r="LA752">
        <v>13</v>
      </c>
      <c r="LF752">
        <v>1</v>
      </c>
      <c r="LG752">
        <v>8</v>
      </c>
      <c r="LH752">
        <v>1</v>
      </c>
      <c r="LO752">
        <v>4</v>
      </c>
      <c r="LP752">
        <v>30</v>
      </c>
      <c r="LQ752">
        <v>4</v>
      </c>
      <c r="LR752">
        <v>22.221</v>
      </c>
      <c r="LS752">
        <v>22.221</v>
      </c>
      <c r="LT752">
        <v>26.914000000000001</v>
      </c>
      <c r="LU752">
        <v>1</v>
      </c>
      <c r="LW752" t="s">
        <v>5</v>
      </c>
      <c r="LX752" t="s">
        <v>492</v>
      </c>
      <c r="LY752" t="s">
        <v>491</v>
      </c>
      <c r="LZ752">
        <v>1</v>
      </c>
      <c r="MA752" t="s">
        <v>26</v>
      </c>
      <c r="MB752" t="s">
        <v>49</v>
      </c>
      <c r="MD752" t="s">
        <v>0</v>
      </c>
    </row>
    <row r="753" spans="1:342" x14ac:dyDescent="0.25">
      <c r="A753" t="s">
        <v>3221</v>
      </c>
      <c r="B753">
        <v>279</v>
      </c>
      <c r="C753">
        <v>37</v>
      </c>
      <c r="D753" s="5" t="s">
        <v>3224</v>
      </c>
      <c r="E753" t="s">
        <v>22</v>
      </c>
      <c r="F753" t="s">
        <v>36</v>
      </c>
      <c r="G753" t="s">
        <v>37</v>
      </c>
      <c r="H753" t="s">
        <v>3215</v>
      </c>
      <c r="I753" t="s">
        <v>3218</v>
      </c>
      <c r="J753" t="s">
        <v>3218</v>
      </c>
      <c r="K753" t="s">
        <v>17</v>
      </c>
      <c r="L753" t="s">
        <v>490</v>
      </c>
      <c r="M753" t="s">
        <v>8</v>
      </c>
      <c r="O753" t="s">
        <v>18</v>
      </c>
      <c r="R753">
        <v>30</v>
      </c>
      <c r="S753" s="1">
        <f t="shared" si="273"/>
        <v>69</v>
      </c>
      <c r="T753" s="1">
        <f t="shared" si="274"/>
        <v>81</v>
      </c>
      <c r="U753" s="1">
        <f t="shared" si="275"/>
        <v>71</v>
      </c>
      <c r="V753" s="1">
        <f t="shared" si="276"/>
        <v>66</v>
      </c>
      <c r="W753" s="1">
        <f t="shared" si="277"/>
        <v>53</v>
      </c>
      <c r="AD753" t="s">
        <v>56</v>
      </c>
      <c r="AE753" t="s">
        <v>55</v>
      </c>
      <c r="AF753" t="str">
        <f t="shared" si="278"/>
        <v>Je ne sais pas</v>
      </c>
      <c r="AG753" t="str">
        <f t="shared" si="285"/>
        <v>2nd Party</v>
      </c>
      <c r="AH753" t="s">
        <v>77</v>
      </c>
      <c r="DK753">
        <v>61</v>
      </c>
      <c r="DL753">
        <v>51</v>
      </c>
      <c r="DM753">
        <v>67</v>
      </c>
      <c r="DN753">
        <v>51</v>
      </c>
      <c r="DO753" t="s">
        <v>193</v>
      </c>
      <c r="DP753">
        <v>50</v>
      </c>
      <c r="KG753" s="4">
        <f t="shared" ca="1" si="279"/>
        <v>61</v>
      </c>
      <c r="KH753" s="4">
        <f t="shared" ca="1" si="280"/>
        <v>51</v>
      </c>
      <c r="KI753" s="4">
        <f t="shared" ca="1" si="281"/>
        <v>67</v>
      </c>
      <c r="KJ753" s="4">
        <f t="shared" ca="1" si="282"/>
        <v>51</v>
      </c>
      <c r="KK753" s="4">
        <f t="shared" ca="1" si="283"/>
        <v>50</v>
      </c>
      <c r="KL753" s="3" t="str">
        <f t="shared" si="284"/>
        <v>male_222</v>
      </c>
      <c r="KM753">
        <v>8.5429999999999993</v>
      </c>
      <c r="KN753">
        <v>20.85</v>
      </c>
      <c r="KO753">
        <v>21.596</v>
      </c>
      <c r="KP753">
        <v>7</v>
      </c>
      <c r="KQ753">
        <v>3</v>
      </c>
      <c r="KR753">
        <v>4</v>
      </c>
      <c r="KS753">
        <v>4</v>
      </c>
      <c r="KT753">
        <v>3</v>
      </c>
      <c r="KU753">
        <v>3</v>
      </c>
      <c r="KV753" t="s">
        <v>48</v>
      </c>
      <c r="KW753" t="s">
        <v>44</v>
      </c>
      <c r="KX753" t="s">
        <v>18</v>
      </c>
      <c r="KZ753" t="s">
        <v>489</v>
      </c>
      <c r="LA753">
        <v>55</v>
      </c>
      <c r="LC753">
        <v>2</v>
      </c>
      <c r="LD753">
        <v>4</v>
      </c>
      <c r="LE753">
        <v>6</v>
      </c>
      <c r="LI753">
        <v>69</v>
      </c>
      <c r="LJ753">
        <v>81</v>
      </c>
      <c r="LK753">
        <v>71</v>
      </c>
      <c r="LL753">
        <v>66</v>
      </c>
      <c r="LM753">
        <v>53</v>
      </c>
      <c r="LN753" t="s">
        <v>191</v>
      </c>
      <c r="LO753">
        <v>1</v>
      </c>
      <c r="LP753">
        <v>44</v>
      </c>
      <c r="LQ753">
        <v>5</v>
      </c>
      <c r="LR753">
        <v>5.23</v>
      </c>
      <c r="LS753">
        <v>5.23</v>
      </c>
      <c r="LT753">
        <v>9.98</v>
      </c>
      <c r="LU753">
        <v>1</v>
      </c>
      <c r="LW753" t="s">
        <v>5</v>
      </c>
      <c r="LX753" t="s">
        <v>40</v>
      </c>
      <c r="LY753" t="s">
        <v>488</v>
      </c>
      <c r="LZ753">
        <v>1</v>
      </c>
      <c r="MA753" t="s">
        <v>2</v>
      </c>
      <c r="MB753" t="s">
        <v>200</v>
      </c>
      <c r="MD753" t="s">
        <v>24</v>
      </c>
    </row>
    <row r="754" spans="1:342" x14ac:dyDescent="0.25">
      <c r="A754" t="s">
        <v>3221</v>
      </c>
      <c r="B754">
        <v>344</v>
      </c>
      <c r="C754">
        <v>22</v>
      </c>
      <c r="D754" s="5" t="s">
        <v>3224</v>
      </c>
      <c r="E754" t="s">
        <v>109</v>
      </c>
      <c r="F754" t="s">
        <v>36</v>
      </c>
      <c r="G754" t="s">
        <v>37</v>
      </c>
      <c r="H754" t="s">
        <v>3212</v>
      </c>
      <c r="I754" t="s">
        <v>3218</v>
      </c>
      <c r="J754" t="s">
        <v>3217</v>
      </c>
      <c r="K754" t="s">
        <v>35</v>
      </c>
      <c r="L754" t="s">
        <v>487</v>
      </c>
      <c r="M754" t="s">
        <v>18</v>
      </c>
      <c r="R754">
        <v>36</v>
      </c>
      <c r="S754" s="1">
        <f t="shared" si="273"/>
        <v>59</v>
      </c>
      <c r="T754" s="1">
        <f t="shared" si="274"/>
        <v>61</v>
      </c>
      <c r="U754" s="1">
        <f t="shared" si="275"/>
        <v>63</v>
      </c>
      <c r="V754" s="1">
        <f t="shared" si="276"/>
        <v>60</v>
      </c>
      <c r="W754" s="1">
        <f t="shared" si="277"/>
        <v>60</v>
      </c>
      <c r="X754">
        <v>59</v>
      </c>
      <c r="Y754">
        <v>61</v>
      </c>
      <c r="Z754">
        <v>63</v>
      </c>
      <c r="AA754">
        <v>60</v>
      </c>
      <c r="AB754">
        <v>60</v>
      </c>
      <c r="AD754" t="s">
        <v>43</v>
      </c>
      <c r="AE754" t="s">
        <v>55</v>
      </c>
      <c r="AF754" t="str">
        <f t="shared" si="278"/>
        <v>None</v>
      </c>
      <c r="AG754" t="str">
        <f t="shared" si="285"/>
        <v>No Party</v>
      </c>
      <c r="BO754">
        <v>61</v>
      </c>
      <c r="BP754">
        <v>67</v>
      </c>
      <c r="BQ754">
        <v>60</v>
      </c>
      <c r="BR754">
        <v>63</v>
      </c>
      <c r="BS754" t="s">
        <v>330</v>
      </c>
      <c r="BT754">
        <v>65</v>
      </c>
      <c r="KG754" s="4">
        <f t="shared" ca="1" si="279"/>
        <v>61</v>
      </c>
      <c r="KH754" s="4">
        <f t="shared" ca="1" si="280"/>
        <v>67</v>
      </c>
      <c r="KI754" s="4">
        <f t="shared" ca="1" si="281"/>
        <v>60</v>
      </c>
      <c r="KJ754" s="4">
        <f t="shared" ca="1" si="282"/>
        <v>63</v>
      </c>
      <c r="KK754" s="4">
        <f t="shared" ca="1" si="283"/>
        <v>65</v>
      </c>
      <c r="KL754" s="3" t="str">
        <f t="shared" si="284"/>
        <v>male_311_right</v>
      </c>
      <c r="KM754">
        <v>3.7010000000000001</v>
      </c>
      <c r="KN754">
        <v>28.637</v>
      </c>
      <c r="KO754">
        <v>29.379000000000001</v>
      </c>
      <c r="KP754">
        <v>13</v>
      </c>
      <c r="KQ754">
        <v>2</v>
      </c>
      <c r="KR754" t="s">
        <v>53</v>
      </c>
      <c r="KS754">
        <v>4</v>
      </c>
      <c r="KT754">
        <v>4</v>
      </c>
      <c r="KU754" t="s">
        <v>107</v>
      </c>
      <c r="KV754" t="s">
        <v>48</v>
      </c>
      <c r="KW754" t="s">
        <v>9</v>
      </c>
      <c r="KX754" t="s">
        <v>15</v>
      </c>
      <c r="KZ754" t="s">
        <v>485</v>
      </c>
      <c r="LA754">
        <v>31</v>
      </c>
      <c r="LC754">
        <v>5</v>
      </c>
      <c r="LD754">
        <v>6</v>
      </c>
      <c r="LE754">
        <v>5</v>
      </c>
      <c r="LO754">
        <v>2</v>
      </c>
      <c r="LP754">
        <v>32</v>
      </c>
      <c r="LQ754">
        <v>2</v>
      </c>
      <c r="LR754">
        <v>0.88700000000000001</v>
      </c>
      <c r="LS754">
        <v>12.265000000000001</v>
      </c>
      <c r="LT754">
        <v>13.579000000000001</v>
      </c>
      <c r="LU754">
        <v>5</v>
      </c>
      <c r="LW754" t="s">
        <v>327</v>
      </c>
      <c r="LX754" t="s">
        <v>484</v>
      </c>
      <c r="LY754" t="s">
        <v>483</v>
      </c>
      <c r="LZ754">
        <v>1</v>
      </c>
      <c r="MA754" t="s">
        <v>26</v>
      </c>
      <c r="MB754" t="s">
        <v>275</v>
      </c>
      <c r="MD754" t="s">
        <v>24</v>
      </c>
    </row>
    <row r="755" spans="1:342" x14ac:dyDescent="0.25">
      <c r="A755" t="s">
        <v>3221</v>
      </c>
      <c r="B755">
        <v>440</v>
      </c>
      <c r="C755">
        <v>35</v>
      </c>
      <c r="D755" s="5" t="s">
        <v>3224</v>
      </c>
      <c r="E755" t="s">
        <v>80</v>
      </c>
      <c r="F755" t="s">
        <v>22</v>
      </c>
      <c r="G755" t="s">
        <v>59</v>
      </c>
      <c r="H755" t="s">
        <v>3215</v>
      </c>
      <c r="I755" t="s">
        <v>3217</v>
      </c>
      <c r="J755" t="s">
        <v>3217</v>
      </c>
      <c r="K755" t="s">
        <v>69</v>
      </c>
      <c r="L755" t="s">
        <v>482</v>
      </c>
      <c r="M755" t="s">
        <v>18</v>
      </c>
      <c r="R755">
        <v>50</v>
      </c>
      <c r="S755" s="1">
        <f t="shared" si="273"/>
        <v>86</v>
      </c>
      <c r="T755" s="1">
        <f t="shared" si="274"/>
        <v>60</v>
      </c>
      <c r="U755" s="1">
        <f t="shared" si="275"/>
        <v>88</v>
      </c>
      <c r="V755" s="1">
        <f t="shared" si="276"/>
        <v>80</v>
      </c>
      <c r="W755" s="1">
        <f t="shared" si="277"/>
        <v>34</v>
      </c>
      <c r="AD755" t="s">
        <v>43</v>
      </c>
      <c r="AE755" t="s">
        <v>13</v>
      </c>
      <c r="AF755" t="str">
        <f t="shared" si="278"/>
        <v>None</v>
      </c>
      <c r="AG755" t="str">
        <f t="shared" si="285"/>
        <v>No Party</v>
      </c>
      <c r="GE755">
        <v>47</v>
      </c>
      <c r="GF755">
        <v>48</v>
      </c>
      <c r="GG755">
        <v>54</v>
      </c>
      <c r="GH755">
        <v>49</v>
      </c>
      <c r="GI755" t="s">
        <v>163</v>
      </c>
      <c r="GJ755">
        <v>50</v>
      </c>
      <c r="KG755" s="4">
        <f t="shared" ca="1" si="279"/>
        <v>47</v>
      </c>
      <c r="KH755" s="4">
        <f t="shared" ca="1" si="280"/>
        <v>48</v>
      </c>
      <c r="KI755" s="4">
        <f t="shared" ca="1" si="281"/>
        <v>54</v>
      </c>
      <c r="KJ755" s="4">
        <f t="shared" ca="1" si="282"/>
        <v>49</v>
      </c>
      <c r="KK755" s="4">
        <f t="shared" ca="1" si="283"/>
        <v>50</v>
      </c>
      <c r="KL755" s="3" t="str">
        <f t="shared" si="284"/>
        <v>female_311_right</v>
      </c>
      <c r="KM755">
        <v>5.4930000000000003</v>
      </c>
      <c r="KN755">
        <v>11.686999999999999</v>
      </c>
      <c r="KO755">
        <v>12.638</v>
      </c>
      <c r="KP755">
        <v>7</v>
      </c>
      <c r="KQ755">
        <v>3</v>
      </c>
      <c r="KR755">
        <v>3</v>
      </c>
      <c r="KS755">
        <v>3</v>
      </c>
      <c r="KT755">
        <v>3</v>
      </c>
      <c r="KU755">
        <v>3</v>
      </c>
      <c r="KV755" t="s">
        <v>48</v>
      </c>
      <c r="KW755" t="s">
        <v>44</v>
      </c>
      <c r="KX755" t="s">
        <v>18</v>
      </c>
      <c r="KZ755" t="s">
        <v>481</v>
      </c>
      <c r="LA755">
        <v>50</v>
      </c>
      <c r="LF755">
        <v>5</v>
      </c>
      <c r="LG755">
        <v>5</v>
      </c>
      <c r="LH755">
        <v>5</v>
      </c>
      <c r="LI755">
        <v>86</v>
      </c>
      <c r="LJ755">
        <v>60</v>
      </c>
      <c r="LK755">
        <v>88</v>
      </c>
      <c r="LL755">
        <v>80</v>
      </c>
      <c r="LM755">
        <v>34</v>
      </c>
      <c r="LN755" t="s">
        <v>157</v>
      </c>
      <c r="LO755">
        <v>1</v>
      </c>
      <c r="LP755">
        <v>9</v>
      </c>
      <c r="LQ755">
        <v>5</v>
      </c>
      <c r="LR755">
        <v>8.15</v>
      </c>
      <c r="LS755">
        <v>13.882999999999999</v>
      </c>
      <c r="LT755">
        <v>14.598000000000001</v>
      </c>
      <c r="LU755">
        <v>4</v>
      </c>
      <c r="LW755" t="s">
        <v>5</v>
      </c>
      <c r="LX755" t="s">
        <v>480</v>
      </c>
      <c r="LY755" t="s">
        <v>479</v>
      </c>
      <c r="LZ755">
        <v>1</v>
      </c>
      <c r="MA755" t="s">
        <v>2</v>
      </c>
      <c r="MC755" t="s">
        <v>87</v>
      </c>
      <c r="MD755" t="s">
        <v>0</v>
      </c>
    </row>
    <row r="756" spans="1:342" x14ac:dyDescent="0.25">
      <c r="A756" t="s">
        <v>3221</v>
      </c>
      <c r="B756">
        <v>516</v>
      </c>
      <c r="C756">
        <v>21</v>
      </c>
      <c r="D756" s="5" t="s">
        <v>3210</v>
      </c>
      <c r="E756" t="s">
        <v>80</v>
      </c>
      <c r="F756" t="s">
        <v>36</v>
      </c>
      <c r="G756" t="s">
        <v>37</v>
      </c>
      <c r="H756" t="s">
        <v>3215</v>
      </c>
      <c r="I756" t="s">
        <v>3218</v>
      </c>
      <c r="J756" t="s">
        <v>3217</v>
      </c>
      <c r="K756" t="s">
        <v>35</v>
      </c>
      <c r="L756" t="s">
        <v>478</v>
      </c>
      <c r="M756" t="s">
        <v>32</v>
      </c>
      <c r="O756" t="s">
        <v>18</v>
      </c>
      <c r="R756">
        <v>41</v>
      </c>
      <c r="S756" s="1">
        <f t="shared" si="273"/>
        <v>100</v>
      </c>
      <c r="T756" s="1">
        <f t="shared" si="274"/>
        <v>23</v>
      </c>
      <c r="U756" s="1">
        <f t="shared" si="275"/>
        <v>32</v>
      </c>
      <c r="V756" s="1">
        <f t="shared" si="276"/>
        <v>63</v>
      </c>
      <c r="W756" s="1">
        <f t="shared" si="277"/>
        <v>81</v>
      </c>
      <c r="X756">
        <v>100</v>
      </c>
      <c r="Y756">
        <v>23</v>
      </c>
      <c r="Z756">
        <v>32</v>
      </c>
      <c r="AA756">
        <v>63</v>
      </c>
      <c r="AB756">
        <v>81</v>
      </c>
      <c r="AD756" t="s">
        <v>99</v>
      </c>
      <c r="AE756" t="s">
        <v>55</v>
      </c>
      <c r="AF756" t="str">
        <f t="shared" si="278"/>
        <v>PES</v>
      </c>
      <c r="AG756" t="str">
        <f t="shared" si="285"/>
        <v>Own Party</v>
      </c>
      <c r="AH756" t="s">
        <v>12</v>
      </c>
      <c r="BI756">
        <v>53</v>
      </c>
      <c r="BJ756">
        <v>57</v>
      </c>
      <c r="BK756">
        <v>66</v>
      </c>
      <c r="BL756">
        <v>59</v>
      </c>
      <c r="BM756" t="s">
        <v>477</v>
      </c>
      <c r="BN756">
        <v>75</v>
      </c>
      <c r="KG756" s="4">
        <f t="shared" ca="1" si="279"/>
        <v>53</v>
      </c>
      <c r="KH756" s="4">
        <f t="shared" ca="1" si="280"/>
        <v>57</v>
      </c>
      <c r="KI756" s="4">
        <f t="shared" ca="1" si="281"/>
        <v>66</v>
      </c>
      <c r="KJ756" s="4">
        <f t="shared" ca="1" si="282"/>
        <v>59</v>
      </c>
      <c r="KK756" s="4">
        <f t="shared" ca="1" si="283"/>
        <v>75</v>
      </c>
      <c r="KL756" s="3" t="str">
        <f t="shared" si="284"/>
        <v>male_311_left</v>
      </c>
      <c r="KM756">
        <v>12.724</v>
      </c>
      <c r="KN756">
        <v>27.977</v>
      </c>
      <c r="KO756">
        <v>28.68</v>
      </c>
      <c r="KP756">
        <v>5</v>
      </c>
      <c r="KQ756">
        <v>4</v>
      </c>
      <c r="KR756">
        <v>3</v>
      </c>
      <c r="KS756" t="s">
        <v>107</v>
      </c>
      <c r="KT756">
        <v>4</v>
      </c>
      <c r="KU756">
        <v>2</v>
      </c>
      <c r="KV756" t="s">
        <v>48</v>
      </c>
      <c r="KW756" t="s">
        <v>9</v>
      </c>
      <c r="KX756" t="s">
        <v>18</v>
      </c>
      <c r="KZ756" t="s">
        <v>476</v>
      </c>
      <c r="LA756">
        <v>24</v>
      </c>
      <c r="LC756">
        <v>1</v>
      </c>
      <c r="LD756">
        <v>4</v>
      </c>
      <c r="LE756">
        <v>6</v>
      </c>
      <c r="LO756">
        <v>3</v>
      </c>
      <c r="LP756">
        <v>30</v>
      </c>
      <c r="LQ756">
        <v>6</v>
      </c>
      <c r="LR756">
        <v>9.5570000000000004</v>
      </c>
      <c r="LS756">
        <v>34.716999999999999</v>
      </c>
      <c r="LT756">
        <v>38.58</v>
      </c>
      <c r="LU756">
        <v>2</v>
      </c>
      <c r="LV756" t="s">
        <v>475</v>
      </c>
      <c r="LW756" t="s">
        <v>29</v>
      </c>
      <c r="LX756" t="s">
        <v>474</v>
      </c>
      <c r="LY756" t="s">
        <v>473</v>
      </c>
      <c r="LZ756">
        <v>1</v>
      </c>
      <c r="MA756" t="s">
        <v>26</v>
      </c>
      <c r="MB756" t="s">
        <v>424</v>
      </c>
      <c r="MD756" t="s">
        <v>24</v>
      </c>
    </row>
    <row r="757" spans="1:342" x14ac:dyDescent="0.25">
      <c r="A757" t="s">
        <v>3221</v>
      </c>
      <c r="B757">
        <v>308</v>
      </c>
      <c r="C757">
        <v>60</v>
      </c>
      <c r="D757" s="5" t="s">
        <v>3210</v>
      </c>
      <c r="E757" t="s">
        <v>79</v>
      </c>
      <c r="F757" t="s">
        <v>36</v>
      </c>
      <c r="G757" t="s">
        <v>37</v>
      </c>
      <c r="H757" t="s">
        <v>3212</v>
      </c>
      <c r="I757" t="s">
        <v>3217</v>
      </c>
      <c r="J757" t="s">
        <v>3217</v>
      </c>
      <c r="K757" t="s">
        <v>35</v>
      </c>
      <c r="L757" t="s">
        <v>472</v>
      </c>
      <c r="M757" t="s">
        <v>14</v>
      </c>
      <c r="O757" t="s">
        <v>18</v>
      </c>
      <c r="R757">
        <v>95</v>
      </c>
      <c r="S757" s="1">
        <f t="shared" si="273"/>
        <v>92</v>
      </c>
      <c r="T757" s="1">
        <f t="shared" si="274"/>
        <v>89</v>
      </c>
      <c r="U757" s="1">
        <f t="shared" si="275"/>
        <v>100</v>
      </c>
      <c r="V757" s="1">
        <f t="shared" si="276"/>
        <v>100</v>
      </c>
      <c r="W757" s="1">
        <f t="shared" si="277"/>
        <v>92</v>
      </c>
      <c r="AD757" t="s">
        <v>67</v>
      </c>
      <c r="AE757" t="s">
        <v>13</v>
      </c>
      <c r="AF757" t="str">
        <f t="shared" si="278"/>
        <v>Je ne sais pas</v>
      </c>
      <c r="AG757" t="str">
        <f t="shared" si="285"/>
        <v>2nd Party</v>
      </c>
      <c r="AH757" t="s">
        <v>77</v>
      </c>
      <c r="GK757">
        <v>83</v>
      </c>
      <c r="GL757">
        <v>68</v>
      </c>
      <c r="GM757">
        <v>74</v>
      </c>
      <c r="GN757">
        <v>85</v>
      </c>
      <c r="GO757" t="s">
        <v>163</v>
      </c>
      <c r="GP757">
        <v>67</v>
      </c>
      <c r="KG757" s="4">
        <f t="shared" ca="1" si="279"/>
        <v>83</v>
      </c>
      <c r="KH757" s="4">
        <f t="shared" ca="1" si="280"/>
        <v>68</v>
      </c>
      <c r="KI757" s="4">
        <f t="shared" ca="1" si="281"/>
        <v>74</v>
      </c>
      <c r="KJ757" s="4">
        <f t="shared" ca="1" si="282"/>
        <v>85</v>
      </c>
      <c r="KK757" s="4">
        <f t="shared" ca="1" si="283"/>
        <v>67</v>
      </c>
      <c r="KL757" s="3" t="str">
        <f t="shared" si="284"/>
        <v>female_311_image_left</v>
      </c>
      <c r="KM757">
        <v>8.7129999999999992</v>
      </c>
      <c r="KN757">
        <v>18.309000000000001</v>
      </c>
      <c r="KO757">
        <v>19.195</v>
      </c>
      <c r="KP757">
        <v>5</v>
      </c>
      <c r="KQ757">
        <v>3</v>
      </c>
      <c r="KR757">
        <v>4</v>
      </c>
      <c r="KS757">
        <v>4</v>
      </c>
      <c r="KT757">
        <v>4</v>
      </c>
      <c r="KU757">
        <v>3</v>
      </c>
      <c r="KV757" t="s">
        <v>10</v>
      </c>
      <c r="KW757" t="s">
        <v>9</v>
      </c>
      <c r="KX757" t="s">
        <v>18</v>
      </c>
      <c r="KZ757" t="s">
        <v>471</v>
      </c>
      <c r="LA757">
        <v>44</v>
      </c>
      <c r="LF757">
        <v>7</v>
      </c>
      <c r="LG757">
        <v>4</v>
      </c>
      <c r="LH757">
        <v>7</v>
      </c>
      <c r="LI757">
        <v>92</v>
      </c>
      <c r="LJ757">
        <v>89</v>
      </c>
      <c r="LK757">
        <v>100</v>
      </c>
      <c r="LL757">
        <v>100</v>
      </c>
      <c r="LM757">
        <v>92</v>
      </c>
      <c r="LN757" t="s">
        <v>470</v>
      </c>
      <c r="LO757">
        <v>2</v>
      </c>
      <c r="LP757">
        <v>40</v>
      </c>
      <c r="LQ757">
        <v>6</v>
      </c>
      <c r="LR757">
        <v>6.1740000000000004</v>
      </c>
      <c r="LS757">
        <v>6.1740000000000004</v>
      </c>
      <c r="LT757">
        <v>8.6280000000000001</v>
      </c>
      <c r="LU757">
        <v>1</v>
      </c>
      <c r="LW757" t="s">
        <v>29</v>
      </c>
      <c r="LX757" t="s">
        <v>393</v>
      </c>
      <c r="LY757" t="s">
        <v>469</v>
      </c>
      <c r="LZ757">
        <v>1</v>
      </c>
      <c r="MA757" t="s">
        <v>2</v>
      </c>
      <c r="MC757" t="s">
        <v>101</v>
      </c>
      <c r="MD757" t="s">
        <v>0</v>
      </c>
    </row>
    <row r="758" spans="1:342" x14ac:dyDescent="0.25">
      <c r="A758" t="s">
        <v>3221</v>
      </c>
      <c r="B758">
        <v>264</v>
      </c>
      <c r="C758">
        <v>47</v>
      </c>
      <c r="D758" s="5" t="s">
        <v>3210</v>
      </c>
      <c r="E758" t="s">
        <v>23</v>
      </c>
      <c r="F758" t="s">
        <v>36</v>
      </c>
      <c r="G758" t="s">
        <v>70</v>
      </c>
      <c r="H758" t="s">
        <v>3214</v>
      </c>
      <c r="I758" t="s">
        <v>3217</v>
      </c>
      <c r="J758" t="s">
        <v>3217</v>
      </c>
      <c r="K758" t="s">
        <v>78</v>
      </c>
      <c r="M758" t="s">
        <v>8</v>
      </c>
      <c r="O758" t="s">
        <v>32</v>
      </c>
      <c r="Q758">
        <v>70</v>
      </c>
      <c r="R758">
        <v>43</v>
      </c>
      <c r="S758" s="1">
        <f t="shared" si="273"/>
        <v>91</v>
      </c>
      <c r="T758" s="1">
        <f t="shared" si="274"/>
        <v>69</v>
      </c>
      <c r="U758" s="1">
        <f t="shared" si="275"/>
        <v>87</v>
      </c>
      <c r="V758" s="1">
        <f t="shared" si="276"/>
        <v>69</v>
      </c>
      <c r="W758" s="1">
        <f t="shared" si="277"/>
        <v>60</v>
      </c>
      <c r="AD758" t="s">
        <v>14</v>
      </c>
      <c r="AE758" t="s">
        <v>13</v>
      </c>
      <c r="AF758" t="str">
        <f t="shared" si="278"/>
        <v>PS</v>
      </c>
      <c r="AG758" t="str">
        <f t="shared" si="285"/>
        <v>Own Party</v>
      </c>
      <c r="AH758" t="s">
        <v>12</v>
      </c>
      <c r="FM758">
        <v>51</v>
      </c>
      <c r="FN758">
        <v>51</v>
      </c>
      <c r="FO758">
        <v>48</v>
      </c>
      <c r="FP758">
        <v>50</v>
      </c>
      <c r="FQ758" t="s">
        <v>76</v>
      </c>
      <c r="FR758">
        <v>50</v>
      </c>
      <c r="KG758" s="4">
        <f t="shared" ca="1" si="279"/>
        <v>51</v>
      </c>
      <c r="KH758" s="4">
        <f t="shared" ca="1" si="280"/>
        <v>51</v>
      </c>
      <c r="KI758" s="4">
        <f t="shared" ca="1" si="281"/>
        <v>48</v>
      </c>
      <c r="KJ758" s="4">
        <f t="shared" ca="1" si="282"/>
        <v>50</v>
      </c>
      <c r="KK758" s="4">
        <f t="shared" ca="1" si="283"/>
        <v>50</v>
      </c>
      <c r="KL758" s="3" t="str">
        <f t="shared" si="284"/>
        <v>female_211</v>
      </c>
      <c r="KM758">
        <v>6.3529999999999998</v>
      </c>
      <c r="KN758">
        <v>8.7270000000000003</v>
      </c>
      <c r="KO758">
        <v>9.9960000000000004</v>
      </c>
      <c r="KP758">
        <v>5</v>
      </c>
      <c r="KQ758">
        <v>3</v>
      </c>
      <c r="KR758">
        <v>3</v>
      </c>
      <c r="KS758">
        <v>3</v>
      </c>
      <c r="KT758">
        <v>3</v>
      </c>
      <c r="KU758">
        <v>3</v>
      </c>
      <c r="KV758" t="s">
        <v>10</v>
      </c>
      <c r="KW758" t="s">
        <v>9</v>
      </c>
      <c r="KX758" t="s">
        <v>18</v>
      </c>
      <c r="KZ758" t="s">
        <v>468</v>
      </c>
      <c r="LA758">
        <v>62</v>
      </c>
      <c r="LF758">
        <v>3</v>
      </c>
      <c r="LG758">
        <v>8</v>
      </c>
      <c r="LH758">
        <v>3</v>
      </c>
      <c r="LI758">
        <v>91</v>
      </c>
      <c r="LJ758">
        <v>69</v>
      </c>
      <c r="LK758">
        <v>87</v>
      </c>
      <c r="LL758">
        <v>69</v>
      </c>
      <c r="LM758">
        <v>60</v>
      </c>
      <c r="LN758" t="s">
        <v>328</v>
      </c>
      <c r="LO758">
        <v>4</v>
      </c>
      <c r="LP758">
        <v>25</v>
      </c>
      <c r="LQ758">
        <v>5</v>
      </c>
      <c r="LR758">
        <v>9.9619999999999997</v>
      </c>
      <c r="LS758">
        <v>9.9619999999999997</v>
      </c>
      <c r="LT758">
        <v>12.183</v>
      </c>
      <c r="LU758">
        <v>1</v>
      </c>
      <c r="LW758" t="s">
        <v>5</v>
      </c>
      <c r="LX758" t="s">
        <v>467</v>
      </c>
      <c r="LY758" t="s">
        <v>466</v>
      </c>
      <c r="LZ758">
        <v>1</v>
      </c>
      <c r="MA758" t="s">
        <v>2</v>
      </c>
      <c r="MC758" t="s">
        <v>258</v>
      </c>
      <c r="MD758" t="s">
        <v>0</v>
      </c>
    </row>
    <row r="759" spans="1:342" x14ac:dyDescent="0.25">
      <c r="A759" t="s">
        <v>3221</v>
      </c>
      <c r="B759">
        <v>24666</v>
      </c>
      <c r="C759">
        <v>59</v>
      </c>
      <c r="D759" s="5" t="s">
        <v>3210</v>
      </c>
      <c r="E759" t="s">
        <v>60</v>
      </c>
      <c r="F759" t="s">
        <v>36</v>
      </c>
      <c r="G759" t="s">
        <v>21</v>
      </c>
      <c r="H759" t="s">
        <v>3212</v>
      </c>
      <c r="I759" t="s">
        <v>3217</v>
      </c>
      <c r="J759" t="s">
        <v>3217</v>
      </c>
      <c r="K759" t="s">
        <v>17</v>
      </c>
      <c r="L759" t="s">
        <v>465</v>
      </c>
      <c r="M759" t="s">
        <v>18</v>
      </c>
      <c r="R759">
        <v>65</v>
      </c>
      <c r="S759" s="1">
        <f t="shared" si="273"/>
        <v>91</v>
      </c>
      <c r="T759" s="1">
        <f t="shared" si="274"/>
        <v>14</v>
      </c>
      <c r="U759" s="1">
        <f t="shared" si="275"/>
        <v>17</v>
      </c>
      <c r="V759" s="1">
        <f t="shared" si="276"/>
        <v>20</v>
      </c>
      <c r="W759" s="1">
        <f t="shared" si="277"/>
        <v>51</v>
      </c>
      <c r="AD759" t="s">
        <v>14</v>
      </c>
      <c r="AE759" t="s">
        <v>13</v>
      </c>
      <c r="AF759" t="str">
        <f t="shared" si="278"/>
        <v>None</v>
      </c>
      <c r="AG759" t="str">
        <f t="shared" si="285"/>
        <v>No Party</v>
      </c>
      <c r="IW759">
        <v>9.4749999999999996</v>
      </c>
      <c r="IX759">
        <v>134.71</v>
      </c>
      <c r="IY759">
        <v>136.29</v>
      </c>
      <c r="IZ759">
        <v>38</v>
      </c>
      <c r="JA759">
        <v>83</v>
      </c>
      <c r="JB759">
        <v>79</v>
      </c>
      <c r="JC759">
        <v>100</v>
      </c>
      <c r="JD759">
        <v>65</v>
      </c>
      <c r="JE759" t="s">
        <v>11</v>
      </c>
      <c r="JF759">
        <v>55</v>
      </c>
      <c r="KG759" s="4">
        <f t="shared" ca="1" si="279"/>
        <v>83</v>
      </c>
      <c r="KH759" s="4">
        <f t="shared" ca="1" si="280"/>
        <v>79</v>
      </c>
      <c r="KI759" s="4">
        <f t="shared" ca="1" si="281"/>
        <v>100</v>
      </c>
      <c r="KJ759" s="4">
        <f t="shared" ca="1" si="282"/>
        <v>65</v>
      </c>
      <c r="KK759" s="4">
        <f t="shared" ca="1" si="283"/>
        <v>55</v>
      </c>
      <c r="KL759" s="3" t="str">
        <f t="shared" si="284"/>
        <v>female_233_left</v>
      </c>
      <c r="KM759">
        <v>15.103999999999999</v>
      </c>
      <c r="KN759">
        <v>39.156999999999996</v>
      </c>
      <c r="KO759">
        <v>40.289000000000001</v>
      </c>
      <c r="KP759">
        <v>11</v>
      </c>
      <c r="KQ759" t="s">
        <v>107</v>
      </c>
      <c r="KR759" t="s">
        <v>107</v>
      </c>
      <c r="KS759" t="s">
        <v>53</v>
      </c>
      <c r="KT759">
        <v>4</v>
      </c>
      <c r="KU759">
        <v>2</v>
      </c>
      <c r="KV759" t="s">
        <v>10</v>
      </c>
      <c r="KW759" t="s">
        <v>9</v>
      </c>
      <c r="KX759" t="s">
        <v>18</v>
      </c>
      <c r="KZ759" t="s">
        <v>464</v>
      </c>
      <c r="LA759">
        <v>53</v>
      </c>
      <c r="LC759">
        <v>6</v>
      </c>
      <c r="LD759">
        <v>5</v>
      </c>
      <c r="LE759">
        <v>1</v>
      </c>
      <c r="LI759">
        <v>91</v>
      </c>
      <c r="LJ759">
        <v>14</v>
      </c>
      <c r="LK759">
        <v>17</v>
      </c>
      <c r="LL759">
        <v>20</v>
      </c>
      <c r="LM759">
        <v>51</v>
      </c>
      <c r="LN759" t="s">
        <v>187</v>
      </c>
      <c r="LO759">
        <v>1</v>
      </c>
      <c r="LP759">
        <v>25</v>
      </c>
      <c r="LR759">
        <v>31.050999999999998</v>
      </c>
      <c r="LS759">
        <v>46.122999999999998</v>
      </c>
      <c r="LT759">
        <v>47.231999999999999</v>
      </c>
      <c r="LU759">
        <v>5</v>
      </c>
      <c r="LW759" t="s">
        <v>29</v>
      </c>
      <c r="LX759" t="s">
        <v>463</v>
      </c>
      <c r="LY759" t="s">
        <v>462</v>
      </c>
      <c r="LZ759">
        <v>1</v>
      </c>
      <c r="MA759" t="s">
        <v>2</v>
      </c>
      <c r="MC759" t="s">
        <v>145</v>
      </c>
      <c r="MD759" t="s">
        <v>24</v>
      </c>
    </row>
    <row r="760" spans="1:342" x14ac:dyDescent="0.25">
      <c r="A760" t="s">
        <v>3221</v>
      </c>
      <c r="B760">
        <v>458</v>
      </c>
      <c r="C760">
        <v>50</v>
      </c>
      <c r="D760" s="5" t="s">
        <v>3210</v>
      </c>
      <c r="E760" t="s">
        <v>22</v>
      </c>
      <c r="F760" t="s">
        <v>36</v>
      </c>
      <c r="G760" t="s">
        <v>37</v>
      </c>
      <c r="H760" t="s">
        <v>3212</v>
      </c>
      <c r="I760" t="s">
        <v>3219</v>
      </c>
      <c r="J760" t="s">
        <v>3217</v>
      </c>
      <c r="K760" t="s">
        <v>35</v>
      </c>
      <c r="M760" t="s">
        <v>18</v>
      </c>
      <c r="R760">
        <v>42</v>
      </c>
      <c r="S760" s="1">
        <f t="shared" si="273"/>
        <v>59</v>
      </c>
      <c r="T760" s="1">
        <f t="shared" si="274"/>
        <v>42</v>
      </c>
      <c r="U760" s="1">
        <f t="shared" si="275"/>
        <v>75</v>
      </c>
      <c r="V760" s="1">
        <f t="shared" si="276"/>
        <v>39</v>
      </c>
      <c r="W760" s="1">
        <f t="shared" si="277"/>
        <v>70</v>
      </c>
      <c r="X760">
        <v>59</v>
      </c>
      <c r="Y760">
        <v>42</v>
      </c>
      <c r="Z760">
        <v>75</v>
      </c>
      <c r="AA760">
        <v>39</v>
      </c>
      <c r="AB760">
        <v>70</v>
      </c>
      <c r="AD760" t="s">
        <v>99</v>
      </c>
      <c r="AE760" t="s">
        <v>55</v>
      </c>
      <c r="AF760" t="str">
        <f t="shared" si="278"/>
        <v>None</v>
      </c>
      <c r="AG760" t="str">
        <f t="shared" si="285"/>
        <v>No Party</v>
      </c>
      <c r="EO760">
        <v>62</v>
      </c>
      <c r="EP760">
        <v>53</v>
      </c>
      <c r="EQ760">
        <v>56</v>
      </c>
      <c r="ER760">
        <v>53</v>
      </c>
      <c r="ES760" t="s">
        <v>215</v>
      </c>
      <c r="ET760">
        <v>51</v>
      </c>
      <c r="KG760" s="4">
        <f t="shared" ca="1" si="279"/>
        <v>62</v>
      </c>
      <c r="KH760" s="4">
        <f t="shared" ca="1" si="280"/>
        <v>53</v>
      </c>
      <c r="KI760" s="4">
        <f t="shared" ca="1" si="281"/>
        <v>56</v>
      </c>
      <c r="KJ760" s="4">
        <f t="shared" ca="1" si="282"/>
        <v>53</v>
      </c>
      <c r="KK760" s="4">
        <f t="shared" ca="1" si="283"/>
        <v>51</v>
      </c>
      <c r="KL760" s="3" t="str">
        <f t="shared" si="284"/>
        <v>male_333_left</v>
      </c>
      <c r="KM760">
        <v>12.175000000000001</v>
      </c>
      <c r="KN760">
        <v>27.913</v>
      </c>
      <c r="KO760">
        <v>29.449000000000002</v>
      </c>
      <c r="KP760">
        <v>5</v>
      </c>
      <c r="KQ760">
        <v>4</v>
      </c>
      <c r="KR760">
        <v>4</v>
      </c>
      <c r="KS760">
        <v>3</v>
      </c>
      <c r="KT760">
        <v>4</v>
      </c>
      <c r="KU760">
        <v>2</v>
      </c>
      <c r="KV760" t="s">
        <v>48</v>
      </c>
      <c r="KW760" t="s">
        <v>44</v>
      </c>
      <c r="KX760" t="s">
        <v>99</v>
      </c>
      <c r="KZ760" t="s">
        <v>461</v>
      </c>
      <c r="LA760">
        <v>26</v>
      </c>
      <c r="LC760">
        <v>3</v>
      </c>
      <c r="LD760">
        <v>8</v>
      </c>
      <c r="LE760">
        <v>4</v>
      </c>
      <c r="LO760">
        <v>2</v>
      </c>
      <c r="LP760">
        <v>45</v>
      </c>
      <c r="LQ760">
        <v>4</v>
      </c>
      <c r="LR760">
        <v>19.309999999999999</v>
      </c>
      <c r="LS760">
        <v>19.309999999999999</v>
      </c>
      <c r="LT760">
        <v>24.378</v>
      </c>
      <c r="LU760">
        <v>1</v>
      </c>
      <c r="LW760" t="s">
        <v>29</v>
      </c>
      <c r="LX760" t="s">
        <v>160</v>
      </c>
      <c r="LY760" t="s">
        <v>460</v>
      </c>
      <c r="LZ760">
        <v>1</v>
      </c>
      <c r="MA760" t="s">
        <v>26</v>
      </c>
      <c r="MB760" t="s">
        <v>176</v>
      </c>
      <c r="MD760" t="s">
        <v>24</v>
      </c>
    </row>
    <row r="761" spans="1:342" x14ac:dyDescent="0.25">
      <c r="A761" t="s">
        <v>3221</v>
      </c>
      <c r="B761">
        <v>493</v>
      </c>
      <c r="C761">
        <v>26</v>
      </c>
      <c r="D761" s="5" t="s">
        <v>3224</v>
      </c>
      <c r="E761" t="s">
        <v>285</v>
      </c>
      <c r="F761" t="s">
        <v>36</v>
      </c>
      <c r="G761" t="s">
        <v>250</v>
      </c>
      <c r="H761" t="s">
        <v>3214</v>
      </c>
      <c r="I761" t="s">
        <v>3218</v>
      </c>
      <c r="J761" t="s">
        <v>3217</v>
      </c>
      <c r="K761" t="s">
        <v>78</v>
      </c>
      <c r="M761" t="s">
        <v>8</v>
      </c>
      <c r="O761" t="s">
        <v>99</v>
      </c>
      <c r="Q761">
        <v>80</v>
      </c>
      <c r="R761">
        <v>50</v>
      </c>
      <c r="S761" s="1">
        <f t="shared" si="273"/>
        <v>50</v>
      </c>
      <c r="T761" s="1">
        <f t="shared" si="274"/>
        <v>90</v>
      </c>
      <c r="U761" s="1">
        <f t="shared" si="275"/>
        <v>90</v>
      </c>
      <c r="V761" s="1">
        <f t="shared" si="276"/>
        <v>80</v>
      </c>
      <c r="W761" s="1">
        <f t="shared" si="277"/>
        <v>90</v>
      </c>
      <c r="AD761" t="s">
        <v>56</v>
      </c>
      <c r="AE761" t="s">
        <v>55</v>
      </c>
      <c r="AF761" t="str">
        <f t="shared" si="278"/>
        <v>PVL</v>
      </c>
      <c r="AG761" t="str">
        <f t="shared" si="285"/>
        <v>Other Party</v>
      </c>
      <c r="AH761" t="s">
        <v>181</v>
      </c>
      <c r="CM761">
        <v>50</v>
      </c>
      <c r="CN761">
        <v>50</v>
      </c>
      <c r="CO761">
        <v>50</v>
      </c>
      <c r="CP761">
        <v>50</v>
      </c>
      <c r="CQ761" t="s">
        <v>113</v>
      </c>
      <c r="CR761">
        <v>50</v>
      </c>
      <c r="KG761" s="4">
        <f t="shared" ca="1" si="279"/>
        <v>50</v>
      </c>
      <c r="KH761" s="4">
        <f t="shared" ca="1" si="280"/>
        <v>50</v>
      </c>
      <c r="KI761" s="4">
        <f t="shared" ca="1" si="281"/>
        <v>50</v>
      </c>
      <c r="KJ761" s="4">
        <f t="shared" ca="1" si="282"/>
        <v>50</v>
      </c>
      <c r="KK761" s="4">
        <f t="shared" ca="1" si="283"/>
        <v>50</v>
      </c>
      <c r="KL761" s="3" t="str">
        <f t="shared" si="284"/>
        <v>male_123_left</v>
      </c>
      <c r="KM761">
        <v>26.917000000000002</v>
      </c>
      <c r="KN761">
        <v>29.452999999999999</v>
      </c>
      <c r="KO761">
        <v>30.25</v>
      </c>
      <c r="KP761">
        <v>5</v>
      </c>
      <c r="KQ761">
        <v>4</v>
      </c>
      <c r="KR761">
        <v>4</v>
      </c>
      <c r="KS761">
        <v>4</v>
      </c>
      <c r="KT761">
        <v>4</v>
      </c>
      <c r="KU761">
        <v>4</v>
      </c>
      <c r="KV761" t="s">
        <v>48</v>
      </c>
      <c r="KW761" t="s">
        <v>44</v>
      </c>
      <c r="KX761" t="s">
        <v>8</v>
      </c>
      <c r="KZ761" t="s">
        <v>459</v>
      </c>
      <c r="LA761">
        <v>30</v>
      </c>
      <c r="LC761">
        <v>5</v>
      </c>
      <c r="LD761">
        <v>5</v>
      </c>
      <c r="LE761">
        <v>5</v>
      </c>
      <c r="LI761">
        <v>50</v>
      </c>
      <c r="LJ761">
        <v>90</v>
      </c>
      <c r="LK761">
        <v>90</v>
      </c>
      <c r="LL761">
        <v>80</v>
      </c>
      <c r="LM761">
        <v>90</v>
      </c>
      <c r="LN761" t="s">
        <v>114</v>
      </c>
      <c r="LO761">
        <v>1</v>
      </c>
      <c r="LP761">
        <v>30</v>
      </c>
      <c r="LQ761">
        <v>4</v>
      </c>
      <c r="LR761">
        <v>24.021000000000001</v>
      </c>
      <c r="LS761">
        <v>24.021000000000001</v>
      </c>
      <c r="LT761">
        <v>25.890999999999998</v>
      </c>
      <c r="LU761">
        <v>1</v>
      </c>
      <c r="LW761" t="s">
        <v>5</v>
      </c>
      <c r="LX761" t="s">
        <v>83</v>
      </c>
      <c r="LY761" t="s">
        <v>458</v>
      </c>
      <c r="LZ761">
        <v>1</v>
      </c>
      <c r="MA761" t="s">
        <v>2</v>
      </c>
      <c r="MB761" t="s">
        <v>295</v>
      </c>
      <c r="MD761" t="s">
        <v>24</v>
      </c>
    </row>
    <row r="762" spans="1:342" x14ac:dyDescent="0.25">
      <c r="A762" t="s">
        <v>3221</v>
      </c>
      <c r="B762">
        <v>467</v>
      </c>
      <c r="C762">
        <v>39</v>
      </c>
      <c r="D762" s="5" t="s">
        <v>3210</v>
      </c>
      <c r="E762" t="s">
        <v>22</v>
      </c>
      <c r="F762" t="s">
        <v>80</v>
      </c>
      <c r="G762" t="s">
        <v>37</v>
      </c>
      <c r="H762" t="s">
        <v>3215</v>
      </c>
      <c r="I762" t="s">
        <v>3217</v>
      </c>
      <c r="J762" t="s">
        <v>3217</v>
      </c>
      <c r="K762" t="s">
        <v>78</v>
      </c>
      <c r="L762" t="s">
        <v>457</v>
      </c>
      <c r="M762" t="s">
        <v>14</v>
      </c>
      <c r="O762" t="s">
        <v>18</v>
      </c>
      <c r="R762">
        <v>100</v>
      </c>
      <c r="S762" s="1">
        <f t="shared" si="273"/>
        <v>100</v>
      </c>
      <c r="T762" s="1">
        <f t="shared" si="274"/>
        <v>100</v>
      </c>
      <c r="U762" s="1">
        <f t="shared" si="275"/>
        <v>100</v>
      </c>
      <c r="V762" s="1">
        <f t="shared" si="276"/>
        <v>14</v>
      </c>
      <c r="W762" s="1">
        <f t="shared" si="277"/>
        <v>3</v>
      </c>
      <c r="X762">
        <v>100</v>
      </c>
      <c r="Y762">
        <v>100</v>
      </c>
      <c r="Z762">
        <v>100</v>
      </c>
      <c r="AA762">
        <v>14</v>
      </c>
      <c r="AB762">
        <v>3</v>
      </c>
      <c r="AD762" t="s">
        <v>8</v>
      </c>
      <c r="AE762" t="s">
        <v>13</v>
      </c>
      <c r="AF762" t="str">
        <f t="shared" si="278"/>
        <v>UDC</v>
      </c>
      <c r="AG762" t="str">
        <f t="shared" si="285"/>
        <v>Own Party</v>
      </c>
      <c r="AH762" t="s">
        <v>12</v>
      </c>
      <c r="IM762">
        <v>6.84</v>
      </c>
      <c r="IN762">
        <v>89.781999999999996</v>
      </c>
      <c r="IO762">
        <v>90.635000000000005</v>
      </c>
      <c r="IP762">
        <v>33</v>
      </c>
      <c r="IQ762">
        <v>59</v>
      </c>
      <c r="IR762">
        <v>63</v>
      </c>
      <c r="IS762">
        <v>53</v>
      </c>
      <c r="IT762">
        <v>74</v>
      </c>
      <c r="IU762" t="s">
        <v>98</v>
      </c>
      <c r="IV762">
        <v>50</v>
      </c>
      <c r="KG762" s="4">
        <f t="shared" ca="1" si="279"/>
        <v>59</v>
      </c>
      <c r="KH762" s="4">
        <f t="shared" ca="1" si="280"/>
        <v>63</v>
      </c>
      <c r="KI762" s="4">
        <f t="shared" ca="1" si="281"/>
        <v>53</v>
      </c>
      <c r="KJ762" s="4">
        <f t="shared" ca="1" si="282"/>
        <v>74</v>
      </c>
      <c r="KK762" s="4">
        <f t="shared" ca="1" si="283"/>
        <v>50</v>
      </c>
      <c r="KL762" s="3" t="str">
        <f t="shared" si="284"/>
        <v>female_322_right</v>
      </c>
      <c r="KM762">
        <v>5.92</v>
      </c>
      <c r="KN762">
        <v>36.793999999999997</v>
      </c>
      <c r="KO762">
        <v>37.557000000000002</v>
      </c>
      <c r="KP762">
        <v>12</v>
      </c>
      <c r="KQ762">
        <v>3</v>
      </c>
      <c r="KR762">
        <v>3</v>
      </c>
      <c r="KS762" t="s">
        <v>53</v>
      </c>
      <c r="KT762">
        <v>2</v>
      </c>
      <c r="KU762" t="s">
        <v>53</v>
      </c>
      <c r="KV762" t="s">
        <v>10</v>
      </c>
      <c r="KW762" t="s">
        <v>44</v>
      </c>
      <c r="KX762" t="s">
        <v>14</v>
      </c>
      <c r="KZ762" t="s">
        <v>455</v>
      </c>
      <c r="LA762">
        <v>64</v>
      </c>
      <c r="LF762">
        <v>6</v>
      </c>
      <c r="LG762">
        <v>6</v>
      </c>
      <c r="LH762">
        <v>5</v>
      </c>
      <c r="LO762">
        <v>5</v>
      </c>
      <c r="LP762">
        <v>38</v>
      </c>
      <c r="LQ762">
        <v>5</v>
      </c>
      <c r="LR762">
        <v>5.9029999999999996</v>
      </c>
      <c r="LS762">
        <v>19.277000000000001</v>
      </c>
      <c r="LT762">
        <v>21.181999999999999</v>
      </c>
      <c r="LU762">
        <v>9</v>
      </c>
      <c r="LW762" t="s">
        <v>5</v>
      </c>
      <c r="LX762" t="s">
        <v>454</v>
      </c>
      <c r="LY762" t="s">
        <v>453</v>
      </c>
      <c r="LZ762">
        <v>1</v>
      </c>
      <c r="MA762" t="s">
        <v>26</v>
      </c>
      <c r="MC762" t="s">
        <v>263</v>
      </c>
      <c r="MD762" t="s">
        <v>0</v>
      </c>
    </row>
    <row r="763" spans="1:342" x14ac:dyDescent="0.25">
      <c r="A763" t="s">
        <v>3221</v>
      </c>
      <c r="B763">
        <v>402</v>
      </c>
      <c r="C763">
        <v>40</v>
      </c>
      <c r="D763" s="5" t="s">
        <v>3210</v>
      </c>
      <c r="E763" t="s">
        <v>22</v>
      </c>
      <c r="F763" t="s">
        <v>36</v>
      </c>
      <c r="G763" t="s">
        <v>3226</v>
      </c>
      <c r="H763" t="s">
        <v>3215</v>
      </c>
      <c r="I763" t="s">
        <v>3218</v>
      </c>
      <c r="J763" t="s">
        <v>3217</v>
      </c>
      <c r="K763" t="s">
        <v>17</v>
      </c>
      <c r="L763" t="s">
        <v>452</v>
      </c>
      <c r="M763" t="s">
        <v>43</v>
      </c>
      <c r="O763" t="s">
        <v>99</v>
      </c>
      <c r="Q763">
        <v>90</v>
      </c>
      <c r="R763">
        <v>51</v>
      </c>
      <c r="S763" s="1">
        <f t="shared" si="273"/>
        <v>100</v>
      </c>
      <c r="T763" s="1">
        <f t="shared" si="274"/>
        <v>90</v>
      </c>
      <c r="U763" s="1">
        <f t="shared" si="275"/>
        <v>100</v>
      </c>
      <c r="V763" s="1">
        <f t="shared" si="276"/>
        <v>68</v>
      </c>
      <c r="W763" s="1">
        <f t="shared" si="277"/>
        <v>65</v>
      </c>
      <c r="AD763" t="s">
        <v>8</v>
      </c>
      <c r="AE763" t="s">
        <v>55</v>
      </c>
      <c r="AF763" t="str">
        <f t="shared" si="278"/>
        <v>PEV</v>
      </c>
      <c r="AG763" t="str">
        <f t="shared" si="285"/>
        <v>2nd Party</v>
      </c>
      <c r="AH763" t="s">
        <v>77</v>
      </c>
      <c r="CG763">
        <v>82</v>
      </c>
      <c r="CH763">
        <v>80</v>
      </c>
      <c r="CI763">
        <v>97</v>
      </c>
      <c r="CJ763">
        <v>76</v>
      </c>
      <c r="CK763" t="s">
        <v>278</v>
      </c>
      <c r="CL763">
        <v>81</v>
      </c>
      <c r="KG763" s="4">
        <f t="shared" ca="1" si="279"/>
        <v>82</v>
      </c>
      <c r="KH763" s="4">
        <f t="shared" ca="1" si="280"/>
        <v>80</v>
      </c>
      <c r="KI763" s="4">
        <f t="shared" ca="1" si="281"/>
        <v>97</v>
      </c>
      <c r="KJ763" s="4">
        <f t="shared" ca="1" si="282"/>
        <v>76</v>
      </c>
      <c r="KK763" s="4">
        <f t="shared" ca="1" si="283"/>
        <v>81</v>
      </c>
      <c r="KL763" s="3" t="str">
        <f t="shared" si="284"/>
        <v>male_122</v>
      </c>
      <c r="KM763">
        <v>17.21</v>
      </c>
      <c r="KN763">
        <v>28.927</v>
      </c>
      <c r="KO763">
        <v>29.978000000000002</v>
      </c>
      <c r="KP763">
        <v>10</v>
      </c>
      <c r="KQ763" t="s">
        <v>53</v>
      </c>
      <c r="KR763" t="s">
        <v>107</v>
      </c>
      <c r="KS763" t="s">
        <v>107</v>
      </c>
      <c r="KT763" t="s">
        <v>107</v>
      </c>
      <c r="KU763">
        <v>3</v>
      </c>
      <c r="KV763" t="s">
        <v>48</v>
      </c>
      <c r="KW763" t="s">
        <v>44</v>
      </c>
      <c r="KX763" t="s">
        <v>43</v>
      </c>
      <c r="KZ763" t="s">
        <v>451</v>
      </c>
      <c r="LA763">
        <v>66</v>
      </c>
      <c r="LF763">
        <v>1</v>
      </c>
      <c r="LG763">
        <v>8</v>
      </c>
      <c r="LH763">
        <v>6</v>
      </c>
      <c r="LI763">
        <v>100</v>
      </c>
      <c r="LJ763">
        <v>90</v>
      </c>
      <c r="LK763">
        <v>100</v>
      </c>
      <c r="LL763">
        <v>68</v>
      </c>
      <c r="LM763">
        <v>65</v>
      </c>
      <c r="LN763" t="s">
        <v>450</v>
      </c>
      <c r="LO763">
        <v>5</v>
      </c>
      <c r="LP763">
        <v>41</v>
      </c>
      <c r="LQ763">
        <v>6</v>
      </c>
      <c r="LR763">
        <v>2.512</v>
      </c>
      <c r="LS763">
        <v>10.677</v>
      </c>
      <c r="LT763">
        <v>12.192</v>
      </c>
      <c r="LU763">
        <v>5</v>
      </c>
      <c r="LW763" t="s">
        <v>5</v>
      </c>
      <c r="LX763" t="s">
        <v>356</v>
      </c>
      <c r="LY763" t="s">
        <v>449</v>
      </c>
      <c r="LZ763">
        <v>1</v>
      </c>
      <c r="MA763" t="s">
        <v>2</v>
      </c>
      <c r="MB763" t="s">
        <v>244</v>
      </c>
      <c r="MD763" t="s">
        <v>0</v>
      </c>
    </row>
    <row r="764" spans="1:342" x14ac:dyDescent="0.25">
      <c r="A764" t="s">
        <v>3221</v>
      </c>
      <c r="B764">
        <v>318</v>
      </c>
      <c r="C764">
        <v>49</v>
      </c>
      <c r="D764" s="5" t="s">
        <v>3210</v>
      </c>
      <c r="E764" t="s">
        <v>22</v>
      </c>
      <c r="F764" t="s">
        <v>36</v>
      </c>
      <c r="G764" t="s">
        <v>3223</v>
      </c>
      <c r="H764" t="s">
        <v>3216</v>
      </c>
      <c r="I764" t="s">
        <v>3217</v>
      </c>
      <c r="J764" t="s">
        <v>3217</v>
      </c>
      <c r="K764" t="s">
        <v>69</v>
      </c>
      <c r="M764" t="s">
        <v>93</v>
      </c>
      <c r="O764" t="s">
        <v>43</v>
      </c>
      <c r="Q764">
        <v>71</v>
      </c>
      <c r="R764">
        <v>89</v>
      </c>
      <c r="S764" s="1">
        <f t="shared" si="273"/>
        <v>36</v>
      </c>
      <c r="T764" s="1">
        <f t="shared" si="274"/>
        <v>76</v>
      </c>
      <c r="U764" s="1">
        <f t="shared" si="275"/>
        <v>37</v>
      </c>
      <c r="V764" s="1">
        <f t="shared" si="276"/>
        <v>29</v>
      </c>
      <c r="W764" s="1">
        <f t="shared" si="277"/>
        <v>68</v>
      </c>
      <c r="X764">
        <v>36</v>
      </c>
      <c r="Y764">
        <v>76</v>
      </c>
      <c r="Z764">
        <v>37</v>
      </c>
      <c r="AA764">
        <v>29</v>
      </c>
      <c r="AB764">
        <v>68</v>
      </c>
      <c r="AD764" t="s">
        <v>14</v>
      </c>
      <c r="AE764" t="s">
        <v>13</v>
      </c>
      <c r="AF764" t="str">
        <f t="shared" si="278"/>
        <v>PBD</v>
      </c>
      <c r="AG764" t="str">
        <f t="shared" si="285"/>
        <v>Own Party</v>
      </c>
      <c r="AH764" t="s">
        <v>12</v>
      </c>
      <c r="IW764">
        <v>5.5259999999999998</v>
      </c>
      <c r="IX764">
        <v>33.779000000000003</v>
      </c>
      <c r="IY764">
        <v>34.716999999999999</v>
      </c>
      <c r="IZ764">
        <v>12</v>
      </c>
      <c r="JA764">
        <v>66</v>
      </c>
      <c r="JB764">
        <v>64</v>
      </c>
      <c r="JC764">
        <v>100</v>
      </c>
      <c r="JD764">
        <v>60</v>
      </c>
      <c r="JE764" t="s">
        <v>209</v>
      </c>
      <c r="JF764">
        <v>61</v>
      </c>
      <c r="KG764" s="4">
        <f t="shared" ca="1" si="279"/>
        <v>66</v>
      </c>
      <c r="KH764" s="4">
        <f t="shared" ca="1" si="280"/>
        <v>64</v>
      </c>
      <c r="KI764" s="4">
        <f t="shared" ca="1" si="281"/>
        <v>100</v>
      </c>
      <c r="KJ764" s="4">
        <f t="shared" ca="1" si="282"/>
        <v>60</v>
      </c>
      <c r="KK764" s="4">
        <f t="shared" ca="1" si="283"/>
        <v>61</v>
      </c>
      <c r="KL764" s="3" t="str">
        <f t="shared" si="284"/>
        <v>female_233_left</v>
      </c>
      <c r="KM764">
        <v>5.4960000000000004</v>
      </c>
      <c r="KN764">
        <v>14.795999999999999</v>
      </c>
      <c r="KO764">
        <v>15.673999999999999</v>
      </c>
      <c r="KP764">
        <v>7</v>
      </c>
      <c r="KQ764">
        <v>2</v>
      </c>
      <c r="KR764">
        <v>3</v>
      </c>
      <c r="KS764">
        <v>2</v>
      </c>
      <c r="KT764">
        <v>4</v>
      </c>
      <c r="KU764">
        <v>3</v>
      </c>
      <c r="KV764" t="s">
        <v>10</v>
      </c>
      <c r="KW764" t="s">
        <v>9</v>
      </c>
      <c r="KX764" t="s">
        <v>93</v>
      </c>
      <c r="KZ764" t="s">
        <v>447</v>
      </c>
      <c r="LA764">
        <v>76</v>
      </c>
      <c r="LC764">
        <v>3</v>
      </c>
      <c r="LD764">
        <v>8</v>
      </c>
      <c r="LE764">
        <v>3</v>
      </c>
      <c r="LO764">
        <v>1</v>
      </c>
      <c r="LP764">
        <v>26</v>
      </c>
      <c r="LQ764">
        <v>3</v>
      </c>
      <c r="LR764">
        <v>6.5659999999999998</v>
      </c>
      <c r="LS764">
        <v>8.5500000000000007</v>
      </c>
      <c r="LT764">
        <v>11.257</v>
      </c>
      <c r="LU764">
        <v>3</v>
      </c>
      <c r="LW764" t="s">
        <v>5</v>
      </c>
      <c r="LX764" t="s">
        <v>446</v>
      </c>
      <c r="LY764" t="s">
        <v>445</v>
      </c>
      <c r="LZ764">
        <v>1</v>
      </c>
      <c r="MA764" t="s">
        <v>26</v>
      </c>
      <c r="MC764" t="s">
        <v>145</v>
      </c>
      <c r="MD764" t="s">
        <v>24</v>
      </c>
    </row>
    <row r="765" spans="1:342" x14ac:dyDescent="0.25">
      <c r="A765" t="s">
        <v>3221</v>
      </c>
      <c r="B765">
        <v>613</v>
      </c>
      <c r="C765">
        <v>39</v>
      </c>
      <c r="D765" s="5" t="s">
        <v>3224</v>
      </c>
      <c r="E765" t="s">
        <v>79</v>
      </c>
      <c r="F765" t="s">
        <v>36</v>
      </c>
      <c r="G765" t="s">
        <v>3222</v>
      </c>
      <c r="H765" t="s">
        <v>3216</v>
      </c>
      <c r="I765" t="s">
        <v>3218</v>
      </c>
      <c r="J765" t="s">
        <v>3218</v>
      </c>
      <c r="K765" t="s">
        <v>35</v>
      </c>
      <c r="L765" t="s">
        <v>444</v>
      </c>
      <c r="M765" t="s">
        <v>99</v>
      </c>
      <c r="O765" t="s">
        <v>18</v>
      </c>
      <c r="R765">
        <v>32</v>
      </c>
      <c r="S765" s="1">
        <f t="shared" si="273"/>
        <v>44</v>
      </c>
      <c r="T765" s="1">
        <f t="shared" si="274"/>
        <v>58</v>
      </c>
      <c r="U765" s="1">
        <f t="shared" si="275"/>
        <v>33</v>
      </c>
      <c r="V765" s="1">
        <f t="shared" si="276"/>
        <v>53</v>
      </c>
      <c r="W765" s="1">
        <f t="shared" si="277"/>
        <v>67</v>
      </c>
      <c r="X765">
        <v>44</v>
      </c>
      <c r="Y765">
        <v>58</v>
      </c>
      <c r="Z765">
        <v>33</v>
      </c>
      <c r="AA765">
        <v>53</v>
      </c>
      <c r="AB765">
        <v>67</v>
      </c>
      <c r="AC765" t="s">
        <v>32</v>
      </c>
      <c r="AD765" t="s">
        <v>32</v>
      </c>
      <c r="AE765" t="s">
        <v>13</v>
      </c>
      <c r="AF765" t="str">
        <f t="shared" si="278"/>
        <v>PES</v>
      </c>
      <c r="AG765" t="str">
        <f t="shared" si="285"/>
        <v>Other Party</v>
      </c>
      <c r="AH765" t="s">
        <v>181</v>
      </c>
      <c r="JG765">
        <v>39</v>
      </c>
      <c r="JH765">
        <v>75</v>
      </c>
      <c r="JI765">
        <v>86</v>
      </c>
      <c r="JJ765">
        <v>30</v>
      </c>
      <c r="JK765" t="s">
        <v>197</v>
      </c>
      <c r="JL765">
        <v>56</v>
      </c>
      <c r="KG765" s="4">
        <f t="shared" ca="1" si="279"/>
        <v>39</v>
      </c>
      <c r="KH765" s="4">
        <f t="shared" ca="1" si="280"/>
        <v>75</v>
      </c>
      <c r="KI765" s="4">
        <f t="shared" ca="1" si="281"/>
        <v>86</v>
      </c>
      <c r="KJ765" s="4">
        <f t="shared" ca="1" si="282"/>
        <v>30</v>
      </c>
      <c r="KK765" s="4">
        <f t="shared" ca="1" si="283"/>
        <v>56</v>
      </c>
      <c r="KL765" s="3" t="str">
        <f t="shared" si="284"/>
        <v>female_233_right</v>
      </c>
      <c r="KM765">
        <v>17.920999999999999</v>
      </c>
      <c r="KN765">
        <v>20.062999999999999</v>
      </c>
      <c r="KO765">
        <v>21.05</v>
      </c>
      <c r="KP765">
        <v>5</v>
      </c>
      <c r="KQ765">
        <v>2</v>
      </c>
      <c r="KR765">
        <v>3</v>
      </c>
      <c r="KS765">
        <v>4</v>
      </c>
      <c r="KT765">
        <v>3</v>
      </c>
      <c r="KU765">
        <v>2</v>
      </c>
      <c r="KV765" t="s">
        <v>10</v>
      </c>
      <c r="KW765" t="s">
        <v>9</v>
      </c>
      <c r="KX765" t="s">
        <v>18</v>
      </c>
      <c r="KZ765" t="s">
        <v>442</v>
      </c>
      <c r="LA765">
        <v>55</v>
      </c>
      <c r="LF765">
        <v>3</v>
      </c>
      <c r="LG765">
        <v>6</v>
      </c>
      <c r="LH765">
        <v>6</v>
      </c>
      <c r="LO765">
        <v>2</v>
      </c>
      <c r="LP765">
        <v>41</v>
      </c>
      <c r="LQ765">
        <v>5</v>
      </c>
      <c r="LR765">
        <v>3.8180000000000001</v>
      </c>
      <c r="LS765">
        <v>3.8180000000000001</v>
      </c>
      <c r="LT765">
        <v>5.2519999999999998</v>
      </c>
      <c r="LU765">
        <v>1</v>
      </c>
      <c r="LW765" t="s">
        <v>5</v>
      </c>
      <c r="LX765" t="s">
        <v>89</v>
      </c>
      <c r="LY765" t="s">
        <v>441</v>
      </c>
      <c r="LZ765">
        <v>1</v>
      </c>
      <c r="MA765" t="s">
        <v>26</v>
      </c>
      <c r="MC765" t="s">
        <v>359</v>
      </c>
      <c r="MD765" t="s">
        <v>0</v>
      </c>
    </row>
    <row r="766" spans="1:342" x14ac:dyDescent="0.25">
      <c r="A766" t="s">
        <v>3221</v>
      </c>
      <c r="B766">
        <v>160</v>
      </c>
      <c r="C766">
        <v>39</v>
      </c>
      <c r="D766" s="5" t="s">
        <v>3224</v>
      </c>
      <c r="E766" t="s">
        <v>79</v>
      </c>
      <c r="F766" t="s">
        <v>36</v>
      </c>
      <c r="G766" t="s">
        <v>3222</v>
      </c>
      <c r="H766" t="s">
        <v>3215</v>
      </c>
      <c r="I766" t="s">
        <v>3217</v>
      </c>
      <c r="J766" t="s">
        <v>3218</v>
      </c>
      <c r="K766" t="s">
        <v>17</v>
      </c>
      <c r="M766" t="s">
        <v>99</v>
      </c>
      <c r="O766" t="s">
        <v>56</v>
      </c>
      <c r="Q766">
        <v>61</v>
      </c>
      <c r="R766">
        <v>56</v>
      </c>
      <c r="S766" s="1">
        <f t="shared" si="273"/>
        <v>62</v>
      </c>
      <c r="T766" s="1">
        <f t="shared" si="274"/>
        <v>37</v>
      </c>
      <c r="U766" s="1">
        <f t="shared" si="275"/>
        <v>37</v>
      </c>
      <c r="V766" s="1">
        <f t="shared" si="276"/>
        <v>55</v>
      </c>
      <c r="W766" s="1">
        <f t="shared" si="277"/>
        <v>38</v>
      </c>
      <c r="X766">
        <v>62</v>
      </c>
      <c r="Y766">
        <v>37</v>
      </c>
      <c r="Z766">
        <v>37</v>
      </c>
      <c r="AA766">
        <v>55</v>
      </c>
      <c r="AB766">
        <v>38</v>
      </c>
      <c r="AD766" t="s">
        <v>93</v>
      </c>
      <c r="AE766" t="s">
        <v>13</v>
      </c>
      <c r="AF766" t="str">
        <f t="shared" si="278"/>
        <v>PVL</v>
      </c>
      <c r="AG766" t="str">
        <f t="shared" si="285"/>
        <v>2nd Party</v>
      </c>
      <c r="AH766" t="s">
        <v>77</v>
      </c>
      <c r="HO766">
        <v>63</v>
      </c>
      <c r="HP766">
        <v>61</v>
      </c>
      <c r="HQ766">
        <v>45</v>
      </c>
      <c r="HR766">
        <v>55</v>
      </c>
      <c r="HS766" t="s">
        <v>209</v>
      </c>
      <c r="HT766">
        <v>58</v>
      </c>
      <c r="KG766" s="4">
        <f t="shared" ca="1" si="279"/>
        <v>63</v>
      </c>
      <c r="KH766" s="4">
        <f t="shared" ca="1" si="280"/>
        <v>61</v>
      </c>
      <c r="KI766" s="4">
        <f t="shared" ca="1" si="281"/>
        <v>45</v>
      </c>
      <c r="KJ766" s="4">
        <f t="shared" ca="1" si="282"/>
        <v>55</v>
      </c>
      <c r="KK766" s="4">
        <f t="shared" ca="1" si="283"/>
        <v>58</v>
      </c>
      <c r="KL766" s="3" t="str">
        <f t="shared" si="284"/>
        <v>female_133_left</v>
      </c>
      <c r="KM766">
        <v>1.389</v>
      </c>
      <c r="KN766">
        <v>4.1340000000000003</v>
      </c>
      <c r="KO766">
        <v>5.6</v>
      </c>
      <c r="KP766">
        <v>5</v>
      </c>
      <c r="KQ766">
        <v>2</v>
      </c>
      <c r="KR766">
        <v>3</v>
      </c>
      <c r="KS766">
        <v>4</v>
      </c>
      <c r="KT766">
        <v>3</v>
      </c>
      <c r="KU766">
        <v>2</v>
      </c>
      <c r="KV766" t="s">
        <v>10</v>
      </c>
      <c r="KW766" t="s">
        <v>9</v>
      </c>
      <c r="KX766" t="s">
        <v>56</v>
      </c>
      <c r="KZ766" t="s">
        <v>439</v>
      </c>
      <c r="LA766">
        <v>41</v>
      </c>
      <c r="LC766">
        <v>3</v>
      </c>
      <c r="LD766">
        <v>5</v>
      </c>
      <c r="LE766">
        <v>6</v>
      </c>
      <c r="LO766">
        <v>2</v>
      </c>
      <c r="LP766">
        <v>49</v>
      </c>
      <c r="LQ766">
        <v>5</v>
      </c>
      <c r="LR766">
        <v>1.2050000000000001</v>
      </c>
      <c r="LS766">
        <v>1.2050000000000001</v>
      </c>
      <c r="LT766">
        <v>3.1259999999999999</v>
      </c>
      <c r="LU766">
        <v>1</v>
      </c>
      <c r="LW766" t="s">
        <v>5</v>
      </c>
      <c r="LX766" t="s">
        <v>89</v>
      </c>
      <c r="LY766" t="s">
        <v>438</v>
      </c>
      <c r="LZ766">
        <v>1</v>
      </c>
      <c r="MA766" t="s">
        <v>26</v>
      </c>
      <c r="MC766" t="s">
        <v>350</v>
      </c>
      <c r="MD766" t="s">
        <v>24</v>
      </c>
    </row>
    <row r="767" spans="1:342" x14ac:dyDescent="0.25">
      <c r="A767" t="s">
        <v>3221</v>
      </c>
      <c r="B767">
        <v>759</v>
      </c>
      <c r="C767">
        <v>61</v>
      </c>
      <c r="D767" s="5" t="s">
        <v>3210</v>
      </c>
      <c r="E767" t="s">
        <v>80</v>
      </c>
      <c r="F767" t="s">
        <v>22</v>
      </c>
      <c r="G767" t="s">
        <v>3222</v>
      </c>
      <c r="H767" t="s">
        <v>3215</v>
      </c>
      <c r="I767" t="s">
        <v>3217</v>
      </c>
      <c r="J767" t="s">
        <v>3218</v>
      </c>
      <c r="K767" t="s">
        <v>17</v>
      </c>
      <c r="M767" t="s">
        <v>15</v>
      </c>
      <c r="O767" t="s">
        <v>56</v>
      </c>
      <c r="Q767">
        <v>10</v>
      </c>
      <c r="R767">
        <v>80</v>
      </c>
      <c r="S767" s="1">
        <f t="shared" si="273"/>
        <v>90</v>
      </c>
      <c r="T767" s="1">
        <f t="shared" si="274"/>
        <v>84</v>
      </c>
      <c r="U767" s="1">
        <f t="shared" si="275"/>
        <v>100</v>
      </c>
      <c r="V767" s="1">
        <f t="shared" si="276"/>
        <v>61</v>
      </c>
      <c r="W767" s="1">
        <f t="shared" si="277"/>
        <v>72</v>
      </c>
      <c r="AD767" t="s">
        <v>32</v>
      </c>
      <c r="AE767" t="s">
        <v>55</v>
      </c>
      <c r="AF767" t="str">
        <f t="shared" si="278"/>
        <v>PLR</v>
      </c>
      <c r="AG767" t="str">
        <f t="shared" si="285"/>
        <v>Own Party</v>
      </c>
      <c r="AH767" t="s">
        <v>12</v>
      </c>
      <c r="BU767">
        <v>80</v>
      </c>
      <c r="BV767">
        <v>80</v>
      </c>
      <c r="BW767">
        <v>90</v>
      </c>
      <c r="BX767">
        <v>90</v>
      </c>
      <c r="BY767" t="s">
        <v>330</v>
      </c>
      <c r="BZ767">
        <v>88</v>
      </c>
      <c r="KG767" s="4">
        <f t="shared" ca="1" si="279"/>
        <v>80</v>
      </c>
      <c r="KH767" s="4">
        <f t="shared" ca="1" si="280"/>
        <v>80</v>
      </c>
      <c r="KI767" s="4">
        <f t="shared" ca="1" si="281"/>
        <v>90</v>
      </c>
      <c r="KJ767" s="4">
        <f t="shared" ca="1" si="282"/>
        <v>90</v>
      </c>
      <c r="KK767" s="4">
        <f t="shared" ca="1" si="283"/>
        <v>88</v>
      </c>
      <c r="KL767" s="3" t="str">
        <f t="shared" si="284"/>
        <v>male_311_image_left</v>
      </c>
      <c r="KM767">
        <v>19.701000000000001</v>
      </c>
      <c r="KN767">
        <v>36.777999999999999</v>
      </c>
      <c r="KO767">
        <v>38.929000000000002</v>
      </c>
      <c r="KP767">
        <v>6</v>
      </c>
      <c r="KQ767">
        <v>4</v>
      </c>
      <c r="KR767">
        <v>4</v>
      </c>
      <c r="KS767">
        <v>3</v>
      </c>
      <c r="KT767">
        <v>4</v>
      </c>
      <c r="KU767" t="s">
        <v>107</v>
      </c>
      <c r="KV767" t="s">
        <v>48</v>
      </c>
      <c r="KW767" t="s">
        <v>9</v>
      </c>
      <c r="KX767" t="s">
        <v>15</v>
      </c>
      <c r="KZ767" t="s">
        <v>437</v>
      </c>
      <c r="LA767">
        <v>60</v>
      </c>
      <c r="LC767">
        <v>7</v>
      </c>
      <c r="LD767">
        <v>3</v>
      </c>
      <c r="LE767">
        <v>1</v>
      </c>
      <c r="LI767">
        <v>90</v>
      </c>
      <c r="LJ767">
        <v>84</v>
      </c>
      <c r="LK767">
        <v>100</v>
      </c>
      <c r="LL767">
        <v>61</v>
      </c>
      <c r="LM767">
        <v>72</v>
      </c>
      <c r="LN767" t="s">
        <v>57</v>
      </c>
      <c r="LO767">
        <v>2</v>
      </c>
      <c r="LP767">
        <v>30</v>
      </c>
      <c r="LQ767">
        <v>5</v>
      </c>
      <c r="LR767">
        <v>5.18</v>
      </c>
      <c r="LS767">
        <v>23.681999999999999</v>
      </c>
      <c r="LT767">
        <v>51.71</v>
      </c>
      <c r="LU767">
        <v>6</v>
      </c>
      <c r="LV767" t="s">
        <v>436</v>
      </c>
      <c r="LW767" t="s">
        <v>29</v>
      </c>
      <c r="LX767" t="s">
        <v>51</v>
      </c>
      <c r="LY767" t="s">
        <v>435</v>
      </c>
      <c r="LZ767">
        <v>1</v>
      </c>
      <c r="MA767" t="s">
        <v>2</v>
      </c>
      <c r="MB767" t="s">
        <v>211</v>
      </c>
      <c r="MD767" t="s">
        <v>24</v>
      </c>
    </row>
    <row r="768" spans="1:342" x14ac:dyDescent="0.25">
      <c r="A768" t="s">
        <v>3221</v>
      </c>
      <c r="B768">
        <v>348</v>
      </c>
      <c r="C768">
        <v>50</v>
      </c>
      <c r="D768" s="5" t="s">
        <v>3224</v>
      </c>
      <c r="E768" t="s">
        <v>22</v>
      </c>
      <c r="F768" t="s">
        <v>36</v>
      </c>
      <c r="G768" t="s">
        <v>218</v>
      </c>
      <c r="H768" t="s">
        <v>3216</v>
      </c>
      <c r="I768" t="s">
        <v>3217</v>
      </c>
      <c r="J768" t="s">
        <v>3217</v>
      </c>
      <c r="K768" t="s">
        <v>17</v>
      </c>
      <c r="L768" t="s">
        <v>434</v>
      </c>
      <c r="M768" t="s">
        <v>14</v>
      </c>
      <c r="O768" t="s">
        <v>255</v>
      </c>
      <c r="P768" t="s">
        <v>433</v>
      </c>
      <c r="Q768">
        <v>100</v>
      </c>
      <c r="R768">
        <v>100</v>
      </c>
      <c r="S768" s="1">
        <f t="shared" si="273"/>
        <v>89</v>
      </c>
      <c r="T768" s="1">
        <f t="shared" si="274"/>
        <v>84</v>
      </c>
      <c r="U768" s="1">
        <f t="shared" si="275"/>
        <v>92</v>
      </c>
      <c r="V768" s="1">
        <f t="shared" si="276"/>
        <v>88</v>
      </c>
      <c r="W768" s="1">
        <f t="shared" si="277"/>
        <v>89</v>
      </c>
      <c r="AD768" t="s">
        <v>32</v>
      </c>
      <c r="AE768" t="s">
        <v>55</v>
      </c>
      <c r="AF768" t="str">
        <f t="shared" si="278"/>
        <v>PES</v>
      </c>
      <c r="AG768" t="str">
        <f t="shared" si="285"/>
        <v>Other Party</v>
      </c>
      <c r="AH768" t="s">
        <v>181</v>
      </c>
      <c r="CG768">
        <v>94</v>
      </c>
      <c r="CH768">
        <v>91</v>
      </c>
      <c r="CI768">
        <v>96</v>
      </c>
      <c r="CJ768">
        <v>92</v>
      </c>
      <c r="CK768" t="s">
        <v>193</v>
      </c>
      <c r="CL768">
        <v>86</v>
      </c>
      <c r="KG768" s="4">
        <f t="shared" ca="1" si="279"/>
        <v>94</v>
      </c>
      <c r="KH768" s="4">
        <f t="shared" ca="1" si="280"/>
        <v>91</v>
      </c>
      <c r="KI768" s="4">
        <f t="shared" ca="1" si="281"/>
        <v>96</v>
      </c>
      <c r="KJ768" s="4">
        <f t="shared" ca="1" si="282"/>
        <v>92</v>
      </c>
      <c r="KK768" s="4">
        <f t="shared" ca="1" si="283"/>
        <v>86</v>
      </c>
      <c r="KL768" s="3" t="str">
        <f t="shared" si="284"/>
        <v>male_122</v>
      </c>
      <c r="KM768">
        <v>1.883</v>
      </c>
      <c r="KN768">
        <v>8.8559999999999999</v>
      </c>
      <c r="KO768">
        <v>10.547000000000001</v>
      </c>
      <c r="KP768">
        <v>6</v>
      </c>
      <c r="KQ768">
        <v>3</v>
      </c>
      <c r="KR768">
        <v>3</v>
      </c>
      <c r="KS768">
        <v>4</v>
      </c>
      <c r="KT768">
        <v>4</v>
      </c>
      <c r="KU768">
        <v>3</v>
      </c>
      <c r="KV768" t="s">
        <v>48</v>
      </c>
      <c r="KW768" t="s">
        <v>9</v>
      </c>
      <c r="KX768" t="s">
        <v>18</v>
      </c>
      <c r="KZ768" t="s">
        <v>432</v>
      </c>
      <c r="LA768">
        <v>95</v>
      </c>
      <c r="LF768">
        <v>9</v>
      </c>
      <c r="LG768">
        <v>9</v>
      </c>
      <c r="LH768">
        <v>9</v>
      </c>
      <c r="LI768">
        <v>89</v>
      </c>
      <c r="LJ768">
        <v>84</v>
      </c>
      <c r="LK768">
        <v>92</v>
      </c>
      <c r="LL768">
        <v>88</v>
      </c>
      <c r="LM768">
        <v>89</v>
      </c>
      <c r="LN768" t="s">
        <v>431</v>
      </c>
      <c r="LO768">
        <v>1</v>
      </c>
      <c r="LP768">
        <v>57</v>
      </c>
      <c r="LQ768">
        <v>4</v>
      </c>
      <c r="LR768">
        <v>2.8170000000000002</v>
      </c>
      <c r="LS768">
        <v>20.305</v>
      </c>
      <c r="LT768">
        <v>22.901</v>
      </c>
      <c r="LU768">
        <v>4</v>
      </c>
      <c r="LV768" t="s">
        <v>430</v>
      </c>
      <c r="LW768" t="s">
        <v>29</v>
      </c>
      <c r="LX768" t="s">
        <v>83</v>
      </c>
      <c r="LY768" t="s">
        <v>429</v>
      </c>
      <c r="LZ768">
        <v>1</v>
      </c>
      <c r="MA768" t="s">
        <v>2</v>
      </c>
      <c r="MB768" t="s">
        <v>244</v>
      </c>
      <c r="MD768" t="s">
        <v>0</v>
      </c>
    </row>
    <row r="769" spans="1:342" x14ac:dyDescent="0.25">
      <c r="A769" t="s">
        <v>3221</v>
      </c>
      <c r="B769">
        <v>482</v>
      </c>
      <c r="C769">
        <v>70</v>
      </c>
      <c r="D769" s="5" t="s">
        <v>3210</v>
      </c>
      <c r="E769" t="s">
        <v>60</v>
      </c>
      <c r="F769" t="s">
        <v>36</v>
      </c>
      <c r="G769" t="s">
        <v>21</v>
      </c>
      <c r="H769" t="s">
        <v>3215</v>
      </c>
      <c r="I769" t="s">
        <v>3217</v>
      </c>
      <c r="J769" t="s">
        <v>3219</v>
      </c>
      <c r="K769" t="s">
        <v>35</v>
      </c>
      <c r="M769" t="s">
        <v>8</v>
      </c>
      <c r="O769" t="s">
        <v>43</v>
      </c>
      <c r="Q769">
        <v>71</v>
      </c>
      <c r="R769">
        <v>45</v>
      </c>
      <c r="S769" s="1">
        <f t="shared" si="273"/>
        <v>75</v>
      </c>
      <c r="T769" s="1">
        <f t="shared" si="274"/>
        <v>60</v>
      </c>
      <c r="U769" s="1">
        <f t="shared" si="275"/>
        <v>90</v>
      </c>
      <c r="V769" s="1">
        <f t="shared" si="276"/>
        <v>60</v>
      </c>
      <c r="W769" s="1">
        <f t="shared" si="277"/>
        <v>61</v>
      </c>
      <c r="X769">
        <v>75</v>
      </c>
      <c r="Y769">
        <v>60</v>
      </c>
      <c r="Z769">
        <v>90</v>
      </c>
      <c r="AA769">
        <v>60</v>
      </c>
      <c r="AB769">
        <v>61</v>
      </c>
      <c r="AD769" t="s">
        <v>67</v>
      </c>
      <c r="AE769" t="s">
        <v>55</v>
      </c>
      <c r="AF769" t="str">
        <f t="shared" si="278"/>
        <v>PDC</v>
      </c>
      <c r="AG769" t="str">
        <f t="shared" si="285"/>
        <v>2nd Party</v>
      </c>
      <c r="AH769" t="s">
        <v>77</v>
      </c>
      <c r="BI769">
        <v>81</v>
      </c>
      <c r="BJ769">
        <v>85</v>
      </c>
      <c r="BK769">
        <v>84</v>
      </c>
      <c r="BL769">
        <v>82</v>
      </c>
      <c r="BM769" t="s">
        <v>428</v>
      </c>
      <c r="KG769" s="4">
        <f t="shared" ca="1" si="279"/>
        <v>81</v>
      </c>
      <c r="KH769" s="4">
        <f t="shared" ca="1" si="280"/>
        <v>85</v>
      </c>
      <c r="KI769" s="4">
        <f t="shared" ca="1" si="281"/>
        <v>84</v>
      </c>
      <c r="KJ769" s="4">
        <f t="shared" ca="1" si="282"/>
        <v>82</v>
      </c>
      <c r="KK769" s="4">
        <f t="shared" ca="1" si="283"/>
        <v>0</v>
      </c>
      <c r="KL769" s="3" t="str">
        <f t="shared" si="284"/>
        <v>male_311_left</v>
      </c>
      <c r="KM769">
        <v>10.978</v>
      </c>
      <c r="KN769">
        <v>27.341000000000001</v>
      </c>
      <c r="KO769">
        <v>27.382999999999999</v>
      </c>
      <c r="KP769">
        <v>7</v>
      </c>
      <c r="KQ769">
        <v>3</v>
      </c>
      <c r="KR769">
        <v>4</v>
      </c>
      <c r="KS769">
        <v>3</v>
      </c>
      <c r="KT769">
        <v>3</v>
      </c>
      <c r="KU769">
        <v>3</v>
      </c>
      <c r="KV769" t="s">
        <v>48</v>
      </c>
      <c r="KW769" t="s">
        <v>44</v>
      </c>
      <c r="KX769" t="s">
        <v>43</v>
      </c>
      <c r="KZ769" t="s">
        <v>427</v>
      </c>
      <c r="LA769">
        <v>49</v>
      </c>
      <c r="LC769">
        <v>6</v>
      </c>
      <c r="LD769">
        <v>7</v>
      </c>
      <c r="LE769">
        <v>4</v>
      </c>
      <c r="LO769">
        <v>2</v>
      </c>
      <c r="LP769">
        <v>31</v>
      </c>
      <c r="LQ769">
        <v>4</v>
      </c>
      <c r="LR769">
        <v>14.836</v>
      </c>
      <c r="LS769">
        <v>20.966999999999999</v>
      </c>
      <c r="LT769">
        <v>24.074000000000002</v>
      </c>
      <c r="LU769">
        <v>3</v>
      </c>
      <c r="LW769" t="s">
        <v>5</v>
      </c>
      <c r="LX769" t="s">
        <v>426</v>
      </c>
      <c r="LY769" t="s">
        <v>425</v>
      </c>
      <c r="LZ769">
        <v>1</v>
      </c>
      <c r="MA769" t="s">
        <v>26</v>
      </c>
      <c r="MB769" t="s">
        <v>424</v>
      </c>
      <c r="MD769" t="s">
        <v>24</v>
      </c>
    </row>
    <row r="770" spans="1:342" x14ac:dyDescent="0.25">
      <c r="A770" t="s">
        <v>3221</v>
      </c>
      <c r="B770">
        <v>479</v>
      </c>
      <c r="C770">
        <v>47</v>
      </c>
      <c r="D770" s="5" t="s">
        <v>3210</v>
      </c>
      <c r="E770" t="s">
        <v>79</v>
      </c>
      <c r="F770" t="s">
        <v>36</v>
      </c>
      <c r="G770" t="s">
        <v>218</v>
      </c>
      <c r="H770" t="s">
        <v>3216</v>
      </c>
      <c r="I770" t="s">
        <v>3217</v>
      </c>
      <c r="J770" t="s">
        <v>3217</v>
      </c>
      <c r="K770" t="s">
        <v>69</v>
      </c>
      <c r="L770" t="s">
        <v>423</v>
      </c>
      <c r="M770" t="s">
        <v>18</v>
      </c>
      <c r="R770">
        <v>51</v>
      </c>
      <c r="S770" s="1">
        <f t="shared" ref="S770:S837" si="302">IF(NOT(ISBLANK(X770)),X770,
        IF(NOT(ISBLANK(LI770)),LI770," "))</f>
        <v>71</v>
      </c>
      <c r="T770" s="1">
        <f t="shared" ref="T770:T837" si="303">IF(NOT(ISBLANK(Y770)),Y770,
        IF(NOT(ISBLANK(LJ770)),LJ770," "))</f>
        <v>71</v>
      </c>
      <c r="U770" s="1">
        <f t="shared" ref="U770:U837" si="304">IF(NOT(ISBLANK(Z770)),Z770,
        IF(NOT(ISBLANK(LK770)),LK770," "))</f>
        <v>70</v>
      </c>
      <c r="V770" s="1">
        <f t="shared" ref="V770:V837" si="305">IF(NOT(ISBLANK(AA770)),AA770,
        IF(NOT(ISBLANK(LL770)),LL770," "))</f>
        <v>72</v>
      </c>
      <c r="W770" s="1">
        <f t="shared" ref="W770:W837" si="306">IF(NOT(ISBLANK(AB770)),AB770,
        IF(NOT(ISBLANK(LM770)),LM770," "))</f>
        <v>72</v>
      </c>
      <c r="AD770" t="s">
        <v>8</v>
      </c>
      <c r="AE770" t="s">
        <v>13</v>
      </c>
      <c r="AF770" t="str">
        <f t="shared" ref="AF770:AF833" si="307">IF(AG770="No Party","None",
IF(AG770="Other Party",AD770,
IF(AG770="Own Party",M770,
IF(AG770="2nd Party",O770))))</f>
        <v>None</v>
      </c>
      <c r="AG770" t="str">
        <f t="shared" si="285"/>
        <v>No Party</v>
      </c>
      <c r="FY770">
        <v>56</v>
      </c>
      <c r="FZ770">
        <v>51</v>
      </c>
      <c r="GA770">
        <v>70</v>
      </c>
      <c r="GB770">
        <v>60</v>
      </c>
      <c r="GC770" t="s">
        <v>173</v>
      </c>
      <c r="GD770">
        <v>51</v>
      </c>
      <c r="KG770" s="4">
        <f t="shared" ref="KG770:KG833" ca="1" si="308">OFFSET(AZ770,0,MATCH("*",BA770:KF770,0)-4)</f>
        <v>56</v>
      </c>
      <c r="KH770" s="4">
        <f t="shared" ref="KH770:KH833" ca="1" si="309">OFFSET(BA770,0,MATCH("*",BB770:KG770,0)-3)</f>
        <v>51</v>
      </c>
      <c r="KI770" s="4">
        <f t="shared" ref="KI770:KI833" ca="1" si="310">OFFSET(BB770,0,MATCH("*",BC770:KH770,0)-2)</f>
        <v>70</v>
      </c>
      <c r="KJ770" s="4">
        <f t="shared" ref="KJ770:KJ833" ca="1" si="311">OFFSET(BC770,0,MATCH("*",BD770:KI770,0)-1)</f>
        <v>60</v>
      </c>
      <c r="KK770" s="4">
        <f t="shared" ref="KK770:KK833" ca="1" si="312">OFFSET(BD770,0,MATCH("*",BE770:KJ770,0)+1)</f>
        <v>51</v>
      </c>
      <c r="KL770" s="3" t="str">
        <f t="shared" ref="KL770:KL833" si="313">IF(NOT(ISBLANK(MB770)),MB770,
        IF(NOT(ISBLANK(MC770)),MC770," "))</f>
        <v>female_311_left</v>
      </c>
      <c r="KM770">
        <v>11.083</v>
      </c>
      <c r="KN770">
        <v>24.992999999999999</v>
      </c>
      <c r="KO770">
        <v>26.68</v>
      </c>
      <c r="KP770">
        <v>6</v>
      </c>
      <c r="KQ770">
        <v>3</v>
      </c>
      <c r="KR770">
        <v>3</v>
      </c>
      <c r="KS770">
        <v>4</v>
      </c>
      <c r="KT770">
        <v>4</v>
      </c>
      <c r="KU770">
        <v>2</v>
      </c>
      <c r="KV770" t="s">
        <v>10</v>
      </c>
      <c r="KW770" t="s">
        <v>44</v>
      </c>
      <c r="KX770" t="s">
        <v>18</v>
      </c>
      <c r="KZ770" t="s">
        <v>422</v>
      </c>
      <c r="LA770">
        <v>51</v>
      </c>
      <c r="LF770">
        <v>3</v>
      </c>
      <c r="LG770">
        <v>8</v>
      </c>
      <c r="LH770">
        <v>5</v>
      </c>
      <c r="LI770">
        <v>71</v>
      </c>
      <c r="LJ770">
        <v>71</v>
      </c>
      <c r="LK770">
        <v>70</v>
      </c>
      <c r="LL770">
        <v>72</v>
      </c>
      <c r="LM770">
        <v>72</v>
      </c>
      <c r="LN770" t="s">
        <v>421</v>
      </c>
      <c r="LO770">
        <v>1</v>
      </c>
      <c r="LP770">
        <v>32</v>
      </c>
      <c r="LQ770">
        <v>4</v>
      </c>
      <c r="LR770">
        <v>8.9580000000000002</v>
      </c>
      <c r="LS770">
        <v>11.413</v>
      </c>
      <c r="LT770">
        <v>16.027000000000001</v>
      </c>
      <c r="LU770">
        <v>2</v>
      </c>
      <c r="LW770" t="s">
        <v>29</v>
      </c>
      <c r="LX770" t="s">
        <v>420</v>
      </c>
      <c r="LY770" t="s">
        <v>419</v>
      </c>
      <c r="LZ770">
        <v>1</v>
      </c>
      <c r="MA770" t="s">
        <v>2</v>
      </c>
      <c r="MC770" t="s">
        <v>25</v>
      </c>
      <c r="MD770" t="s">
        <v>0</v>
      </c>
    </row>
    <row r="771" spans="1:342" x14ac:dyDescent="0.25">
      <c r="A771" t="s">
        <v>3221</v>
      </c>
      <c r="B771">
        <v>433</v>
      </c>
      <c r="C771">
        <v>34</v>
      </c>
      <c r="D771" s="5" t="s">
        <v>3210</v>
      </c>
      <c r="E771" t="s">
        <v>79</v>
      </c>
      <c r="F771" t="s">
        <v>36</v>
      </c>
      <c r="G771" t="s">
        <v>21</v>
      </c>
      <c r="H771" t="s">
        <v>3211</v>
      </c>
      <c r="I771" t="s">
        <v>3218</v>
      </c>
      <c r="J771" t="s">
        <v>3218</v>
      </c>
      <c r="K771" t="s">
        <v>47</v>
      </c>
      <c r="L771" t="s">
        <v>418</v>
      </c>
      <c r="M771" t="s">
        <v>18</v>
      </c>
      <c r="R771">
        <v>37</v>
      </c>
      <c r="S771" s="1">
        <f t="shared" si="302"/>
        <v>100</v>
      </c>
      <c r="T771" s="1">
        <f t="shared" si="303"/>
        <v>100</v>
      </c>
      <c r="U771" s="1">
        <f t="shared" si="304"/>
        <v>100</v>
      </c>
      <c r="V771" s="1">
        <f t="shared" si="305"/>
        <v>40</v>
      </c>
      <c r="W771" s="1">
        <f t="shared" si="306"/>
        <v>40</v>
      </c>
      <c r="AD771" t="s">
        <v>15</v>
      </c>
      <c r="AE771" t="s">
        <v>13</v>
      </c>
      <c r="AF771" t="str">
        <f t="shared" si="307"/>
        <v>None</v>
      </c>
      <c r="AG771" t="str">
        <f t="shared" ref="AG771:AG834" si="314">IF(AH771="${q://QID14/ChoiceGroup/SelectedChoicesTextEntry}.", "Own Party",
       IF(AH771="${q://QID49/ChoiceGroup/SelectedChoicesTextEntry}.","2nd Party",
       IF(AH771="${q://QID289/ChoiceGroup/DisplayedChoices}.","Other Party", "No Party")))</f>
        <v>No Party</v>
      </c>
      <c r="HU771">
        <v>24</v>
      </c>
      <c r="HV771">
        <v>0</v>
      </c>
      <c r="HW771">
        <v>0</v>
      </c>
      <c r="HX771">
        <v>100</v>
      </c>
      <c r="HY771" t="s">
        <v>242</v>
      </c>
      <c r="HZ771">
        <v>45</v>
      </c>
      <c r="KG771" s="4">
        <f t="shared" ca="1" si="308"/>
        <v>24</v>
      </c>
      <c r="KH771" s="4">
        <f t="shared" ca="1" si="309"/>
        <v>0</v>
      </c>
      <c r="KI771" s="4">
        <f t="shared" ca="1" si="310"/>
        <v>0</v>
      </c>
      <c r="KJ771" s="4">
        <f t="shared" ca="1" si="311"/>
        <v>100</v>
      </c>
      <c r="KK771" s="4">
        <f t="shared" ca="1" si="312"/>
        <v>45</v>
      </c>
      <c r="KL771" s="3" t="str">
        <f t="shared" si="313"/>
        <v>female_133_right</v>
      </c>
      <c r="KM771">
        <v>12.26</v>
      </c>
      <c r="KN771">
        <v>28.21</v>
      </c>
      <c r="KO771">
        <v>28.763000000000002</v>
      </c>
      <c r="KP771">
        <v>6</v>
      </c>
      <c r="KQ771">
        <v>3</v>
      </c>
      <c r="KR771" t="s">
        <v>53</v>
      </c>
      <c r="KS771">
        <v>3</v>
      </c>
      <c r="KT771">
        <v>3</v>
      </c>
      <c r="KU771" t="s">
        <v>53</v>
      </c>
      <c r="KV771" t="s">
        <v>10</v>
      </c>
      <c r="KW771" t="s">
        <v>44</v>
      </c>
      <c r="KX771" t="s">
        <v>43</v>
      </c>
      <c r="KZ771" t="s">
        <v>417</v>
      </c>
      <c r="LA771">
        <v>45</v>
      </c>
      <c r="LF771">
        <v>10</v>
      </c>
      <c r="LG771">
        <v>0</v>
      </c>
      <c r="LH771">
        <v>0</v>
      </c>
      <c r="LI771">
        <v>100</v>
      </c>
      <c r="LJ771">
        <v>100</v>
      </c>
      <c r="LK771">
        <v>100</v>
      </c>
      <c r="LL771">
        <v>40</v>
      </c>
      <c r="LM771">
        <v>40</v>
      </c>
      <c r="LN771" t="s">
        <v>178</v>
      </c>
      <c r="LO771">
        <v>2</v>
      </c>
      <c r="LP771">
        <v>39</v>
      </c>
      <c r="LQ771">
        <v>3</v>
      </c>
      <c r="LR771">
        <v>8.5120000000000005</v>
      </c>
      <c r="LS771">
        <v>12.266999999999999</v>
      </c>
      <c r="LT771">
        <v>15.659000000000001</v>
      </c>
      <c r="LU771">
        <v>2</v>
      </c>
      <c r="LW771" t="s">
        <v>5</v>
      </c>
      <c r="LX771" t="s">
        <v>416</v>
      </c>
      <c r="LY771" t="s">
        <v>415</v>
      </c>
      <c r="LZ771">
        <v>1</v>
      </c>
      <c r="MA771" t="s">
        <v>2</v>
      </c>
      <c r="MC771" t="s">
        <v>237</v>
      </c>
      <c r="MD771" t="s">
        <v>0</v>
      </c>
    </row>
    <row r="772" spans="1:342" x14ac:dyDescent="0.25">
      <c r="A772" t="s">
        <v>3221</v>
      </c>
      <c r="B772">
        <v>336</v>
      </c>
      <c r="C772">
        <v>49</v>
      </c>
      <c r="D772" s="5" t="s">
        <v>3224</v>
      </c>
      <c r="E772" t="s">
        <v>22</v>
      </c>
      <c r="F772" t="s">
        <v>36</v>
      </c>
      <c r="G772" t="s">
        <v>37</v>
      </c>
      <c r="H772" t="s">
        <v>3214</v>
      </c>
      <c r="I772" t="s">
        <v>3217</v>
      </c>
      <c r="J772" t="s">
        <v>3217</v>
      </c>
      <c r="K772" t="s">
        <v>78</v>
      </c>
      <c r="M772" t="s">
        <v>8</v>
      </c>
      <c r="O772" t="s">
        <v>255</v>
      </c>
      <c r="P772" t="s">
        <v>414</v>
      </c>
      <c r="Q772">
        <v>64</v>
      </c>
      <c r="R772">
        <v>35</v>
      </c>
      <c r="S772" s="1">
        <f t="shared" si="302"/>
        <v>81</v>
      </c>
      <c r="T772" s="1">
        <f t="shared" si="303"/>
        <v>74</v>
      </c>
      <c r="U772" s="1">
        <f t="shared" si="304"/>
        <v>86</v>
      </c>
      <c r="V772" s="1">
        <f t="shared" si="305"/>
        <v>82</v>
      </c>
      <c r="W772" s="1">
        <f t="shared" si="306"/>
        <v>74</v>
      </c>
      <c r="X772">
        <v>81</v>
      </c>
      <c r="Y772">
        <v>74</v>
      </c>
      <c r="Z772">
        <v>86</v>
      </c>
      <c r="AA772">
        <v>82</v>
      </c>
      <c r="AB772">
        <v>74</v>
      </c>
      <c r="AD772" t="s">
        <v>14</v>
      </c>
      <c r="AE772" t="s">
        <v>55</v>
      </c>
      <c r="AF772" t="str">
        <f t="shared" si="307"/>
        <v>UDC</v>
      </c>
      <c r="AG772" t="str">
        <f t="shared" si="314"/>
        <v>Other Party</v>
      </c>
      <c r="AH772" t="s">
        <v>181</v>
      </c>
      <c r="EO772">
        <v>35</v>
      </c>
      <c r="EP772">
        <v>34</v>
      </c>
      <c r="EQ772">
        <v>44</v>
      </c>
      <c r="ER772">
        <v>63</v>
      </c>
      <c r="ES772" t="s">
        <v>413</v>
      </c>
      <c r="ET772">
        <v>57</v>
      </c>
      <c r="KG772" s="4">
        <f t="shared" ca="1" si="308"/>
        <v>35</v>
      </c>
      <c r="KH772" s="4">
        <f t="shared" ca="1" si="309"/>
        <v>34</v>
      </c>
      <c r="KI772" s="4">
        <f t="shared" ca="1" si="310"/>
        <v>44</v>
      </c>
      <c r="KJ772" s="4">
        <f t="shared" ca="1" si="311"/>
        <v>63</v>
      </c>
      <c r="KK772" s="4">
        <f t="shared" ca="1" si="312"/>
        <v>57</v>
      </c>
      <c r="KL772" s="3" t="str">
        <f t="shared" si="313"/>
        <v>male_333_left</v>
      </c>
      <c r="KM772">
        <v>9.4640000000000004</v>
      </c>
      <c r="KN772">
        <v>24.771999999999998</v>
      </c>
      <c r="KO772">
        <v>25.582999999999998</v>
      </c>
      <c r="KP772">
        <v>5</v>
      </c>
      <c r="KQ772">
        <v>4</v>
      </c>
      <c r="KR772">
        <v>4</v>
      </c>
      <c r="KS772" t="s">
        <v>53</v>
      </c>
      <c r="KT772">
        <v>3</v>
      </c>
      <c r="KU772">
        <v>4</v>
      </c>
      <c r="KV772" t="s">
        <v>48</v>
      </c>
      <c r="KW772" t="s">
        <v>44</v>
      </c>
      <c r="KX772" t="s">
        <v>14</v>
      </c>
      <c r="KZ772" t="s">
        <v>412</v>
      </c>
      <c r="LA772">
        <v>63</v>
      </c>
      <c r="LC772">
        <v>2</v>
      </c>
      <c r="LD772">
        <v>8</v>
      </c>
      <c r="LE772">
        <v>2</v>
      </c>
      <c r="LO772">
        <v>5</v>
      </c>
      <c r="LP772">
        <v>24</v>
      </c>
      <c r="LQ772">
        <v>4</v>
      </c>
      <c r="LR772">
        <v>8.9960000000000004</v>
      </c>
      <c r="LS772">
        <v>8.9960000000000004</v>
      </c>
      <c r="LT772">
        <v>11.321</v>
      </c>
      <c r="LU772">
        <v>1</v>
      </c>
      <c r="LW772" t="s">
        <v>5</v>
      </c>
      <c r="LX772" t="s">
        <v>103</v>
      </c>
      <c r="LY772" t="s">
        <v>411</v>
      </c>
      <c r="LZ772">
        <v>1</v>
      </c>
      <c r="MA772" t="s">
        <v>26</v>
      </c>
      <c r="MB772" t="s">
        <v>176</v>
      </c>
      <c r="MD772" t="s">
        <v>24</v>
      </c>
    </row>
    <row r="773" spans="1:342" x14ac:dyDescent="0.25">
      <c r="A773" t="s">
        <v>3221</v>
      </c>
      <c r="B773">
        <v>267</v>
      </c>
      <c r="C773">
        <v>66</v>
      </c>
      <c r="D773" s="5" t="s">
        <v>3210</v>
      </c>
      <c r="E773" t="s">
        <v>79</v>
      </c>
      <c r="F773" t="s">
        <v>36</v>
      </c>
      <c r="G773" t="s">
        <v>21</v>
      </c>
      <c r="H773" t="s">
        <v>3211</v>
      </c>
      <c r="I773" t="s">
        <v>3217</v>
      </c>
      <c r="J773" t="s">
        <v>3217</v>
      </c>
      <c r="K773" t="s">
        <v>47</v>
      </c>
      <c r="M773" t="s">
        <v>18</v>
      </c>
      <c r="R773">
        <v>35</v>
      </c>
      <c r="S773" s="1">
        <f t="shared" si="302"/>
        <v>100</v>
      </c>
      <c r="T773" s="1">
        <f t="shared" si="303"/>
        <v>61</v>
      </c>
      <c r="U773" s="1">
        <f t="shared" si="304"/>
        <v>97</v>
      </c>
      <c r="V773" s="1">
        <f t="shared" si="305"/>
        <v>45</v>
      </c>
      <c r="W773" s="1">
        <f t="shared" si="306"/>
        <v>69</v>
      </c>
      <c r="X773">
        <v>100</v>
      </c>
      <c r="Y773">
        <v>61</v>
      </c>
      <c r="Z773">
        <v>97</v>
      </c>
      <c r="AA773">
        <v>45</v>
      </c>
      <c r="AB773">
        <v>69</v>
      </c>
      <c r="AD773" t="s">
        <v>15</v>
      </c>
      <c r="AE773" t="s">
        <v>55</v>
      </c>
      <c r="AF773" t="str">
        <f t="shared" si="307"/>
        <v>None</v>
      </c>
      <c r="AG773" t="str">
        <f t="shared" si="314"/>
        <v>No Party</v>
      </c>
      <c r="CY773">
        <v>45</v>
      </c>
      <c r="CZ773">
        <v>33</v>
      </c>
      <c r="DA773">
        <v>63</v>
      </c>
      <c r="DB773">
        <v>60</v>
      </c>
      <c r="DC773" t="s">
        <v>215</v>
      </c>
      <c r="DD773">
        <v>41</v>
      </c>
      <c r="KG773" s="4">
        <f t="shared" ca="1" si="308"/>
        <v>45</v>
      </c>
      <c r="KH773" s="4">
        <f t="shared" ca="1" si="309"/>
        <v>33</v>
      </c>
      <c r="KI773" s="4">
        <f t="shared" ca="1" si="310"/>
        <v>63</v>
      </c>
      <c r="KJ773" s="4">
        <f t="shared" ca="1" si="311"/>
        <v>60</v>
      </c>
      <c r="KK773" s="4">
        <f t="shared" ca="1" si="312"/>
        <v>41</v>
      </c>
      <c r="KL773" s="3" t="str">
        <f t="shared" si="313"/>
        <v>male_133_left</v>
      </c>
      <c r="KM773">
        <v>3.1739999999999999</v>
      </c>
      <c r="KN773">
        <v>5.7460000000000004</v>
      </c>
      <c r="KO773">
        <v>11.613</v>
      </c>
      <c r="KP773">
        <v>5</v>
      </c>
      <c r="KQ773">
        <v>3</v>
      </c>
      <c r="KR773">
        <v>3</v>
      </c>
      <c r="KS773">
        <v>3</v>
      </c>
      <c r="KT773">
        <v>3</v>
      </c>
      <c r="KU773">
        <v>3</v>
      </c>
      <c r="KV773" t="s">
        <v>10</v>
      </c>
      <c r="KW773" t="s">
        <v>44</v>
      </c>
      <c r="KX773" t="s">
        <v>18</v>
      </c>
      <c r="KZ773" t="s">
        <v>410</v>
      </c>
      <c r="LA773">
        <v>47</v>
      </c>
      <c r="LC773">
        <v>6</v>
      </c>
      <c r="LD773">
        <v>5</v>
      </c>
      <c r="LE773">
        <v>5</v>
      </c>
      <c r="LO773">
        <v>1</v>
      </c>
      <c r="LP773">
        <v>12</v>
      </c>
      <c r="LQ773">
        <v>4</v>
      </c>
      <c r="LR773">
        <v>6.2320000000000002</v>
      </c>
      <c r="LS773">
        <v>6.2320000000000002</v>
      </c>
      <c r="LT773">
        <v>8.4269999999999996</v>
      </c>
      <c r="LU773">
        <v>1</v>
      </c>
      <c r="LW773" t="s">
        <v>5</v>
      </c>
      <c r="LX773" t="s">
        <v>409</v>
      </c>
      <c r="LY773" t="s">
        <v>408</v>
      </c>
      <c r="LZ773">
        <v>1</v>
      </c>
      <c r="MA773" t="s">
        <v>26</v>
      </c>
      <c r="MB773" t="s">
        <v>225</v>
      </c>
      <c r="MD773" t="s">
        <v>24</v>
      </c>
    </row>
    <row r="774" spans="1:342" x14ac:dyDescent="0.25">
      <c r="A774" t="s">
        <v>3221</v>
      </c>
      <c r="B774">
        <v>297</v>
      </c>
      <c r="C774">
        <v>34</v>
      </c>
      <c r="D774" s="5" t="s">
        <v>3210</v>
      </c>
      <c r="E774" t="s">
        <v>80</v>
      </c>
      <c r="F774" t="s">
        <v>36</v>
      </c>
      <c r="G774" t="s">
        <v>37</v>
      </c>
      <c r="H774" t="s">
        <v>3215</v>
      </c>
      <c r="I774" t="s">
        <v>3217</v>
      </c>
      <c r="J774" t="s">
        <v>3217</v>
      </c>
      <c r="K774" t="s">
        <v>35</v>
      </c>
      <c r="L774" t="s">
        <v>407</v>
      </c>
      <c r="M774" t="s">
        <v>18</v>
      </c>
      <c r="R774">
        <v>20</v>
      </c>
      <c r="S774" s="1">
        <f t="shared" si="302"/>
        <v>93</v>
      </c>
      <c r="T774" s="1">
        <f t="shared" si="303"/>
        <v>78</v>
      </c>
      <c r="U774" s="1">
        <f t="shared" si="304"/>
        <v>100</v>
      </c>
      <c r="V774" s="1">
        <f t="shared" si="305"/>
        <v>53</v>
      </c>
      <c r="W774" s="1">
        <f t="shared" si="306"/>
        <v>20</v>
      </c>
      <c r="AD774" t="s">
        <v>32</v>
      </c>
      <c r="AE774" t="s">
        <v>55</v>
      </c>
      <c r="AF774" t="str">
        <f t="shared" si="307"/>
        <v>None</v>
      </c>
      <c r="AG774" t="str">
        <f t="shared" si="314"/>
        <v>No Party</v>
      </c>
      <c r="AQ774">
        <v>52</v>
      </c>
      <c r="AR774">
        <v>57</v>
      </c>
      <c r="AS774">
        <v>58</v>
      </c>
      <c r="AT774">
        <v>59</v>
      </c>
      <c r="AU774" t="s">
        <v>399</v>
      </c>
      <c r="AV774">
        <v>52</v>
      </c>
      <c r="KG774" s="4">
        <f>AQ774</f>
        <v>52</v>
      </c>
      <c r="KH774" s="4">
        <f t="shared" ref="KH774" si="315">AR774</f>
        <v>57</v>
      </c>
      <c r="KI774" s="4">
        <f t="shared" ref="KI774" si="316">AS774</f>
        <v>58</v>
      </c>
      <c r="KJ774" s="4">
        <f t="shared" ref="KJ774" si="317">AT774</f>
        <v>59</v>
      </c>
      <c r="KK774" s="4">
        <f>AV774</f>
        <v>52</v>
      </c>
      <c r="KL774" s="3" t="str">
        <f t="shared" si="313"/>
        <v>male_111_image</v>
      </c>
      <c r="KM774">
        <v>11.183</v>
      </c>
      <c r="KN774">
        <v>23.1</v>
      </c>
      <c r="KO774">
        <v>23.631</v>
      </c>
      <c r="KP774">
        <v>8</v>
      </c>
      <c r="KQ774" t="s">
        <v>53</v>
      </c>
      <c r="KR774">
        <v>3</v>
      </c>
      <c r="KS774" t="s">
        <v>107</v>
      </c>
      <c r="KT774">
        <v>3</v>
      </c>
      <c r="KU774">
        <v>3</v>
      </c>
      <c r="KV774" t="s">
        <v>48</v>
      </c>
      <c r="KW774" t="s">
        <v>44</v>
      </c>
      <c r="KX774" t="s">
        <v>18</v>
      </c>
      <c r="KZ774" t="s">
        <v>406</v>
      </c>
      <c r="LA774">
        <v>18</v>
      </c>
      <c r="LF774">
        <v>3</v>
      </c>
      <c r="LG774">
        <v>0</v>
      </c>
      <c r="LH774">
        <v>0</v>
      </c>
      <c r="LI774">
        <v>93</v>
      </c>
      <c r="LJ774">
        <v>78</v>
      </c>
      <c r="LK774">
        <v>100</v>
      </c>
      <c r="LL774">
        <v>53</v>
      </c>
      <c r="LM774">
        <v>20</v>
      </c>
      <c r="LN774" t="s">
        <v>405</v>
      </c>
      <c r="LO774">
        <v>3</v>
      </c>
      <c r="LP774">
        <v>40</v>
      </c>
      <c r="LQ774">
        <v>5</v>
      </c>
      <c r="LR774">
        <v>6.6189999999999998</v>
      </c>
      <c r="LS774">
        <v>15.141</v>
      </c>
      <c r="LT774">
        <v>15.891</v>
      </c>
      <c r="LU774">
        <v>5</v>
      </c>
      <c r="LW774" t="s">
        <v>5</v>
      </c>
      <c r="LX774" t="s">
        <v>404</v>
      </c>
      <c r="LY774" t="s">
        <v>403</v>
      </c>
      <c r="LZ774">
        <v>1</v>
      </c>
      <c r="MA774" t="s">
        <v>2</v>
      </c>
      <c r="MB774" t="s">
        <v>183</v>
      </c>
      <c r="MD774" t="s">
        <v>0</v>
      </c>
    </row>
    <row r="775" spans="1:342" x14ac:dyDescent="0.25">
      <c r="A775" t="s">
        <v>3221</v>
      </c>
      <c r="B775">
        <v>526</v>
      </c>
      <c r="C775">
        <v>59</v>
      </c>
      <c r="D775" s="5" t="s">
        <v>3224</v>
      </c>
      <c r="E775" t="s">
        <v>79</v>
      </c>
      <c r="F775" t="s">
        <v>36</v>
      </c>
      <c r="G775" t="s">
        <v>250</v>
      </c>
      <c r="H775" t="s">
        <v>3215</v>
      </c>
      <c r="I775" t="s">
        <v>3217</v>
      </c>
      <c r="J775" t="s">
        <v>3217</v>
      </c>
      <c r="K775" t="s">
        <v>78</v>
      </c>
      <c r="M775" t="s">
        <v>15</v>
      </c>
      <c r="O775" t="s">
        <v>93</v>
      </c>
      <c r="Q775">
        <v>20</v>
      </c>
      <c r="R775">
        <v>72</v>
      </c>
      <c r="S775" s="1">
        <f t="shared" si="302"/>
        <v>76</v>
      </c>
      <c r="T775" s="1">
        <f t="shared" si="303"/>
        <v>59</v>
      </c>
      <c r="U775" s="1">
        <f t="shared" si="304"/>
        <v>100</v>
      </c>
      <c r="V775" s="1">
        <f t="shared" si="305"/>
        <v>98</v>
      </c>
      <c r="W775" s="1">
        <f t="shared" si="306"/>
        <v>100</v>
      </c>
      <c r="X775">
        <v>76</v>
      </c>
      <c r="Y775">
        <v>59</v>
      </c>
      <c r="Z775">
        <v>100</v>
      </c>
      <c r="AA775">
        <v>98</v>
      </c>
      <c r="AB775">
        <v>100</v>
      </c>
      <c r="AD775" t="s">
        <v>43</v>
      </c>
      <c r="AE775" t="s">
        <v>55</v>
      </c>
      <c r="AF775" t="str">
        <f t="shared" si="307"/>
        <v>PDC</v>
      </c>
      <c r="AG775" t="str">
        <f t="shared" si="314"/>
        <v>Other Party</v>
      </c>
      <c r="AH775" t="s">
        <v>181</v>
      </c>
      <c r="BU775">
        <v>60</v>
      </c>
      <c r="BV775">
        <v>25</v>
      </c>
      <c r="BW775">
        <v>34</v>
      </c>
      <c r="BX775">
        <v>54</v>
      </c>
      <c r="BY775" t="s">
        <v>342</v>
      </c>
      <c r="BZ775">
        <v>36</v>
      </c>
      <c r="KG775" s="4">
        <f t="shared" ca="1" si="308"/>
        <v>60</v>
      </c>
      <c r="KH775" s="4">
        <f t="shared" ca="1" si="309"/>
        <v>25</v>
      </c>
      <c r="KI775" s="4">
        <f t="shared" ca="1" si="310"/>
        <v>34</v>
      </c>
      <c r="KJ775" s="4">
        <f t="shared" ca="1" si="311"/>
        <v>54</v>
      </c>
      <c r="KK775" s="4">
        <f t="shared" ca="1" si="312"/>
        <v>36</v>
      </c>
      <c r="KL775" s="3" t="str">
        <f t="shared" si="313"/>
        <v>male_311_image_left</v>
      </c>
      <c r="KM775">
        <v>20.030999999999999</v>
      </c>
      <c r="KN775">
        <v>37.801000000000002</v>
      </c>
      <c r="KO775">
        <v>39.301000000000002</v>
      </c>
      <c r="KP775">
        <v>6</v>
      </c>
      <c r="KQ775" t="s">
        <v>107</v>
      </c>
      <c r="KR775" t="s">
        <v>107</v>
      </c>
      <c r="KS775">
        <v>4</v>
      </c>
      <c r="KT775" t="s">
        <v>107</v>
      </c>
      <c r="KU775">
        <v>2</v>
      </c>
      <c r="KV775" t="s">
        <v>48</v>
      </c>
      <c r="KW775" t="s">
        <v>9</v>
      </c>
      <c r="KX775" t="s">
        <v>43</v>
      </c>
      <c r="KZ775" t="s">
        <v>402</v>
      </c>
      <c r="LA775">
        <v>57</v>
      </c>
      <c r="LF775">
        <v>3</v>
      </c>
      <c r="LG775">
        <v>8</v>
      </c>
      <c r="LH775">
        <v>3</v>
      </c>
      <c r="LO775">
        <v>1</v>
      </c>
      <c r="LP775">
        <v>29</v>
      </c>
      <c r="LQ775">
        <v>4</v>
      </c>
      <c r="LR775">
        <v>13.638</v>
      </c>
      <c r="LS775">
        <v>13.638</v>
      </c>
      <c r="LT775">
        <v>15.901</v>
      </c>
      <c r="LU775">
        <v>1</v>
      </c>
      <c r="LW775" t="s">
        <v>327</v>
      </c>
      <c r="LX775" t="s">
        <v>401</v>
      </c>
      <c r="LY775" t="s">
        <v>400</v>
      </c>
      <c r="LZ775">
        <v>1</v>
      </c>
      <c r="MA775" t="s">
        <v>26</v>
      </c>
      <c r="MB775" t="s">
        <v>211</v>
      </c>
      <c r="MD775" t="s">
        <v>0</v>
      </c>
    </row>
    <row r="776" spans="1:342" x14ac:dyDescent="0.25">
      <c r="A776" t="s">
        <v>3221</v>
      </c>
      <c r="B776">
        <v>616</v>
      </c>
      <c r="C776">
        <v>49</v>
      </c>
      <c r="D776" s="5" t="s">
        <v>3210</v>
      </c>
      <c r="E776" t="s">
        <v>80</v>
      </c>
      <c r="F776" t="s">
        <v>36</v>
      </c>
      <c r="G776" t="s">
        <v>3222</v>
      </c>
      <c r="H776" t="s">
        <v>3213</v>
      </c>
      <c r="I776" t="s">
        <v>3217</v>
      </c>
      <c r="J776" t="s">
        <v>3217</v>
      </c>
      <c r="K776" t="s">
        <v>78</v>
      </c>
      <c r="M776" t="s">
        <v>18</v>
      </c>
      <c r="R776">
        <v>11</v>
      </c>
      <c r="S776" s="1">
        <f t="shared" si="302"/>
        <v>81</v>
      </c>
      <c r="T776" s="1">
        <f t="shared" si="303"/>
        <v>80</v>
      </c>
      <c r="U776" s="1">
        <f t="shared" si="304"/>
        <v>80</v>
      </c>
      <c r="V776" s="1">
        <f t="shared" si="305"/>
        <v>20</v>
      </c>
      <c r="W776" s="1">
        <f t="shared" si="306"/>
        <v>20</v>
      </c>
      <c r="AD776" t="s">
        <v>67</v>
      </c>
      <c r="AE776" t="s">
        <v>55</v>
      </c>
      <c r="AF776" t="str">
        <f t="shared" si="307"/>
        <v>None</v>
      </c>
      <c r="AG776" t="str">
        <f t="shared" si="314"/>
        <v>No Party</v>
      </c>
      <c r="CA776">
        <v>50</v>
      </c>
      <c r="CB776">
        <v>50</v>
      </c>
      <c r="CC776">
        <v>50</v>
      </c>
      <c r="CD776">
        <v>50</v>
      </c>
      <c r="CE776" t="s">
        <v>399</v>
      </c>
      <c r="CF776">
        <v>70</v>
      </c>
      <c r="KG776" s="4">
        <f t="shared" ca="1" si="308"/>
        <v>50</v>
      </c>
      <c r="KH776" s="4">
        <f t="shared" ca="1" si="309"/>
        <v>50</v>
      </c>
      <c r="KI776" s="4">
        <f t="shared" ca="1" si="310"/>
        <v>50</v>
      </c>
      <c r="KJ776" s="4">
        <f t="shared" ca="1" si="311"/>
        <v>50</v>
      </c>
      <c r="KK776" s="4">
        <f t="shared" ca="1" si="312"/>
        <v>70</v>
      </c>
      <c r="KL776" s="3" t="str">
        <f t="shared" si="313"/>
        <v>male_311_image_right</v>
      </c>
      <c r="KM776">
        <v>17.922999999999998</v>
      </c>
      <c r="KN776">
        <v>43.5</v>
      </c>
      <c r="KO776">
        <v>44.57</v>
      </c>
      <c r="KP776">
        <v>6</v>
      </c>
      <c r="KQ776">
        <v>3</v>
      </c>
      <c r="KR776">
        <v>2</v>
      </c>
      <c r="KS776">
        <v>4</v>
      </c>
      <c r="KT776">
        <v>3</v>
      </c>
      <c r="KU776">
        <v>2</v>
      </c>
      <c r="KV776" t="s">
        <v>48</v>
      </c>
      <c r="KW776" t="s">
        <v>44</v>
      </c>
      <c r="KX776" t="s">
        <v>18</v>
      </c>
      <c r="KZ776" t="s">
        <v>398</v>
      </c>
      <c r="LA776">
        <v>10</v>
      </c>
      <c r="LC776">
        <v>2</v>
      </c>
      <c r="LD776">
        <v>4</v>
      </c>
      <c r="LE776">
        <v>1</v>
      </c>
      <c r="LI776">
        <v>81</v>
      </c>
      <c r="LJ776">
        <v>80</v>
      </c>
      <c r="LK776">
        <v>80</v>
      </c>
      <c r="LL776">
        <v>20</v>
      </c>
      <c r="LM776">
        <v>20</v>
      </c>
      <c r="LN776" t="s">
        <v>248</v>
      </c>
      <c r="LO776">
        <v>4</v>
      </c>
      <c r="LP776">
        <v>20</v>
      </c>
      <c r="LQ776">
        <v>4</v>
      </c>
      <c r="LR776">
        <v>14.63</v>
      </c>
      <c r="LS776">
        <v>23.547000000000001</v>
      </c>
      <c r="LT776">
        <v>28.3</v>
      </c>
      <c r="LU776">
        <v>3</v>
      </c>
      <c r="LW776" t="s">
        <v>5</v>
      </c>
      <c r="LX776" t="s">
        <v>397</v>
      </c>
      <c r="LY776" t="s">
        <v>396</v>
      </c>
      <c r="LZ776">
        <v>1</v>
      </c>
      <c r="MA776" t="s">
        <v>2</v>
      </c>
      <c r="MB776" t="s">
        <v>189</v>
      </c>
      <c r="MD776" t="s">
        <v>24</v>
      </c>
    </row>
    <row r="777" spans="1:342" x14ac:dyDescent="0.25">
      <c r="A777" t="s">
        <v>3221</v>
      </c>
      <c r="B777">
        <v>396</v>
      </c>
      <c r="C777">
        <v>38</v>
      </c>
      <c r="D777" s="5" t="s">
        <v>3224</v>
      </c>
      <c r="E777" t="s">
        <v>285</v>
      </c>
      <c r="F777" t="s">
        <v>36</v>
      </c>
      <c r="G777" t="s">
        <v>349</v>
      </c>
      <c r="H777" t="s">
        <v>3216</v>
      </c>
      <c r="I777" t="s">
        <v>3217</v>
      </c>
      <c r="J777" t="s">
        <v>3217</v>
      </c>
      <c r="K777" t="s">
        <v>78</v>
      </c>
      <c r="L777" t="s">
        <v>144</v>
      </c>
      <c r="M777" t="s">
        <v>15</v>
      </c>
      <c r="O777" t="s">
        <v>18</v>
      </c>
      <c r="R777">
        <v>72</v>
      </c>
      <c r="S777" s="1">
        <f t="shared" si="302"/>
        <v>83</v>
      </c>
      <c r="T777" s="1">
        <f t="shared" si="303"/>
        <v>12</v>
      </c>
      <c r="U777" s="1">
        <f t="shared" si="304"/>
        <v>84</v>
      </c>
      <c r="V777" s="1">
        <f t="shared" si="305"/>
        <v>81</v>
      </c>
      <c r="W777" s="1">
        <f t="shared" si="306"/>
        <v>38</v>
      </c>
      <c r="X777">
        <v>83</v>
      </c>
      <c r="Y777">
        <v>12</v>
      </c>
      <c r="Z777">
        <v>84</v>
      </c>
      <c r="AA777">
        <v>81</v>
      </c>
      <c r="AB777">
        <v>38</v>
      </c>
      <c r="AD777" t="s">
        <v>67</v>
      </c>
      <c r="AE777" t="s">
        <v>55</v>
      </c>
      <c r="AF777" t="str">
        <f t="shared" si="307"/>
        <v>PST/POP</v>
      </c>
      <c r="AG777" t="str">
        <f t="shared" si="314"/>
        <v>Other Party</v>
      </c>
      <c r="AH777" t="s">
        <v>181</v>
      </c>
      <c r="DE777">
        <v>1</v>
      </c>
      <c r="DF777">
        <v>1</v>
      </c>
      <c r="DG777">
        <v>2</v>
      </c>
      <c r="DH777">
        <v>1</v>
      </c>
      <c r="DI777" t="s">
        <v>205</v>
      </c>
      <c r="DJ777">
        <v>9</v>
      </c>
      <c r="KG777" s="4">
        <f t="shared" ca="1" si="308"/>
        <v>1</v>
      </c>
      <c r="KH777" s="4">
        <f t="shared" ca="1" si="309"/>
        <v>1</v>
      </c>
      <c r="KI777" s="4">
        <f t="shared" ca="1" si="310"/>
        <v>2</v>
      </c>
      <c r="KJ777" s="4">
        <f t="shared" ca="1" si="311"/>
        <v>1</v>
      </c>
      <c r="KK777" s="4">
        <f t="shared" ca="1" si="312"/>
        <v>9</v>
      </c>
      <c r="KL777" s="3" t="str">
        <f t="shared" si="313"/>
        <v>male_133_right</v>
      </c>
      <c r="KM777">
        <v>4.819</v>
      </c>
      <c r="KN777">
        <v>16.099</v>
      </c>
      <c r="KO777">
        <v>17.175000000000001</v>
      </c>
      <c r="KP777">
        <v>5</v>
      </c>
      <c r="KQ777" t="s">
        <v>53</v>
      </c>
      <c r="KR777" t="s">
        <v>53</v>
      </c>
      <c r="KS777">
        <v>3</v>
      </c>
      <c r="KT777">
        <v>4</v>
      </c>
      <c r="KU777" t="s">
        <v>53</v>
      </c>
      <c r="KV777" t="s">
        <v>48</v>
      </c>
      <c r="KW777" t="s">
        <v>9</v>
      </c>
      <c r="KX777" t="s">
        <v>8</v>
      </c>
      <c r="KZ777" t="s">
        <v>394</v>
      </c>
      <c r="LA777">
        <v>0</v>
      </c>
      <c r="LC777">
        <v>0</v>
      </c>
      <c r="LD777">
        <v>7</v>
      </c>
      <c r="LE777">
        <v>3</v>
      </c>
      <c r="LO777">
        <v>4</v>
      </c>
      <c r="LP777">
        <v>62</v>
      </c>
      <c r="LQ777">
        <v>6</v>
      </c>
      <c r="LR777">
        <v>3.452</v>
      </c>
      <c r="LS777">
        <v>3.452</v>
      </c>
      <c r="LT777">
        <v>8.6989999999999998</v>
      </c>
      <c r="LU777">
        <v>1</v>
      </c>
      <c r="LW777" t="s">
        <v>29</v>
      </c>
      <c r="LX777" t="s">
        <v>393</v>
      </c>
      <c r="LY777" t="s">
        <v>392</v>
      </c>
      <c r="LZ777">
        <v>1</v>
      </c>
      <c r="MA777" t="s">
        <v>26</v>
      </c>
      <c r="MB777" t="s">
        <v>116</v>
      </c>
      <c r="MD777" t="s">
        <v>24</v>
      </c>
    </row>
    <row r="778" spans="1:342" x14ac:dyDescent="0.25">
      <c r="A778" t="s">
        <v>3221</v>
      </c>
      <c r="B778">
        <v>559</v>
      </c>
      <c r="C778">
        <v>38</v>
      </c>
      <c r="D778" s="5" t="s">
        <v>3210</v>
      </c>
      <c r="E778" t="s">
        <v>79</v>
      </c>
      <c r="F778" t="s">
        <v>36</v>
      </c>
      <c r="G778" t="s">
        <v>218</v>
      </c>
      <c r="H778" t="s">
        <v>3215</v>
      </c>
      <c r="I778" t="s">
        <v>3217</v>
      </c>
      <c r="J778" t="s">
        <v>3217</v>
      </c>
      <c r="K778" t="s">
        <v>17</v>
      </c>
      <c r="L778" t="s">
        <v>391</v>
      </c>
      <c r="M778" t="s">
        <v>8</v>
      </c>
      <c r="O778" t="s">
        <v>18</v>
      </c>
      <c r="R778">
        <v>19</v>
      </c>
      <c r="S778" s="1">
        <f t="shared" si="302"/>
        <v>100</v>
      </c>
      <c r="T778" s="1">
        <f t="shared" si="303"/>
        <v>51</v>
      </c>
      <c r="U778" s="1">
        <f t="shared" si="304"/>
        <v>100</v>
      </c>
      <c r="V778" s="1">
        <f t="shared" si="305"/>
        <v>80</v>
      </c>
      <c r="W778" s="1">
        <f t="shared" si="306"/>
        <v>51</v>
      </c>
      <c r="AD778" t="s">
        <v>43</v>
      </c>
      <c r="AE778" t="s">
        <v>55</v>
      </c>
      <c r="AF778" t="str">
        <f t="shared" si="307"/>
        <v>Je ne sais pas</v>
      </c>
      <c r="AG778" t="str">
        <f t="shared" si="314"/>
        <v>2nd Party</v>
      </c>
      <c r="AH778" t="s">
        <v>77</v>
      </c>
      <c r="AK778">
        <v>9</v>
      </c>
      <c r="AL778">
        <v>9</v>
      </c>
      <c r="AM778">
        <v>8</v>
      </c>
      <c r="AN778">
        <v>7</v>
      </c>
      <c r="AO778" t="s">
        <v>390</v>
      </c>
      <c r="AP778">
        <v>50</v>
      </c>
      <c r="KG778" s="4">
        <f>AK778</f>
        <v>9</v>
      </c>
      <c r="KH778" s="4">
        <f t="shared" ref="KH778" si="318">AL778</f>
        <v>9</v>
      </c>
      <c r="KI778" s="4">
        <f t="shared" ref="KI778" si="319">AM778</f>
        <v>8</v>
      </c>
      <c r="KJ778" s="4">
        <f t="shared" ref="KJ778" si="320">AN778</f>
        <v>7</v>
      </c>
      <c r="KK778" s="4">
        <f>AP778</f>
        <v>50</v>
      </c>
      <c r="KL778" s="3" t="str">
        <f t="shared" si="313"/>
        <v>male_111</v>
      </c>
      <c r="KM778">
        <v>10.132999999999999</v>
      </c>
      <c r="KN778">
        <v>24.774999999999999</v>
      </c>
      <c r="KO778">
        <v>26.077999999999999</v>
      </c>
      <c r="KP778">
        <v>6</v>
      </c>
      <c r="KQ778" t="s">
        <v>53</v>
      </c>
      <c r="KR778" t="s">
        <v>53</v>
      </c>
      <c r="KS778">
        <v>4</v>
      </c>
      <c r="KT778">
        <v>2</v>
      </c>
      <c r="KU778" t="s">
        <v>53</v>
      </c>
      <c r="KV778" t="s">
        <v>48</v>
      </c>
      <c r="KW778" t="s">
        <v>9</v>
      </c>
      <c r="KX778" t="s">
        <v>18</v>
      </c>
      <c r="KZ778" t="s">
        <v>389</v>
      </c>
      <c r="LF778">
        <v>3</v>
      </c>
      <c r="LG778">
        <v>8</v>
      </c>
      <c r="LH778">
        <v>3</v>
      </c>
      <c r="LI778">
        <v>100</v>
      </c>
      <c r="LJ778">
        <v>51</v>
      </c>
      <c r="LK778">
        <v>100</v>
      </c>
      <c r="LL778">
        <v>80</v>
      </c>
      <c r="LM778">
        <v>51</v>
      </c>
      <c r="LN778" t="s">
        <v>100</v>
      </c>
      <c r="LO778">
        <v>5</v>
      </c>
      <c r="LP778">
        <v>40</v>
      </c>
      <c r="LQ778">
        <v>5</v>
      </c>
      <c r="LR778">
        <v>12.548</v>
      </c>
      <c r="LS778">
        <v>14.897</v>
      </c>
      <c r="LT778">
        <v>18.302</v>
      </c>
      <c r="LU778">
        <v>2</v>
      </c>
      <c r="LW778" t="s">
        <v>5</v>
      </c>
      <c r="LX778" t="s">
        <v>40</v>
      </c>
      <c r="LY778" t="s">
        <v>388</v>
      </c>
      <c r="LZ778">
        <v>1</v>
      </c>
      <c r="MA778" t="s">
        <v>2</v>
      </c>
      <c r="MB778" t="s">
        <v>139</v>
      </c>
      <c r="MD778" t="s">
        <v>0</v>
      </c>
    </row>
    <row r="779" spans="1:342" x14ac:dyDescent="0.25">
      <c r="A779" t="s">
        <v>3221</v>
      </c>
      <c r="B779">
        <v>426</v>
      </c>
      <c r="C779">
        <v>22</v>
      </c>
      <c r="D779" s="5" t="s">
        <v>3224</v>
      </c>
      <c r="E779" t="s">
        <v>22</v>
      </c>
      <c r="F779" t="s">
        <v>36</v>
      </c>
      <c r="G779" t="s">
        <v>3226</v>
      </c>
      <c r="H779" t="s">
        <v>3215</v>
      </c>
      <c r="I779" t="s">
        <v>3218</v>
      </c>
      <c r="J779" t="s">
        <v>3217</v>
      </c>
      <c r="K779" t="s">
        <v>78</v>
      </c>
      <c r="L779" t="s">
        <v>387</v>
      </c>
      <c r="M779" t="s">
        <v>18</v>
      </c>
      <c r="R779">
        <v>60</v>
      </c>
      <c r="S779" s="1" t="str">
        <f t="shared" si="302"/>
        <v xml:space="preserve"> </v>
      </c>
      <c r="T779" s="1">
        <f t="shared" si="303"/>
        <v>30</v>
      </c>
      <c r="U779" s="1">
        <f t="shared" si="304"/>
        <v>100</v>
      </c>
      <c r="V779" s="1">
        <f t="shared" si="305"/>
        <v>77</v>
      </c>
      <c r="W779" s="1">
        <f t="shared" si="306"/>
        <v>35</v>
      </c>
      <c r="Y779">
        <v>30</v>
      </c>
      <c r="Z779">
        <v>100</v>
      </c>
      <c r="AA779">
        <v>77</v>
      </c>
      <c r="AB779">
        <v>35</v>
      </c>
      <c r="AD779" t="s">
        <v>43</v>
      </c>
      <c r="AE779" t="s">
        <v>13</v>
      </c>
      <c r="AF779" t="str">
        <f t="shared" si="307"/>
        <v>None</v>
      </c>
      <c r="AG779" t="str">
        <f t="shared" si="314"/>
        <v>No Party</v>
      </c>
      <c r="GW779">
        <v>70</v>
      </c>
      <c r="GX779">
        <v>70</v>
      </c>
      <c r="GY779">
        <v>51</v>
      </c>
      <c r="GZ779">
        <v>70</v>
      </c>
      <c r="HA779" t="s">
        <v>197</v>
      </c>
      <c r="HB779">
        <v>60</v>
      </c>
      <c r="KG779" s="4">
        <f t="shared" ca="1" si="308"/>
        <v>70</v>
      </c>
      <c r="KH779" s="4">
        <f t="shared" ca="1" si="309"/>
        <v>70</v>
      </c>
      <c r="KI779" s="4">
        <f t="shared" ca="1" si="310"/>
        <v>51</v>
      </c>
      <c r="KJ779" s="4">
        <f t="shared" ca="1" si="311"/>
        <v>70</v>
      </c>
      <c r="KK779" s="4">
        <f t="shared" ca="1" si="312"/>
        <v>60</v>
      </c>
      <c r="KL779" s="3" t="str">
        <f t="shared" si="313"/>
        <v>female_122</v>
      </c>
      <c r="KM779">
        <v>9.1630000000000003</v>
      </c>
      <c r="KN779">
        <v>21.172999999999998</v>
      </c>
      <c r="KO779">
        <v>22.491</v>
      </c>
      <c r="KP779">
        <v>5</v>
      </c>
      <c r="KQ779" t="s">
        <v>53</v>
      </c>
      <c r="KR779">
        <v>3</v>
      </c>
      <c r="KS779" t="s">
        <v>107</v>
      </c>
      <c r="KT779">
        <v>4</v>
      </c>
      <c r="KU779" t="s">
        <v>53</v>
      </c>
      <c r="KV779" t="s">
        <v>10</v>
      </c>
      <c r="KW779" t="s">
        <v>9</v>
      </c>
      <c r="KX779" t="s">
        <v>18</v>
      </c>
      <c r="KZ779" t="s">
        <v>385</v>
      </c>
      <c r="LA779">
        <v>30</v>
      </c>
      <c r="LF779">
        <v>0</v>
      </c>
      <c r="LG779">
        <v>10</v>
      </c>
      <c r="LH779">
        <v>0</v>
      </c>
      <c r="LO779">
        <v>3</v>
      </c>
      <c r="LP779">
        <v>40</v>
      </c>
      <c r="LQ779">
        <v>6</v>
      </c>
      <c r="LR779">
        <v>12.177</v>
      </c>
      <c r="LS779">
        <v>12.177</v>
      </c>
      <c r="LT779">
        <v>15.851000000000001</v>
      </c>
      <c r="LU779">
        <v>1</v>
      </c>
      <c r="LW779" t="s">
        <v>327</v>
      </c>
      <c r="LX779" t="s">
        <v>83</v>
      </c>
      <c r="LY779" t="s">
        <v>384</v>
      </c>
      <c r="LZ779">
        <v>1</v>
      </c>
      <c r="MA779" t="s">
        <v>26</v>
      </c>
      <c r="MC779" t="s">
        <v>1</v>
      </c>
      <c r="MD779" t="s">
        <v>0</v>
      </c>
    </row>
    <row r="780" spans="1:342" x14ac:dyDescent="0.25">
      <c r="A780" t="s">
        <v>3221</v>
      </c>
      <c r="B780">
        <v>399</v>
      </c>
      <c r="C780">
        <v>48</v>
      </c>
      <c r="D780" s="5" t="s">
        <v>3210</v>
      </c>
      <c r="E780" t="s">
        <v>80</v>
      </c>
      <c r="F780" t="s">
        <v>36</v>
      </c>
      <c r="G780" t="s">
        <v>70</v>
      </c>
      <c r="H780" t="s">
        <v>3216</v>
      </c>
      <c r="I780" t="s">
        <v>3217</v>
      </c>
      <c r="J780" t="s">
        <v>3217</v>
      </c>
      <c r="K780" t="s">
        <v>69</v>
      </c>
      <c r="L780" t="s">
        <v>383</v>
      </c>
      <c r="M780" t="s">
        <v>18</v>
      </c>
      <c r="R780">
        <v>74</v>
      </c>
      <c r="S780" s="1">
        <f t="shared" si="302"/>
        <v>86</v>
      </c>
      <c r="T780" s="1">
        <f t="shared" si="303"/>
        <v>84</v>
      </c>
      <c r="U780" s="1">
        <f t="shared" si="304"/>
        <v>84</v>
      </c>
      <c r="V780" s="1">
        <f t="shared" si="305"/>
        <v>88</v>
      </c>
      <c r="W780" s="1">
        <f t="shared" si="306"/>
        <v>39</v>
      </c>
      <c r="AD780" t="s">
        <v>56</v>
      </c>
      <c r="AE780" t="s">
        <v>13</v>
      </c>
      <c r="AF780" t="str">
        <f t="shared" si="307"/>
        <v>None</v>
      </c>
      <c r="AG780" t="str">
        <f t="shared" si="314"/>
        <v>No Party</v>
      </c>
      <c r="JM780">
        <v>20.131</v>
      </c>
      <c r="JN780">
        <v>41.625999999999998</v>
      </c>
      <c r="JO780">
        <v>43.707000000000001</v>
      </c>
      <c r="JP780">
        <v>8</v>
      </c>
      <c r="JQ780">
        <v>61</v>
      </c>
      <c r="JR780">
        <v>59</v>
      </c>
      <c r="JS780">
        <v>68</v>
      </c>
      <c r="JT780">
        <v>44</v>
      </c>
      <c r="JU780" t="s">
        <v>335</v>
      </c>
      <c r="JV780">
        <v>61</v>
      </c>
      <c r="KG780" s="4">
        <f t="shared" ca="1" si="308"/>
        <v>61</v>
      </c>
      <c r="KH780" s="4">
        <f t="shared" ca="1" si="309"/>
        <v>59</v>
      </c>
      <c r="KI780" s="4">
        <f t="shared" ca="1" si="310"/>
        <v>68</v>
      </c>
      <c r="KJ780" s="4">
        <f t="shared" ca="1" si="311"/>
        <v>44</v>
      </c>
      <c r="KK780" s="4">
        <f t="shared" ca="1" si="312"/>
        <v>61</v>
      </c>
      <c r="KL780" s="3" t="str">
        <f t="shared" si="313"/>
        <v>female_333_left</v>
      </c>
      <c r="KM780">
        <v>25.687000000000001</v>
      </c>
      <c r="KN780">
        <v>43.908999999999999</v>
      </c>
      <c r="KO780">
        <v>44.863999999999997</v>
      </c>
      <c r="KP780">
        <v>7</v>
      </c>
      <c r="KQ780">
        <v>3</v>
      </c>
      <c r="KR780">
        <v>4</v>
      </c>
      <c r="KS780">
        <v>2</v>
      </c>
      <c r="KT780">
        <v>3</v>
      </c>
      <c r="KU780">
        <v>3</v>
      </c>
      <c r="KV780" t="s">
        <v>382</v>
      </c>
      <c r="KW780" t="s">
        <v>9</v>
      </c>
      <c r="KX780" t="s">
        <v>18</v>
      </c>
      <c r="KZ780" t="s">
        <v>381</v>
      </c>
      <c r="LA780">
        <v>38</v>
      </c>
      <c r="LC780">
        <v>3</v>
      </c>
      <c r="LD780">
        <v>4</v>
      </c>
      <c r="LE780">
        <v>1</v>
      </c>
      <c r="LI780">
        <v>86</v>
      </c>
      <c r="LJ780">
        <v>84</v>
      </c>
      <c r="LK780">
        <v>84</v>
      </c>
      <c r="LL780">
        <v>88</v>
      </c>
      <c r="LM780">
        <v>39</v>
      </c>
      <c r="LN780" t="s">
        <v>380</v>
      </c>
      <c r="LO780">
        <v>2</v>
      </c>
      <c r="LP780">
        <v>40</v>
      </c>
      <c r="LQ780">
        <v>5</v>
      </c>
      <c r="LR780">
        <v>20.347999999999999</v>
      </c>
      <c r="LS780">
        <v>20.347999999999999</v>
      </c>
      <c r="LT780">
        <v>21.594999999999999</v>
      </c>
      <c r="LU780">
        <v>1</v>
      </c>
      <c r="LW780" t="s">
        <v>327</v>
      </c>
      <c r="LX780" t="s">
        <v>379</v>
      </c>
      <c r="LY780" t="s">
        <v>378</v>
      </c>
      <c r="LZ780">
        <v>1</v>
      </c>
      <c r="MA780" t="s">
        <v>2</v>
      </c>
      <c r="MC780" t="s">
        <v>38</v>
      </c>
      <c r="MD780" t="s">
        <v>24</v>
      </c>
    </row>
    <row r="781" spans="1:342" x14ac:dyDescent="0.25">
      <c r="A781" t="s">
        <v>3221</v>
      </c>
      <c r="B781">
        <v>584</v>
      </c>
      <c r="C781">
        <v>67</v>
      </c>
      <c r="D781" s="5" t="s">
        <v>3224</v>
      </c>
      <c r="E781" t="s">
        <v>79</v>
      </c>
      <c r="F781" t="s">
        <v>36</v>
      </c>
      <c r="G781" t="s">
        <v>70</v>
      </c>
      <c r="H781" t="s">
        <v>3216</v>
      </c>
      <c r="I781" t="s">
        <v>3217</v>
      </c>
      <c r="J781" t="s">
        <v>3218</v>
      </c>
      <c r="K781" t="s">
        <v>78</v>
      </c>
      <c r="L781" t="s">
        <v>377</v>
      </c>
      <c r="M781" t="s">
        <v>8</v>
      </c>
      <c r="O781" t="s">
        <v>56</v>
      </c>
      <c r="Q781">
        <v>100</v>
      </c>
      <c r="R781">
        <v>91</v>
      </c>
      <c r="S781" s="1">
        <f t="shared" si="302"/>
        <v>87</v>
      </c>
      <c r="T781" s="1">
        <f t="shared" si="303"/>
        <v>85</v>
      </c>
      <c r="U781" s="1">
        <f t="shared" si="304"/>
        <v>81</v>
      </c>
      <c r="V781" s="1">
        <f t="shared" si="305"/>
        <v>91</v>
      </c>
      <c r="W781" s="1">
        <f t="shared" si="306"/>
        <v>90</v>
      </c>
      <c r="X781">
        <v>87</v>
      </c>
      <c r="Y781">
        <v>85</v>
      </c>
      <c r="Z781">
        <v>81</v>
      </c>
      <c r="AA781">
        <v>91</v>
      </c>
      <c r="AB781">
        <v>90</v>
      </c>
      <c r="AD781" t="s">
        <v>32</v>
      </c>
      <c r="AE781" t="s">
        <v>55</v>
      </c>
      <c r="AF781" t="str">
        <f t="shared" si="307"/>
        <v>PS</v>
      </c>
      <c r="AG781" t="str">
        <f t="shared" si="314"/>
        <v>Own Party</v>
      </c>
      <c r="AH781" t="s">
        <v>12</v>
      </c>
      <c r="DW781">
        <v>78</v>
      </c>
      <c r="DX781">
        <v>69</v>
      </c>
      <c r="DY781">
        <v>83</v>
      </c>
      <c r="DZ781">
        <v>37</v>
      </c>
      <c r="EA781" t="s">
        <v>113</v>
      </c>
      <c r="EB781">
        <v>70</v>
      </c>
      <c r="KG781" s="4">
        <f t="shared" ca="1" si="308"/>
        <v>78</v>
      </c>
      <c r="KH781" s="4">
        <f t="shared" ca="1" si="309"/>
        <v>69</v>
      </c>
      <c r="KI781" s="4">
        <f t="shared" ca="1" si="310"/>
        <v>83</v>
      </c>
      <c r="KJ781" s="4">
        <f t="shared" ca="1" si="311"/>
        <v>37</v>
      </c>
      <c r="KK781" s="4">
        <f t="shared" ca="1" si="312"/>
        <v>70</v>
      </c>
      <c r="KL781" s="3" t="str">
        <f t="shared" si="313"/>
        <v>male_322_right</v>
      </c>
      <c r="KM781">
        <v>12.978999999999999</v>
      </c>
      <c r="KN781">
        <v>38.072000000000003</v>
      </c>
      <c r="KO781">
        <v>38.110999999999997</v>
      </c>
      <c r="KP781">
        <v>14</v>
      </c>
      <c r="KQ781" t="s">
        <v>107</v>
      </c>
      <c r="KR781" t="s">
        <v>107</v>
      </c>
      <c r="KS781">
        <v>4</v>
      </c>
      <c r="KT781" t="s">
        <v>53</v>
      </c>
      <c r="KU781" t="s">
        <v>107</v>
      </c>
      <c r="KV781" t="s">
        <v>48</v>
      </c>
      <c r="KW781" t="s">
        <v>44</v>
      </c>
      <c r="KX781" t="s">
        <v>8</v>
      </c>
      <c r="KZ781" t="s">
        <v>375</v>
      </c>
      <c r="LA781">
        <v>38</v>
      </c>
      <c r="LF781">
        <v>4</v>
      </c>
      <c r="LG781">
        <v>8</v>
      </c>
      <c r="LH781">
        <v>2</v>
      </c>
      <c r="LO781">
        <v>2</v>
      </c>
      <c r="LP781">
        <v>41</v>
      </c>
      <c r="LQ781">
        <v>4</v>
      </c>
      <c r="LR781">
        <v>4.0199999999999996</v>
      </c>
      <c r="LS781">
        <v>10.861000000000001</v>
      </c>
      <c r="LT781">
        <v>16.295000000000002</v>
      </c>
      <c r="LU781">
        <v>5</v>
      </c>
      <c r="LW781" t="s">
        <v>5</v>
      </c>
      <c r="LX781" t="s">
        <v>374</v>
      </c>
      <c r="LY781" t="s">
        <v>373</v>
      </c>
      <c r="LZ781">
        <v>1</v>
      </c>
      <c r="MA781" t="s">
        <v>26</v>
      </c>
      <c r="MB781" t="s">
        <v>110</v>
      </c>
      <c r="MD781" t="s">
        <v>0</v>
      </c>
    </row>
    <row r="782" spans="1:342" x14ac:dyDescent="0.25">
      <c r="A782" t="s">
        <v>3221</v>
      </c>
      <c r="B782">
        <v>520</v>
      </c>
      <c r="C782">
        <v>38</v>
      </c>
      <c r="D782" s="5" t="s">
        <v>3224</v>
      </c>
      <c r="E782" t="s">
        <v>60</v>
      </c>
      <c r="F782" t="s">
        <v>22</v>
      </c>
      <c r="G782" t="s">
        <v>37</v>
      </c>
      <c r="H782" t="s">
        <v>3216</v>
      </c>
      <c r="I782" t="s">
        <v>3218</v>
      </c>
      <c r="J782" t="s">
        <v>3218</v>
      </c>
      <c r="K782" t="s">
        <v>78</v>
      </c>
      <c r="L782" t="s">
        <v>372</v>
      </c>
      <c r="M782" t="s">
        <v>18</v>
      </c>
      <c r="S782" s="1">
        <f t="shared" si="302"/>
        <v>85</v>
      </c>
      <c r="T782" s="1">
        <f t="shared" si="303"/>
        <v>63</v>
      </c>
      <c r="U782" s="1">
        <f t="shared" si="304"/>
        <v>94</v>
      </c>
      <c r="V782" s="1">
        <f t="shared" si="305"/>
        <v>71</v>
      </c>
      <c r="W782" s="1">
        <f t="shared" si="306"/>
        <v>90</v>
      </c>
      <c r="AD782" t="s">
        <v>67</v>
      </c>
      <c r="AE782" t="s">
        <v>13</v>
      </c>
      <c r="AF782" t="str">
        <f t="shared" si="307"/>
        <v>None</v>
      </c>
      <c r="AG782" t="str">
        <f t="shared" si="314"/>
        <v>No Party</v>
      </c>
      <c r="JW782">
        <v>20.295000000000002</v>
      </c>
      <c r="JX782">
        <v>110.42400000000001</v>
      </c>
      <c r="JY782">
        <v>111.883</v>
      </c>
      <c r="JZ782">
        <v>18</v>
      </c>
      <c r="KA782">
        <v>42</v>
      </c>
      <c r="KB782">
        <v>15</v>
      </c>
      <c r="KC782">
        <v>7</v>
      </c>
      <c r="KD782">
        <v>9</v>
      </c>
      <c r="KE782" t="s">
        <v>98</v>
      </c>
      <c r="KF782">
        <v>19</v>
      </c>
      <c r="KG782" s="4">
        <f t="shared" ca="1" si="308"/>
        <v>42</v>
      </c>
      <c r="KH782" s="4">
        <f t="shared" ca="1" si="309"/>
        <v>15</v>
      </c>
      <c r="KI782" s="4">
        <f t="shared" ca="1" si="310"/>
        <v>7</v>
      </c>
      <c r="KJ782" s="4">
        <f t="shared" ca="1" si="311"/>
        <v>9</v>
      </c>
      <c r="KK782" s="4">
        <f t="shared" ca="1" si="312"/>
        <v>19</v>
      </c>
      <c r="KL782" s="3" t="str">
        <f t="shared" si="313"/>
        <v>female_333_right</v>
      </c>
      <c r="KM782">
        <v>15.851000000000001</v>
      </c>
      <c r="KN782">
        <v>35.563000000000002</v>
      </c>
      <c r="KO782">
        <v>36.402999999999999</v>
      </c>
      <c r="KP782">
        <v>5</v>
      </c>
      <c r="KQ782">
        <v>4</v>
      </c>
      <c r="KR782" t="s">
        <v>53</v>
      </c>
      <c r="KS782">
        <v>3</v>
      </c>
      <c r="KT782">
        <v>4</v>
      </c>
      <c r="KU782">
        <v>4</v>
      </c>
      <c r="KV782" t="s">
        <v>10</v>
      </c>
      <c r="KW782" t="s">
        <v>9</v>
      </c>
      <c r="KX782" t="s">
        <v>18</v>
      </c>
      <c r="KZ782" t="s">
        <v>371</v>
      </c>
      <c r="LA782">
        <v>81</v>
      </c>
      <c r="LC782">
        <v>8</v>
      </c>
      <c r="LD782">
        <v>6</v>
      </c>
      <c r="LE782">
        <v>7</v>
      </c>
      <c r="LI782">
        <v>85</v>
      </c>
      <c r="LJ782">
        <v>63</v>
      </c>
      <c r="LK782">
        <v>94</v>
      </c>
      <c r="LL782">
        <v>71</v>
      </c>
      <c r="LM782">
        <v>90</v>
      </c>
      <c r="LN782" t="s">
        <v>370</v>
      </c>
      <c r="LO782">
        <v>4</v>
      </c>
      <c r="LP782">
        <v>45</v>
      </c>
      <c r="LQ782">
        <v>4</v>
      </c>
      <c r="LR782">
        <v>14.718999999999999</v>
      </c>
      <c r="LS782">
        <v>17.759</v>
      </c>
      <c r="LT782">
        <v>17.824999999999999</v>
      </c>
      <c r="LU782">
        <v>4</v>
      </c>
      <c r="LW782" t="s">
        <v>5</v>
      </c>
      <c r="LX782" t="s">
        <v>51</v>
      </c>
      <c r="LY782" t="s">
        <v>369</v>
      </c>
      <c r="LZ782">
        <v>1</v>
      </c>
      <c r="MA782" t="s">
        <v>2</v>
      </c>
      <c r="MC782" t="s">
        <v>81</v>
      </c>
      <c r="MD782" t="s">
        <v>24</v>
      </c>
    </row>
    <row r="783" spans="1:342" x14ac:dyDescent="0.25">
      <c r="A783" t="s">
        <v>3221</v>
      </c>
      <c r="B783">
        <v>321631</v>
      </c>
      <c r="C783">
        <v>57</v>
      </c>
      <c r="D783" s="5" t="s">
        <v>3224</v>
      </c>
      <c r="E783" t="s">
        <v>80</v>
      </c>
      <c r="F783" t="s">
        <v>36</v>
      </c>
      <c r="G783" t="s">
        <v>37</v>
      </c>
      <c r="H783" t="s">
        <v>3215</v>
      </c>
      <c r="I783" t="s">
        <v>3217</v>
      </c>
      <c r="J783" t="s">
        <v>3217</v>
      </c>
      <c r="K783" t="s">
        <v>35</v>
      </c>
      <c r="L783" t="s">
        <v>368</v>
      </c>
      <c r="M783" t="s">
        <v>43</v>
      </c>
      <c r="O783" t="s">
        <v>93</v>
      </c>
      <c r="Q783">
        <v>12</v>
      </c>
      <c r="R783">
        <v>96</v>
      </c>
      <c r="S783" s="1">
        <f t="shared" si="302"/>
        <v>84</v>
      </c>
      <c r="T783" s="1">
        <f t="shared" si="303"/>
        <v>82</v>
      </c>
      <c r="U783" s="1">
        <f t="shared" si="304"/>
        <v>96</v>
      </c>
      <c r="V783" s="1">
        <f t="shared" si="305"/>
        <v>52</v>
      </c>
      <c r="W783" s="1">
        <f t="shared" si="306"/>
        <v>40</v>
      </c>
      <c r="X783">
        <v>84</v>
      </c>
      <c r="Y783">
        <v>82</v>
      </c>
      <c r="Z783">
        <v>96</v>
      </c>
      <c r="AA783">
        <v>52</v>
      </c>
      <c r="AB783">
        <v>40</v>
      </c>
      <c r="AD783" t="s">
        <v>8</v>
      </c>
      <c r="AE783" t="s">
        <v>55</v>
      </c>
      <c r="AF783" t="str">
        <f t="shared" si="307"/>
        <v>PBD</v>
      </c>
      <c r="AG783" t="str">
        <f t="shared" si="314"/>
        <v>2nd Party</v>
      </c>
      <c r="AH783" t="s">
        <v>77</v>
      </c>
      <c r="EU783">
        <v>16</v>
      </c>
      <c r="EV783">
        <v>8</v>
      </c>
      <c r="EW783">
        <v>7</v>
      </c>
      <c r="EX783">
        <v>26</v>
      </c>
      <c r="EY783" t="s">
        <v>224</v>
      </c>
      <c r="EZ783">
        <v>11</v>
      </c>
      <c r="KG783" s="4">
        <f t="shared" ca="1" si="308"/>
        <v>16</v>
      </c>
      <c r="KH783" s="4">
        <f t="shared" ca="1" si="309"/>
        <v>8</v>
      </c>
      <c r="KI783" s="4">
        <f t="shared" ca="1" si="310"/>
        <v>7</v>
      </c>
      <c r="KJ783" s="4">
        <f t="shared" ca="1" si="311"/>
        <v>26</v>
      </c>
      <c r="KK783" s="4">
        <f t="shared" ca="1" si="312"/>
        <v>11</v>
      </c>
      <c r="KL783" s="3" t="str">
        <f t="shared" si="313"/>
        <v>male_333_right</v>
      </c>
      <c r="KM783">
        <v>5.6920000000000002</v>
      </c>
      <c r="KN783">
        <v>21.215</v>
      </c>
      <c r="KO783">
        <v>22.143999999999998</v>
      </c>
      <c r="KP783">
        <v>7</v>
      </c>
      <c r="KQ783">
        <v>3</v>
      </c>
      <c r="KR783" t="s">
        <v>53</v>
      </c>
      <c r="KS783" t="s">
        <v>53</v>
      </c>
      <c r="KT783">
        <v>4</v>
      </c>
      <c r="KU783">
        <v>3</v>
      </c>
      <c r="KV783" t="s">
        <v>48</v>
      </c>
      <c r="KW783" t="s">
        <v>9</v>
      </c>
      <c r="KX783" t="s">
        <v>93</v>
      </c>
      <c r="KZ783" t="s">
        <v>366</v>
      </c>
      <c r="LA783">
        <v>18</v>
      </c>
      <c r="LF783">
        <v>10</v>
      </c>
      <c r="LG783">
        <v>2</v>
      </c>
      <c r="LH783">
        <v>2</v>
      </c>
      <c r="LO783">
        <v>4</v>
      </c>
      <c r="LP783">
        <v>16</v>
      </c>
      <c r="LQ783">
        <v>5</v>
      </c>
      <c r="LR783">
        <v>5.7240000000000002</v>
      </c>
      <c r="LS783">
        <v>9.8279999999999994</v>
      </c>
      <c r="LT783">
        <v>10.845000000000001</v>
      </c>
      <c r="LU783">
        <v>4</v>
      </c>
      <c r="LW783" t="s">
        <v>5</v>
      </c>
      <c r="LX783" t="s">
        <v>365</v>
      </c>
      <c r="LY783" t="s">
        <v>364</v>
      </c>
      <c r="LZ783">
        <v>1</v>
      </c>
      <c r="MA783" t="s">
        <v>26</v>
      </c>
      <c r="MB783" t="s">
        <v>132</v>
      </c>
      <c r="MD783" t="s">
        <v>0</v>
      </c>
    </row>
    <row r="784" spans="1:342" x14ac:dyDescent="0.25">
      <c r="A784" t="s">
        <v>3221</v>
      </c>
      <c r="B784">
        <v>357</v>
      </c>
      <c r="C784">
        <v>48</v>
      </c>
      <c r="D784" s="5" t="s">
        <v>3224</v>
      </c>
      <c r="E784" t="s">
        <v>23</v>
      </c>
      <c r="F784" t="s">
        <v>285</v>
      </c>
      <c r="G784" t="s">
        <v>37</v>
      </c>
      <c r="H784" t="s">
        <v>3216</v>
      </c>
      <c r="I784" t="s">
        <v>3217</v>
      </c>
      <c r="J784" t="s">
        <v>3217</v>
      </c>
      <c r="K784" t="s">
        <v>78</v>
      </c>
      <c r="L784" t="s">
        <v>363</v>
      </c>
      <c r="M784" t="s">
        <v>18</v>
      </c>
      <c r="R784">
        <v>61</v>
      </c>
      <c r="S784" s="1">
        <f t="shared" si="302"/>
        <v>75</v>
      </c>
      <c r="T784" s="1">
        <f t="shared" si="303"/>
        <v>87</v>
      </c>
      <c r="U784" s="1">
        <f t="shared" si="304"/>
        <v>82</v>
      </c>
      <c r="V784" s="1">
        <f t="shared" si="305"/>
        <v>30</v>
      </c>
      <c r="W784" s="1">
        <f t="shared" si="306"/>
        <v>75</v>
      </c>
      <c r="AD784" t="s">
        <v>43</v>
      </c>
      <c r="AE784" t="s">
        <v>13</v>
      </c>
      <c r="AF784" t="str">
        <f t="shared" si="307"/>
        <v>None</v>
      </c>
      <c r="AG784" t="str">
        <f t="shared" si="314"/>
        <v>No Party</v>
      </c>
      <c r="JG784">
        <v>25</v>
      </c>
      <c r="JH784">
        <v>26</v>
      </c>
      <c r="JI784">
        <v>25</v>
      </c>
      <c r="JJ784">
        <v>25</v>
      </c>
      <c r="JK784" t="s">
        <v>85</v>
      </c>
      <c r="JL784">
        <v>50</v>
      </c>
      <c r="KG784" s="4">
        <f t="shared" ca="1" si="308"/>
        <v>25</v>
      </c>
      <c r="KH784" s="4">
        <f t="shared" ca="1" si="309"/>
        <v>26</v>
      </c>
      <c r="KI784" s="4">
        <f t="shared" ca="1" si="310"/>
        <v>25</v>
      </c>
      <c r="KJ784" s="4">
        <f t="shared" ca="1" si="311"/>
        <v>25</v>
      </c>
      <c r="KK784" s="4">
        <f t="shared" ca="1" si="312"/>
        <v>50</v>
      </c>
      <c r="KL784" s="3" t="str">
        <f t="shared" si="313"/>
        <v>female_233_right</v>
      </c>
      <c r="KM784">
        <v>12.532</v>
      </c>
      <c r="KN784">
        <v>22.109000000000002</v>
      </c>
      <c r="KO784">
        <v>23.276</v>
      </c>
      <c r="KP784">
        <v>5</v>
      </c>
      <c r="KQ784">
        <v>2</v>
      </c>
      <c r="KR784">
        <v>2</v>
      </c>
      <c r="KS784">
        <v>2</v>
      </c>
      <c r="KT784">
        <v>2</v>
      </c>
      <c r="KU784">
        <v>2</v>
      </c>
      <c r="KV784" t="s">
        <v>10</v>
      </c>
      <c r="KW784" t="s">
        <v>44</v>
      </c>
      <c r="KX784" t="s">
        <v>18</v>
      </c>
      <c r="KZ784" t="s">
        <v>362</v>
      </c>
      <c r="LA784">
        <v>9</v>
      </c>
      <c r="LC784">
        <v>0</v>
      </c>
      <c r="LD784">
        <v>8</v>
      </c>
      <c r="LE784">
        <v>4</v>
      </c>
      <c r="LI784">
        <v>75</v>
      </c>
      <c r="LJ784">
        <v>87</v>
      </c>
      <c r="LK784">
        <v>82</v>
      </c>
      <c r="LL784">
        <v>30</v>
      </c>
      <c r="LM784">
        <v>75</v>
      </c>
      <c r="LN784" t="s">
        <v>361</v>
      </c>
      <c r="LO784">
        <v>2</v>
      </c>
      <c r="LP784">
        <v>34</v>
      </c>
      <c r="LQ784">
        <v>5</v>
      </c>
      <c r="LR784">
        <v>9.57</v>
      </c>
      <c r="LS784">
        <v>9.57</v>
      </c>
      <c r="LT784">
        <v>13.054</v>
      </c>
      <c r="LU784">
        <v>1</v>
      </c>
      <c r="LW784" t="s">
        <v>29</v>
      </c>
      <c r="LX784" t="s">
        <v>83</v>
      </c>
      <c r="LY784" t="s">
        <v>360</v>
      </c>
      <c r="LZ784">
        <v>1</v>
      </c>
      <c r="MA784" t="s">
        <v>2</v>
      </c>
      <c r="MC784" t="s">
        <v>359</v>
      </c>
      <c r="MD784" t="s">
        <v>24</v>
      </c>
    </row>
    <row r="785" spans="1:342" x14ac:dyDescent="0.25">
      <c r="A785" t="s">
        <v>3221</v>
      </c>
      <c r="B785">
        <v>943</v>
      </c>
      <c r="C785">
        <v>69</v>
      </c>
      <c r="D785" s="5" t="s">
        <v>3210</v>
      </c>
      <c r="E785" t="s">
        <v>80</v>
      </c>
      <c r="F785" t="s">
        <v>36</v>
      </c>
      <c r="G785" t="s">
        <v>3222</v>
      </c>
      <c r="H785" t="s">
        <v>3216</v>
      </c>
      <c r="I785" t="s">
        <v>3218</v>
      </c>
      <c r="J785" t="s">
        <v>3218</v>
      </c>
      <c r="K785" t="s">
        <v>78</v>
      </c>
      <c r="M785" t="s">
        <v>15</v>
      </c>
      <c r="O785" t="s">
        <v>43</v>
      </c>
      <c r="Q785">
        <v>40</v>
      </c>
      <c r="R785">
        <v>65</v>
      </c>
      <c r="S785" s="1">
        <f t="shared" si="302"/>
        <v>86</v>
      </c>
      <c r="T785" s="1">
        <f t="shared" si="303"/>
        <v>84</v>
      </c>
      <c r="U785" s="1">
        <f t="shared" si="304"/>
        <v>91</v>
      </c>
      <c r="V785" s="1">
        <f t="shared" si="305"/>
        <v>82</v>
      </c>
      <c r="W785" s="1">
        <f t="shared" si="306"/>
        <v>100</v>
      </c>
      <c r="AD785" t="s">
        <v>32</v>
      </c>
      <c r="AE785" t="s">
        <v>13</v>
      </c>
      <c r="AF785" t="str">
        <f t="shared" si="307"/>
        <v>PLR</v>
      </c>
      <c r="AG785" t="str">
        <f t="shared" si="314"/>
        <v>Own Party</v>
      </c>
      <c r="AH785" t="s">
        <v>12</v>
      </c>
      <c r="IW785">
        <v>18.713999999999999</v>
      </c>
      <c r="IX785">
        <v>88.233999999999995</v>
      </c>
      <c r="IY785">
        <v>88.991</v>
      </c>
      <c r="IZ785">
        <v>25</v>
      </c>
      <c r="JA785">
        <v>80</v>
      </c>
      <c r="JB785">
        <v>85</v>
      </c>
      <c r="JC785">
        <v>85</v>
      </c>
      <c r="JD785">
        <v>86</v>
      </c>
      <c r="JE785" t="s">
        <v>163</v>
      </c>
      <c r="JF785">
        <v>85</v>
      </c>
      <c r="KG785" s="4">
        <f t="shared" ca="1" si="308"/>
        <v>80</v>
      </c>
      <c r="KH785" s="4">
        <f t="shared" ca="1" si="309"/>
        <v>85</v>
      </c>
      <c r="KI785" s="4">
        <f t="shared" ca="1" si="310"/>
        <v>85</v>
      </c>
      <c r="KJ785" s="4">
        <f t="shared" ca="1" si="311"/>
        <v>86</v>
      </c>
      <c r="KK785" s="4">
        <f t="shared" ca="1" si="312"/>
        <v>85</v>
      </c>
      <c r="KL785" s="3" t="str">
        <f t="shared" si="313"/>
        <v>female_233_left</v>
      </c>
      <c r="KM785">
        <v>9.1280000000000001</v>
      </c>
      <c r="KN785">
        <v>53.365000000000002</v>
      </c>
      <c r="KO785">
        <v>54.417000000000002</v>
      </c>
      <c r="KP785">
        <v>12</v>
      </c>
      <c r="KQ785" t="s">
        <v>107</v>
      </c>
      <c r="KR785" t="s">
        <v>107</v>
      </c>
      <c r="KS785">
        <v>2</v>
      </c>
      <c r="KT785">
        <v>4</v>
      </c>
      <c r="KU785" t="s">
        <v>107</v>
      </c>
      <c r="KV785" t="s">
        <v>10</v>
      </c>
      <c r="KW785" t="s">
        <v>44</v>
      </c>
      <c r="KX785" t="s">
        <v>15</v>
      </c>
      <c r="KZ785" t="s">
        <v>358</v>
      </c>
      <c r="LA785">
        <v>85</v>
      </c>
      <c r="LC785">
        <v>3</v>
      </c>
      <c r="LD785">
        <v>8</v>
      </c>
      <c r="LE785">
        <v>7</v>
      </c>
      <c r="LI785">
        <v>86</v>
      </c>
      <c r="LJ785">
        <v>84</v>
      </c>
      <c r="LK785">
        <v>91</v>
      </c>
      <c r="LL785">
        <v>82</v>
      </c>
      <c r="LM785">
        <v>100</v>
      </c>
      <c r="LN785" t="s">
        <v>357</v>
      </c>
      <c r="LO785">
        <v>2</v>
      </c>
      <c r="LP785">
        <v>33</v>
      </c>
      <c r="LQ785">
        <v>4</v>
      </c>
      <c r="LR785">
        <v>10.199999999999999</v>
      </c>
      <c r="LS785">
        <v>16.966999999999999</v>
      </c>
      <c r="LT785">
        <v>18.52</v>
      </c>
      <c r="LU785">
        <v>4</v>
      </c>
      <c r="LW785" t="s">
        <v>5</v>
      </c>
      <c r="LX785" t="s">
        <v>356</v>
      </c>
      <c r="LY785" t="s">
        <v>355</v>
      </c>
      <c r="LZ785">
        <v>1</v>
      </c>
      <c r="MA785" t="s">
        <v>2</v>
      </c>
      <c r="MC785" t="s">
        <v>145</v>
      </c>
      <c r="MD785" t="s">
        <v>24</v>
      </c>
    </row>
    <row r="786" spans="1:342" x14ac:dyDescent="0.25">
      <c r="A786" t="s">
        <v>3221</v>
      </c>
      <c r="B786">
        <v>521</v>
      </c>
      <c r="C786">
        <v>69</v>
      </c>
      <c r="D786" s="5" t="s">
        <v>3210</v>
      </c>
      <c r="E786" t="s">
        <v>22</v>
      </c>
      <c r="F786" t="s">
        <v>354</v>
      </c>
      <c r="G786" t="s">
        <v>3227</v>
      </c>
      <c r="H786" t="s">
        <v>3213</v>
      </c>
      <c r="I786" t="s">
        <v>3217</v>
      </c>
      <c r="J786" t="s">
        <v>3217</v>
      </c>
      <c r="K786" t="s">
        <v>78</v>
      </c>
      <c r="M786" t="s">
        <v>18</v>
      </c>
      <c r="R786">
        <v>79</v>
      </c>
      <c r="S786" s="1">
        <f t="shared" si="302"/>
        <v>100</v>
      </c>
      <c r="T786" s="1">
        <f t="shared" si="303"/>
        <v>0</v>
      </c>
      <c r="U786" s="1">
        <f t="shared" si="304"/>
        <v>100</v>
      </c>
      <c r="V786" s="1">
        <f t="shared" si="305"/>
        <v>12</v>
      </c>
      <c r="W786" s="1">
        <f t="shared" si="306"/>
        <v>0</v>
      </c>
      <c r="X786">
        <v>100</v>
      </c>
      <c r="Y786">
        <v>0</v>
      </c>
      <c r="Z786">
        <v>100</v>
      </c>
      <c r="AA786">
        <v>12</v>
      </c>
      <c r="AB786">
        <v>0</v>
      </c>
      <c r="AD786" t="s">
        <v>56</v>
      </c>
      <c r="AE786" t="s">
        <v>13</v>
      </c>
      <c r="AF786" t="str">
        <f t="shared" si="307"/>
        <v>None</v>
      </c>
      <c r="AG786" t="str">
        <f t="shared" si="314"/>
        <v>No Party</v>
      </c>
      <c r="HO786">
        <v>0</v>
      </c>
      <c r="HP786">
        <v>0</v>
      </c>
      <c r="HQ786">
        <v>0</v>
      </c>
      <c r="HR786">
        <v>0</v>
      </c>
      <c r="HS786" t="s">
        <v>149</v>
      </c>
      <c r="HT786">
        <v>5</v>
      </c>
      <c r="KG786" s="4">
        <f t="shared" ca="1" si="308"/>
        <v>0</v>
      </c>
      <c r="KH786" s="4">
        <f t="shared" ca="1" si="309"/>
        <v>0</v>
      </c>
      <c r="KI786" s="4">
        <f t="shared" ca="1" si="310"/>
        <v>0</v>
      </c>
      <c r="KJ786" s="4">
        <f t="shared" ca="1" si="311"/>
        <v>0</v>
      </c>
      <c r="KK786" s="4">
        <f t="shared" ca="1" si="312"/>
        <v>5</v>
      </c>
      <c r="KL786" s="3" t="str">
        <f t="shared" si="313"/>
        <v>female_133_left</v>
      </c>
      <c r="KM786">
        <v>17.584</v>
      </c>
      <c r="KN786">
        <v>37.774999999999999</v>
      </c>
      <c r="KO786">
        <v>39.883000000000003</v>
      </c>
      <c r="KP786">
        <v>5</v>
      </c>
      <c r="KQ786">
        <v>4</v>
      </c>
      <c r="KR786">
        <v>2</v>
      </c>
      <c r="KS786" t="s">
        <v>53</v>
      </c>
      <c r="KT786" t="s">
        <v>107</v>
      </c>
      <c r="KU786">
        <v>3</v>
      </c>
      <c r="KV786" t="s">
        <v>10</v>
      </c>
      <c r="KW786" t="s">
        <v>9</v>
      </c>
      <c r="KX786" t="s">
        <v>18</v>
      </c>
      <c r="KZ786" t="s">
        <v>353</v>
      </c>
      <c r="LA786">
        <v>66</v>
      </c>
      <c r="LF786">
        <v>6</v>
      </c>
      <c r="LG786">
        <v>4</v>
      </c>
      <c r="LH786">
        <v>2</v>
      </c>
      <c r="LO786">
        <v>1</v>
      </c>
      <c r="LP786">
        <v>61</v>
      </c>
      <c r="LQ786">
        <v>6</v>
      </c>
      <c r="LR786">
        <v>12.686999999999999</v>
      </c>
      <c r="LS786">
        <v>59.137999999999998</v>
      </c>
      <c r="LT786">
        <v>62.430999999999997</v>
      </c>
      <c r="LU786">
        <v>2</v>
      </c>
      <c r="LV786" t="s">
        <v>352</v>
      </c>
      <c r="LW786" t="s">
        <v>5</v>
      </c>
      <c r="LX786" t="s">
        <v>160</v>
      </c>
      <c r="LY786" t="s">
        <v>351</v>
      </c>
      <c r="LZ786">
        <v>1</v>
      </c>
      <c r="MA786" t="s">
        <v>26</v>
      </c>
      <c r="MC786" t="s">
        <v>350</v>
      </c>
      <c r="MD786" t="s">
        <v>0</v>
      </c>
    </row>
    <row r="787" spans="1:342" x14ac:dyDescent="0.25">
      <c r="A787" t="s">
        <v>3221</v>
      </c>
      <c r="B787">
        <v>606</v>
      </c>
      <c r="C787">
        <v>59</v>
      </c>
      <c r="D787" s="5" t="s">
        <v>3210</v>
      </c>
      <c r="E787" t="s">
        <v>285</v>
      </c>
      <c r="F787" t="s">
        <v>36</v>
      </c>
      <c r="G787" t="s">
        <v>349</v>
      </c>
      <c r="H787" t="s">
        <v>3215</v>
      </c>
      <c r="I787" t="s">
        <v>3217</v>
      </c>
      <c r="J787" t="s">
        <v>3217</v>
      </c>
      <c r="K787" t="s">
        <v>47</v>
      </c>
      <c r="L787" t="s">
        <v>348</v>
      </c>
      <c r="M787" t="s">
        <v>18</v>
      </c>
      <c r="R787">
        <v>36</v>
      </c>
      <c r="S787" s="1">
        <f t="shared" si="302"/>
        <v>83</v>
      </c>
      <c r="T787" s="1">
        <f t="shared" si="303"/>
        <v>91</v>
      </c>
      <c r="U787" s="1">
        <f t="shared" si="304"/>
        <v>92</v>
      </c>
      <c r="V787" s="1">
        <f t="shared" si="305"/>
        <v>84</v>
      </c>
      <c r="W787" s="1">
        <f t="shared" si="306"/>
        <v>71</v>
      </c>
      <c r="X787">
        <v>83</v>
      </c>
      <c r="Y787">
        <v>91</v>
      </c>
      <c r="Z787">
        <v>92</v>
      </c>
      <c r="AA787">
        <v>84</v>
      </c>
      <c r="AB787">
        <v>71</v>
      </c>
      <c r="AD787" t="s">
        <v>8</v>
      </c>
      <c r="AE787" t="s">
        <v>13</v>
      </c>
      <c r="AF787" t="str">
        <f t="shared" si="307"/>
        <v>None</v>
      </c>
      <c r="AG787" t="str">
        <f t="shared" si="314"/>
        <v>No Party</v>
      </c>
      <c r="GX787">
        <v>72</v>
      </c>
      <c r="GY787">
        <v>69</v>
      </c>
      <c r="GZ787">
        <v>71</v>
      </c>
      <c r="HA787" t="s">
        <v>163</v>
      </c>
      <c r="HB787">
        <v>77</v>
      </c>
      <c r="KG787" s="4">
        <f t="shared" ca="1" si="308"/>
        <v>0</v>
      </c>
      <c r="KH787" s="4">
        <f t="shared" ca="1" si="309"/>
        <v>72</v>
      </c>
      <c r="KI787" s="4">
        <f t="shared" ca="1" si="310"/>
        <v>69</v>
      </c>
      <c r="KJ787" s="4">
        <f t="shared" ca="1" si="311"/>
        <v>71</v>
      </c>
      <c r="KK787" s="4">
        <f t="shared" ca="1" si="312"/>
        <v>77</v>
      </c>
      <c r="KL787" s="3" t="str">
        <f t="shared" si="313"/>
        <v>female_122</v>
      </c>
      <c r="KM787">
        <v>17.216000000000001</v>
      </c>
      <c r="KN787">
        <v>36.302</v>
      </c>
      <c r="KO787">
        <v>38.049999999999997</v>
      </c>
      <c r="KP787">
        <v>5</v>
      </c>
      <c r="KQ787">
        <v>3</v>
      </c>
      <c r="KR787">
        <v>4</v>
      </c>
      <c r="KS787">
        <v>2</v>
      </c>
      <c r="KT787">
        <v>4</v>
      </c>
      <c r="KU787">
        <v>4</v>
      </c>
      <c r="KV787" t="s">
        <v>10</v>
      </c>
      <c r="KW787" t="s">
        <v>44</v>
      </c>
      <c r="KX787" t="s">
        <v>18</v>
      </c>
      <c r="KZ787" t="s">
        <v>346</v>
      </c>
      <c r="LA787">
        <v>38</v>
      </c>
      <c r="LC787">
        <v>2</v>
      </c>
      <c r="LD787">
        <v>8</v>
      </c>
      <c r="LE787">
        <v>2</v>
      </c>
      <c r="LO787">
        <v>1</v>
      </c>
      <c r="LP787">
        <v>30</v>
      </c>
      <c r="LQ787">
        <v>5</v>
      </c>
      <c r="LR787">
        <v>37.255000000000003</v>
      </c>
      <c r="LS787">
        <v>37.255000000000003</v>
      </c>
      <c r="LT787">
        <v>42.051000000000002</v>
      </c>
      <c r="LU787">
        <v>1</v>
      </c>
      <c r="LW787" t="s">
        <v>29</v>
      </c>
      <c r="LX787" t="s">
        <v>345</v>
      </c>
      <c r="LY787" t="s">
        <v>344</v>
      </c>
      <c r="LZ787">
        <v>1</v>
      </c>
      <c r="MA787" t="s">
        <v>26</v>
      </c>
      <c r="MC787" t="s">
        <v>1</v>
      </c>
      <c r="MD787" t="s">
        <v>24</v>
      </c>
    </row>
    <row r="788" spans="1:342" x14ac:dyDescent="0.25">
      <c r="A788" t="s">
        <v>3221</v>
      </c>
      <c r="B788">
        <v>283</v>
      </c>
      <c r="C788">
        <v>44</v>
      </c>
      <c r="D788" s="5" t="s">
        <v>3224</v>
      </c>
      <c r="E788" t="s">
        <v>23</v>
      </c>
      <c r="F788" t="s">
        <v>109</v>
      </c>
      <c r="G788" t="s">
        <v>70</v>
      </c>
      <c r="H788" t="s">
        <v>3215</v>
      </c>
      <c r="I788" t="s">
        <v>3218</v>
      </c>
      <c r="J788" t="s">
        <v>3217</v>
      </c>
      <c r="K788" t="s">
        <v>69</v>
      </c>
      <c r="L788" t="s">
        <v>343</v>
      </c>
      <c r="M788" t="s">
        <v>8</v>
      </c>
      <c r="O788" t="s">
        <v>32</v>
      </c>
      <c r="Q788">
        <v>72</v>
      </c>
      <c r="R788">
        <v>26</v>
      </c>
      <c r="S788" s="1">
        <f t="shared" si="302"/>
        <v>76</v>
      </c>
      <c r="T788" s="1">
        <f t="shared" si="303"/>
        <v>80</v>
      </c>
      <c r="U788" s="1">
        <f t="shared" si="304"/>
        <v>81</v>
      </c>
      <c r="V788" s="1">
        <f t="shared" si="305"/>
        <v>75</v>
      </c>
      <c r="W788" s="1">
        <f t="shared" si="306"/>
        <v>80</v>
      </c>
      <c r="AD788" t="s">
        <v>93</v>
      </c>
      <c r="AE788" t="s">
        <v>55</v>
      </c>
      <c r="AF788" t="str">
        <f t="shared" si="307"/>
        <v>PS</v>
      </c>
      <c r="AG788" t="str">
        <f t="shared" si="314"/>
        <v>Own Party</v>
      </c>
      <c r="AH788" t="s">
        <v>12</v>
      </c>
      <c r="DK788">
        <v>75</v>
      </c>
      <c r="DL788">
        <v>75</v>
      </c>
      <c r="DM788">
        <v>77</v>
      </c>
      <c r="DN788">
        <v>86</v>
      </c>
      <c r="DO788" t="s">
        <v>342</v>
      </c>
      <c r="DP788">
        <v>64</v>
      </c>
      <c r="KG788" s="4">
        <f t="shared" ca="1" si="308"/>
        <v>75</v>
      </c>
      <c r="KH788" s="4">
        <f t="shared" ca="1" si="309"/>
        <v>75</v>
      </c>
      <c r="KI788" s="4">
        <f t="shared" ca="1" si="310"/>
        <v>77</v>
      </c>
      <c r="KJ788" s="4">
        <f t="shared" ca="1" si="311"/>
        <v>86</v>
      </c>
      <c r="KK788" s="4">
        <f t="shared" ca="1" si="312"/>
        <v>64</v>
      </c>
      <c r="KL788" s="3" t="str">
        <f t="shared" si="313"/>
        <v>male_222</v>
      </c>
      <c r="KM788">
        <v>11.041</v>
      </c>
      <c r="KN788">
        <v>19.588000000000001</v>
      </c>
      <c r="KO788">
        <v>20.640999999999998</v>
      </c>
      <c r="KP788">
        <v>6</v>
      </c>
      <c r="KQ788">
        <v>4</v>
      </c>
      <c r="KR788">
        <v>4</v>
      </c>
      <c r="KS788">
        <v>3</v>
      </c>
      <c r="KT788">
        <v>4</v>
      </c>
      <c r="KU788">
        <v>3</v>
      </c>
      <c r="KV788" t="s">
        <v>48</v>
      </c>
      <c r="KW788" t="s">
        <v>9</v>
      </c>
      <c r="KX788" t="s">
        <v>8</v>
      </c>
      <c r="KZ788" t="s">
        <v>341</v>
      </c>
      <c r="LA788">
        <v>22</v>
      </c>
      <c r="LF788">
        <v>2</v>
      </c>
      <c r="LG788">
        <v>8</v>
      </c>
      <c r="LH788">
        <v>2</v>
      </c>
      <c r="LI788">
        <v>76</v>
      </c>
      <c r="LJ788">
        <v>80</v>
      </c>
      <c r="LK788">
        <v>81</v>
      </c>
      <c r="LL788">
        <v>75</v>
      </c>
      <c r="LM788">
        <v>80</v>
      </c>
      <c r="LN788" t="s">
        <v>340</v>
      </c>
      <c r="LO788">
        <v>3</v>
      </c>
      <c r="LP788">
        <v>41</v>
      </c>
      <c r="LQ788">
        <v>4</v>
      </c>
      <c r="LR788">
        <v>5.8109999999999999</v>
      </c>
      <c r="LS788">
        <v>5.8109999999999999</v>
      </c>
      <c r="LT788">
        <v>9.32</v>
      </c>
      <c r="LU788">
        <v>1</v>
      </c>
      <c r="LW788" t="s">
        <v>5</v>
      </c>
      <c r="LX788" t="s">
        <v>339</v>
      </c>
      <c r="LY788" t="s">
        <v>338</v>
      </c>
      <c r="LZ788">
        <v>1</v>
      </c>
      <c r="MA788" t="s">
        <v>2</v>
      </c>
      <c r="MB788" t="s">
        <v>200</v>
      </c>
      <c r="MD788" t="s">
        <v>0</v>
      </c>
    </row>
    <row r="789" spans="1:342" x14ac:dyDescent="0.25">
      <c r="A789" t="s">
        <v>3221</v>
      </c>
      <c r="B789">
        <v>236</v>
      </c>
      <c r="C789">
        <v>41</v>
      </c>
      <c r="D789" s="5" t="s">
        <v>3224</v>
      </c>
      <c r="E789" t="s">
        <v>22</v>
      </c>
      <c r="F789" t="s">
        <v>285</v>
      </c>
      <c r="G789" t="s">
        <v>250</v>
      </c>
      <c r="H789" t="s">
        <v>3215</v>
      </c>
      <c r="I789" t="s">
        <v>3217</v>
      </c>
      <c r="J789" t="s">
        <v>3219</v>
      </c>
      <c r="K789" t="s">
        <v>69</v>
      </c>
      <c r="L789" t="s">
        <v>337</v>
      </c>
      <c r="M789" t="s">
        <v>8</v>
      </c>
      <c r="O789" t="s">
        <v>18</v>
      </c>
      <c r="R789">
        <v>33</v>
      </c>
      <c r="S789" s="1">
        <f t="shared" si="302"/>
        <v>88</v>
      </c>
      <c r="T789" s="1">
        <f t="shared" si="303"/>
        <v>72</v>
      </c>
      <c r="U789" s="1">
        <f t="shared" si="304"/>
        <v>90</v>
      </c>
      <c r="V789" s="1">
        <f t="shared" si="305"/>
        <v>55</v>
      </c>
      <c r="W789" s="1">
        <f t="shared" si="306"/>
        <v>72</v>
      </c>
      <c r="X789">
        <v>88</v>
      </c>
      <c r="Y789">
        <v>72</v>
      </c>
      <c r="Z789">
        <v>90</v>
      </c>
      <c r="AA789">
        <v>55</v>
      </c>
      <c r="AB789">
        <v>72</v>
      </c>
      <c r="AD789" t="s">
        <v>32</v>
      </c>
      <c r="AE789" t="s">
        <v>13</v>
      </c>
      <c r="AF789" t="str">
        <f t="shared" si="307"/>
        <v>PES</v>
      </c>
      <c r="AG789" t="str">
        <f t="shared" si="314"/>
        <v>Other Party</v>
      </c>
      <c r="AH789" t="s">
        <v>181</v>
      </c>
      <c r="HI789">
        <v>26</v>
      </c>
      <c r="HJ789">
        <v>9</v>
      </c>
      <c r="HK789">
        <v>11</v>
      </c>
      <c r="HL789">
        <v>29</v>
      </c>
      <c r="HM789" t="s">
        <v>335</v>
      </c>
      <c r="HN789">
        <v>22</v>
      </c>
      <c r="KG789" s="4">
        <f t="shared" ca="1" si="308"/>
        <v>26</v>
      </c>
      <c r="KH789" s="4">
        <f t="shared" ca="1" si="309"/>
        <v>9</v>
      </c>
      <c r="KI789" s="4">
        <f t="shared" ca="1" si="310"/>
        <v>11</v>
      </c>
      <c r="KJ789" s="4">
        <f t="shared" ca="1" si="311"/>
        <v>29</v>
      </c>
      <c r="KK789" s="4">
        <f t="shared" ca="1" si="312"/>
        <v>22</v>
      </c>
      <c r="KL789" s="3" t="str">
        <f t="shared" si="313"/>
        <v>female_123_right</v>
      </c>
      <c r="KM789">
        <v>4.2629999999999999</v>
      </c>
      <c r="KN789">
        <v>14.59</v>
      </c>
      <c r="KO789">
        <v>15.082000000000001</v>
      </c>
      <c r="KP789">
        <v>7</v>
      </c>
      <c r="KQ789">
        <v>2</v>
      </c>
      <c r="KR789">
        <v>2</v>
      </c>
      <c r="KS789">
        <v>4</v>
      </c>
      <c r="KT789">
        <v>3</v>
      </c>
      <c r="KU789" t="s">
        <v>53</v>
      </c>
      <c r="KV789" t="s">
        <v>10</v>
      </c>
      <c r="KW789" t="s">
        <v>9</v>
      </c>
      <c r="KX789" t="s">
        <v>32</v>
      </c>
      <c r="KZ789" t="s">
        <v>334</v>
      </c>
      <c r="LA789">
        <v>74</v>
      </c>
      <c r="LF789">
        <v>2</v>
      </c>
      <c r="LG789">
        <v>8</v>
      </c>
      <c r="LH789">
        <v>0</v>
      </c>
      <c r="LO789">
        <v>5</v>
      </c>
      <c r="LP789">
        <v>19</v>
      </c>
      <c r="LQ789">
        <v>6</v>
      </c>
      <c r="LR789">
        <v>3.6970000000000001</v>
      </c>
      <c r="LS789">
        <v>3.6970000000000001</v>
      </c>
      <c r="LT789">
        <v>6.3659999999999997</v>
      </c>
      <c r="LU789">
        <v>1</v>
      </c>
      <c r="LW789" t="s">
        <v>5</v>
      </c>
      <c r="LX789" t="s">
        <v>333</v>
      </c>
      <c r="LY789" t="s">
        <v>332</v>
      </c>
      <c r="LZ789">
        <v>1</v>
      </c>
      <c r="MA789" t="s">
        <v>26</v>
      </c>
      <c r="MC789" t="s">
        <v>71</v>
      </c>
      <c r="MD789" t="s">
        <v>0</v>
      </c>
    </row>
    <row r="790" spans="1:342" x14ac:dyDescent="0.25">
      <c r="A790" t="s">
        <v>3221</v>
      </c>
      <c r="B790">
        <v>450</v>
      </c>
      <c r="C790">
        <v>36</v>
      </c>
      <c r="D790" s="5" t="s">
        <v>3210</v>
      </c>
      <c r="E790" t="s">
        <v>22</v>
      </c>
      <c r="F790" t="s">
        <v>36</v>
      </c>
      <c r="G790" t="s">
        <v>218</v>
      </c>
      <c r="H790" t="s">
        <v>3215</v>
      </c>
      <c r="I790" t="s">
        <v>3218</v>
      </c>
      <c r="J790" t="s">
        <v>3217</v>
      </c>
      <c r="K790" t="s">
        <v>47</v>
      </c>
      <c r="L790" t="s">
        <v>331</v>
      </c>
      <c r="M790" t="s">
        <v>14</v>
      </c>
      <c r="O790" t="s">
        <v>18</v>
      </c>
      <c r="R790">
        <v>65</v>
      </c>
      <c r="S790" s="1">
        <f t="shared" si="302"/>
        <v>91</v>
      </c>
      <c r="T790" s="1">
        <f t="shared" si="303"/>
        <v>78</v>
      </c>
      <c r="U790" s="1">
        <f t="shared" si="304"/>
        <v>66</v>
      </c>
      <c r="V790" s="1">
        <f t="shared" si="305"/>
        <v>41</v>
      </c>
      <c r="W790" s="1">
        <f t="shared" si="306"/>
        <v>50</v>
      </c>
      <c r="AD790" t="s">
        <v>56</v>
      </c>
      <c r="AE790" t="s">
        <v>55</v>
      </c>
      <c r="AF790" t="str">
        <f t="shared" si="307"/>
        <v>UDC</v>
      </c>
      <c r="AG790" t="str">
        <f t="shared" si="314"/>
        <v>Own Party</v>
      </c>
      <c r="AH790" t="s">
        <v>12</v>
      </c>
      <c r="EI790">
        <v>50</v>
      </c>
      <c r="EJ790">
        <v>50</v>
      </c>
      <c r="EK790">
        <v>40</v>
      </c>
      <c r="EL790">
        <v>50</v>
      </c>
      <c r="EM790" t="s">
        <v>330</v>
      </c>
      <c r="EN790">
        <v>50</v>
      </c>
      <c r="KG790" s="4">
        <f t="shared" ca="1" si="308"/>
        <v>50</v>
      </c>
      <c r="KH790" s="4">
        <f t="shared" ca="1" si="309"/>
        <v>50</v>
      </c>
      <c r="KI790" s="4">
        <f t="shared" ca="1" si="310"/>
        <v>40</v>
      </c>
      <c r="KJ790" s="4">
        <f t="shared" ca="1" si="311"/>
        <v>50</v>
      </c>
      <c r="KK790" s="4">
        <f t="shared" ca="1" si="312"/>
        <v>50</v>
      </c>
      <c r="KL790" s="3" t="str">
        <f t="shared" si="313"/>
        <v>male_233_right</v>
      </c>
      <c r="KM790">
        <v>7.8650000000000002</v>
      </c>
      <c r="KN790">
        <v>30.478999999999999</v>
      </c>
      <c r="KO790">
        <v>31.131</v>
      </c>
      <c r="KP790">
        <v>10</v>
      </c>
      <c r="KQ790" t="s">
        <v>107</v>
      </c>
      <c r="KR790">
        <v>2</v>
      </c>
      <c r="KS790" t="s">
        <v>53</v>
      </c>
      <c r="KT790">
        <v>2</v>
      </c>
      <c r="KU790">
        <v>2</v>
      </c>
      <c r="KV790" t="s">
        <v>48</v>
      </c>
      <c r="KW790" t="s">
        <v>44</v>
      </c>
      <c r="KX790" t="s">
        <v>15</v>
      </c>
      <c r="KZ790" t="s">
        <v>329</v>
      </c>
      <c r="LA790">
        <v>59</v>
      </c>
      <c r="LC790">
        <v>6</v>
      </c>
      <c r="LD790">
        <v>4</v>
      </c>
      <c r="LE790">
        <v>6</v>
      </c>
      <c r="LI790">
        <v>91</v>
      </c>
      <c r="LJ790">
        <v>78</v>
      </c>
      <c r="LK790">
        <v>66</v>
      </c>
      <c r="LL790">
        <v>41</v>
      </c>
      <c r="LM790">
        <v>50</v>
      </c>
      <c r="LN790" t="s">
        <v>328</v>
      </c>
      <c r="LO790">
        <v>4</v>
      </c>
      <c r="LP790">
        <v>35</v>
      </c>
      <c r="LQ790">
        <v>5</v>
      </c>
      <c r="LR790">
        <v>2.782</v>
      </c>
      <c r="LS790">
        <v>14.061</v>
      </c>
      <c r="LT790">
        <v>16.056999999999999</v>
      </c>
      <c r="LU790">
        <v>6</v>
      </c>
      <c r="LW790" t="s">
        <v>327</v>
      </c>
      <c r="LX790" t="s">
        <v>326</v>
      </c>
      <c r="LY790" t="s">
        <v>325</v>
      </c>
      <c r="LZ790">
        <v>1</v>
      </c>
      <c r="MA790" t="s">
        <v>2</v>
      </c>
      <c r="MB790" t="s">
        <v>324</v>
      </c>
      <c r="MD790" t="s">
        <v>24</v>
      </c>
    </row>
    <row r="791" spans="1:342" x14ac:dyDescent="0.25">
      <c r="A791" t="s">
        <v>3221</v>
      </c>
      <c r="B791">
        <v>273</v>
      </c>
      <c r="C791">
        <v>64</v>
      </c>
      <c r="D791" s="5" t="s">
        <v>3210</v>
      </c>
      <c r="E791" t="s">
        <v>79</v>
      </c>
      <c r="F791" t="s">
        <v>36</v>
      </c>
      <c r="G791" t="s">
        <v>70</v>
      </c>
      <c r="H791" t="s">
        <v>3213</v>
      </c>
      <c r="I791" t="s">
        <v>3217</v>
      </c>
      <c r="J791" t="s">
        <v>3217</v>
      </c>
      <c r="K791" t="s">
        <v>78</v>
      </c>
      <c r="M791" t="s">
        <v>18</v>
      </c>
      <c r="R791">
        <v>50</v>
      </c>
      <c r="S791" s="1">
        <f t="shared" si="302"/>
        <v>100</v>
      </c>
      <c r="T791" s="1">
        <f t="shared" si="303"/>
        <v>92</v>
      </c>
      <c r="U791" s="1">
        <f t="shared" si="304"/>
        <v>100</v>
      </c>
      <c r="V791" s="1">
        <f t="shared" si="305"/>
        <v>91</v>
      </c>
      <c r="W791" s="1">
        <f t="shared" si="306"/>
        <v>100</v>
      </c>
      <c r="X791">
        <v>100</v>
      </c>
      <c r="Y791">
        <v>92</v>
      </c>
      <c r="Z791">
        <v>100</v>
      </c>
      <c r="AA791">
        <v>91</v>
      </c>
      <c r="AB791">
        <v>100</v>
      </c>
      <c r="AD791" t="s">
        <v>56</v>
      </c>
      <c r="AE791" t="s">
        <v>55</v>
      </c>
      <c r="AF791" t="str">
        <f t="shared" si="307"/>
        <v>None</v>
      </c>
      <c r="AG791" t="str">
        <f t="shared" si="314"/>
        <v>No Party</v>
      </c>
      <c r="CS791">
        <v>64</v>
      </c>
      <c r="CT791">
        <v>66</v>
      </c>
      <c r="CU791">
        <v>69</v>
      </c>
      <c r="CV791">
        <v>64</v>
      </c>
      <c r="CW791" t="s">
        <v>323</v>
      </c>
      <c r="CX791">
        <v>48</v>
      </c>
      <c r="KG791" s="4">
        <f t="shared" ca="1" si="308"/>
        <v>64</v>
      </c>
      <c r="KH791" s="4">
        <f t="shared" ca="1" si="309"/>
        <v>66</v>
      </c>
      <c r="KI791" s="4">
        <f t="shared" ca="1" si="310"/>
        <v>69</v>
      </c>
      <c r="KJ791" s="4">
        <f t="shared" ca="1" si="311"/>
        <v>64</v>
      </c>
      <c r="KK791" s="4">
        <f t="shared" ca="1" si="312"/>
        <v>48</v>
      </c>
      <c r="KL791" s="3" t="str">
        <f t="shared" si="313"/>
        <v>male_123_right</v>
      </c>
      <c r="KM791">
        <v>8.68</v>
      </c>
      <c r="KN791">
        <v>24.256</v>
      </c>
      <c r="KO791">
        <v>25.140999999999998</v>
      </c>
      <c r="KP791">
        <v>5</v>
      </c>
      <c r="KQ791">
        <v>3</v>
      </c>
      <c r="KR791">
        <v>3</v>
      </c>
      <c r="KS791">
        <v>2</v>
      </c>
      <c r="KT791">
        <v>4</v>
      </c>
      <c r="KU791">
        <v>2</v>
      </c>
      <c r="KV791" t="s">
        <v>48</v>
      </c>
      <c r="KW791" t="s">
        <v>9</v>
      </c>
      <c r="KX791" t="s">
        <v>18</v>
      </c>
      <c r="KZ791" t="s">
        <v>322</v>
      </c>
      <c r="LA791">
        <v>51</v>
      </c>
      <c r="LC791">
        <v>2</v>
      </c>
      <c r="LD791">
        <v>8</v>
      </c>
      <c r="LE791">
        <v>0</v>
      </c>
      <c r="LO791">
        <v>1</v>
      </c>
      <c r="LP791">
        <v>30</v>
      </c>
      <c r="LQ791">
        <v>3</v>
      </c>
      <c r="LR791">
        <v>9.91</v>
      </c>
      <c r="LS791">
        <v>9.91</v>
      </c>
      <c r="LT791">
        <v>13.218999999999999</v>
      </c>
      <c r="LU791">
        <v>1</v>
      </c>
      <c r="LW791" t="s">
        <v>5</v>
      </c>
      <c r="LX791" t="s">
        <v>246</v>
      </c>
      <c r="LY791" t="s">
        <v>321</v>
      </c>
      <c r="LZ791">
        <v>1</v>
      </c>
      <c r="MA791" t="s">
        <v>26</v>
      </c>
      <c r="MB791" t="s">
        <v>219</v>
      </c>
      <c r="MD791" t="s">
        <v>24</v>
      </c>
    </row>
    <row r="792" spans="1:342" x14ac:dyDescent="0.25">
      <c r="A792" t="s">
        <v>3221</v>
      </c>
      <c r="B792">
        <v>597</v>
      </c>
      <c r="C792">
        <v>57</v>
      </c>
      <c r="D792" s="5" t="s">
        <v>3210</v>
      </c>
      <c r="E792" t="s">
        <v>285</v>
      </c>
      <c r="F792" t="s">
        <v>22</v>
      </c>
      <c r="G792" t="s">
        <v>59</v>
      </c>
      <c r="H792" t="s">
        <v>3214</v>
      </c>
      <c r="I792" t="s">
        <v>3218</v>
      </c>
      <c r="J792" t="s">
        <v>3217</v>
      </c>
      <c r="K792" t="s">
        <v>69</v>
      </c>
      <c r="L792" t="s">
        <v>320</v>
      </c>
      <c r="M792" t="s">
        <v>18</v>
      </c>
      <c r="S792" s="1">
        <f t="shared" si="302"/>
        <v>88</v>
      </c>
      <c r="T792" s="1">
        <f t="shared" si="303"/>
        <v>80</v>
      </c>
      <c r="U792" s="1">
        <f t="shared" si="304"/>
        <v>95</v>
      </c>
      <c r="V792" s="1">
        <f t="shared" si="305"/>
        <v>54</v>
      </c>
      <c r="W792" s="1">
        <f t="shared" si="306"/>
        <v>51</v>
      </c>
      <c r="AD792" t="s">
        <v>32</v>
      </c>
      <c r="AE792" t="s">
        <v>55</v>
      </c>
      <c r="AF792" t="str">
        <f t="shared" si="307"/>
        <v>None</v>
      </c>
      <c r="AG792" t="str">
        <f t="shared" si="314"/>
        <v>No Party</v>
      </c>
      <c r="BC792">
        <v>100</v>
      </c>
      <c r="BD792">
        <v>100</v>
      </c>
      <c r="BE792">
        <v>91</v>
      </c>
      <c r="BF792">
        <v>87</v>
      </c>
      <c r="BG792" t="s">
        <v>205</v>
      </c>
      <c r="BH792">
        <v>87</v>
      </c>
      <c r="KG792" s="4">
        <f t="shared" ca="1" si="308"/>
        <v>100</v>
      </c>
      <c r="KH792" s="4">
        <f t="shared" ca="1" si="309"/>
        <v>100</v>
      </c>
      <c r="KI792" s="4">
        <f t="shared" ca="1" si="310"/>
        <v>91</v>
      </c>
      <c r="KJ792" s="4">
        <f t="shared" ca="1" si="311"/>
        <v>87</v>
      </c>
      <c r="KK792" s="4">
        <f t="shared" ca="1" si="312"/>
        <v>87</v>
      </c>
      <c r="KL792" s="3" t="str">
        <f t="shared" si="313"/>
        <v>male_211_image</v>
      </c>
      <c r="KM792">
        <v>14.462</v>
      </c>
      <c r="KN792">
        <v>36.639000000000003</v>
      </c>
      <c r="KO792">
        <v>38.271999999999998</v>
      </c>
      <c r="KP792">
        <v>6</v>
      </c>
      <c r="KQ792" t="s">
        <v>107</v>
      </c>
      <c r="KR792" t="s">
        <v>107</v>
      </c>
      <c r="KS792" t="s">
        <v>107</v>
      </c>
      <c r="KT792" t="s">
        <v>107</v>
      </c>
      <c r="KU792">
        <v>4</v>
      </c>
      <c r="KV792" t="s">
        <v>48</v>
      </c>
      <c r="KW792" t="s">
        <v>9</v>
      </c>
      <c r="KX792" t="s">
        <v>18</v>
      </c>
      <c r="KZ792" t="s">
        <v>319</v>
      </c>
      <c r="LA792">
        <v>52</v>
      </c>
      <c r="LF792">
        <v>9</v>
      </c>
      <c r="LG792">
        <v>0</v>
      </c>
      <c r="LH792">
        <v>9</v>
      </c>
      <c r="LI792">
        <v>88</v>
      </c>
      <c r="LJ792">
        <v>80</v>
      </c>
      <c r="LK792">
        <v>95</v>
      </c>
      <c r="LL792">
        <v>54</v>
      </c>
      <c r="LM792">
        <v>51</v>
      </c>
      <c r="LN792" t="s">
        <v>272</v>
      </c>
      <c r="LO792">
        <v>1</v>
      </c>
      <c r="LP792">
        <v>30</v>
      </c>
      <c r="LQ792">
        <v>2</v>
      </c>
      <c r="LR792">
        <v>37.868000000000002</v>
      </c>
      <c r="LS792">
        <v>37.868000000000002</v>
      </c>
      <c r="LT792">
        <v>46.289000000000001</v>
      </c>
      <c r="LU792">
        <v>1</v>
      </c>
      <c r="LW792" t="s">
        <v>5</v>
      </c>
      <c r="LX792" t="s">
        <v>239</v>
      </c>
      <c r="LY792" t="s">
        <v>318</v>
      </c>
      <c r="LZ792">
        <v>1</v>
      </c>
      <c r="MA792" t="s">
        <v>2</v>
      </c>
      <c r="MB792" t="s">
        <v>165</v>
      </c>
      <c r="MD792" t="s">
        <v>0</v>
      </c>
    </row>
    <row r="793" spans="1:342" x14ac:dyDescent="0.25">
      <c r="A793" t="s">
        <v>3221</v>
      </c>
      <c r="B793">
        <v>761</v>
      </c>
      <c r="C793">
        <v>48</v>
      </c>
      <c r="D793" s="5" t="s">
        <v>3224</v>
      </c>
      <c r="E793" t="s">
        <v>22</v>
      </c>
      <c r="F793" t="s">
        <v>36</v>
      </c>
      <c r="G793" t="s">
        <v>250</v>
      </c>
      <c r="H793" t="s">
        <v>3216</v>
      </c>
      <c r="I793" t="s">
        <v>3217</v>
      </c>
      <c r="J793" t="s">
        <v>3217</v>
      </c>
      <c r="K793" t="s">
        <v>69</v>
      </c>
      <c r="M793" t="s">
        <v>15</v>
      </c>
      <c r="O793" t="s">
        <v>14</v>
      </c>
      <c r="Q793">
        <v>61</v>
      </c>
      <c r="R793">
        <v>79</v>
      </c>
      <c r="S793" s="1">
        <f t="shared" si="302"/>
        <v>100</v>
      </c>
      <c r="T793" s="1">
        <f t="shared" si="303"/>
        <v>84</v>
      </c>
      <c r="U793" s="1">
        <f t="shared" si="304"/>
        <v>84</v>
      </c>
      <c r="V793" s="1">
        <f t="shared" si="305"/>
        <v>94</v>
      </c>
      <c r="W793" s="1">
        <f t="shared" si="306"/>
        <v>50</v>
      </c>
      <c r="AD793" t="s">
        <v>8</v>
      </c>
      <c r="AE793" t="s">
        <v>13</v>
      </c>
      <c r="AF793" t="str">
        <f t="shared" si="307"/>
        <v>PS</v>
      </c>
      <c r="AG793" t="str">
        <f t="shared" si="314"/>
        <v>Other Party</v>
      </c>
      <c r="AH793" t="s">
        <v>181</v>
      </c>
      <c r="FG793">
        <v>39</v>
      </c>
      <c r="FH793">
        <v>59</v>
      </c>
      <c r="FI793">
        <v>44</v>
      </c>
      <c r="FJ793">
        <v>59</v>
      </c>
      <c r="FK793" t="s">
        <v>92</v>
      </c>
      <c r="FL793">
        <v>51</v>
      </c>
      <c r="KG793" s="4">
        <f t="shared" ca="1" si="308"/>
        <v>39</v>
      </c>
      <c r="KH793" s="4">
        <f t="shared" ca="1" si="309"/>
        <v>59</v>
      </c>
      <c r="KI793" s="4">
        <f t="shared" ca="1" si="310"/>
        <v>44</v>
      </c>
      <c r="KJ793" s="4">
        <f t="shared" ca="1" si="311"/>
        <v>59</v>
      </c>
      <c r="KK793" s="4">
        <f t="shared" ca="1" si="312"/>
        <v>51</v>
      </c>
      <c r="KL793" s="3" t="str">
        <f t="shared" si="313"/>
        <v>female_111_image</v>
      </c>
      <c r="KM793">
        <v>7.5789999999999997</v>
      </c>
      <c r="KN793">
        <v>30.201000000000001</v>
      </c>
      <c r="KO793">
        <v>31.657</v>
      </c>
      <c r="KP793">
        <v>5</v>
      </c>
      <c r="KQ793">
        <v>4</v>
      </c>
      <c r="KR793">
        <v>3</v>
      </c>
      <c r="KS793" t="s">
        <v>107</v>
      </c>
      <c r="KT793">
        <v>3</v>
      </c>
      <c r="KU793">
        <v>3</v>
      </c>
      <c r="KV793" t="s">
        <v>10</v>
      </c>
      <c r="KW793" t="s">
        <v>44</v>
      </c>
      <c r="KX793" t="s">
        <v>8</v>
      </c>
      <c r="KZ793" t="s">
        <v>317</v>
      </c>
      <c r="LA793">
        <v>12</v>
      </c>
      <c r="LC793">
        <v>1</v>
      </c>
      <c r="LD793">
        <v>7</v>
      </c>
      <c r="LE793">
        <v>4</v>
      </c>
      <c r="LI793">
        <v>100</v>
      </c>
      <c r="LJ793">
        <v>84</v>
      </c>
      <c r="LK793">
        <v>84</v>
      </c>
      <c r="LL793">
        <v>94</v>
      </c>
      <c r="LM793">
        <v>50</v>
      </c>
      <c r="LN793" t="s">
        <v>316</v>
      </c>
      <c r="LO793">
        <v>2</v>
      </c>
      <c r="LP793">
        <v>29</v>
      </c>
      <c r="LQ793">
        <v>6</v>
      </c>
      <c r="LR793">
        <v>12.37</v>
      </c>
      <c r="LS793">
        <v>14.834</v>
      </c>
      <c r="LT793">
        <v>19.669</v>
      </c>
      <c r="LU793">
        <v>2</v>
      </c>
      <c r="LW793" t="s">
        <v>5</v>
      </c>
      <c r="LX793" t="s">
        <v>315</v>
      </c>
      <c r="LY793" t="s">
        <v>314</v>
      </c>
      <c r="LZ793">
        <v>1</v>
      </c>
      <c r="MA793" t="s">
        <v>2</v>
      </c>
      <c r="MC793" t="s">
        <v>313</v>
      </c>
      <c r="MD793" t="s">
        <v>24</v>
      </c>
    </row>
    <row r="794" spans="1:342" x14ac:dyDescent="0.25">
      <c r="A794" t="s">
        <v>3221</v>
      </c>
      <c r="B794">
        <v>365</v>
      </c>
      <c r="C794">
        <v>50</v>
      </c>
      <c r="D794" s="5" t="s">
        <v>3210</v>
      </c>
      <c r="E794" t="s">
        <v>285</v>
      </c>
      <c r="F794" t="s">
        <v>22</v>
      </c>
      <c r="G794" t="s">
        <v>70</v>
      </c>
      <c r="H794" t="s">
        <v>3215</v>
      </c>
      <c r="I794" t="s">
        <v>3217</v>
      </c>
      <c r="J794" t="s">
        <v>3217</v>
      </c>
      <c r="K794" t="s">
        <v>17</v>
      </c>
      <c r="L794" t="s">
        <v>312</v>
      </c>
      <c r="M794" t="s">
        <v>8</v>
      </c>
      <c r="O794" t="s">
        <v>18</v>
      </c>
      <c r="R794">
        <v>87</v>
      </c>
      <c r="S794" s="1">
        <f t="shared" si="302"/>
        <v>93</v>
      </c>
      <c r="T794" s="1">
        <f t="shared" si="303"/>
        <v>95</v>
      </c>
      <c r="U794" s="1">
        <f t="shared" si="304"/>
        <v>91</v>
      </c>
      <c r="V794" s="1">
        <f t="shared" si="305"/>
        <v>77</v>
      </c>
      <c r="W794" s="1">
        <f t="shared" si="306"/>
        <v>83</v>
      </c>
      <c r="X794">
        <v>93</v>
      </c>
      <c r="Y794">
        <v>95</v>
      </c>
      <c r="Z794">
        <v>91</v>
      </c>
      <c r="AA794">
        <v>77</v>
      </c>
      <c r="AB794">
        <v>83</v>
      </c>
      <c r="AD794" t="s">
        <v>32</v>
      </c>
      <c r="AE794" t="s">
        <v>13</v>
      </c>
      <c r="AF794" t="str">
        <f t="shared" si="307"/>
        <v>PES</v>
      </c>
      <c r="AG794" t="str">
        <f t="shared" si="314"/>
        <v>Other Party</v>
      </c>
      <c r="AH794" t="s">
        <v>181</v>
      </c>
      <c r="GQ794">
        <v>41</v>
      </c>
      <c r="GR794">
        <v>24</v>
      </c>
      <c r="GS794">
        <v>63</v>
      </c>
      <c r="GT794">
        <v>26</v>
      </c>
      <c r="GU794" t="s">
        <v>76</v>
      </c>
      <c r="GV794">
        <v>51</v>
      </c>
      <c r="KG794" s="4">
        <f t="shared" ca="1" si="308"/>
        <v>41</v>
      </c>
      <c r="KH794" s="4">
        <f t="shared" ca="1" si="309"/>
        <v>24</v>
      </c>
      <c r="KI794" s="4">
        <f t="shared" ca="1" si="310"/>
        <v>63</v>
      </c>
      <c r="KJ794" s="4">
        <f t="shared" ca="1" si="311"/>
        <v>26</v>
      </c>
      <c r="KK794" s="4">
        <f t="shared" ca="1" si="312"/>
        <v>51</v>
      </c>
      <c r="KL794" s="3" t="str">
        <f t="shared" si="313"/>
        <v>female_311_image_right</v>
      </c>
      <c r="KM794">
        <v>14.833</v>
      </c>
      <c r="KN794">
        <v>31.263999999999999</v>
      </c>
      <c r="KO794">
        <v>32.627000000000002</v>
      </c>
      <c r="KP794">
        <v>5</v>
      </c>
      <c r="KQ794">
        <v>4</v>
      </c>
      <c r="KR794">
        <v>3</v>
      </c>
      <c r="KS794">
        <v>4</v>
      </c>
      <c r="KT794">
        <v>2</v>
      </c>
      <c r="KU794" t="s">
        <v>53</v>
      </c>
      <c r="KV794" t="s">
        <v>10</v>
      </c>
      <c r="KW794" t="s">
        <v>9</v>
      </c>
      <c r="KX794" t="s">
        <v>18</v>
      </c>
      <c r="KZ794" t="s">
        <v>310</v>
      </c>
      <c r="LA794">
        <v>36</v>
      </c>
      <c r="LF794">
        <v>8</v>
      </c>
      <c r="LG794">
        <v>3</v>
      </c>
      <c r="LH794">
        <v>2</v>
      </c>
      <c r="LO794">
        <v>1</v>
      </c>
      <c r="LP794">
        <v>19</v>
      </c>
      <c r="LQ794">
        <v>4</v>
      </c>
      <c r="LR794">
        <v>8.3930000000000007</v>
      </c>
      <c r="LS794">
        <v>8.3930000000000007</v>
      </c>
      <c r="LT794">
        <v>12.72</v>
      </c>
      <c r="LU794">
        <v>1</v>
      </c>
      <c r="LW794" t="s">
        <v>5</v>
      </c>
      <c r="LX794" t="s">
        <v>309</v>
      </c>
      <c r="LY794" t="s">
        <v>308</v>
      </c>
      <c r="LZ794">
        <v>1</v>
      </c>
      <c r="MA794" t="s">
        <v>26</v>
      </c>
      <c r="MC794" t="s">
        <v>307</v>
      </c>
      <c r="MD794" t="s">
        <v>0</v>
      </c>
    </row>
    <row r="795" spans="1:342" x14ac:dyDescent="0.25">
      <c r="A795" t="s">
        <v>3221</v>
      </c>
      <c r="B795">
        <v>468</v>
      </c>
      <c r="C795">
        <v>52</v>
      </c>
      <c r="D795" s="5" t="s">
        <v>3224</v>
      </c>
      <c r="E795" t="s">
        <v>22</v>
      </c>
      <c r="F795" t="s">
        <v>36</v>
      </c>
      <c r="G795" t="s">
        <v>70</v>
      </c>
      <c r="H795" t="s">
        <v>3215</v>
      </c>
      <c r="I795" t="s">
        <v>3217</v>
      </c>
      <c r="J795" t="s">
        <v>3217</v>
      </c>
      <c r="K795" t="s">
        <v>17</v>
      </c>
      <c r="L795" t="s">
        <v>306</v>
      </c>
      <c r="M795" t="s">
        <v>18</v>
      </c>
      <c r="R795">
        <v>51</v>
      </c>
      <c r="S795" s="1">
        <f t="shared" si="302"/>
        <v>95</v>
      </c>
      <c r="T795" s="1">
        <f t="shared" si="303"/>
        <v>72</v>
      </c>
      <c r="U795" s="1">
        <f t="shared" si="304"/>
        <v>92</v>
      </c>
      <c r="V795" s="1">
        <f t="shared" si="305"/>
        <v>42</v>
      </c>
      <c r="W795" s="1">
        <f t="shared" si="306"/>
        <v>94</v>
      </c>
      <c r="X795">
        <v>95</v>
      </c>
      <c r="Y795">
        <v>72</v>
      </c>
      <c r="Z795">
        <v>92</v>
      </c>
      <c r="AA795">
        <v>42</v>
      </c>
      <c r="AB795">
        <v>94</v>
      </c>
      <c r="AD795" t="s">
        <v>93</v>
      </c>
      <c r="AE795" t="s">
        <v>13</v>
      </c>
      <c r="AF795" t="str">
        <f t="shared" si="307"/>
        <v>None</v>
      </c>
      <c r="AG795" t="str">
        <f t="shared" si="314"/>
        <v>No Party</v>
      </c>
      <c r="FA795">
        <v>80</v>
      </c>
      <c r="FB795">
        <v>50</v>
      </c>
      <c r="FC795">
        <v>50</v>
      </c>
      <c r="FD795">
        <v>80</v>
      </c>
      <c r="FE795" t="s">
        <v>173</v>
      </c>
      <c r="FF795">
        <v>51</v>
      </c>
      <c r="KG795" s="4">
        <f t="shared" ca="1" si="308"/>
        <v>80</v>
      </c>
      <c r="KH795" s="4">
        <f t="shared" ca="1" si="309"/>
        <v>50</v>
      </c>
      <c r="KI795" s="4">
        <f t="shared" ca="1" si="310"/>
        <v>50</v>
      </c>
      <c r="KJ795" s="4">
        <f t="shared" ca="1" si="311"/>
        <v>80</v>
      </c>
      <c r="KK795" s="4">
        <f t="shared" ca="1" si="312"/>
        <v>51</v>
      </c>
      <c r="KL795" s="3" t="str">
        <f t="shared" si="313"/>
        <v>female_111</v>
      </c>
      <c r="KM795">
        <v>15.657</v>
      </c>
      <c r="KN795">
        <v>31.875</v>
      </c>
      <c r="KO795">
        <v>33.25</v>
      </c>
      <c r="KP795">
        <v>6</v>
      </c>
      <c r="KQ795">
        <v>4</v>
      </c>
      <c r="KR795">
        <v>4</v>
      </c>
      <c r="KS795">
        <v>4</v>
      </c>
      <c r="KT795">
        <v>4</v>
      </c>
      <c r="KU795">
        <v>2</v>
      </c>
      <c r="KV795" t="s">
        <v>10</v>
      </c>
      <c r="KW795" t="s">
        <v>44</v>
      </c>
      <c r="KX795" t="s">
        <v>56</v>
      </c>
      <c r="KZ795" t="s">
        <v>304</v>
      </c>
      <c r="LA795">
        <v>51</v>
      </c>
      <c r="LF795">
        <v>3</v>
      </c>
      <c r="LG795">
        <v>8</v>
      </c>
      <c r="LH795">
        <v>9</v>
      </c>
      <c r="LO795">
        <v>1</v>
      </c>
      <c r="LP795">
        <v>33</v>
      </c>
      <c r="LQ795">
        <v>4</v>
      </c>
      <c r="LR795">
        <v>3.9279999999999999</v>
      </c>
      <c r="LS795">
        <v>16.062000000000001</v>
      </c>
      <c r="LT795">
        <v>18.036000000000001</v>
      </c>
      <c r="LU795">
        <v>4</v>
      </c>
      <c r="LV795" t="s">
        <v>303</v>
      </c>
      <c r="LW795" t="s">
        <v>5</v>
      </c>
      <c r="LX795" t="s">
        <v>302</v>
      </c>
      <c r="LY795" t="s">
        <v>301</v>
      </c>
      <c r="LZ795">
        <v>1</v>
      </c>
      <c r="MA795" t="s">
        <v>26</v>
      </c>
      <c r="MC795" t="s">
        <v>300</v>
      </c>
      <c r="MD795" t="s">
        <v>0</v>
      </c>
    </row>
    <row r="796" spans="1:342" x14ac:dyDescent="0.25">
      <c r="A796" t="s">
        <v>3221</v>
      </c>
      <c r="B796">
        <v>629</v>
      </c>
      <c r="C796">
        <v>64</v>
      </c>
      <c r="D796" s="5" t="s">
        <v>3210</v>
      </c>
      <c r="E796" t="s">
        <v>60</v>
      </c>
      <c r="F796" t="s">
        <v>22</v>
      </c>
      <c r="G796" t="s">
        <v>37</v>
      </c>
      <c r="H796" t="s">
        <v>3216</v>
      </c>
      <c r="I796" t="s">
        <v>3217</v>
      </c>
      <c r="J796" t="s">
        <v>3217</v>
      </c>
      <c r="K796" t="s">
        <v>78</v>
      </c>
      <c r="M796" t="s">
        <v>8</v>
      </c>
      <c r="O796" t="s">
        <v>56</v>
      </c>
      <c r="R796">
        <v>36</v>
      </c>
      <c r="S796" s="1">
        <f t="shared" si="302"/>
        <v>92</v>
      </c>
      <c r="T796" s="1">
        <f t="shared" si="303"/>
        <v>82</v>
      </c>
      <c r="U796" s="1">
        <f t="shared" si="304"/>
        <v>93</v>
      </c>
      <c r="V796" s="1">
        <f t="shared" si="305"/>
        <v>94</v>
      </c>
      <c r="W796" s="1">
        <f t="shared" si="306"/>
        <v>100</v>
      </c>
      <c r="AD796" t="s">
        <v>15</v>
      </c>
      <c r="AE796" t="s">
        <v>55</v>
      </c>
      <c r="AF796" t="str">
        <f t="shared" si="307"/>
        <v>PS</v>
      </c>
      <c r="AG796" t="str">
        <f t="shared" si="314"/>
        <v>Own Party</v>
      </c>
      <c r="AH796" t="s">
        <v>12</v>
      </c>
      <c r="CQ796" t="s">
        <v>299</v>
      </c>
      <c r="KG796" s="4">
        <f t="shared" ca="1" si="308"/>
        <v>0</v>
      </c>
      <c r="KH796" s="4">
        <f t="shared" ca="1" si="309"/>
        <v>0</v>
      </c>
      <c r="KI796" s="4">
        <f t="shared" ca="1" si="310"/>
        <v>0</v>
      </c>
      <c r="KJ796" s="4">
        <f t="shared" ca="1" si="311"/>
        <v>0</v>
      </c>
      <c r="KK796" s="4">
        <f t="shared" ca="1" si="312"/>
        <v>0</v>
      </c>
      <c r="KL796" s="3" t="str">
        <f t="shared" si="313"/>
        <v>male_123_left</v>
      </c>
      <c r="KM796">
        <v>34.392000000000003</v>
      </c>
      <c r="KN796">
        <v>39.375999999999998</v>
      </c>
      <c r="KO796">
        <v>40.238</v>
      </c>
      <c r="KP796">
        <v>5</v>
      </c>
      <c r="KQ796">
        <v>3</v>
      </c>
      <c r="KR796">
        <v>3</v>
      </c>
      <c r="KS796">
        <v>3</v>
      </c>
      <c r="KT796">
        <v>3</v>
      </c>
      <c r="KU796">
        <v>3</v>
      </c>
      <c r="KV796" t="s">
        <v>48</v>
      </c>
      <c r="KW796" t="s">
        <v>44</v>
      </c>
      <c r="KX796" t="s">
        <v>15</v>
      </c>
      <c r="KZ796" t="s">
        <v>298</v>
      </c>
      <c r="LA796">
        <v>60</v>
      </c>
      <c r="LC796">
        <v>3</v>
      </c>
      <c r="LD796">
        <v>5</v>
      </c>
      <c r="LE796">
        <v>6</v>
      </c>
      <c r="LI796">
        <v>92</v>
      </c>
      <c r="LJ796">
        <v>82</v>
      </c>
      <c r="LK796">
        <v>93</v>
      </c>
      <c r="LL796">
        <v>94</v>
      </c>
      <c r="LM796">
        <v>100</v>
      </c>
      <c r="LN796" t="s">
        <v>297</v>
      </c>
      <c r="LO796">
        <v>2</v>
      </c>
      <c r="LP796">
        <v>32</v>
      </c>
      <c r="LQ796">
        <v>4</v>
      </c>
      <c r="LR796">
        <v>12.725</v>
      </c>
      <c r="LS796">
        <v>12.725</v>
      </c>
      <c r="LT796">
        <v>16.318000000000001</v>
      </c>
      <c r="LU796">
        <v>1</v>
      </c>
      <c r="LW796" t="s">
        <v>5</v>
      </c>
      <c r="LX796" t="s">
        <v>160</v>
      </c>
      <c r="LY796" t="s">
        <v>296</v>
      </c>
      <c r="LZ796">
        <v>1</v>
      </c>
      <c r="MA796" t="s">
        <v>2</v>
      </c>
      <c r="MB796" t="s">
        <v>295</v>
      </c>
      <c r="MD796" t="s">
        <v>24</v>
      </c>
    </row>
    <row r="797" spans="1:342" x14ac:dyDescent="0.25">
      <c r="A797" t="s">
        <v>3221</v>
      </c>
      <c r="B797">
        <v>626</v>
      </c>
      <c r="C797">
        <v>69</v>
      </c>
      <c r="D797" s="5" t="s">
        <v>3210</v>
      </c>
      <c r="E797" t="s">
        <v>80</v>
      </c>
      <c r="F797" t="s">
        <v>36</v>
      </c>
      <c r="G797" t="s">
        <v>3222</v>
      </c>
      <c r="H797" t="s">
        <v>3216</v>
      </c>
      <c r="I797" t="s">
        <v>3218</v>
      </c>
      <c r="J797" t="s">
        <v>3217</v>
      </c>
      <c r="K797" t="s">
        <v>78</v>
      </c>
      <c r="M797" t="s">
        <v>15</v>
      </c>
      <c r="O797" t="s">
        <v>43</v>
      </c>
      <c r="Q797">
        <v>82</v>
      </c>
      <c r="R797">
        <v>77</v>
      </c>
      <c r="S797" s="1">
        <f t="shared" si="302"/>
        <v>85</v>
      </c>
      <c r="T797" s="1">
        <f t="shared" si="303"/>
        <v>81</v>
      </c>
      <c r="U797" s="1">
        <f t="shared" si="304"/>
        <v>90</v>
      </c>
      <c r="V797" s="1">
        <f t="shared" si="305"/>
        <v>81</v>
      </c>
      <c r="W797" s="1">
        <f t="shared" si="306"/>
        <v>100</v>
      </c>
      <c r="AD797" t="s">
        <v>67</v>
      </c>
      <c r="AE797" t="s">
        <v>13</v>
      </c>
      <c r="AF797" t="str">
        <f t="shared" si="307"/>
        <v>PLR</v>
      </c>
      <c r="AG797" t="str">
        <f t="shared" si="314"/>
        <v>Own Party</v>
      </c>
      <c r="AH797" t="s">
        <v>12</v>
      </c>
      <c r="IG797">
        <v>80</v>
      </c>
      <c r="IH797">
        <v>77</v>
      </c>
      <c r="II797">
        <v>78</v>
      </c>
      <c r="IJ797">
        <v>80</v>
      </c>
      <c r="IK797" t="s">
        <v>294</v>
      </c>
      <c r="IL797">
        <v>78</v>
      </c>
      <c r="KG797" s="4">
        <f t="shared" ca="1" si="308"/>
        <v>80</v>
      </c>
      <c r="KH797" s="4">
        <f t="shared" ca="1" si="309"/>
        <v>77</v>
      </c>
      <c r="KI797" s="4">
        <f t="shared" ca="1" si="310"/>
        <v>78</v>
      </c>
      <c r="KJ797" s="4">
        <f t="shared" ca="1" si="311"/>
        <v>80</v>
      </c>
      <c r="KK797" s="4">
        <f t="shared" ca="1" si="312"/>
        <v>78</v>
      </c>
      <c r="KL797" s="3" t="str">
        <f t="shared" si="313"/>
        <v>female_322_left</v>
      </c>
      <c r="KM797">
        <v>9.9450000000000003</v>
      </c>
      <c r="KN797">
        <v>28.96</v>
      </c>
      <c r="KO797">
        <v>30.687000000000001</v>
      </c>
      <c r="KP797">
        <v>5</v>
      </c>
      <c r="KQ797" t="s">
        <v>107</v>
      </c>
      <c r="KR797" t="s">
        <v>107</v>
      </c>
      <c r="KS797">
        <v>2</v>
      </c>
      <c r="KT797" t="s">
        <v>107</v>
      </c>
      <c r="KU797" t="s">
        <v>107</v>
      </c>
      <c r="KV797" t="s">
        <v>10</v>
      </c>
      <c r="KW797" t="s">
        <v>44</v>
      </c>
      <c r="KX797" t="s">
        <v>15</v>
      </c>
      <c r="KZ797" t="s">
        <v>293</v>
      </c>
      <c r="LA797">
        <v>78</v>
      </c>
      <c r="LC797">
        <v>2</v>
      </c>
      <c r="LD797">
        <v>8</v>
      </c>
      <c r="LE797">
        <v>8</v>
      </c>
      <c r="LI797">
        <v>85</v>
      </c>
      <c r="LJ797">
        <v>81</v>
      </c>
      <c r="LK797">
        <v>90</v>
      </c>
      <c r="LL797">
        <v>81</v>
      </c>
      <c r="LM797">
        <v>100</v>
      </c>
      <c r="LN797" t="s">
        <v>292</v>
      </c>
      <c r="LO797">
        <v>2</v>
      </c>
      <c r="LP797">
        <v>29</v>
      </c>
      <c r="LQ797">
        <v>4</v>
      </c>
      <c r="LR797">
        <v>8.44</v>
      </c>
      <c r="LS797">
        <v>8.44</v>
      </c>
      <c r="LT797">
        <v>11.875999999999999</v>
      </c>
      <c r="LU797">
        <v>1</v>
      </c>
      <c r="LW797" t="s">
        <v>5</v>
      </c>
      <c r="LX797" t="s">
        <v>160</v>
      </c>
      <c r="LY797" t="s">
        <v>291</v>
      </c>
      <c r="LZ797">
        <v>1</v>
      </c>
      <c r="MA797" t="s">
        <v>2</v>
      </c>
      <c r="MC797" t="s">
        <v>124</v>
      </c>
      <c r="MD797" t="s">
        <v>24</v>
      </c>
    </row>
    <row r="798" spans="1:342" x14ac:dyDescent="0.25">
      <c r="A798" t="s">
        <v>3221</v>
      </c>
      <c r="B798">
        <v>542</v>
      </c>
      <c r="C798">
        <v>61</v>
      </c>
      <c r="D798" s="5" t="s">
        <v>3210</v>
      </c>
      <c r="E798" t="s">
        <v>285</v>
      </c>
      <c r="F798" t="s">
        <v>290</v>
      </c>
      <c r="G798" t="s">
        <v>3222</v>
      </c>
      <c r="H798" t="s">
        <v>3214</v>
      </c>
      <c r="I798" t="s">
        <v>3217</v>
      </c>
      <c r="J798" t="s">
        <v>3217</v>
      </c>
      <c r="K798" t="s">
        <v>69</v>
      </c>
      <c r="L798" t="s">
        <v>289</v>
      </c>
      <c r="M798" t="s">
        <v>32</v>
      </c>
      <c r="O798" t="s">
        <v>18</v>
      </c>
      <c r="R798">
        <v>51</v>
      </c>
      <c r="S798" s="1">
        <f t="shared" si="302"/>
        <v>31</v>
      </c>
      <c r="T798" s="1">
        <f t="shared" si="303"/>
        <v>90</v>
      </c>
      <c r="U798" s="1">
        <f t="shared" si="304"/>
        <v>80</v>
      </c>
      <c r="V798" s="1">
        <f t="shared" si="305"/>
        <v>91</v>
      </c>
      <c r="W798" s="1">
        <f t="shared" si="306"/>
        <v>31</v>
      </c>
      <c r="X798">
        <v>31</v>
      </c>
      <c r="Y798">
        <v>90</v>
      </c>
      <c r="Z798">
        <v>80</v>
      </c>
      <c r="AA798">
        <v>91</v>
      </c>
      <c r="AB798">
        <v>31</v>
      </c>
      <c r="AD798" t="s">
        <v>43</v>
      </c>
      <c r="AE798" t="s">
        <v>55</v>
      </c>
      <c r="AF798" t="str">
        <f t="shared" si="307"/>
        <v>Je ne sais pas</v>
      </c>
      <c r="AG798" t="str">
        <f t="shared" si="314"/>
        <v>2nd Party</v>
      </c>
      <c r="AH798" t="s">
        <v>77</v>
      </c>
      <c r="AW798">
        <v>61</v>
      </c>
      <c r="AX798">
        <v>51</v>
      </c>
      <c r="AY798">
        <v>62</v>
      </c>
      <c r="AZ798">
        <v>51</v>
      </c>
      <c r="BA798" t="s">
        <v>121</v>
      </c>
      <c r="BB798">
        <v>60</v>
      </c>
      <c r="KG798" s="4">
        <f t="shared" ca="1" si="308"/>
        <v>61</v>
      </c>
      <c r="KH798" s="4">
        <f>AX798</f>
        <v>51</v>
      </c>
      <c r="KI798" s="4">
        <f t="shared" ref="KI798" si="321">AY798</f>
        <v>62</v>
      </c>
      <c r="KJ798" s="4">
        <f t="shared" ref="KJ798" si="322">AZ798</f>
        <v>51</v>
      </c>
      <c r="KK798" s="4">
        <f>BB798</f>
        <v>60</v>
      </c>
      <c r="KL798" s="3" t="str">
        <f t="shared" si="313"/>
        <v>male_211</v>
      </c>
      <c r="KM798">
        <v>15.974</v>
      </c>
      <c r="KN798">
        <v>37.523000000000003</v>
      </c>
      <c r="KO798">
        <v>38.499000000000002</v>
      </c>
      <c r="KP798">
        <v>5</v>
      </c>
      <c r="KQ798">
        <v>3</v>
      </c>
      <c r="KR798">
        <v>3</v>
      </c>
      <c r="KS798">
        <v>4</v>
      </c>
      <c r="KT798">
        <v>3</v>
      </c>
      <c r="KU798" t="s">
        <v>53</v>
      </c>
      <c r="KV798" t="s">
        <v>48</v>
      </c>
      <c r="KW798" t="s">
        <v>44</v>
      </c>
      <c r="KX798" t="s">
        <v>15</v>
      </c>
      <c r="KZ798" t="s">
        <v>287</v>
      </c>
      <c r="LA798">
        <v>48</v>
      </c>
      <c r="LF798">
        <v>4</v>
      </c>
      <c r="LG798">
        <v>4</v>
      </c>
      <c r="LH798">
        <v>6</v>
      </c>
      <c r="LO798">
        <v>2</v>
      </c>
      <c r="LP798">
        <v>25</v>
      </c>
      <c r="LQ798">
        <v>5</v>
      </c>
      <c r="LR798">
        <v>18.774000000000001</v>
      </c>
      <c r="LS798">
        <v>18.774000000000001</v>
      </c>
      <c r="LT798">
        <v>24.434000000000001</v>
      </c>
      <c r="LU798">
        <v>1</v>
      </c>
      <c r="LW798" t="s">
        <v>5</v>
      </c>
      <c r="LX798" t="s">
        <v>89</v>
      </c>
      <c r="LY798" t="s">
        <v>286</v>
      </c>
      <c r="LZ798">
        <v>1</v>
      </c>
      <c r="MA798" t="s">
        <v>26</v>
      </c>
      <c r="MB798" t="s">
        <v>49</v>
      </c>
      <c r="MD798" t="s">
        <v>0</v>
      </c>
    </row>
    <row r="799" spans="1:342" x14ac:dyDescent="0.25">
      <c r="A799" t="s">
        <v>3221</v>
      </c>
      <c r="B799">
        <v>484</v>
      </c>
      <c r="C799">
        <v>57</v>
      </c>
      <c r="D799" s="5" t="s">
        <v>3210</v>
      </c>
      <c r="E799" t="s">
        <v>285</v>
      </c>
      <c r="F799" t="s">
        <v>80</v>
      </c>
      <c r="G799" t="s">
        <v>218</v>
      </c>
      <c r="H799" t="s">
        <v>3216</v>
      </c>
      <c r="I799" t="s">
        <v>3217</v>
      </c>
      <c r="J799" t="s">
        <v>3217</v>
      </c>
      <c r="K799" t="s">
        <v>78</v>
      </c>
      <c r="M799" t="s">
        <v>15</v>
      </c>
      <c r="O799" t="s">
        <v>56</v>
      </c>
      <c r="Q799">
        <v>62</v>
      </c>
      <c r="R799">
        <v>62</v>
      </c>
      <c r="S799" s="1">
        <f t="shared" si="302"/>
        <v>89</v>
      </c>
      <c r="T799" s="1">
        <f t="shared" si="303"/>
        <v>93</v>
      </c>
      <c r="U799" s="1">
        <f t="shared" si="304"/>
        <v>88</v>
      </c>
      <c r="V799" s="1">
        <f t="shared" si="305"/>
        <v>92</v>
      </c>
      <c r="W799" s="1">
        <f t="shared" si="306"/>
        <v>86</v>
      </c>
      <c r="AD799" t="s">
        <v>14</v>
      </c>
      <c r="AE799" t="s">
        <v>55</v>
      </c>
      <c r="AF799" t="str">
        <f t="shared" si="307"/>
        <v>PVL</v>
      </c>
      <c r="AG799" t="str">
        <f t="shared" si="314"/>
        <v>2nd Party</v>
      </c>
      <c r="AH799" t="s">
        <v>77</v>
      </c>
      <c r="DQ799">
        <v>72</v>
      </c>
      <c r="DR799">
        <v>65</v>
      </c>
      <c r="DS799">
        <v>68</v>
      </c>
      <c r="DT799">
        <v>65</v>
      </c>
      <c r="DU799" t="s">
        <v>284</v>
      </c>
      <c r="DV799">
        <v>61</v>
      </c>
      <c r="KG799" s="4">
        <f t="shared" ca="1" si="308"/>
        <v>72</v>
      </c>
      <c r="KH799" s="4">
        <f t="shared" ca="1" si="309"/>
        <v>65</v>
      </c>
      <c r="KI799" s="4">
        <f t="shared" ca="1" si="310"/>
        <v>68</v>
      </c>
      <c r="KJ799" s="4">
        <f t="shared" ca="1" si="311"/>
        <v>65</v>
      </c>
      <c r="KK799" s="4">
        <f t="shared" ca="1" si="312"/>
        <v>61</v>
      </c>
      <c r="KL799" s="3" t="str">
        <f t="shared" si="313"/>
        <v>male_322_left</v>
      </c>
      <c r="KM799">
        <v>9.2949999999999999</v>
      </c>
      <c r="KN799">
        <v>29.318000000000001</v>
      </c>
      <c r="KO799">
        <v>30.082999999999998</v>
      </c>
      <c r="KP799">
        <v>9</v>
      </c>
      <c r="KQ799">
        <v>4</v>
      </c>
      <c r="KR799">
        <v>4</v>
      </c>
      <c r="KS799">
        <v>2</v>
      </c>
      <c r="KT799">
        <v>4</v>
      </c>
      <c r="KU799">
        <v>4</v>
      </c>
      <c r="KV799" t="s">
        <v>48</v>
      </c>
      <c r="KW799" t="s">
        <v>9</v>
      </c>
      <c r="KX799" t="s">
        <v>56</v>
      </c>
      <c r="KZ799" t="s">
        <v>283</v>
      </c>
      <c r="LA799">
        <v>64</v>
      </c>
      <c r="LF799">
        <v>3</v>
      </c>
      <c r="LG799">
        <v>7</v>
      </c>
      <c r="LH799">
        <v>3</v>
      </c>
      <c r="LI799">
        <v>89</v>
      </c>
      <c r="LJ799">
        <v>93</v>
      </c>
      <c r="LK799">
        <v>88</v>
      </c>
      <c r="LL799">
        <v>92</v>
      </c>
      <c r="LM799">
        <v>86</v>
      </c>
      <c r="LN799" t="s">
        <v>282</v>
      </c>
      <c r="LO799" t="s">
        <v>155</v>
      </c>
      <c r="LP799">
        <v>30</v>
      </c>
      <c r="LQ799">
        <v>4</v>
      </c>
      <c r="LR799">
        <v>7.6</v>
      </c>
      <c r="LS799">
        <v>9.9909999999999997</v>
      </c>
      <c r="LT799">
        <v>10.8</v>
      </c>
      <c r="LU799">
        <v>3</v>
      </c>
      <c r="LW799" t="s">
        <v>29</v>
      </c>
      <c r="LX799" t="s">
        <v>281</v>
      </c>
      <c r="LY799" t="s">
        <v>280</v>
      </c>
      <c r="LZ799">
        <v>1</v>
      </c>
      <c r="MA799" t="s">
        <v>2</v>
      </c>
      <c r="MB799" t="s">
        <v>61</v>
      </c>
      <c r="MD799" t="s">
        <v>0</v>
      </c>
    </row>
    <row r="800" spans="1:342" x14ac:dyDescent="0.25">
      <c r="A800" t="s">
        <v>3221</v>
      </c>
      <c r="B800">
        <v>108</v>
      </c>
      <c r="C800">
        <v>21</v>
      </c>
      <c r="D800" s="5" t="s">
        <v>3224</v>
      </c>
      <c r="E800" t="s">
        <v>80</v>
      </c>
      <c r="F800" t="s">
        <v>36</v>
      </c>
      <c r="G800" t="s">
        <v>3223</v>
      </c>
      <c r="H800" t="s">
        <v>3216</v>
      </c>
      <c r="I800" t="s">
        <v>3217</v>
      </c>
      <c r="J800" t="s">
        <v>3217</v>
      </c>
      <c r="K800" t="s">
        <v>17</v>
      </c>
      <c r="M800" t="s">
        <v>18</v>
      </c>
      <c r="R800">
        <v>51</v>
      </c>
      <c r="S800" s="1">
        <f t="shared" si="302"/>
        <v>57</v>
      </c>
      <c r="T800" s="1">
        <f t="shared" si="303"/>
        <v>46</v>
      </c>
      <c r="U800" s="1">
        <f t="shared" si="304"/>
        <v>47</v>
      </c>
      <c r="V800" s="1">
        <f t="shared" si="305"/>
        <v>57</v>
      </c>
      <c r="W800" s="1">
        <f t="shared" si="306"/>
        <v>52</v>
      </c>
      <c r="X800">
        <v>57</v>
      </c>
      <c r="Y800">
        <v>46</v>
      </c>
      <c r="Z800">
        <v>47</v>
      </c>
      <c r="AA800">
        <v>57</v>
      </c>
      <c r="AB800">
        <v>52</v>
      </c>
      <c r="AD800" t="s">
        <v>14</v>
      </c>
      <c r="AE800" t="s">
        <v>55</v>
      </c>
      <c r="AF800" t="str">
        <f t="shared" si="307"/>
        <v>None</v>
      </c>
      <c r="AG800" t="str">
        <f t="shared" si="314"/>
        <v>No Party</v>
      </c>
      <c r="BO800">
        <v>64</v>
      </c>
      <c r="BP800">
        <v>65</v>
      </c>
      <c r="BQ800">
        <v>41</v>
      </c>
      <c r="BR800">
        <v>69</v>
      </c>
      <c r="BS800" t="s">
        <v>278</v>
      </c>
      <c r="BT800">
        <v>73</v>
      </c>
      <c r="KG800" s="4">
        <f t="shared" ca="1" si="308"/>
        <v>64</v>
      </c>
      <c r="KH800" s="4">
        <f t="shared" ca="1" si="309"/>
        <v>65</v>
      </c>
      <c r="KI800" s="4">
        <f t="shared" ca="1" si="310"/>
        <v>41</v>
      </c>
      <c r="KJ800" s="4">
        <f t="shared" ca="1" si="311"/>
        <v>69</v>
      </c>
      <c r="KK800" s="4">
        <f t="shared" ca="1" si="312"/>
        <v>73</v>
      </c>
      <c r="KL800" s="3" t="str">
        <f t="shared" si="313"/>
        <v>male_311_right</v>
      </c>
      <c r="KM800">
        <v>0.69199999999999995</v>
      </c>
      <c r="KN800">
        <v>2.774</v>
      </c>
      <c r="KO800">
        <v>3.097</v>
      </c>
      <c r="KP800">
        <v>7</v>
      </c>
      <c r="KQ800">
        <v>2</v>
      </c>
      <c r="KR800">
        <v>3</v>
      </c>
      <c r="KS800">
        <v>2</v>
      </c>
      <c r="KT800">
        <v>3</v>
      </c>
      <c r="KU800">
        <v>3</v>
      </c>
      <c r="KV800" t="s">
        <v>10</v>
      </c>
      <c r="KW800" t="s">
        <v>44</v>
      </c>
      <c r="KX800" t="s">
        <v>67</v>
      </c>
      <c r="KZ800" t="s">
        <v>277</v>
      </c>
      <c r="LA800">
        <v>53</v>
      </c>
      <c r="LC800">
        <v>5</v>
      </c>
      <c r="LD800">
        <v>5</v>
      </c>
      <c r="LE800">
        <v>6</v>
      </c>
      <c r="LO800">
        <v>2</v>
      </c>
      <c r="LP800">
        <v>27</v>
      </c>
      <c r="LQ800">
        <v>3</v>
      </c>
      <c r="LR800">
        <v>0.55500000000000005</v>
      </c>
      <c r="LS800">
        <v>2.0880000000000001</v>
      </c>
      <c r="LT800">
        <v>2.9740000000000002</v>
      </c>
      <c r="LU800">
        <v>3</v>
      </c>
      <c r="LW800" t="s">
        <v>29</v>
      </c>
      <c r="LX800" t="s">
        <v>83</v>
      </c>
      <c r="LY800" t="s">
        <v>276</v>
      </c>
      <c r="LZ800">
        <v>1</v>
      </c>
      <c r="MA800" t="s">
        <v>26</v>
      </c>
      <c r="MB800" t="s">
        <v>275</v>
      </c>
      <c r="MD800" t="s">
        <v>24</v>
      </c>
    </row>
    <row r="801" spans="1:342" x14ac:dyDescent="0.25">
      <c r="A801" t="s">
        <v>3221</v>
      </c>
      <c r="B801">
        <v>781</v>
      </c>
      <c r="C801">
        <v>44</v>
      </c>
      <c r="D801" s="5" t="s">
        <v>3210</v>
      </c>
      <c r="E801" t="s">
        <v>60</v>
      </c>
      <c r="F801" t="s">
        <v>22</v>
      </c>
      <c r="G801" t="s">
        <v>21</v>
      </c>
      <c r="H801" t="s">
        <v>3213</v>
      </c>
      <c r="I801" t="s">
        <v>3217</v>
      </c>
      <c r="J801" t="s">
        <v>3217</v>
      </c>
      <c r="K801" t="s">
        <v>78</v>
      </c>
      <c r="L801" t="s">
        <v>274</v>
      </c>
      <c r="M801" t="s">
        <v>18</v>
      </c>
      <c r="R801">
        <v>33</v>
      </c>
      <c r="S801" s="1">
        <f t="shared" si="302"/>
        <v>68</v>
      </c>
      <c r="T801" s="1">
        <f t="shared" si="303"/>
        <v>72</v>
      </c>
      <c r="U801" s="1">
        <f t="shared" si="304"/>
        <v>85</v>
      </c>
      <c r="V801" s="1">
        <f t="shared" si="305"/>
        <v>62</v>
      </c>
      <c r="W801" s="1">
        <f t="shared" si="306"/>
        <v>63</v>
      </c>
      <c r="AD801" t="s">
        <v>32</v>
      </c>
      <c r="AE801" t="s">
        <v>13</v>
      </c>
      <c r="AF801" t="str">
        <f t="shared" si="307"/>
        <v>None</v>
      </c>
      <c r="AG801" t="str">
        <f t="shared" si="314"/>
        <v>No Party</v>
      </c>
      <c r="HC801">
        <v>71</v>
      </c>
      <c r="HD801">
        <v>50</v>
      </c>
      <c r="HE801">
        <v>50</v>
      </c>
      <c r="HF801">
        <v>71</v>
      </c>
      <c r="HG801" t="s">
        <v>92</v>
      </c>
      <c r="HH801">
        <v>58</v>
      </c>
      <c r="KG801" s="4">
        <f t="shared" ca="1" si="308"/>
        <v>71</v>
      </c>
      <c r="KH801" s="4">
        <f t="shared" ca="1" si="309"/>
        <v>50</v>
      </c>
      <c r="KI801" s="4">
        <f t="shared" ca="1" si="310"/>
        <v>50</v>
      </c>
      <c r="KJ801" s="4">
        <f t="shared" ca="1" si="311"/>
        <v>71</v>
      </c>
      <c r="KK801" s="4">
        <f t="shared" ca="1" si="312"/>
        <v>58</v>
      </c>
      <c r="KL801" s="3" t="str">
        <f t="shared" si="313"/>
        <v>female_123_left</v>
      </c>
      <c r="KM801">
        <v>13.839</v>
      </c>
      <c r="KN801">
        <v>50.86</v>
      </c>
      <c r="KO801">
        <v>52.926000000000002</v>
      </c>
      <c r="KP801">
        <v>8</v>
      </c>
      <c r="KQ801">
        <v>4</v>
      </c>
      <c r="KR801">
        <v>4</v>
      </c>
      <c r="KS801">
        <v>3</v>
      </c>
      <c r="KT801">
        <v>3</v>
      </c>
      <c r="KU801">
        <v>2</v>
      </c>
      <c r="KV801" t="s">
        <v>10</v>
      </c>
      <c r="KW801" t="s">
        <v>44</v>
      </c>
      <c r="KX801" t="s">
        <v>18</v>
      </c>
      <c r="KZ801" t="s">
        <v>273</v>
      </c>
      <c r="LA801">
        <v>32</v>
      </c>
      <c r="LF801">
        <v>4</v>
      </c>
      <c r="LG801">
        <v>6</v>
      </c>
      <c r="LH801">
        <v>5</v>
      </c>
      <c r="LI801">
        <v>68</v>
      </c>
      <c r="LJ801">
        <v>72</v>
      </c>
      <c r="LK801">
        <v>85</v>
      </c>
      <c r="LL801">
        <v>62</v>
      </c>
      <c r="LM801">
        <v>63</v>
      </c>
      <c r="LN801" t="s">
        <v>272</v>
      </c>
      <c r="LO801">
        <v>5</v>
      </c>
      <c r="LP801">
        <v>40</v>
      </c>
      <c r="LQ801">
        <v>4</v>
      </c>
      <c r="LR801">
        <v>24.23</v>
      </c>
      <c r="LS801">
        <v>36.045999999999999</v>
      </c>
      <c r="LT801">
        <v>37.899000000000001</v>
      </c>
      <c r="LU801">
        <v>3</v>
      </c>
      <c r="LW801" t="s">
        <v>5</v>
      </c>
      <c r="LX801" t="s">
        <v>271</v>
      </c>
      <c r="LY801" t="s">
        <v>270</v>
      </c>
      <c r="LZ801">
        <v>1</v>
      </c>
      <c r="MA801" t="s">
        <v>2</v>
      </c>
      <c r="MC801" t="s">
        <v>269</v>
      </c>
      <c r="MD801" t="s">
        <v>0</v>
      </c>
    </row>
    <row r="802" spans="1:342" x14ac:dyDescent="0.25">
      <c r="A802" t="s">
        <v>3221</v>
      </c>
      <c r="B802">
        <v>208</v>
      </c>
      <c r="C802">
        <v>30</v>
      </c>
      <c r="D802" s="5" t="s">
        <v>3224</v>
      </c>
      <c r="E802" t="s">
        <v>23</v>
      </c>
      <c r="F802" t="s">
        <v>36</v>
      </c>
      <c r="G802" t="s">
        <v>268</v>
      </c>
      <c r="H802" t="s">
        <v>3215</v>
      </c>
      <c r="I802" t="s">
        <v>3218</v>
      </c>
      <c r="J802" t="s">
        <v>3218</v>
      </c>
      <c r="K802" t="s">
        <v>35</v>
      </c>
      <c r="M802" t="s">
        <v>18</v>
      </c>
      <c r="R802">
        <v>25</v>
      </c>
      <c r="S802" s="1">
        <f t="shared" si="302"/>
        <v>100</v>
      </c>
      <c r="T802" s="1">
        <f t="shared" si="303"/>
        <v>100</v>
      </c>
      <c r="U802" s="1">
        <f t="shared" si="304"/>
        <v>79</v>
      </c>
      <c r="V802" s="1">
        <f t="shared" si="305"/>
        <v>60</v>
      </c>
      <c r="W802" s="1">
        <f t="shared" si="306"/>
        <v>0</v>
      </c>
      <c r="X802">
        <v>100</v>
      </c>
      <c r="Y802">
        <v>100</v>
      </c>
      <c r="Z802">
        <v>79</v>
      </c>
      <c r="AA802">
        <v>60</v>
      </c>
      <c r="AB802">
        <v>0</v>
      </c>
      <c r="AD802" t="s">
        <v>8</v>
      </c>
      <c r="AE802" t="s">
        <v>13</v>
      </c>
      <c r="AF802" t="str">
        <f t="shared" si="307"/>
        <v>None</v>
      </c>
      <c r="AG802" t="str">
        <f t="shared" si="314"/>
        <v>No Party</v>
      </c>
      <c r="IM802">
        <v>14.843999999999999</v>
      </c>
      <c r="IN802">
        <v>24.303000000000001</v>
      </c>
      <c r="IO802">
        <v>26.044</v>
      </c>
      <c r="IP802">
        <v>8</v>
      </c>
      <c r="IQ802">
        <v>51</v>
      </c>
      <c r="IR802">
        <v>51</v>
      </c>
      <c r="IS802">
        <v>51</v>
      </c>
      <c r="IT802">
        <v>51</v>
      </c>
      <c r="IU802" t="s">
        <v>266</v>
      </c>
      <c r="IV802">
        <v>52</v>
      </c>
      <c r="KG802" s="4">
        <f t="shared" ca="1" si="308"/>
        <v>51</v>
      </c>
      <c r="KH802" s="4">
        <f t="shared" ca="1" si="309"/>
        <v>51</v>
      </c>
      <c r="KI802" s="4">
        <f t="shared" ca="1" si="310"/>
        <v>51</v>
      </c>
      <c r="KJ802" s="4">
        <f t="shared" ca="1" si="311"/>
        <v>51</v>
      </c>
      <c r="KK802" s="4">
        <f t="shared" ca="1" si="312"/>
        <v>52</v>
      </c>
      <c r="KL802" s="3" t="str">
        <f t="shared" si="313"/>
        <v>female_322_right</v>
      </c>
      <c r="KM802">
        <v>1.0229999999999999</v>
      </c>
      <c r="KN802">
        <v>3.9169999999999998</v>
      </c>
      <c r="KO802">
        <v>4.375</v>
      </c>
      <c r="KP802">
        <v>6</v>
      </c>
      <c r="KQ802">
        <v>3</v>
      </c>
      <c r="KR802">
        <v>3</v>
      </c>
      <c r="KS802">
        <v>3</v>
      </c>
      <c r="KT802">
        <v>3</v>
      </c>
      <c r="KU802">
        <v>3</v>
      </c>
      <c r="KV802" t="s">
        <v>10</v>
      </c>
      <c r="KW802" t="s">
        <v>44</v>
      </c>
      <c r="KX802" t="s">
        <v>8</v>
      </c>
      <c r="KZ802" t="s">
        <v>265</v>
      </c>
      <c r="LA802">
        <v>42</v>
      </c>
      <c r="LC802">
        <v>4</v>
      </c>
      <c r="LD802">
        <v>3</v>
      </c>
      <c r="LE802">
        <v>6</v>
      </c>
      <c r="LO802">
        <v>2</v>
      </c>
      <c r="LP802">
        <v>29</v>
      </c>
      <c r="LQ802">
        <v>5</v>
      </c>
      <c r="LR802">
        <v>5.3789999999999996</v>
      </c>
      <c r="LS802">
        <v>10.801</v>
      </c>
      <c r="LT802">
        <v>11.217000000000001</v>
      </c>
      <c r="LU802">
        <v>2</v>
      </c>
      <c r="LW802" t="s">
        <v>5</v>
      </c>
      <c r="LX802" t="s">
        <v>40</v>
      </c>
      <c r="LY802" t="s">
        <v>264</v>
      </c>
      <c r="LZ802">
        <v>1</v>
      </c>
      <c r="MA802" t="s">
        <v>26</v>
      </c>
      <c r="MC802" t="s">
        <v>263</v>
      </c>
      <c r="MD802" t="s">
        <v>24</v>
      </c>
    </row>
    <row r="803" spans="1:342" x14ac:dyDescent="0.25">
      <c r="A803" t="s">
        <v>3221</v>
      </c>
      <c r="B803">
        <v>264</v>
      </c>
      <c r="C803">
        <v>52</v>
      </c>
      <c r="D803" s="5" t="s">
        <v>3224</v>
      </c>
      <c r="E803" t="s">
        <v>79</v>
      </c>
      <c r="F803" t="s">
        <v>36</v>
      </c>
      <c r="G803" t="s">
        <v>37</v>
      </c>
      <c r="H803" t="s">
        <v>3215</v>
      </c>
      <c r="I803" t="s">
        <v>3217</v>
      </c>
      <c r="J803" t="s">
        <v>3217</v>
      </c>
      <c r="K803" t="s">
        <v>35</v>
      </c>
      <c r="M803" t="s">
        <v>8</v>
      </c>
      <c r="O803" t="s">
        <v>18</v>
      </c>
      <c r="R803">
        <v>20</v>
      </c>
      <c r="S803" s="1">
        <f t="shared" si="302"/>
        <v>69</v>
      </c>
      <c r="T803" s="1">
        <f t="shared" si="303"/>
        <v>51</v>
      </c>
      <c r="U803" s="1">
        <f t="shared" si="304"/>
        <v>79</v>
      </c>
      <c r="V803" s="1" t="str">
        <f t="shared" si="305"/>
        <v xml:space="preserve"> </v>
      </c>
      <c r="W803" s="1">
        <f t="shared" si="306"/>
        <v>71</v>
      </c>
      <c r="AD803" t="s">
        <v>56</v>
      </c>
      <c r="AE803" t="s">
        <v>13</v>
      </c>
      <c r="AF803" t="str">
        <f t="shared" si="307"/>
        <v>Je ne sais pas</v>
      </c>
      <c r="AG803" t="str">
        <f t="shared" si="314"/>
        <v>2nd Party</v>
      </c>
      <c r="AH803" t="s">
        <v>77</v>
      </c>
      <c r="FQ803" t="s">
        <v>262</v>
      </c>
      <c r="KG803" s="4">
        <f t="shared" ca="1" si="308"/>
        <v>0</v>
      </c>
      <c r="KH803" s="4">
        <f t="shared" ca="1" si="309"/>
        <v>0</v>
      </c>
      <c r="KI803" s="4">
        <f t="shared" ca="1" si="310"/>
        <v>0</v>
      </c>
      <c r="KJ803" s="4">
        <f t="shared" ca="1" si="311"/>
        <v>0</v>
      </c>
      <c r="KK803" s="4">
        <f t="shared" ca="1" si="312"/>
        <v>0</v>
      </c>
      <c r="KL803" s="3" t="str">
        <f t="shared" si="313"/>
        <v>female_211</v>
      </c>
      <c r="KM803">
        <v>11.897</v>
      </c>
      <c r="KN803">
        <v>17.638999999999999</v>
      </c>
      <c r="KO803">
        <v>18.555</v>
      </c>
      <c r="KP803">
        <v>5</v>
      </c>
      <c r="KQ803">
        <v>3</v>
      </c>
      <c r="KR803">
        <v>3</v>
      </c>
      <c r="KS803">
        <v>3</v>
      </c>
      <c r="KT803">
        <v>3</v>
      </c>
      <c r="KU803">
        <v>3</v>
      </c>
      <c r="KV803" t="s">
        <v>10</v>
      </c>
      <c r="KW803" t="s">
        <v>9</v>
      </c>
      <c r="KX803" t="s">
        <v>18</v>
      </c>
      <c r="KZ803" t="s">
        <v>261</v>
      </c>
      <c r="LA803">
        <v>36</v>
      </c>
      <c r="LC803">
        <v>3</v>
      </c>
      <c r="LD803">
        <v>7</v>
      </c>
      <c r="LE803">
        <v>5</v>
      </c>
      <c r="LI803">
        <v>69</v>
      </c>
      <c r="LJ803">
        <v>51</v>
      </c>
      <c r="LK803">
        <v>79</v>
      </c>
      <c r="LM803">
        <v>71</v>
      </c>
      <c r="LN803" t="s">
        <v>260</v>
      </c>
      <c r="LO803">
        <v>1</v>
      </c>
      <c r="LP803">
        <v>29</v>
      </c>
      <c r="LQ803">
        <v>5</v>
      </c>
      <c r="LR803">
        <v>4.2649999999999997</v>
      </c>
      <c r="LS803">
        <v>4.2649999999999997</v>
      </c>
      <c r="LT803">
        <v>6.1769999999999996</v>
      </c>
      <c r="LU803">
        <v>1</v>
      </c>
      <c r="LW803" t="s">
        <v>5</v>
      </c>
      <c r="LX803" t="s">
        <v>40</v>
      </c>
      <c r="LY803" t="s">
        <v>259</v>
      </c>
      <c r="LZ803">
        <v>1</v>
      </c>
      <c r="MA803" t="s">
        <v>2</v>
      </c>
      <c r="MC803" t="s">
        <v>258</v>
      </c>
      <c r="MD803" t="s">
        <v>24</v>
      </c>
    </row>
    <row r="804" spans="1:342" x14ac:dyDescent="0.25">
      <c r="A804" t="s">
        <v>3221</v>
      </c>
      <c r="B804">
        <v>502</v>
      </c>
      <c r="C804">
        <v>57</v>
      </c>
      <c r="D804" s="5" t="s">
        <v>3210</v>
      </c>
      <c r="E804" t="s">
        <v>79</v>
      </c>
      <c r="F804" t="s">
        <v>36</v>
      </c>
      <c r="G804" t="s">
        <v>70</v>
      </c>
      <c r="H804" t="s">
        <v>3216</v>
      </c>
      <c r="I804" t="s">
        <v>3218</v>
      </c>
      <c r="J804" t="s">
        <v>3218</v>
      </c>
      <c r="K804" t="s">
        <v>69</v>
      </c>
      <c r="L804" t="s">
        <v>257</v>
      </c>
      <c r="M804" t="s">
        <v>18</v>
      </c>
      <c r="R804">
        <v>50</v>
      </c>
      <c r="S804" s="1">
        <f t="shared" si="302"/>
        <v>100</v>
      </c>
      <c r="T804" s="1">
        <f t="shared" si="303"/>
        <v>100</v>
      </c>
      <c r="U804" s="1">
        <f t="shared" si="304"/>
        <v>100</v>
      </c>
      <c r="V804" s="1">
        <f t="shared" si="305"/>
        <v>100</v>
      </c>
      <c r="W804" s="1">
        <f t="shared" si="306"/>
        <v>100</v>
      </c>
      <c r="X804">
        <v>100</v>
      </c>
      <c r="Y804">
        <v>100</v>
      </c>
      <c r="Z804">
        <v>100</v>
      </c>
      <c r="AA804">
        <v>100</v>
      </c>
      <c r="AB804">
        <v>100</v>
      </c>
      <c r="AD804" t="s">
        <v>99</v>
      </c>
      <c r="AE804" t="s">
        <v>55</v>
      </c>
      <c r="AF804" t="str">
        <f t="shared" si="307"/>
        <v>None</v>
      </c>
      <c r="AG804" t="str">
        <f t="shared" si="314"/>
        <v>No Party</v>
      </c>
      <c r="EC804">
        <v>81</v>
      </c>
      <c r="ED804">
        <v>78</v>
      </c>
      <c r="EE804">
        <v>26</v>
      </c>
      <c r="EF804">
        <v>74</v>
      </c>
      <c r="EG804" t="s">
        <v>113</v>
      </c>
      <c r="EH804">
        <v>72</v>
      </c>
      <c r="KG804" s="4">
        <f t="shared" ca="1" si="308"/>
        <v>81</v>
      </c>
      <c r="KH804" s="4">
        <f t="shared" ca="1" si="309"/>
        <v>78</v>
      </c>
      <c r="KI804" s="4">
        <f t="shared" ca="1" si="310"/>
        <v>26</v>
      </c>
      <c r="KJ804" s="4">
        <f t="shared" ca="1" si="311"/>
        <v>74</v>
      </c>
      <c r="KK804" s="4">
        <f t="shared" ca="1" si="312"/>
        <v>72</v>
      </c>
      <c r="KL804" s="3" t="str">
        <f t="shared" si="313"/>
        <v>male_233_left</v>
      </c>
      <c r="KM804">
        <v>11.839</v>
      </c>
      <c r="KN804">
        <v>30.927</v>
      </c>
      <c r="KO804">
        <v>32.136000000000003</v>
      </c>
      <c r="KP804">
        <v>7</v>
      </c>
      <c r="KQ804" t="s">
        <v>107</v>
      </c>
      <c r="KR804">
        <v>3</v>
      </c>
      <c r="KS804">
        <v>3</v>
      </c>
      <c r="KT804">
        <v>4</v>
      </c>
      <c r="KU804">
        <v>3</v>
      </c>
      <c r="KV804" t="s">
        <v>48</v>
      </c>
      <c r="KW804" t="s">
        <v>44</v>
      </c>
      <c r="KX804" t="s">
        <v>255</v>
      </c>
      <c r="KY804" t="s">
        <v>254</v>
      </c>
      <c r="KZ804" t="s">
        <v>253</v>
      </c>
      <c r="LA804">
        <v>34</v>
      </c>
      <c r="LF804">
        <v>8</v>
      </c>
      <c r="LG804">
        <v>7</v>
      </c>
      <c r="LH804">
        <v>0</v>
      </c>
      <c r="LO804">
        <v>1</v>
      </c>
      <c r="LP804">
        <v>45</v>
      </c>
      <c r="LQ804">
        <v>6</v>
      </c>
      <c r="LR804">
        <v>20.620999999999999</v>
      </c>
      <c r="LS804">
        <v>20.620999999999999</v>
      </c>
      <c r="LT804">
        <v>26.582000000000001</v>
      </c>
      <c r="LU804">
        <v>1</v>
      </c>
      <c r="LW804" t="s">
        <v>5</v>
      </c>
      <c r="LX804" t="s">
        <v>239</v>
      </c>
      <c r="LY804" t="s">
        <v>252</v>
      </c>
      <c r="LZ804">
        <v>1</v>
      </c>
      <c r="MA804" t="s">
        <v>26</v>
      </c>
      <c r="MB804" t="s">
        <v>251</v>
      </c>
      <c r="MD804" t="s">
        <v>0</v>
      </c>
    </row>
    <row r="805" spans="1:342" x14ac:dyDescent="0.25">
      <c r="A805" t="s">
        <v>3221</v>
      </c>
      <c r="B805">
        <v>622</v>
      </c>
      <c r="C805">
        <v>67</v>
      </c>
      <c r="D805" s="5" t="s">
        <v>3224</v>
      </c>
      <c r="E805" t="s">
        <v>22</v>
      </c>
      <c r="F805" t="s">
        <v>36</v>
      </c>
      <c r="G805" t="s">
        <v>250</v>
      </c>
      <c r="H805" t="s">
        <v>3215</v>
      </c>
      <c r="I805" t="s">
        <v>3218</v>
      </c>
      <c r="J805" t="s">
        <v>3218</v>
      </c>
      <c r="K805" t="s">
        <v>78</v>
      </c>
      <c r="L805" t="s">
        <v>249</v>
      </c>
      <c r="M805" t="s">
        <v>15</v>
      </c>
      <c r="O805" t="s">
        <v>43</v>
      </c>
      <c r="Q805">
        <v>30</v>
      </c>
      <c r="R805">
        <v>76</v>
      </c>
      <c r="S805" s="1">
        <f t="shared" si="302"/>
        <v>100</v>
      </c>
      <c r="T805" s="1">
        <f t="shared" si="303"/>
        <v>75</v>
      </c>
      <c r="U805" s="1">
        <f t="shared" si="304"/>
        <v>100</v>
      </c>
      <c r="V805" s="1" t="str">
        <f t="shared" si="305"/>
        <v xml:space="preserve"> </v>
      </c>
      <c r="W805" s="1">
        <f t="shared" si="306"/>
        <v>100</v>
      </c>
      <c r="X805">
        <v>100</v>
      </c>
      <c r="Y805">
        <v>75</v>
      </c>
      <c r="Z805">
        <v>100</v>
      </c>
      <c r="AB805">
        <v>100</v>
      </c>
      <c r="AD805" t="s">
        <v>56</v>
      </c>
      <c r="AE805" t="s">
        <v>55</v>
      </c>
      <c r="AF805" t="str">
        <f t="shared" si="307"/>
        <v>PLR</v>
      </c>
      <c r="AG805" t="str">
        <f t="shared" si="314"/>
        <v>Own Party</v>
      </c>
      <c r="AH805" t="s">
        <v>12</v>
      </c>
      <c r="CG805">
        <v>100</v>
      </c>
      <c r="CH805">
        <v>75</v>
      </c>
      <c r="CI805">
        <v>100</v>
      </c>
      <c r="CJ805">
        <v>100</v>
      </c>
      <c r="CK805" t="s">
        <v>121</v>
      </c>
      <c r="CL805">
        <v>75</v>
      </c>
      <c r="KG805" s="4">
        <f t="shared" ca="1" si="308"/>
        <v>100</v>
      </c>
      <c r="KH805" s="4">
        <f t="shared" ca="1" si="309"/>
        <v>75</v>
      </c>
      <c r="KI805" s="4">
        <f t="shared" ca="1" si="310"/>
        <v>100</v>
      </c>
      <c r="KJ805" s="4">
        <f t="shared" ca="1" si="311"/>
        <v>100</v>
      </c>
      <c r="KK805" s="4">
        <f t="shared" ca="1" si="312"/>
        <v>75</v>
      </c>
      <c r="KL805" s="3" t="str">
        <f t="shared" si="313"/>
        <v>male_122</v>
      </c>
      <c r="KM805">
        <v>17.925999999999998</v>
      </c>
      <c r="KN805">
        <v>36.052999999999997</v>
      </c>
      <c r="KO805">
        <v>37.398000000000003</v>
      </c>
      <c r="KP805">
        <v>5</v>
      </c>
      <c r="KQ805">
        <v>4</v>
      </c>
      <c r="KR805" t="s">
        <v>107</v>
      </c>
      <c r="KS805">
        <v>3</v>
      </c>
      <c r="KT805">
        <v>4</v>
      </c>
      <c r="KU805">
        <v>2</v>
      </c>
      <c r="KV805" t="s">
        <v>48</v>
      </c>
      <c r="KW805" t="s">
        <v>9</v>
      </c>
      <c r="KX805" t="s">
        <v>15</v>
      </c>
      <c r="KZ805" t="s">
        <v>247</v>
      </c>
      <c r="LA805">
        <v>75</v>
      </c>
      <c r="LC805">
        <v>7</v>
      </c>
      <c r="LD805">
        <v>3</v>
      </c>
      <c r="LE805">
        <v>5</v>
      </c>
      <c r="LO805">
        <v>2</v>
      </c>
      <c r="LP805">
        <v>25</v>
      </c>
      <c r="LQ805">
        <v>6</v>
      </c>
      <c r="LR805">
        <v>8.8409999999999993</v>
      </c>
      <c r="LS805">
        <v>8.8409999999999993</v>
      </c>
      <c r="LT805">
        <v>26.274000000000001</v>
      </c>
      <c r="LU805">
        <v>1</v>
      </c>
      <c r="LW805" t="s">
        <v>5</v>
      </c>
      <c r="LX805" t="s">
        <v>246</v>
      </c>
      <c r="LY805" t="s">
        <v>245</v>
      </c>
      <c r="LZ805">
        <v>1</v>
      </c>
      <c r="MA805" t="s">
        <v>26</v>
      </c>
      <c r="MB805" t="s">
        <v>244</v>
      </c>
      <c r="MD805" t="s">
        <v>24</v>
      </c>
    </row>
    <row r="806" spans="1:342" x14ac:dyDescent="0.25">
      <c r="A806" t="s">
        <v>3221</v>
      </c>
      <c r="B806">
        <v>329</v>
      </c>
      <c r="C806">
        <v>44</v>
      </c>
      <c r="D806" s="5" t="s">
        <v>3210</v>
      </c>
      <c r="E806" t="s">
        <v>80</v>
      </c>
      <c r="F806" t="s">
        <v>36</v>
      </c>
      <c r="G806" t="s">
        <v>218</v>
      </c>
      <c r="H806" t="s">
        <v>3215</v>
      </c>
      <c r="I806" t="s">
        <v>3218</v>
      </c>
      <c r="J806" t="s">
        <v>3217</v>
      </c>
      <c r="K806" t="s">
        <v>69</v>
      </c>
      <c r="L806" t="s">
        <v>243</v>
      </c>
      <c r="M806" t="s">
        <v>18</v>
      </c>
      <c r="R806">
        <v>36</v>
      </c>
      <c r="S806" s="1">
        <f t="shared" si="302"/>
        <v>82</v>
      </c>
      <c r="T806" s="1">
        <f t="shared" si="303"/>
        <v>100</v>
      </c>
      <c r="U806" s="1">
        <f t="shared" si="304"/>
        <v>100</v>
      </c>
      <c r="V806" s="1">
        <f t="shared" si="305"/>
        <v>91</v>
      </c>
      <c r="W806" s="1">
        <f t="shared" si="306"/>
        <v>82</v>
      </c>
      <c r="AD806" t="s">
        <v>99</v>
      </c>
      <c r="AE806" t="s">
        <v>13</v>
      </c>
      <c r="AF806" t="str">
        <f t="shared" si="307"/>
        <v>None</v>
      </c>
      <c r="AG806" t="str">
        <f t="shared" si="314"/>
        <v>No Party</v>
      </c>
      <c r="HU806">
        <v>33</v>
      </c>
      <c r="HV806">
        <v>15</v>
      </c>
      <c r="HW806">
        <v>26</v>
      </c>
      <c r="HX806">
        <v>39</v>
      </c>
      <c r="HY806" t="s">
        <v>242</v>
      </c>
      <c r="HZ806">
        <v>39</v>
      </c>
      <c r="KG806" s="4">
        <f t="shared" ca="1" si="308"/>
        <v>33</v>
      </c>
      <c r="KH806" s="4">
        <f t="shared" ca="1" si="309"/>
        <v>15</v>
      </c>
      <c r="KI806" s="4">
        <f t="shared" ca="1" si="310"/>
        <v>26</v>
      </c>
      <c r="KJ806" s="4">
        <f t="shared" ca="1" si="311"/>
        <v>39</v>
      </c>
      <c r="KK806" s="4">
        <f t="shared" ca="1" si="312"/>
        <v>39</v>
      </c>
      <c r="KL806" s="3" t="str">
        <f t="shared" si="313"/>
        <v>female_133_right</v>
      </c>
      <c r="KM806">
        <v>14.866</v>
      </c>
      <c r="KN806">
        <v>27.648</v>
      </c>
      <c r="KO806">
        <v>28.812000000000001</v>
      </c>
      <c r="KP806">
        <v>5</v>
      </c>
      <c r="KQ806">
        <v>4</v>
      </c>
      <c r="KR806">
        <v>3</v>
      </c>
      <c r="KS806">
        <v>4</v>
      </c>
      <c r="KT806">
        <v>4</v>
      </c>
      <c r="KU806">
        <v>2</v>
      </c>
      <c r="KV806" t="s">
        <v>10</v>
      </c>
      <c r="KW806" t="s">
        <v>44</v>
      </c>
      <c r="KX806" t="s">
        <v>18</v>
      </c>
      <c r="KZ806" t="s">
        <v>241</v>
      </c>
      <c r="LA806">
        <v>68</v>
      </c>
      <c r="LF806">
        <v>1</v>
      </c>
      <c r="LG806">
        <v>9</v>
      </c>
      <c r="LH806">
        <v>10</v>
      </c>
      <c r="LI806">
        <v>82</v>
      </c>
      <c r="LJ806">
        <v>100</v>
      </c>
      <c r="LK806">
        <v>100</v>
      </c>
      <c r="LL806">
        <v>91</v>
      </c>
      <c r="LM806">
        <v>82</v>
      </c>
      <c r="LN806" t="s">
        <v>240</v>
      </c>
      <c r="LO806">
        <v>1</v>
      </c>
      <c r="LP806">
        <v>18</v>
      </c>
      <c r="LQ806">
        <v>5</v>
      </c>
      <c r="LR806">
        <v>8.1790000000000003</v>
      </c>
      <c r="LS806">
        <v>8.1790000000000003</v>
      </c>
      <c r="LT806">
        <v>10.352</v>
      </c>
      <c r="LU806">
        <v>1</v>
      </c>
      <c r="LW806" t="s">
        <v>5</v>
      </c>
      <c r="LX806" t="s">
        <v>239</v>
      </c>
      <c r="LY806" t="s">
        <v>238</v>
      </c>
      <c r="LZ806">
        <v>1</v>
      </c>
      <c r="MA806" t="s">
        <v>2</v>
      </c>
      <c r="MC806" t="s">
        <v>237</v>
      </c>
      <c r="MD806" t="s">
        <v>0</v>
      </c>
    </row>
    <row r="807" spans="1:342" x14ac:dyDescent="0.25">
      <c r="A807" t="s">
        <v>3221</v>
      </c>
      <c r="B807">
        <v>649</v>
      </c>
      <c r="C807">
        <v>51</v>
      </c>
      <c r="D807" s="5" t="s">
        <v>3210</v>
      </c>
      <c r="E807" t="s">
        <v>22</v>
      </c>
      <c r="F807" t="s">
        <v>79</v>
      </c>
      <c r="G807" t="s">
        <v>37</v>
      </c>
      <c r="H807" t="s">
        <v>3211</v>
      </c>
      <c r="I807" t="s">
        <v>3218</v>
      </c>
      <c r="J807" t="s">
        <v>3217</v>
      </c>
      <c r="K807" t="s">
        <v>47</v>
      </c>
      <c r="L807" t="s">
        <v>236</v>
      </c>
      <c r="M807" t="s">
        <v>18</v>
      </c>
      <c r="R807">
        <v>60</v>
      </c>
      <c r="S807" s="1">
        <f t="shared" si="302"/>
        <v>100</v>
      </c>
      <c r="T807" s="1">
        <f t="shared" si="303"/>
        <v>100</v>
      </c>
      <c r="U807" s="1">
        <f t="shared" si="304"/>
        <v>100</v>
      </c>
      <c r="V807" s="1">
        <f t="shared" si="305"/>
        <v>50</v>
      </c>
      <c r="W807" s="1">
        <f t="shared" si="306"/>
        <v>13</v>
      </c>
      <c r="X807">
        <v>100</v>
      </c>
      <c r="Y807">
        <v>100</v>
      </c>
      <c r="Z807">
        <v>100</v>
      </c>
      <c r="AA807">
        <v>50</v>
      </c>
      <c r="AB807">
        <v>13</v>
      </c>
      <c r="AD807" t="s">
        <v>56</v>
      </c>
      <c r="AE807" t="s">
        <v>13</v>
      </c>
      <c r="AF807" t="str">
        <f t="shared" si="307"/>
        <v>None</v>
      </c>
      <c r="AG807" t="str">
        <f t="shared" si="314"/>
        <v>No Party</v>
      </c>
      <c r="GK807">
        <v>100</v>
      </c>
      <c r="GL807">
        <v>100</v>
      </c>
      <c r="GM807">
        <v>100</v>
      </c>
      <c r="GN807">
        <v>100</v>
      </c>
      <c r="GO807" t="s">
        <v>31</v>
      </c>
      <c r="GP807">
        <v>70</v>
      </c>
      <c r="KG807" s="4">
        <f t="shared" ca="1" si="308"/>
        <v>100</v>
      </c>
      <c r="KH807" s="4">
        <f t="shared" ca="1" si="309"/>
        <v>100</v>
      </c>
      <c r="KI807" s="4">
        <f t="shared" ca="1" si="310"/>
        <v>100</v>
      </c>
      <c r="KJ807" s="4">
        <f t="shared" ca="1" si="311"/>
        <v>100</v>
      </c>
      <c r="KK807" s="4">
        <f t="shared" ca="1" si="312"/>
        <v>70</v>
      </c>
      <c r="KL807" s="3" t="str">
        <f t="shared" si="313"/>
        <v>female_311_image_left</v>
      </c>
      <c r="KM807">
        <v>15.401</v>
      </c>
      <c r="KN807">
        <v>36.607999999999997</v>
      </c>
      <c r="KO807">
        <v>38.04</v>
      </c>
      <c r="KP807">
        <v>6</v>
      </c>
      <c r="KQ807">
        <v>3</v>
      </c>
      <c r="KR807" t="s">
        <v>107</v>
      </c>
      <c r="KS807">
        <v>4</v>
      </c>
      <c r="KT807" t="s">
        <v>107</v>
      </c>
      <c r="KU807" t="s">
        <v>107</v>
      </c>
      <c r="KV807" t="s">
        <v>10</v>
      </c>
      <c r="KW807" t="s">
        <v>9</v>
      </c>
      <c r="KX807" t="s">
        <v>18</v>
      </c>
      <c r="KZ807" t="s">
        <v>234</v>
      </c>
      <c r="LF807">
        <v>5</v>
      </c>
      <c r="LH807">
        <v>0</v>
      </c>
      <c r="LO807">
        <v>3</v>
      </c>
      <c r="LP807">
        <v>40</v>
      </c>
      <c r="LQ807">
        <v>6</v>
      </c>
      <c r="LR807">
        <v>9.2010000000000005</v>
      </c>
      <c r="LS807">
        <v>18.012</v>
      </c>
      <c r="LT807">
        <v>21.48</v>
      </c>
      <c r="LU807">
        <v>2</v>
      </c>
      <c r="LW807" t="s">
        <v>5</v>
      </c>
      <c r="LX807" t="s">
        <v>227</v>
      </c>
      <c r="LY807" t="s">
        <v>233</v>
      </c>
      <c r="LZ807">
        <v>1</v>
      </c>
      <c r="MA807" t="s">
        <v>26</v>
      </c>
      <c r="MC807" t="s">
        <v>101</v>
      </c>
      <c r="MD807" t="s">
        <v>0</v>
      </c>
    </row>
    <row r="808" spans="1:342" x14ac:dyDescent="0.25">
      <c r="A808" t="s">
        <v>3221</v>
      </c>
      <c r="B808">
        <v>236</v>
      </c>
      <c r="C808">
        <v>48</v>
      </c>
      <c r="D808" s="5" t="s">
        <v>3224</v>
      </c>
      <c r="E808" t="s">
        <v>80</v>
      </c>
      <c r="F808" t="s">
        <v>22</v>
      </c>
      <c r="G808" t="s">
        <v>37</v>
      </c>
      <c r="H808" t="s">
        <v>3215</v>
      </c>
      <c r="I808" t="s">
        <v>3217</v>
      </c>
      <c r="J808" t="s">
        <v>3217</v>
      </c>
      <c r="K808" t="s">
        <v>17</v>
      </c>
      <c r="M808" t="s">
        <v>14</v>
      </c>
      <c r="O808" t="s">
        <v>15</v>
      </c>
      <c r="Q808">
        <v>41</v>
      </c>
      <c r="R808">
        <v>78</v>
      </c>
      <c r="S808" s="1">
        <f t="shared" si="302"/>
        <v>71</v>
      </c>
      <c r="T808" s="1">
        <f t="shared" si="303"/>
        <v>73</v>
      </c>
      <c r="U808" s="1">
        <f t="shared" si="304"/>
        <v>73</v>
      </c>
      <c r="V808" s="1">
        <f t="shared" si="305"/>
        <v>73</v>
      </c>
      <c r="W808" s="1">
        <f t="shared" si="306"/>
        <v>71</v>
      </c>
      <c r="AD808" t="s">
        <v>67</v>
      </c>
      <c r="AE808" t="s">
        <v>13</v>
      </c>
      <c r="AF808" t="str">
        <f t="shared" si="307"/>
        <v>UDC</v>
      </c>
      <c r="AG808" t="str">
        <f t="shared" si="314"/>
        <v>Own Party</v>
      </c>
      <c r="AH808" t="s">
        <v>12</v>
      </c>
      <c r="JW808">
        <v>1.7709999999999999</v>
      </c>
      <c r="JX808">
        <v>14.221</v>
      </c>
      <c r="JY808">
        <v>15.081</v>
      </c>
      <c r="JZ808">
        <v>11</v>
      </c>
      <c r="KA808">
        <v>51</v>
      </c>
      <c r="KB808">
        <v>50</v>
      </c>
      <c r="KC808">
        <v>51</v>
      </c>
      <c r="KD808">
        <v>51</v>
      </c>
      <c r="KE808" t="s">
        <v>11</v>
      </c>
      <c r="KF808">
        <v>50</v>
      </c>
      <c r="KG808" s="4">
        <f t="shared" ca="1" si="308"/>
        <v>51</v>
      </c>
      <c r="KH808" s="4">
        <f t="shared" ca="1" si="309"/>
        <v>50</v>
      </c>
      <c r="KI808" s="4">
        <f t="shared" ca="1" si="310"/>
        <v>51</v>
      </c>
      <c r="KJ808" s="4">
        <f t="shared" ca="1" si="311"/>
        <v>51</v>
      </c>
      <c r="KK808" s="4">
        <f t="shared" ca="1" si="312"/>
        <v>50</v>
      </c>
      <c r="KL808" s="3" t="str">
        <f t="shared" si="313"/>
        <v>female_333_right</v>
      </c>
      <c r="KM808">
        <v>3.077</v>
      </c>
      <c r="KN808">
        <v>6.01</v>
      </c>
      <c r="KO808">
        <v>7.069</v>
      </c>
      <c r="KP808">
        <v>8</v>
      </c>
      <c r="KQ808">
        <v>3</v>
      </c>
      <c r="KR808">
        <v>3</v>
      </c>
      <c r="KS808">
        <v>3</v>
      </c>
      <c r="KT808">
        <v>3</v>
      </c>
      <c r="KU808">
        <v>3</v>
      </c>
      <c r="KV808" t="s">
        <v>10</v>
      </c>
      <c r="KW808" t="s">
        <v>44</v>
      </c>
      <c r="KX808" t="s">
        <v>8</v>
      </c>
      <c r="KZ808" t="s">
        <v>232</v>
      </c>
      <c r="LA808">
        <v>29</v>
      </c>
      <c r="LC808">
        <v>3</v>
      </c>
      <c r="LD808">
        <v>7</v>
      </c>
      <c r="LE808">
        <v>5</v>
      </c>
      <c r="LI808">
        <v>71</v>
      </c>
      <c r="LJ808">
        <v>73</v>
      </c>
      <c r="LK808">
        <v>73</v>
      </c>
      <c r="LL808">
        <v>73</v>
      </c>
      <c r="LM808">
        <v>71</v>
      </c>
      <c r="LN808" t="s">
        <v>174</v>
      </c>
      <c r="LO808">
        <v>2</v>
      </c>
      <c r="LP808">
        <v>30</v>
      </c>
      <c r="LQ808">
        <v>6</v>
      </c>
      <c r="LR808">
        <v>6.2869999999999999</v>
      </c>
      <c r="LS808">
        <v>7.5709999999999997</v>
      </c>
      <c r="LT808">
        <v>8.8620000000000001</v>
      </c>
      <c r="LU808">
        <v>3</v>
      </c>
      <c r="LW808" t="s">
        <v>5</v>
      </c>
      <c r="LX808" t="s">
        <v>51</v>
      </c>
      <c r="LY808" t="s">
        <v>231</v>
      </c>
      <c r="LZ808">
        <v>1</v>
      </c>
      <c r="MA808" t="s">
        <v>2</v>
      </c>
      <c r="MC808" t="s">
        <v>81</v>
      </c>
      <c r="MD808" t="s">
        <v>24</v>
      </c>
    </row>
    <row r="809" spans="1:342" x14ac:dyDescent="0.25">
      <c r="A809" t="s">
        <v>3221</v>
      </c>
      <c r="B809">
        <v>606</v>
      </c>
      <c r="C809">
        <v>51</v>
      </c>
      <c r="D809" s="5" t="s">
        <v>3210</v>
      </c>
      <c r="E809" t="s">
        <v>22</v>
      </c>
      <c r="F809" t="s">
        <v>79</v>
      </c>
      <c r="G809" t="s">
        <v>37</v>
      </c>
      <c r="H809" t="s">
        <v>3211</v>
      </c>
      <c r="I809" t="s">
        <v>3218</v>
      </c>
      <c r="J809" t="s">
        <v>3217</v>
      </c>
      <c r="K809" t="s">
        <v>47</v>
      </c>
      <c r="L809" t="s">
        <v>230</v>
      </c>
      <c r="M809" t="s">
        <v>18</v>
      </c>
      <c r="R809">
        <v>70</v>
      </c>
      <c r="S809" s="1">
        <f t="shared" si="302"/>
        <v>100</v>
      </c>
      <c r="T809" s="1">
        <f t="shared" si="303"/>
        <v>100</v>
      </c>
      <c r="U809" s="1">
        <f t="shared" si="304"/>
        <v>100</v>
      </c>
      <c r="V809" s="1">
        <f t="shared" si="305"/>
        <v>50</v>
      </c>
      <c r="W809" s="1">
        <f t="shared" si="306"/>
        <v>1</v>
      </c>
      <c r="X809">
        <v>100</v>
      </c>
      <c r="Y809">
        <v>100</v>
      </c>
      <c r="Z809">
        <v>100</v>
      </c>
      <c r="AA809">
        <v>50</v>
      </c>
      <c r="AB809">
        <v>1</v>
      </c>
      <c r="AD809" t="s">
        <v>14</v>
      </c>
      <c r="AE809" t="s">
        <v>55</v>
      </c>
      <c r="AF809" t="str">
        <f t="shared" si="307"/>
        <v>None</v>
      </c>
      <c r="AG809" t="str">
        <f t="shared" si="314"/>
        <v>No Party</v>
      </c>
      <c r="CY809">
        <v>50</v>
      </c>
      <c r="CZ809">
        <v>70</v>
      </c>
      <c r="DA809">
        <v>71</v>
      </c>
      <c r="DB809">
        <v>50</v>
      </c>
      <c r="DC809" t="s">
        <v>205</v>
      </c>
      <c r="DD809">
        <v>50</v>
      </c>
      <c r="KG809" s="4">
        <f t="shared" ca="1" si="308"/>
        <v>50</v>
      </c>
      <c r="KH809" s="4">
        <f t="shared" ca="1" si="309"/>
        <v>70</v>
      </c>
      <c r="KI809" s="4">
        <f t="shared" ca="1" si="310"/>
        <v>71</v>
      </c>
      <c r="KJ809" s="4">
        <f t="shared" ca="1" si="311"/>
        <v>50</v>
      </c>
      <c r="KK809" s="4">
        <f t="shared" ca="1" si="312"/>
        <v>50</v>
      </c>
      <c r="KL809" s="3" t="str">
        <f t="shared" si="313"/>
        <v>male_133_left</v>
      </c>
      <c r="KM809">
        <v>10.406000000000001</v>
      </c>
      <c r="KN809">
        <v>27.943000000000001</v>
      </c>
      <c r="KO809">
        <v>28.678000000000001</v>
      </c>
      <c r="KP809">
        <v>5</v>
      </c>
      <c r="KQ809" t="s">
        <v>107</v>
      </c>
      <c r="KR809" t="s">
        <v>107</v>
      </c>
      <c r="KS809" t="s">
        <v>107</v>
      </c>
      <c r="KT809" t="s">
        <v>107</v>
      </c>
      <c r="KU809">
        <v>4</v>
      </c>
      <c r="KV809" t="s">
        <v>48</v>
      </c>
      <c r="KW809" t="s">
        <v>44</v>
      </c>
      <c r="KX809" t="s">
        <v>14</v>
      </c>
      <c r="KZ809" t="s">
        <v>228</v>
      </c>
      <c r="LA809">
        <v>100</v>
      </c>
      <c r="LC809">
        <v>0</v>
      </c>
      <c r="LD809">
        <v>10</v>
      </c>
      <c r="LE809">
        <v>4</v>
      </c>
      <c r="LO809">
        <v>4</v>
      </c>
      <c r="LP809">
        <v>40</v>
      </c>
      <c r="LQ809">
        <v>6</v>
      </c>
      <c r="LR809">
        <v>15.432</v>
      </c>
      <c r="LS809">
        <v>15.432</v>
      </c>
      <c r="LT809">
        <v>18.759</v>
      </c>
      <c r="LU809">
        <v>1</v>
      </c>
      <c r="LW809" t="s">
        <v>29</v>
      </c>
      <c r="LX809" t="s">
        <v>227</v>
      </c>
      <c r="LY809" t="s">
        <v>226</v>
      </c>
      <c r="LZ809">
        <v>1</v>
      </c>
      <c r="MA809" t="s">
        <v>26</v>
      </c>
      <c r="MB809" t="s">
        <v>225</v>
      </c>
      <c r="MD809" t="s">
        <v>24</v>
      </c>
    </row>
    <row r="810" spans="1:342" x14ac:dyDescent="0.25">
      <c r="A810" t="s">
        <v>3221</v>
      </c>
      <c r="B810">
        <v>661</v>
      </c>
      <c r="C810">
        <v>28</v>
      </c>
      <c r="D810" s="5" t="s">
        <v>3224</v>
      </c>
      <c r="E810" t="s">
        <v>22</v>
      </c>
      <c r="F810" t="s">
        <v>36</v>
      </c>
      <c r="G810" t="s">
        <v>3225</v>
      </c>
      <c r="H810" t="s">
        <v>3215</v>
      </c>
      <c r="I810" t="s">
        <v>3218</v>
      </c>
      <c r="J810" t="s">
        <v>3217</v>
      </c>
      <c r="K810" t="s">
        <v>69</v>
      </c>
      <c r="M810" t="s">
        <v>18</v>
      </c>
      <c r="R810">
        <v>65</v>
      </c>
      <c r="S810" s="1">
        <f t="shared" si="302"/>
        <v>67</v>
      </c>
      <c r="T810" s="1">
        <f t="shared" si="303"/>
        <v>71</v>
      </c>
      <c r="U810" s="1">
        <f t="shared" si="304"/>
        <v>100</v>
      </c>
      <c r="V810" s="1">
        <f t="shared" si="305"/>
        <v>60</v>
      </c>
      <c r="W810" s="1">
        <f t="shared" si="306"/>
        <v>97</v>
      </c>
      <c r="AD810" t="s">
        <v>99</v>
      </c>
      <c r="AE810" t="s">
        <v>55</v>
      </c>
      <c r="AF810" t="str">
        <f t="shared" si="307"/>
        <v>None</v>
      </c>
      <c r="AG810" t="str">
        <f t="shared" si="314"/>
        <v>No Party</v>
      </c>
      <c r="CS810">
        <v>56</v>
      </c>
      <c r="CT810">
        <v>51</v>
      </c>
      <c r="CU810">
        <v>47</v>
      </c>
      <c r="CV810">
        <v>61</v>
      </c>
      <c r="CW810" t="s">
        <v>224</v>
      </c>
      <c r="CX810">
        <v>50</v>
      </c>
      <c r="KG810" s="4">
        <f t="shared" ca="1" si="308"/>
        <v>56</v>
      </c>
      <c r="KH810" s="4">
        <f t="shared" ca="1" si="309"/>
        <v>51</v>
      </c>
      <c r="KI810" s="4">
        <f t="shared" ca="1" si="310"/>
        <v>47</v>
      </c>
      <c r="KJ810" s="4">
        <f t="shared" ca="1" si="311"/>
        <v>61</v>
      </c>
      <c r="KK810" s="4">
        <f t="shared" ca="1" si="312"/>
        <v>50</v>
      </c>
      <c r="KL810" s="3" t="str">
        <f t="shared" si="313"/>
        <v>male_123_right</v>
      </c>
      <c r="KM810">
        <v>9.9019999999999992</v>
      </c>
      <c r="KN810">
        <v>203.13399999999999</v>
      </c>
      <c r="KO810">
        <v>204.02600000000001</v>
      </c>
      <c r="KP810">
        <v>5</v>
      </c>
      <c r="KQ810">
        <v>2</v>
      </c>
      <c r="KR810">
        <v>3</v>
      </c>
      <c r="KS810">
        <v>4</v>
      </c>
      <c r="KT810">
        <v>3</v>
      </c>
      <c r="KU810" t="s">
        <v>53</v>
      </c>
      <c r="KV810" t="s">
        <v>48</v>
      </c>
      <c r="KW810" t="s">
        <v>44</v>
      </c>
      <c r="KX810" t="s">
        <v>18</v>
      </c>
      <c r="KZ810" t="s">
        <v>223</v>
      </c>
      <c r="LA810">
        <v>56</v>
      </c>
      <c r="LF810">
        <v>0</v>
      </c>
      <c r="LG810">
        <v>10</v>
      </c>
      <c r="LH810">
        <v>3</v>
      </c>
      <c r="LI810">
        <v>67</v>
      </c>
      <c r="LJ810">
        <v>71</v>
      </c>
      <c r="LK810">
        <v>100</v>
      </c>
      <c r="LL810">
        <v>60</v>
      </c>
      <c r="LM810">
        <v>97</v>
      </c>
      <c r="LN810" t="s">
        <v>222</v>
      </c>
      <c r="LO810">
        <v>2</v>
      </c>
      <c r="LP810">
        <v>41</v>
      </c>
      <c r="LQ810">
        <v>4</v>
      </c>
      <c r="LR810">
        <v>9.423</v>
      </c>
      <c r="LS810">
        <v>78.591999999999999</v>
      </c>
      <c r="LT810">
        <v>80.747</v>
      </c>
      <c r="LU810">
        <v>2</v>
      </c>
      <c r="LV810" t="s">
        <v>221</v>
      </c>
      <c r="LW810" t="s">
        <v>29</v>
      </c>
      <c r="LX810" t="s">
        <v>103</v>
      </c>
      <c r="LY810" t="s">
        <v>220</v>
      </c>
      <c r="LZ810">
        <v>1</v>
      </c>
      <c r="MA810" t="s">
        <v>2</v>
      </c>
      <c r="MB810" t="s">
        <v>219</v>
      </c>
      <c r="MD810" t="s">
        <v>0</v>
      </c>
    </row>
    <row r="811" spans="1:342" x14ac:dyDescent="0.25">
      <c r="A811" t="s">
        <v>3221</v>
      </c>
      <c r="B811">
        <v>1023</v>
      </c>
      <c r="C811">
        <v>26</v>
      </c>
      <c r="D811" s="5" t="s">
        <v>3210</v>
      </c>
      <c r="E811" t="s">
        <v>60</v>
      </c>
      <c r="F811" t="s">
        <v>36</v>
      </c>
      <c r="G811" t="s">
        <v>218</v>
      </c>
      <c r="H811" t="s">
        <v>3215</v>
      </c>
      <c r="I811" t="s">
        <v>3218</v>
      </c>
      <c r="J811" t="s">
        <v>3217</v>
      </c>
      <c r="K811" t="s">
        <v>78</v>
      </c>
      <c r="L811" t="s">
        <v>217</v>
      </c>
      <c r="M811" t="s">
        <v>43</v>
      </c>
      <c r="O811" t="s">
        <v>32</v>
      </c>
      <c r="Q811">
        <v>80</v>
      </c>
      <c r="R811">
        <v>61</v>
      </c>
      <c r="S811" s="1">
        <f t="shared" si="302"/>
        <v>55</v>
      </c>
      <c r="T811" s="1">
        <f t="shared" si="303"/>
        <v>59</v>
      </c>
      <c r="U811" s="1">
        <f t="shared" si="304"/>
        <v>66</v>
      </c>
      <c r="V811" s="1">
        <f t="shared" si="305"/>
        <v>60</v>
      </c>
      <c r="W811" s="1">
        <f t="shared" si="306"/>
        <v>19</v>
      </c>
      <c r="X811">
        <v>55</v>
      </c>
      <c r="Y811">
        <v>59</v>
      </c>
      <c r="Z811">
        <v>66</v>
      </c>
      <c r="AA811">
        <v>60</v>
      </c>
      <c r="AB811">
        <v>19</v>
      </c>
      <c r="AD811" t="s">
        <v>8</v>
      </c>
      <c r="AE811" t="s">
        <v>55</v>
      </c>
      <c r="AF811" t="str">
        <f t="shared" si="307"/>
        <v>PES</v>
      </c>
      <c r="AG811" t="str">
        <f t="shared" si="314"/>
        <v>2nd Party</v>
      </c>
      <c r="AH811" t="s">
        <v>77</v>
      </c>
      <c r="BU811">
        <v>74</v>
      </c>
      <c r="BV811">
        <v>61</v>
      </c>
      <c r="BW811">
        <v>36</v>
      </c>
      <c r="BX811">
        <v>52</v>
      </c>
      <c r="BY811" t="s">
        <v>215</v>
      </c>
      <c r="BZ811">
        <v>66</v>
      </c>
      <c r="KG811" s="4">
        <f t="shared" ca="1" si="308"/>
        <v>74</v>
      </c>
      <c r="KH811" s="4">
        <f t="shared" ca="1" si="309"/>
        <v>61</v>
      </c>
      <c r="KI811" s="4">
        <f t="shared" ca="1" si="310"/>
        <v>36</v>
      </c>
      <c r="KJ811" s="4">
        <f t="shared" ca="1" si="311"/>
        <v>52</v>
      </c>
      <c r="KK811" s="4">
        <f t="shared" ca="1" si="312"/>
        <v>66</v>
      </c>
      <c r="KL811" s="3" t="str">
        <f t="shared" si="313"/>
        <v>male_311_image_left</v>
      </c>
      <c r="KM811">
        <v>11.227</v>
      </c>
      <c r="KN811">
        <v>36.420999999999999</v>
      </c>
      <c r="KO811">
        <v>37.832000000000001</v>
      </c>
      <c r="KP811">
        <v>7</v>
      </c>
      <c r="KQ811">
        <v>4</v>
      </c>
      <c r="KR811">
        <v>2</v>
      </c>
      <c r="KS811">
        <v>4</v>
      </c>
      <c r="KT811">
        <v>4</v>
      </c>
      <c r="KU811" t="s">
        <v>53</v>
      </c>
      <c r="KV811" t="s">
        <v>48</v>
      </c>
      <c r="KW811" t="s">
        <v>44</v>
      </c>
      <c r="KX811" t="s">
        <v>32</v>
      </c>
      <c r="KZ811" t="s">
        <v>214</v>
      </c>
      <c r="LA811">
        <v>40</v>
      </c>
      <c r="LF811">
        <v>3</v>
      </c>
      <c r="LG811">
        <v>10</v>
      </c>
      <c r="LH811">
        <v>0</v>
      </c>
      <c r="LO811">
        <v>4</v>
      </c>
      <c r="LP811">
        <v>20</v>
      </c>
      <c r="LQ811">
        <v>6</v>
      </c>
      <c r="LR811">
        <v>19.221</v>
      </c>
      <c r="LS811">
        <v>19.221</v>
      </c>
      <c r="LT811">
        <v>23.899000000000001</v>
      </c>
      <c r="LU811">
        <v>1</v>
      </c>
      <c r="LW811" t="s">
        <v>5</v>
      </c>
      <c r="LX811" t="s">
        <v>213</v>
      </c>
      <c r="LY811" t="s">
        <v>212</v>
      </c>
      <c r="LZ811">
        <v>1</v>
      </c>
      <c r="MA811" t="s">
        <v>26</v>
      </c>
      <c r="MB811" t="s">
        <v>211</v>
      </c>
      <c r="MD811" t="s">
        <v>0</v>
      </c>
    </row>
    <row r="812" spans="1:342" x14ac:dyDescent="0.25">
      <c r="A812" t="s">
        <v>3221</v>
      </c>
      <c r="B812">
        <v>709</v>
      </c>
      <c r="C812">
        <v>69</v>
      </c>
      <c r="D812" s="5" t="s">
        <v>3224</v>
      </c>
      <c r="E812" t="s">
        <v>60</v>
      </c>
      <c r="F812" t="s">
        <v>36</v>
      </c>
      <c r="G812" t="s">
        <v>3223</v>
      </c>
      <c r="H812" t="s">
        <v>3216</v>
      </c>
      <c r="I812" t="s">
        <v>3217</v>
      </c>
      <c r="J812" t="s">
        <v>3217</v>
      </c>
      <c r="K812" t="s">
        <v>17</v>
      </c>
      <c r="L812" t="s">
        <v>210</v>
      </c>
      <c r="M812" t="s">
        <v>43</v>
      </c>
      <c r="O812" t="s">
        <v>56</v>
      </c>
      <c r="Q812">
        <v>44</v>
      </c>
      <c r="R812">
        <v>54</v>
      </c>
      <c r="S812" s="1">
        <f t="shared" si="302"/>
        <v>92</v>
      </c>
      <c r="T812" s="1">
        <f t="shared" si="303"/>
        <v>93</v>
      </c>
      <c r="U812" s="1">
        <f t="shared" si="304"/>
        <v>86</v>
      </c>
      <c r="V812" s="1">
        <f t="shared" si="305"/>
        <v>51</v>
      </c>
      <c r="W812" s="1">
        <f t="shared" si="306"/>
        <v>26</v>
      </c>
      <c r="AD812" t="s">
        <v>99</v>
      </c>
      <c r="AE812" t="s">
        <v>13</v>
      </c>
      <c r="AF812" t="str">
        <f t="shared" si="307"/>
        <v>PEV</v>
      </c>
      <c r="AG812" t="str">
        <f t="shared" si="314"/>
        <v>Other Party</v>
      </c>
      <c r="AH812" t="s">
        <v>181</v>
      </c>
      <c r="GE812">
        <v>85</v>
      </c>
      <c r="GF812">
        <v>84</v>
      </c>
      <c r="GG812">
        <v>83</v>
      </c>
      <c r="GH812">
        <v>93</v>
      </c>
      <c r="GI812" t="s">
        <v>209</v>
      </c>
      <c r="GJ812">
        <v>65</v>
      </c>
      <c r="KG812" s="4">
        <f t="shared" ca="1" si="308"/>
        <v>85</v>
      </c>
      <c r="KH812" s="4">
        <f t="shared" ca="1" si="309"/>
        <v>84</v>
      </c>
      <c r="KI812" s="4">
        <f t="shared" ca="1" si="310"/>
        <v>83</v>
      </c>
      <c r="KJ812" s="4">
        <f t="shared" ca="1" si="311"/>
        <v>93</v>
      </c>
      <c r="KK812" s="4">
        <f t="shared" ca="1" si="312"/>
        <v>65</v>
      </c>
      <c r="KL812" s="3" t="str">
        <f t="shared" si="313"/>
        <v>female_311_right</v>
      </c>
      <c r="KM812">
        <v>17.968</v>
      </c>
      <c r="KN812">
        <v>36.774999999999999</v>
      </c>
      <c r="KO812">
        <v>37.9</v>
      </c>
      <c r="KP812">
        <v>5</v>
      </c>
      <c r="KQ812">
        <v>2</v>
      </c>
      <c r="KR812">
        <v>4</v>
      </c>
      <c r="KS812">
        <v>4</v>
      </c>
      <c r="KT812">
        <v>3</v>
      </c>
      <c r="KU812">
        <v>3</v>
      </c>
      <c r="KV812" t="s">
        <v>10</v>
      </c>
      <c r="KW812" t="s">
        <v>9</v>
      </c>
      <c r="KX812" t="s">
        <v>99</v>
      </c>
      <c r="KZ812" t="s">
        <v>208</v>
      </c>
      <c r="LA812">
        <v>67</v>
      </c>
      <c r="LC812">
        <v>2</v>
      </c>
      <c r="LD812">
        <v>6</v>
      </c>
      <c r="LE812">
        <v>2</v>
      </c>
      <c r="LI812">
        <v>92</v>
      </c>
      <c r="LJ812">
        <v>93</v>
      </c>
      <c r="LK812">
        <v>86</v>
      </c>
      <c r="LL812">
        <v>51</v>
      </c>
      <c r="LM812">
        <v>26</v>
      </c>
      <c r="LN812" t="s">
        <v>174</v>
      </c>
      <c r="LO812">
        <v>1</v>
      </c>
      <c r="LP812">
        <v>33</v>
      </c>
      <c r="LQ812">
        <v>5</v>
      </c>
      <c r="LR812">
        <v>30.396000000000001</v>
      </c>
      <c r="LS812">
        <v>30.396000000000001</v>
      </c>
      <c r="LT812">
        <v>36.030999999999999</v>
      </c>
      <c r="LU812">
        <v>1</v>
      </c>
      <c r="LW812" t="s">
        <v>5</v>
      </c>
      <c r="LX812" t="s">
        <v>160</v>
      </c>
      <c r="LY812" t="s">
        <v>207</v>
      </c>
      <c r="LZ812">
        <v>1</v>
      </c>
      <c r="MA812" t="s">
        <v>2</v>
      </c>
      <c r="MC812" t="s">
        <v>87</v>
      </c>
      <c r="MD812" t="s">
        <v>24</v>
      </c>
    </row>
    <row r="813" spans="1:342" x14ac:dyDescent="0.25">
      <c r="A813" t="s">
        <v>3221</v>
      </c>
      <c r="B813">
        <v>364</v>
      </c>
      <c r="C813">
        <v>38</v>
      </c>
      <c r="D813" s="5" t="s">
        <v>3224</v>
      </c>
      <c r="E813" t="s">
        <v>79</v>
      </c>
      <c r="F813" t="s">
        <v>36</v>
      </c>
      <c r="G813" t="s">
        <v>3225</v>
      </c>
      <c r="H813" t="s">
        <v>3212</v>
      </c>
      <c r="I813" t="s">
        <v>3218</v>
      </c>
      <c r="J813" t="s">
        <v>3217</v>
      </c>
      <c r="K813" t="s">
        <v>17</v>
      </c>
      <c r="L813" t="s">
        <v>206</v>
      </c>
      <c r="M813" t="s">
        <v>15</v>
      </c>
      <c r="O813" t="s">
        <v>43</v>
      </c>
      <c r="Q813">
        <v>50</v>
      </c>
      <c r="R813">
        <v>77</v>
      </c>
      <c r="S813" s="1">
        <f t="shared" si="302"/>
        <v>70</v>
      </c>
      <c r="T813" s="1">
        <f t="shared" si="303"/>
        <v>0</v>
      </c>
      <c r="U813" s="1">
        <f t="shared" si="304"/>
        <v>71</v>
      </c>
      <c r="V813" s="1">
        <f t="shared" si="305"/>
        <v>0</v>
      </c>
      <c r="W813" s="1">
        <f t="shared" si="306"/>
        <v>98</v>
      </c>
      <c r="AD813" t="s">
        <v>67</v>
      </c>
      <c r="AE813" t="s">
        <v>55</v>
      </c>
      <c r="AF813" t="str">
        <f t="shared" si="307"/>
        <v>PDC</v>
      </c>
      <c r="AG813" t="str">
        <f t="shared" si="314"/>
        <v>2nd Party</v>
      </c>
      <c r="AH813" t="s">
        <v>77</v>
      </c>
      <c r="DK813">
        <v>8</v>
      </c>
      <c r="DL813">
        <v>22</v>
      </c>
      <c r="DM813">
        <v>8</v>
      </c>
      <c r="DN813">
        <v>10</v>
      </c>
      <c r="DO813" t="s">
        <v>205</v>
      </c>
      <c r="DP813">
        <v>17</v>
      </c>
      <c r="KG813" s="4">
        <f t="shared" ca="1" si="308"/>
        <v>8</v>
      </c>
      <c r="KH813" s="4">
        <f t="shared" ca="1" si="309"/>
        <v>22</v>
      </c>
      <c r="KI813" s="4">
        <f t="shared" ca="1" si="310"/>
        <v>8</v>
      </c>
      <c r="KJ813" s="4">
        <f t="shared" ca="1" si="311"/>
        <v>10</v>
      </c>
      <c r="KK813" s="4">
        <f t="shared" ca="1" si="312"/>
        <v>17</v>
      </c>
      <c r="KL813" s="3" t="str">
        <f t="shared" si="313"/>
        <v>male_222</v>
      </c>
      <c r="KM813">
        <v>6.2759999999999998</v>
      </c>
      <c r="KN813">
        <v>17.622</v>
      </c>
      <c r="KO813">
        <v>18.425000000000001</v>
      </c>
      <c r="KP813">
        <v>6</v>
      </c>
      <c r="KQ813">
        <v>2</v>
      </c>
      <c r="KR813">
        <v>2</v>
      </c>
      <c r="KS813">
        <v>3</v>
      </c>
      <c r="KT813">
        <v>2</v>
      </c>
      <c r="KU813">
        <v>3</v>
      </c>
      <c r="KV813" t="s">
        <v>48</v>
      </c>
      <c r="KW813" t="s">
        <v>9</v>
      </c>
      <c r="KX813" t="s">
        <v>43</v>
      </c>
      <c r="KZ813" t="s">
        <v>204</v>
      </c>
      <c r="LA813">
        <v>54</v>
      </c>
      <c r="LC813">
        <v>0</v>
      </c>
      <c r="LD813">
        <v>10</v>
      </c>
      <c r="LE813">
        <v>1</v>
      </c>
      <c r="LI813">
        <v>70</v>
      </c>
      <c r="LJ813">
        <v>0</v>
      </c>
      <c r="LK813">
        <v>71</v>
      </c>
      <c r="LL813">
        <v>0</v>
      </c>
      <c r="LM813">
        <v>98</v>
      </c>
      <c r="LN813" t="s">
        <v>203</v>
      </c>
      <c r="LO813">
        <v>4</v>
      </c>
      <c r="LP813">
        <v>51</v>
      </c>
      <c r="LQ813">
        <v>5</v>
      </c>
      <c r="LR813">
        <v>12.922000000000001</v>
      </c>
      <c r="LS813">
        <v>14.731</v>
      </c>
      <c r="LT813">
        <v>18.713000000000001</v>
      </c>
      <c r="LU813">
        <v>2</v>
      </c>
      <c r="LW813" t="s">
        <v>29</v>
      </c>
      <c r="LX813" t="s">
        <v>202</v>
      </c>
      <c r="LY813" t="s">
        <v>201</v>
      </c>
      <c r="LZ813">
        <v>1</v>
      </c>
      <c r="MA813" t="s">
        <v>2</v>
      </c>
      <c r="MB813" t="s">
        <v>200</v>
      </c>
      <c r="MD813" t="s">
        <v>24</v>
      </c>
    </row>
    <row r="814" spans="1:342" x14ac:dyDescent="0.25">
      <c r="A814" t="s">
        <v>3221</v>
      </c>
      <c r="B814">
        <v>525</v>
      </c>
      <c r="C814">
        <v>49</v>
      </c>
      <c r="D814" s="5" t="s">
        <v>3210</v>
      </c>
      <c r="E814" t="s">
        <v>60</v>
      </c>
      <c r="F814" t="s">
        <v>36</v>
      </c>
      <c r="G814" t="s">
        <v>21</v>
      </c>
      <c r="H814" t="s">
        <v>3215</v>
      </c>
      <c r="I814" t="s">
        <v>3218</v>
      </c>
      <c r="J814" t="s">
        <v>3218</v>
      </c>
      <c r="K814" t="s">
        <v>17</v>
      </c>
      <c r="L814" t="s">
        <v>199</v>
      </c>
      <c r="M814" t="s">
        <v>14</v>
      </c>
      <c r="O814" t="s">
        <v>18</v>
      </c>
      <c r="R814">
        <v>81</v>
      </c>
      <c r="S814" s="1">
        <f t="shared" si="302"/>
        <v>96</v>
      </c>
      <c r="T814" s="1">
        <f t="shared" si="303"/>
        <v>98</v>
      </c>
      <c r="U814" s="1">
        <f t="shared" si="304"/>
        <v>97</v>
      </c>
      <c r="V814" s="1">
        <f t="shared" si="305"/>
        <v>97</v>
      </c>
      <c r="W814" s="1">
        <f t="shared" si="306"/>
        <v>67</v>
      </c>
      <c r="X814">
        <v>96</v>
      </c>
      <c r="Y814">
        <v>98</v>
      </c>
      <c r="Z814">
        <v>97</v>
      </c>
      <c r="AA814">
        <v>97</v>
      </c>
      <c r="AB814">
        <v>67</v>
      </c>
      <c r="AD814" t="s">
        <v>15</v>
      </c>
      <c r="AE814" t="s">
        <v>13</v>
      </c>
      <c r="AF814" t="str">
        <f t="shared" si="307"/>
        <v>PLR</v>
      </c>
      <c r="AG814" t="str">
        <f t="shared" si="314"/>
        <v>Other Party</v>
      </c>
      <c r="AH814" t="s">
        <v>181</v>
      </c>
      <c r="IA814">
        <v>34</v>
      </c>
      <c r="IB814">
        <v>51</v>
      </c>
      <c r="IC814">
        <v>33</v>
      </c>
      <c r="ID814">
        <v>54</v>
      </c>
      <c r="IE814" t="s">
        <v>197</v>
      </c>
      <c r="IF814">
        <v>51</v>
      </c>
      <c r="KG814" s="4">
        <f t="shared" ca="1" si="308"/>
        <v>34</v>
      </c>
      <c r="KH814" s="4">
        <f t="shared" ca="1" si="309"/>
        <v>51</v>
      </c>
      <c r="KI814" s="4">
        <f t="shared" ca="1" si="310"/>
        <v>33</v>
      </c>
      <c r="KJ814" s="4">
        <f t="shared" ca="1" si="311"/>
        <v>54</v>
      </c>
      <c r="KK814" s="4">
        <f t="shared" ca="1" si="312"/>
        <v>51</v>
      </c>
      <c r="KL814" s="3" t="str">
        <f t="shared" si="313"/>
        <v>female_222</v>
      </c>
      <c r="KM814">
        <v>14.154999999999999</v>
      </c>
      <c r="KN814">
        <v>52.405000000000001</v>
      </c>
      <c r="KO814">
        <v>54.53</v>
      </c>
      <c r="KP814">
        <v>13</v>
      </c>
      <c r="KQ814">
        <v>3</v>
      </c>
      <c r="KR814">
        <v>4</v>
      </c>
      <c r="KS814" t="s">
        <v>53</v>
      </c>
      <c r="KT814">
        <v>2</v>
      </c>
      <c r="KU814" t="s">
        <v>53</v>
      </c>
      <c r="KV814" t="s">
        <v>10</v>
      </c>
      <c r="KW814" t="s">
        <v>9</v>
      </c>
      <c r="KX814" t="s">
        <v>15</v>
      </c>
      <c r="KZ814" t="s">
        <v>196</v>
      </c>
      <c r="LA814">
        <v>46</v>
      </c>
      <c r="LF814">
        <v>2</v>
      </c>
      <c r="LG814">
        <v>7</v>
      </c>
      <c r="LH814">
        <v>8</v>
      </c>
      <c r="LO814">
        <v>2</v>
      </c>
      <c r="LP814">
        <v>36</v>
      </c>
      <c r="LQ814">
        <v>6</v>
      </c>
      <c r="LR814">
        <v>12.247999999999999</v>
      </c>
      <c r="LS814">
        <v>21.448</v>
      </c>
      <c r="LT814">
        <v>28.754999999999999</v>
      </c>
      <c r="LU814">
        <v>4</v>
      </c>
      <c r="LW814" t="s">
        <v>5</v>
      </c>
      <c r="LX814" t="s">
        <v>195</v>
      </c>
      <c r="LY814" t="s">
        <v>194</v>
      </c>
      <c r="LZ814">
        <v>1</v>
      </c>
      <c r="MA814" t="s">
        <v>26</v>
      </c>
      <c r="MC814" t="s">
        <v>95</v>
      </c>
      <c r="MD814" t="s">
        <v>0</v>
      </c>
    </row>
    <row r="815" spans="1:342" x14ac:dyDescent="0.25">
      <c r="A815" t="s">
        <v>3221</v>
      </c>
      <c r="B815">
        <v>336</v>
      </c>
      <c r="C815">
        <v>56</v>
      </c>
      <c r="D815" s="5" t="s">
        <v>3210</v>
      </c>
      <c r="E815" t="s">
        <v>80</v>
      </c>
      <c r="F815" t="s">
        <v>36</v>
      </c>
      <c r="G815" t="s">
        <v>3222</v>
      </c>
      <c r="H815" t="s">
        <v>3215</v>
      </c>
      <c r="I815" t="s">
        <v>3218</v>
      </c>
      <c r="J815" t="s">
        <v>3217</v>
      </c>
      <c r="K815" t="s">
        <v>47</v>
      </c>
      <c r="M815" t="s">
        <v>14</v>
      </c>
      <c r="O815" t="s">
        <v>15</v>
      </c>
      <c r="Q815">
        <v>91</v>
      </c>
      <c r="R815">
        <v>80</v>
      </c>
      <c r="S815" s="1">
        <f t="shared" si="302"/>
        <v>95</v>
      </c>
      <c r="T815" s="1">
        <f t="shared" si="303"/>
        <v>64</v>
      </c>
      <c r="U815" s="1">
        <f t="shared" si="304"/>
        <v>98</v>
      </c>
      <c r="V815" s="1">
        <f t="shared" si="305"/>
        <v>92</v>
      </c>
      <c r="W815" s="1">
        <f t="shared" si="306"/>
        <v>95</v>
      </c>
      <c r="AD815" t="s">
        <v>32</v>
      </c>
      <c r="AE815" t="s">
        <v>55</v>
      </c>
      <c r="AF815" t="str">
        <f t="shared" si="307"/>
        <v>UDC</v>
      </c>
      <c r="AG815" t="str">
        <f t="shared" si="314"/>
        <v>Own Party</v>
      </c>
      <c r="AH815" t="s">
        <v>12</v>
      </c>
      <c r="CA815">
        <v>57</v>
      </c>
      <c r="CB815">
        <v>58</v>
      </c>
      <c r="CC815">
        <v>90</v>
      </c>
      <c r="CD815">
        <v>60</v>
      </c>
      <c r="CE815" t="s">
        <v>193</v>
      </c>
      <c r="CF815">
        <v>67</v>
      </c>
      <c r="KG815" s="4">
        <f t="shared" ca="1" si="308"/>
        <v>57</v>
      </c>
      <c r="KH815" s="4">
        <f t="shared" ca="1" si="309"/>
        <v>58</v>
      </c>
      <c r="KI815" s="4">
        <f t="shared" ca="1" si="310"/>
        <v>90</v>
      </c>
      <c r="KJ815" s="4">
        <f t="shared" ca="1" si="311"/>
        <v>60</v>
      </c>
      <c r="KK815" s="4">
        <f t="shared" ca="1" si="312"/>
        <v>67</v>
      </c>
      <c r="KL815" s="3" t="str">
        <f t="shared" si="313"/>
        <v>male_311_image_right</v>
      </c>
      <c r="KM815">
        <v>8.3490000000000002</v>
      </c>
      <c r="KN815">
        <v>17.725000000000001</v>
      </c>
      <c r="KO815">
        <v>18.634</v>
      </c>
      <c r="KP815">
        <v>7</v>
      </c>
      <c r="KQ815" t="s">
        <v>53</v>
      </c>
      <c r="KR815">
        <v>2</v>
      </c>
      <c r="KS815" t="s">
        <v>107</v>
      </c>
      <c r="KT815">
        <v>3</v>
      </c>
      <c r="KU815">
        <v>2</v>
      </c>
      <c r="KV815" t="s">
        <v>48</v>
      </c>
      <c r="KW815" t="s">
        <v>44</v>
      </c>
      <c r="KX815" t="s">
        <v>18</v>
      </c>
      <c r="KZ815" t="s">
        <v>192</v>
      </c>
      <c r="LA815">
        <v>54</v>
      </c>
      <c r="LC815">
        <v>3</v>
      </c>
      <c r="LD815">
        <v>4</v>
      </c>
      <c r="LE815">
        <v>1</v>
      </c>
      <c r="LI815">
        <v>95</v>
      </c>
      <c r="LJ815">
        <v>64</v>
      </c>
      <c r="LK815">
        <v>98</v>
      </c>
      <c r="LL815">
        <v>92</v>
      </c>
      <c r="LM815">
        <v>95</v>
      </c>
      <c r="LN815" t="s">
        <v>191</v>
      </c>
      <c r="LO815">
        <v>3</v>
      </c>
      <c r="LP815">
        <v>60</v>
      </c>
      <c r="LQ815">
        <v>4</v>
      </c>
      <c r="LR815">
        <v>2.4329999999999998</v>
      </c>
      <c r="LS815">
        <v>4.718</v>
      </c>
      <c r="LT815">
        <v>6.3460000000000001</v>
      </c>
      <c r="LU815">
        <v>2</v>
      </c>
      <c r="LW815" t="s">
        <v>5</v>
      </c>
      <c r="LX815" t="s">
        <v>51</v>
      </c>
      <c r="LY815" t="s">
        <v>190</v>
      </c>
      <c r="LZ815">
        <v>1</v>
      </c>
      <c r="MA815" t="s">
        <v>2</v>
      </c>
      <c r="MB815" t="s">
        <v>189</v>
      </c>
      <c r="MD815" t="s">
        <v>24</v>
      </c>
    </row>
    <row r="816" spans="1:342" x14ac:dyDescent="0.25">
      <c r="A816" t="s">
        <v>3221</v>
      </c>
      <c r="B816">
        <v>721</v>
      </c>
      <c r="C816">
        <v>55</v>
      </c>
      <c r="D816" s="5" t="s">
        <v>3210</v>
      </c>
      <c r="E816" t="s">
        <v>80</v>
      </c>
      <c r="F816" t="s">
        <v>36</v>
      </c>
      <c r="G816" t="s">
        <v>37</v>
      </c>
      <c r="H816" t="s">
        <v>3215</v>
      </c>
      <c r="I816" t="s">
        <v>3217</v>
      </c>
      <c r="J816" t="s">
        <v>3217</v>
      </c>
      <c r="K816" t="s">
        <v>69</v>
      </c>
      <c r="L816" t="s">
        <v>188</v>
      </c>
      <c r="M816" t="s">
        <v>15</v>
      </c>
      <c r="O816" t="s">
        <v>18</v>
      </c>
      <c r="R816">
        <v>51</v>
      </c>
      <c r="S816" s="1">
        <f t="shared" si="302"/>
        <v>82</v>
      </c>
      <c r="T816" s="1">
        <f t="shared" si="303"/>
        <v>81</v>
      </c>
      <c r="U816" s="1">
        <f t="shared" si="304"/>
        <v>82</v>
      </c>
      <c r="V816" s="1">
        <f t="shared" si="305"/>
        <v>60</v>
      </c>
      <c r="W816" s="1">
        <f t="shared" si="306"/>
        <v>60</v>
      </c>
      <c r="X816">
        <v>82</v>
      </c>
      <c r="Y816">
        <v>81</v>
      </c>
      <c r="Z816">
        <v>82</v>
      </c>
      <c r="AA816">
        <v>60</v>
      </c>
      <c r="AB816">
        <v>60</v>
      </c>
      <c r="AD816" t="s">
        <v>56</v>
      </c>
      <c r="AE816" t="s">
        <v>55</v>
      </c>
      <c r="AF816" t="str">
        <f t="shared" si="307"/>
        <v>Je ne sais pas</v>
      </c>
      <c r="AG816" t="str">
        <f t="shared" si="314"/>
        <v>2nd Party</v>
      </c>
      <c r="AH816" t="s">
        <v>77</v>
      </c>
      <c r="AQ816">
        <v>47</v>
      </c>
      <c r="AR816">
        <v>46</v>
      </c>
      <c r="AS816">
        <v>47</v>
      </c>
      <c r="AT816">
        <v>46</v>
      </c>
      <c r="AU816" t="s">
        <v>186</v>
      </c>
      <c r="AV816">
        <v>51</v>
      </c>
      <c r="KG816" s="4">
        <f>AQ816</f>
        <v>47</v>
      </c>
      <c r="KH816" s="4">
        <f t="shared" ref="KH816" si="323">AR816</f>
        <v>46</v>
      </c>
      <c r="KI816" s="4">
        <f t="shared" ref="KI816" si="324">AS816</f>
        <v>47</v>
      </c>
      <c r="KJ816" s="4">
        <f t="shared" ref="KJ816" si="325">AT816</f>
        <v>46</v>
      </c>
      <c r="KK816" s="4">
        <f>AV816</f>
        <v>51</v>
      </c>
      <c r="KL816" s="3" t="str">
        <f t="shared" si="313"/>
        <v>male_111_image</v>
      </c>
      <c r="KM816">
        <v>20.428999999999998</v>
      </c>
      <c r="KN816">
        <v>53.124000000000002</v>
      </c>
      <c r="KO816">
        <v>54.914000000000001</v>
      </c>
      <c r="KP816">
        <v>5</v>
      </c>
      <c r="KQ816">
        <v>3</v>
      </c>
      <c r="KR816">
        <v>3</v>
      </c>
      <c r="KS816">
        <v>4</v>
      </c>
      <c r="KT816">
        <v>3</v>
      </c>
      <c r="KU816">
        <v>3</v>
      </c>
      <c r="KV816" t="s">
        <v>48</v>
      </c>
      <c r="KW816" t="s">
        <v>44</v>
      </c>
      <c r="KX816" t="s">
        <v>18</v>
      </c>
      <c r="KZ816" t="s">
        <v>185</v>
      </c>
      <c r="LA816">
        <v>49</v>
      </c>
      <c r="LF816">
        <v>4</v>
      </c>
      <c r="LG816">
        <v>7</v>
      </c>
      <c r="LH816">
        <v>1</v>
      </c>
      <c r="LO816">
        <v>3</v>
      </c>
      <c r="LP816">
        <v>30</v>
      </c>
      <c r="LQ816">
        <v>6</v>
      </c>
      <c r="LR816">
        <v>16.254999999999999</v>
      </c>
      <c r="LS816">
        <v>16.254999999999999</v>
      </c>
      <c r="LT816">
        <v>20.952999999999999</v>
      </c>
      <c r="LU816">
        <v>1</v>
      </c>
      <c r="LW816" t="s">
        <v>5</v>
      </c>
      <c r="LX816" t="s">
        <v>160</v>
      </c>
      <c r="LY816" t="s">
        <v>184</v>
      </c>
      <c r="LZ816">
        <v>1</v>
      </c>
      <c r="MA816" t="s">
        <v>26</v>
      </c>
      <c r="MB816" t="s">
        <v>183</v>
      </c>
      <c r="MD816" t="s">
        <v>0</v>
      </c>
    </row>
    <row r="817" spans="1:342" x14ac:dyDescent="0.25">
      <c r="A817" t="s">
        <v>3221</v>
      </c>
      <c r="B817">
        <v>652</v>
      </c>
      <c r="C817">
        <v>50</v>
      </c>
      <c r="D817" s="5" t="s">
        <v>3224</v>
      </c>
      <c r="E817" t="s">
        <v>79</v>
      </c>
      <c r="F817" t="s">
        <v>36</v>
      </c>
      <c r="G817" t="s">
        <v>3225</v>
      </c>
      <c r="H817" t="s">
        <v>3214</v>
      </c>
      <c r="I817" t="s">
        <v>3218</v>
      </c>
      <c r="J817" t="s">
        <v>3217</v>
      </c>
      <c r="K817" t="s">
        <v>69</v>
      </c>
      <c r="L817" t="s">
        <v>182</v>
      </c>
      <c r="M817" t="s">
        <v>8</v>
      </c>
      <c r="O817" t="s">
        <v>67</v>
      </c>
      <c r="Q817">
        <v>71</v>
      </c>
      <c r="R817">
        <v>24</v>
      </c>
      <c r="S817" s="1">
        <f t="shared" si="302"/>
        <v>100</v>
      </c>
      <c r="T817" s="1">
        <f t="shared" si="303"/>
        <v>100</v>
      </c>
      <c r="U817" s="1">
        <f t="shared" si="304"/>
        <v>100</v>
      </c>
      <c r="V817" s="1">
        <f t="shared" si="305"/>
        <v>100</v>
      </c>
      <c r="W817" s="1">
        <f t="shared" si="306"/>
        <v>100</v>
      </c>
      <c r="AD817" t="s">
        <v>14</v>
      </c>
      <c r="AE817" t="s">
        <v>55</v>
      </c>
      <c r="AF817" t="str">
        <f t="shared" si="307"/>
        <v>UDC</v>
      </c>
      <c r="AG817" t="str">
        <f t="shared" si="314"/>
        <v>Other Party</v>
      </c>
      <c r="AH817" t="s">
        <v>181</v>
      </c>
      <c r="EO817">
        <v>50</v>
      </c>
      <c r="EP817">
        <v>55</v>
      </c>
      <c r="EQ817">
        <v>50</v>
      </c>
      <c r="ER817">
        <v>50</v>
      </c>
      <c r="ES817" t="s">
        <v>180</v>
      </c>
      <c r="ET817">
        <v>60</v>
      </c>
      <c r="KG817" s="4">
        <f t="shared" ca="1" si="308"/>
        <v>50</v>
      </c>
      <c r="KH817" s="4">
        <f t="shared" ca="1" si="309"/>
        <v>55</v>
      </c>
      <c r="KI817" s="4">
        <f t="shared" ca="1" si="310"/>
        <v>50</v>
      </c>
      <c r="KJ817" s="4">
        <f t="shared" ca="1" si="311"/>
        <v>50</v>
      </c>
      <c r="KK817" s="4">
        <f t="shared" ca="1" si="312"/>
        <v>60</v>
      </c>
      <c r="KL817" s="3" t="str">
        <f t="shared" si="313"/>
        <v>male_333_left</v>
      </c>
      <c r="KM817">
        <v>13.467000000000001</v>
      </c>
      <c r="KN817">
        <v>36.795000000000002</v>
      </c>
      <c r="KO817">
        <v>37.536000000000001</v>
      </c>
      <c r="KP817">
        <v>6</v>
      </c>
      <c r="KQ817">
        <v>3</v>
      </c>
      <c r="KR817">
        <v>3</v>
      </c>
      <c r="KS817">
        <v>2</v>
      </c>
      <c r="KT817">
        <v>3</v>
      </c>
      <c r="KU817" t="s">
        <v>107</v>
      </c>
      <c r="KV817" t="s">
        <v>48</v>
      </c>
      <c r="KW817" t="s">
        <v>44</v>
      </c>
      <c r="KX817" t="s">
        <v>14</v>
      </c>
      <c r="KZ817" t="s">
        <v>179</v>
      </c>
      <c r="LA817">
        <v>50</v>
      </c>
      <c r="LF817">
        <v>3</v>
      </c>
      <c r="LG817">
        <v>7</v>
      </c>
      <c r="LH817">
        <v>4</v>
      </c>
      <c r="LI817">
        <v>100</v>
      </c>
      <c r="LJ817">
        <v>100</v>
      </c>
      <c r="LK817">
        <v>100</v>
      </c>
      <c r="LL817">
        <v>100</v>
      </c>
      <c r="LM817">
        <v>100</v>
      </c>
      <c r="LN817" t="s">
        <v>178</v>
      </c>
      <c r="LO817">
        <v>2</v>
      </c>
      <c r="LP817">
        <v>40</v>
      </c>
      <c r="LQ817">
        <v>5</v>
      </c>
      <c r="LR817">
        <v>26.803999999999998</v>
      </c>
      <c r="LS817">
        <v>26.803999999999998</v>
      </c>
      <c r="LT817">
        <v>28.904</v>
      </c>
      <c r="LU817">
        <v>1</v>
      </c>
      <c r="LW817" t="s">
        <v>29</v>
      </c>
      <c r="LX817" t="s">
        <v>83</v>
      </c>
      <c r="LY817" t="s">
        <v>177</v>
      </c>
      <c r="LZ817">
        <v>1</v>
      </c>
      <c r="MA817" t="s">
        <v>2</v>
      </c>
      <c r="MB817" t="s">
        <v>176</v>
      </c>
      <c r="MD817" t="s">
        <v>0</v>
      </c>
    </row>
    <row r="818" spans="1:342" x14ac:dyDescent="0.25">
      <c r="A818" t="s">
        <v>3221</v>
      </c>
      <c r="B818">
        <v>374</v>
      </c>
      <c r="C818">
        <v>39</v>
      </c>
      <c r="D818" s="5" t="s">
        <v>3210</v>
      </c>
      <c r="E818" t="s">
        <v>60</v>
      </c>
      <c r="F818" t="s">
        <v>36</v>
      </c>
      <c r="G818" t="s">
        <v>3225</v>
      </c>
      <c r="H818" t="s">
        <v>3215</v>
      </c>
      <c r="I818" t="s">
        <v>3217</v>
      </c>
      <c r="J818" t="s">
        <v>3217</v>
      </c>
      <c r="K818" t="s">
        <v>35</v>
      </c>
      <c r="L818" t="s">
        <v>175</v>
      </c>
      <c r="M818" t="s">
        <v>32</v>
      </c>
      <c r="O818" t="s">
        <v>18</v>
      </c>
      <c r="R818">
        <v>50</v>
      </c>
      <c r="S818" s="1">
        <f t="shared" si="302"/>
        <v>61</v>
      </c>
      <c r="T818" s="1">
        <f t="shared" si="303"/>
        <v>71</v>
      </c>
      <c r="U818" s="1">
        <f t="shared" si="304"/>
        <v>75</v>
      </c>
      <c r="V818" s="1">
        <f t="shared" si="305"/>
        <v>75</v>
      </c>
      <c r="W818" s="1">
        <f t="shared" si="306"/>
        <v>30</v>
      </c>
      <c r="X818">
        <v>61</v>
      </c>
      <c r="Y818">
        <v>71</v>
      </c>
      <c r="Z818">
        <v>75</v>
      </c>
      <c r="AA818">
        <v>75</v>
      </c>
      <c r="AB818">
        <v>30</v>
      </c>
      <c r="AD818" t="s">
        <v>93</v>
      </c>
      <c r="AE818" t="s">
        <v>13</v>
      </c>
      <c r="AF818" t="str">
        <f t="shared" si="307"/>
        <v>PES</v>
      </c>
      <c r="AG818" t="str">
        <f t="shared" si="314"/>
        <v>Own Party</v>
      </c>
      <c r="AH818" t="s">
        <v>12</v>
      </c>
      <c r="JM818">
        <v>24.853999999999999</v>
      </c>
      <c r="JN818">
        <v>46.701000000000001</v>
      </c>
      <c r="JO818">
        <v>47.588000000000001</v>
      </c>
      <c r="JP818">
        <v>7</v>
      </c>
      <c r="JQ818">
        <v>51</v>
      </c>
      <c r="JR818">
        <v>40</v>
      </c>
      <c r="JS818">
        <v>40</v>
      </c>
      <c r="JT818">
        <v>40</v>
      </c>
      <c r="JU818" t="s">
        <v>173</v>
      </c>
      <c r="JV818">
        <v>50</v>
      </c>
      <c r="KG818" s="4">
        <f t="shared" ca="1" si="308"/>
        <v>51</v>
      </c>
      <c r="KH818" s="4">
        <f t="shared" ca="1" si="309"/>
        <v>40</v>
      </c>
      <c r="KI818" s="4">
        <f t="shared" ca="1" si="310"/>
        <v>40</v>
      </c>
      <c r="KJ818" s="4">
        <f t="shared" ca="1" si="311"/>
        <v>40</v>
      </c>
      <c r="KK818" s="4">
        <f t="shared" ca="1" si="312"/>
        <v>50</v>
      </c>
      <c r="KL818" s="3" t="str">
        <f t="shared" si="313"/>
        <v>female_333_left</v>
      </c>
      <c r="KM818">
        <v>14.6</v>
      </c>
      <c r="KN818">
        <v>27.041</v>
      </c>
      <c r="KO818">
        <v>29.609000000000002</v>
      </c>
      <c r="KP818">
        <v>6</v>
      </c>
      <c r="KQ818">
        <v>4</v>
      </c>
      <c r="KR818">
        <v>4</v>
      </c>
      <c r="KS818" t="s">
        <v>53</v>
      </c>
      <c r="KT818">
        <v>3</v>
      </c>
      <c r="KU818">
        <v>3</v>
      </c>
      <c r="KV818" t="s">
        <v>10</v>
      </c>
      <c r="KW818" t="s">
        <v>9</v>
      </c>
      <c r="KX818" t="s">
        <v>32</v>
      </c>
      <c r="KZ818" t="s">
        <v>172</v>
      </c>
      <c r="LA818">
        <v>51</v>
      </c>
      <c r="LF818">
        <v>2</v>
      </c>
      <c r="LG818">
        <v>8</v>
      </c>
      <c r="LH818">
        <v>0</v>
      </c>
      <c r="LO818">
        <v>3</v>
      </c>
      <c r="LP818">
        <v>21</v>
      </c>
      <c r="LQ818">
        <v>4</v>
      </c>
      <c r="LR818">
        <v>10.516</v>
      </c>
      <c r="LS818">
        <v>10.516</v>
      </c>
      <c r="LT818">
        <v>12.972</v>
      </c>
      <c r="LU818">
        <v>1</v>
      </c>
      <c r="LW818" t="s">
        <v>29</v>
      </c>
      <c r="LX818" t="s">
        <v>83</v>
      </c>
      <c r="LY818" t="s">
        <v>171</v>
      </c>
      <c r="LZ818">
        <v>1</v>
      </c>
      <c r="MA818" t="s">
        <v>26</v>
      </c>
      <c r="MC818" t="s">
        <v>38</v>
      </c>
      <c r="MD818" t="s">
        <v>0</v>
      </c>
    </row>
    <row r="819" spans="1:342" x14ac:dyDescent="0.25">
      <c r="A819" t="s">
        <v>3221</v>
      </c>
      <c r="B819">
        <v>957</v>
      </c>
      <c r="C819">
        <v>40</v>
      </c>
      <c r="D819" s="5" t="s">
        <v>3224</v>
      </c>
      <c r="E819" t="s">
        <v>23</v>
      </c>
      <c r="F819" t="s">
        <v>36</v>
      </c>
      <c r="G819" t="s">
        <v>70</v>
      </c>
      <c r="H819" t="s">
        <v>3216</v>
      </c>
      <c r="I819" t="s">
        <v>3217</v>
      </c>
      <c r="J819" t="s">
        <v>3217</v>
      </c>
      <c r="K819" t="s">
        <v>17</v>
      </c>
      <c r="L819" t="s">
        <v>170</v>
      </c>
      <c r="M819" t="s">
        <v>8</v>
      </c>
      <c r="O819" t="s">
        <v>18</v>
      </c>
      <c r="R819">
        <v>52</v>
      </c>
      <c r="S819" s="1">
        <f t="shared" si="302"/>
        <v>100</v>
      </c>
      <c r="T819" s="1">
        <f t="shared" si="303"/>
        <v>85</v>
      </c>
      <c r="U819" s="1">
        <f t="shared" si="304"/>
        <v>100</v>
      </c>
      <c r="V819" s="1">
        <f t="shared" si="305"/>
        <v>84</v>
      </c>
      <c r="W819" s="1">
        <f t="shared" si="306"/>
        <v>100</v>
      </c>
      <c r="X819">
        <v>100</v>
      </c>
      <c r="Y819">
        <v>85</v>
      </c>
      <c r="Z819">
        <v>100</v>
      </c>
      <c r="AA819">
        <v>84</v>
      </c>
      <c r="AB819">
        <v>100</v>
      </c>
      <c r="AD819" t="s">
        <v>14</v>
      </c>
      <c r="AE819" t="s">
        <v>55</v>
      </c>
      <c r="AF819" t="str">
        <f t="shared" si="307"/>
        <v>Je ne sais pas</v>
      </c>
      <c r="AG819" t="str">
        <f t="shared" si="314"/>
        <v>2nd Party</v>
      </c>
      <c r="AH819" t="s">
        <v>77</v>
      </c>
      <c r="BC819">
        <v>53</v>
      </c>
      <c r="BD819">
        <v>52</v>
      </c>
      <c r="BE819">
        <v>52</v>
      </c>
      <c r="BF819">
        <v>53</v>
      </c>
      <c r="BG819" t="s">
        <v>66</v>
      </c>
      <c r="BH819">
        <v>47</v>
      </c>
      <c r="KG819" s="4">
        <f t="shared" ca="1" si="308"/>
        <v>53</v>
      </c>
      <c r="KH819" s="4">
        <f t="shared" ca="1" si="309"/>
        <v>52</v>
      </c>
      <c r="KI819" s="4">
        <f t="shared" ca="1" si="310"/>
        <v>52</v>
      </c>
      <c r="KJ819" s="4">
        <f t="shared" ca="1" si="311"/>
        <v>53</v>
      </c>
      <c r="KK819" s="4">
        <f t="shared" ca="1" si="312"/>
        <v>47</v>
      </c>
      <c r="KL819" s="3" t="str">
        <f t="shared" si="313"/>
        <v>male_211_image</v>
      </c>
      <c r="KM819">
        <v>7.3719999999999999</v>
      </c>
      <c r="KN819">
        <v>13.577999999999999</v>
      </c>
      <c r="KO819">
        <v>14.438000000000001</v>
      </c>
      <c r="KP819">
        <v>8</v>
      </c>
      <c r="KQ819">
        <v>3</v>
      </c>
      <c r="KR819">
        <v>3</v>
      </c>
      <c r="KS819">
        <v>3</v>
      </c>
      <c r="KT819">
        <v>3</v>
      </c>
      <c r="KU819">
        <v>3</v>
      </c>
      <c r="KV819" t="s">
        <v>48</v>
      </c>
      <c r="KW819" t="s">
        <v>9</v>
      </c>
      <c r="KX819" t="s">
        <v>8</v>
      </c>
      <c r="KZ819" t="s">
        <v>168</v>
      </c>
      <c r="LA819">
        <v>36</v>
      </c>
      <c r="LC819">
        <v>4</v>
      </c>
      <c r="LD819">
        <v>9</v>
      </c>
      <c r="LE819">
        <v>5</v>
      </c>
      <c r="LO819">
        <v>3</v>
      </c>
      <c r="LP819">
        <v>36</v>
      </c>
      <c r="LQ819">
        <v>6</v>
      </c>
      <c r="LR819">
        <v>2.7610000000000001</v>
      </c>
      <c r="LS819">
        <v>95.254000000000005</v>
      </c>
      <c r="LT819">
        <v>97.5</v>
      </c>
      <c r="LU819">
        <v>13</v>
      </c>
      <c r="LW819" t="s">
        <v>5</v>
      </c>
      <c r="LX819" t="s">
        <v>167</v>
      </c>
      <c r="LY819" t="s">
        <v>166</v>
      </c>
      <c r="LZ819">
        <v>1</v>
      </c>
      <c r="MA819" t="s">
        <v>26</v>
      </c>
      <c r="MB819" t="s">
        <v>165</v>
      </c>
      <c r="MD819" t="s">
        <v>24</v>
      </c>
    </row>
    <row r="820" spans="1:342" x14ac:dyDescent="0.25">
      <c r="A820" t="s">
        <v>3221</v>
      </c>
      <c r="B820">
        <v>535</v>
      </c>
      <c r="C820">
        <v>37</v>
      </c>
      <c r="D820" s="5" t="s">
        <v>3224</v>
      </c>
      <c r="E820" t="s">
        <v>79</v>
      </c>
      <c r="F820" t="s">
        <v>36</v>
      </c>
      <c r="G820" t="s">
        <v>3225</v>
      </c>
      <c r="H820" t="s">
        <v>3216</v>
      </c>
      <c r="I820" t="s">
        <v>3217</v>
      </c>
      <c r="J820" t="s">
        <v>3217</v>
      </c>
      <c r="K820" t="s">
        <v>17</v>
      </c>
      <c r="L820" t="s">
        <v>164</v>
      </c>
      <c r="M820" t="s">
        <v>18</v>
      </c>
      <c r="R820">
        <v>47</v>
      </c>
      <c r="S820" s="1">
        <f t="shared" si="302"/>
        <v>61</v>
      </c>
      <c r="T820" s="1">
        <f t="shared" si="303"/>
        <v>82</v>
      </c>
      <c r="U820" s="1">
        <f t="shared" si="304"/>
        <v>91</v>
      </c>
      <c r="V820" s="1">
        <f t="shared" si="305"/>
        <v>100</v>
      </c>
      <c r="W820" s="1">
        <f t="shared" si="306"/>
        <v>81</v>
      </c>
      <c r="AD820" t="s">
        <v>32</v>
      </c>
      <c r="AE820" t="s">
        <v>13</v>
      </c>
      <c r="AF820" t="str">
        <f t="shared" si="307"/>
        <v>None</v>
      </c>
      <c r="AG820" t="str">
        <f t="shared" si="314"/>
        <v>No Party</v>
      </c>
      <c r="FY820">
        <v>59</v>
      </c>
      <c r="FZ820">
        <v>52</v>
      </c>
      <c r="GA820">
        <v>53</v>
      </c>
      <c r="GB820">
        <v>55</v>
      </c>
      <c r="GC820" t="s">
        <v>163</v>
      </c>
      <c r="GD820">
        <v>51</v>
      </c>
      <c r="KG820" s="4">
        <f t="shared" ca="1" si="308"/>
        <v>59</v>
      </c>
      <c r="KH820" s="4">
        <f t="shared" ca="1" si="309"/>
        <v>52</v>
      </c>
      <c r="KI820" s="4">
        <f t="shared" ca="1" si="310"/>
        <v>53</v>
      </c>
      <c r="KJ820" s="4">
        <f t="shared" ca="1" si="311"/>
        <v>55</v>
      </c>
      <c r="KK820" s="4">
        <f t="shared" ca="1" si="312"/>
        <v>51</v>
      </c>
      <c r="KL820" s="3" t="str">
        <f t="shared" si="313"/>
        <v>female_311_left</v>
      </c>
      <c r="KM820">
        <v>2.6040000000000001</v>
      </c>
      <c r="KN820">
        <v>8.8469999999999995</v>
      </c>
      <c r="KO820">
        <v>10.891999999999999</v>
      </c>
      <c r="KP820">
        <v>6</v>
      </c>
      <c r="KQ820">
        <v>2</v>
      </c>
      <c r="KR820">
        <v>2</v>
      </c>
      <c r="KS820">
        <v>3</v>
      </c>
      <c r="KT820">
        <v>4</v>
      </c>
      <c r="KU820" t="s">
        <v>107</v>
      </c>
      <c r="KV820" t="s">
        <v>10</v>
      </c>
      <c r="KW820" t="s">
        <v>44</v>
      </c>
      <c r="KX820" t="s">
        <v>8</v>
      </c>
      <c r="KZ820" t="s">
        <v>162</v>
      </c>
      <c r="LA820">
        <v>46</v>
      </c>
      <c r="LC820">
        <v>4</v>
      </c>
      <c r="LD820">
        <v>4</v>
      </c>
      <c r="LE820">
        <v>4</v>
      </c>
      <c r="LI820">
        <v>61</v>
      </c>
      <c r="LJ820">
        <v>82</v>
      </c>
      <c r="LK820">
        <v>91</v>
      </c>
      <c r="LL820">
        <v>100</v>
      </c>
      <c r="LM820">
        <v>81</v>
      </c>
      <c r="LN820" t="s">
        <v>161</v>
      </c>
      <c r="LO820">
        <v>1</v>
      </c>
      <c r="LP820">
        <v>42</v>
      </c>
      <c r="LQ820">
        <v>4</v>
      </c>
      <c r="LR820">
        <v>5.4240000000000004</v>
      </c>
      <c r="LS820">
        <v>11.231999999999999</v>
      </c>
      <c r="LT820">
        <v>12.675000000000001</v>
      </c>
      <c r="LU820">
        <v>4</v>
      </c>
      <c r="LW820" t="s">
        <v>5</v>
      </c>
      <c r="LX820" t="s">
        <v>160</v>
      </c>
      <c r="LY820" t="s">
        <v>159</v>
      </c>
      <c r="LZ820">
        <v>1</v>
      </c>
      <c r="MA820" t="s">
        <v>2</v>
      </c>
      <c r="MC820" t="s">
        <v>25</v>
      </c>
      <c r="MD820" t="s">
        <v>24</v>
      </c>
    </row>
    <row r="821" spans="1:342" x14ac:dyDescent="0.25">
      <c r="A821" t="s">
        <v>3221</v>
      </c>
      <c r="B821">
        <v>601</v>
      </c>
      <c r="C821">
        <v>40</v>
      </c>
      <c r="D821" s="5" t="s">
        <v>3210</v>
      </c>
      <c r="E821" t="s">
        <v>79</v>
      </c>
      <c r="F821" t="s">
        <v>36</v>
      </c>
      <c r="G821" t="s">
        <v>3226</v>
      </c>
      <c r="H821" t="s">
        <v>3216</v>
      </c>
      <c r="I821" t="s">
        <v>3217</v>
      </c>
      <c r="J821" t="s">
        <v>3217</v>
      </c>
      <c r="K821" t="s">
        <v>69</v>
      </c>
      <c r="L821" t="s">
        <v>158</v>
      </c>
      <c r="M821" t="s">
        <v>18</v>
      </c>
      <c r="R821">
        <v>54</v>
      </c>
      <c r="S821" s="1">
        <f t="shared" si="302"/>
        <v>94</v>
      </c>
      <c r="T821" s="1">
        <f t="shared" si="303"/>
        <v>81</v>
      </c>
      <c r="U821" s="1">
        <f t="shared" si="304"/>
        <v>100</v>
      </c>
      <c r="V821" s="1">
        <f t="shared" si="305"/>
        <v>51</v>
      </c>
      <c r="W821" s="1">
        <f t="shared" si="306"/>
        <v>36</v>
      </c>
      <c r="X821">
        <v>94</v>
      </c>
      <c r="Y821">
        <v>81</v>
      </c>
      <c r="Z821">
        <v>100</v>
      </c>
      <c r="AA821">
        <v>51</v>
      </c>
      <c r="AB821">
        <v>36</v>
      </c>
      <c r="AD821" t="s">
        <v>93</v>
      </c>
      <c r="AE821" t="s">
        <v>13</v>
      </c>
      <c r="AF821" t="str">
        <f t="shared" si="307"/>
        <v>None</v>
      </c>
      <c r="AG821" t="str">
        <f t="shared" si="314"/>
        <v>No Party</v>
      </c>
      <c r="FS821">
        <v>62</v>
      </c>
      <c r="FT821">
        <v>66</v>
      </c>
      <c r="FU821">
        <v>75</v>
      </c>
      <c r="FV821">
        <v>56</v>
      </c>
      <c r="FW821" t="s">
        <v>11</v>
      </c>
      <c r="FX821">
        <v>64</v>
      </c>
      <c r="KG821" s="4">
        <f t="shared" ca="1" si="308"/>
        <v>62</v>
      </c>
      <c r="KH821" s="4">
        <f t="shared" ca="1" si="309"/>
        <v>66</v>
      </c>
      <c r="KI821" s="4">
        <f t="shared" ca="1" si="310"/>
        <v>75</v>
      </c>
      <c r="KJ821" s="4">
        <f t="shared" ca="1" si="311"/>
        <v>56</v>
      </c>
      <c r="KK821" s="4">
        <f t="shared" ca="1" si="312"/>
        <v>64</v>
      </c>
      <c r="KL821" s="3" t="str">
        <f t="shared" si="313"/>
        <v>female_211_image</v>
      </c>
      <c r="KM821">
        <v>10.362</v>
      </c>
      <c r="KN821">
        <v>30.367000000000001</v>
      </c>
      <c r="KO821">
        <v>31.187999999999999</v>
      </c>
      <c r="KP821">
        <v>9</v>
      </c>
      <c r="KQ821">
        <v>3</v>
      </c>
      <c r="KR821">
        <v>4</v>
      </c>
      <c r="KS821" t="s">
        <v>107</v>
      </c>
      <c r="KT821">
        <v>4</v>
      </c>
      <c r="KU821">
        <v>4</v>
      </c>
      <c r="KV821" t="s">
        <v>10</v>
      </c>
      <c r="KW821" t="s">
        <v>44</v>
      </c>
      <c r="KX821" t="s">
        <v>93</v>
      </c>
      <c r="KZ821" t="s">
        <v>156</v>
      </c>
      <c r="LA821">
        <v>44</v>
      </c>
      <c r="LF821">
        <v>0</v>
      </c>
      <c r="LG821">
        <v>9</v>
      </c>
      <c r="LH821">
        <v>5</v>
      </c>
      <c r="LO821" t="s">
        <v>155</v>
      </c>
      <c r="LP821">
        <v>51</v>
      </c>
      <c r="LQ821">
        <v>4</v>
      </c>
      <c r="LR821">
        <v>5.21</v>
      </c>
      <c r="LS821">
        <v>89.599000000000004</v>
      </c>
      <c r="LT821">
        <v>90.441000000000003</v>
      </c>
      <c r="LU821">
        <v>14</v>
      </c>
      <c r="LV821" t="s">
        <v>154</v>
      </c>
      <c r="LW821" t="s">
        <v>5</v>
      </c>
      <c r="LX821" t="s">
        <v>153</v>
      </c>
      <c r="LY821" t="s">
        <v>152</v>
      </c>
      <c r="LZ821">
        <v>1</v>
      </c>
      <c r="MA821" t="s">
        <v>26</v>
      </c>
      <c r="MC821" t="s">
        <v>151</v>
      </c>
      <c r="MD821" t="s">
        <v>0</v>
      </c>
    </row>
    <row r="822" spans="1:342" x14ac:dyDescent="0.25">
      <c r="A822" t="s">
        <v>3221</v>
      </c>
      <c r="B822">
        <v>521</v>
      </c>
      <c r="C822">
        <v>42</v>
      </c>
      <c r="D822" s="5" t="s">
        <v>3210</v>
      </c>
      <c r="E822" t="s">
        <v>23</v>
      </c>
      <c r="F822" t="s">
        <v>36</v>
      </c>
      <c r="G822" t="s">
        <v>3223</v>
      </c>
      <c r="H822" t="s">
        <v>3215</v>
      </c>
      <c r="I822" t="s">
        <v>3217</v>
      </c>
      <c r="J822" t="s">
        <v>3217</v>
      </c>
      <c r="K822" t="s">
        <v>17</v>
      </c>
      <c r="L822" t="s">
        <v>150</v>
      </c>
      <c r="M822" t="s">
        <v>18</v>
      </c>
      <c r="R822">
        <v>80</v>
      </c>
      <c r="S822" s="1">
        <f t="shared" si="302"/>
        <v>82</v>
      </c>
      <c r="T822" s="1">
        <f t="shared" si="303"/>
        <v>60</v>
      </c>
      <c r="U822" s="1">
        <f t="shared" si="304"/>
        <v>91</v>
      </c>
      <c r="V822" s="1">
        <f t="shared" si="305"/>
        <v>71</v>
      </c>
      <c r="W822" s="1">
        <f t="shared" si="306"/>
        <v>51</v>
      </c>
      <c r="AD822" t="s">
        <v>56</v>
      </c>
      <c r="AE822" t="s">
        <v>13</v>
      </c>
      <c r="AF822" t="str">
        <f t="shared" si="307"/>
        <v>None</v>
      </c>
      <c r="AG822" t="str">
        <f t="shared" si="314"/>
        <v>No Party</v>
      </c>
      <c r="IW822">
        <v>46.356999999999999</v>
      </c>
      <c r="IX822">
        <v>71.099999999999994</v>
      </c>
      <c r="IY822">
        <v>71.239000000000004</v>
      </c>
      <c r="IZ822">
        <v>5</v>
      </c>
      <c r="JA822">
        <v>47</v>
      </c>
      <c r="JB822">
        <v>40</v>
      </c>
      <c r="JC822">
        <v>51</v>
      </c>
      <c r="JD822">
        <v>48</v>
      </c>
      <c r="JE822" t="s">
        <v>149</v>
      </c>
      <c r="KG822" s="4">
        <f t="shared" ca="1" si="308"/>
        <v>47</v>
      </c>
      <c r="KH822" s="4">
        <f t="shared" ca="1" si="309"/>
        <v>40</v>
      </c>
      <c r="KI822" s="4">
        <f t="shared" ca="1" si="310"/>
        <v>51</v>
      </c>
      <c r="KJ822" s="4">
        <f t="shared" ca="1" si="311"/>
        <v>48</v>
      </c>
      <c r="KK822" s="4">
        <f t="shared" ca="1" si="312"/>
        <v>0</v>
      </c>
      <c r="KL822" s="3" t="str">
        <f t="shared" si="313"/>
        <v>female_233_left</v>
      </c>
      <c r="KM822">
        <v>19.344000000000001</v>
      </c>
      <c r="KN822">
        <v>38.368000000000002</v>
      </c>
      <c r="KO822">
        <v>39.529000000000003</v>
      </c>
      <c r="KP822">
        <v>5</v>
      </c>
      <c r="KQ822">
        <v>2</v>
      </c>
      <c r="KR822">
        <v>3</v>
      </c>
      <c r="KS822" t="s">
        <v>53</v>
      </c>
      <c r="KT822">
        <v>3</v>
      </c>
      <c r="KU822" t="s">
        <v>53</v>
      </c>
      <c r="KV822" t="s">
        <v>10</v>
      </c>
      <c r="KW822" t="s">
        <v>44</v>
      </c>
      <c r="KX822" t="s">
        <v>8</v>
      </c>
      <c r="KZ822" t="s">
        <v>148</v>
      </c>
      <c r="LA822">
        <v>5</v>
      </c>
      <c r="LC822">
        <v>0</v>
      </c>
      <c r="LD822">
        <v>9</v>
      </c>
      <c r="LE822">
        <v>3</v>
      </c>
      <c r="LI822">
        <v>82</v>
      </c>
      <c r="LJ822">
        <v>60</v>
      </c>
      <c r="LK822">
        <v>91</v>
      </c>
      <c r="LL822">
        <v>71</v>
      </c>
      <c r="LM822">
        <v>51</v>
      </c>
      <c r="LN822" t="s">
        <v>128</v>
      </c>
      <c r="LO822">
        <v>2</v>
      </c>
      <c r="LP822">
        <v>44</v>
      </c>
      <c r="LQ822">
        <v>5</v>
      </c>
      <c r="LR822">
        <v>24.135999999999999</v>
      </c>
      <c r="LS822">
        <v>24.135999999999999</v>
      </c>
      <c r="LT822">
        <v>36.622999999999998</v>
      </c>
      <c r="LU822">
        <v>1</v>
      </c>
      <c r="LW822" t="s">
        <v>5</v>
      </c>
      <c r="LX822" t="s">
        <v>147</v>
      </c>
      <c r="LY822" t="s">
        <v>146</v>
      </c>
      <c r="LZ822">
        <v>1</v>
      </c>
      <c r="MA822" t="s">
        <v>2</v>
      </c>
      <c r="MC822" t="s">
        <v>145</v>
      </c>
      <c r="MD822" t="s">
        <v>24</v>
      </c>
    </row>
    <row r="823" spans="1:342" x14ac:dyDescent="0.25">
      <c r="A823" t="s">
        <v>3221</v>
      </c>
      <c r="B823">
        <v>2737</v>
      </c>
      <c r="C823">
        <v>26</v>
      </c>
      <c r="D823" s="5" t="s">
        <v>3210</v>
      </c>
      <c r="E823" t="s">
        <v>60</v>
      </c>
      <c r="F823" t="s">
        <v>80</v>
      </c>
      <c r="G823" t="s">
        <v>3222</v>
      </c>
      <c r="H823" t="s">
        <v>3215</v>
      </c>
      <c r="I823" t="s">
        <v>3218</v>
      </c>
      <c r="J823" t="s">
        <v>3217</v>
      </c>
      <c r="K823" t="s">
        <v>69</v>
      </c>
      <c r="L823" t="s">
        <v>144</v>
      </c>
      <c r="M823" t="s">
        <v>56</v>
      </c>
      <c r="O823" t="s">
        <v>8</v>
      </c>
      <c r="Q823">
        <v>75</v>
      </c>
      <c r="R823">
        <v>26</v>
      </c>
      <c r="S823" s="1">
        <f t="shared" si="302"/>
        <v>82</v>
      </c>
      <c r="T823" s="1">
        <f t="shared" si="303"/>
        <v>50</v>
      </c>
      <c r="U823" s="1">
        <f t="shared" si="304"/>
        <v>49</v>
      </c>
      <c r="V823" s="1">
        <f t="shared" si="305"/>
        <v>70</v>
      </c>
      <c r="W823" s="1">
        <f t="shared" si="306"/>
        <v>76</v>
      </c>
      <c r="X823">
        <v>82</v>
      </c>
      <c r="Y823">
        <v>50</v>
      </c>
      <c r="Z823">
        <v>49</v>
      </c>
      <c r="AA823">
        <v>70</v>
      </c>
      <c r="AB823">
        <v>76</v>
      </c>
      <c r="AD823" t="s">
        <v>14</v>
      </c>
      <c r="AE823" t="s">
        <v>55</v>
      </c>
      <c r="AF823" t="str">
        <f t="shared" si="307"/>
        <v>PVL</v>
      </c>
      <c r="AG823" t="str">
        <f t="shared" si="314"/>
        <v>Own Party</v>
      </c>
      <c r="AH823" t="s">
        <v>12</v>
      </c>
      <c r="AK823">
        <v>41</v>
      </c>
      <c r="AL823">
        <v>50</v>
      </c>
      <c r="AM823">
        <v>50</v>
      </c>
      <c r="AN823">
        <v>25</v>
      </c>
      <c r="AO823" t="s">
        <v>142</v>
      </c>
      <c r="AP823">
        <v>30</v>
      </c>
      <c r="KG823" s="4">
        <f>AK823</f>
        <v>41</v>
      </c>
      <c r="KH823" s="4">
        <f t="shared" ref="KH823" si="326">AL823</f>
        <v>50</v>
      </c>
      <c r="KI823" s="4">
        <f t="shared" ref="KI823" si="327">AM823</f>
        <v>50</v>
      </c>
      <c r="KJ823" s="4">
        <f t="shared" ref="KJ823" si="328">AN823</f>
        <v>25</v>
      </c>
      <c r="KK823" s="4">
        <f>AP823</f>
        <v>30</v>
      </c>
      <c r="KL823" s="3" t="str">
        <f t="shared" si="313"/>
        <v>male_111</v>
      </c>
      <c r="KM823">
        <v>11.898</v>
      </c>
      <c r="KN823">
        <v>28.968</v>
      </c>
      <c r="KO823">
        <v>30.158999999999999</v>
      </c>
      <c r="KP823">
        <v>6</v>
      </c>
      <c r="KQ823">
        <v>2</v>
      </c>
      <c r="KR823">
        <v>2</v>
      </c>
      <c r="KS823">
        <v>4</v>
      </c>
      <c r="KT823">
        <v>3</v>
      </c>
      <c r="KU823">
        <v>2</v>
      </c>
      <c r="KV823" t="s">
        <v>48</v>
      </c>
      <c r="KW823" t="s">
        <v>9</v>
      </c>
      <c r="KX823" t="s">
        <v>56</v>
      </c>
      <c r="KZ823" t="s">
        <v>141</v>
      </c>
      <c r="LA823">
        <v>38</v>
      </c>
      <c r="LC823">
        <v>1</v>
      </c>
      <c r="LD823">
        <v>7</v>
      </c>
      <c r="LE823">
        <v>7</v>
      </c>
      <c r="LO823">
        <v>2</v>
      </c>
      <c r="LP823">
        <v>26</v>
      </c>
      <c r="LQ823">
        <v>5</v>
      </c>
      <c r="LR823">
        <v>96.254999999999995</v>
      </c>
      <c r="LS823">
        <v>96.254999999999995</v>
      </c>
      <c r="LT823">
        <v>108.373</v>
      </c>
      <c r="LU823">
        <v>1</v>
      </c>
      <c r="LW823" t="s">
        <v>29</v>
      </c>
      <c r="LX823" t="s">
        <v>40</v>
      </c>
      <c r="LY823" t="s">
        <v>140</v>
      </c>
      <c r="LZ823">
        <v>1</v>
      </c>
      <c r="MA823" t="s">
        <v>26</v>
      </c>
      <c r="MB823" t="s">
        <v>139</v>
      </c>
      <c r="MD823" t="s">
        <v>24</v>
      </c>
    </row>
    <row r="824" spans="1:342" x14ac:dyDescent="0.25">
      <c r="A824" t="s">
        <v>3221</v>
      </c>
      <c r="B824">
        <v>347</v>
      </c>
      <c r="C824">
        <v>31</v>
      </c>
      <c r="D824" s="5" t="s">
        <v>3210</v>
      </c>
      <c r="E824" t="s">
        <v>80</v>
      </c>
      <c r="F824" t="s">
        <v>36</v>
      </c>
      <c r="G824" t="s">
        <v>3225</v>
      </c>
      <c r="H824" t="s">
        <v>3215</v>
      </c>
      <c r="I824" t="s">
        <v>3217</v>
      </c>
      <c r="J824" t="s">
        <v>3217</v>
      </c>
      <c r="K824" t="s">
        <v>47</v>
      </c>
      <c r="L824" t="s">
        <v>138</v>
      </c>
      <c r="M824" t="s">
        <v>43</v>
      </c>
      <c r="O824" t="s">
        <v>18</v>
      </c>
      <c r="R824">
        <v>51</v>
      </c>
      <c r="S824" s="1">
        <f t="shared" si="302"/>
        <v>70</v>
      </c>
      <c r="T824" s="1">
        <f t="shared" si="303"/>
        <v>69</v>
      </c>
      <c r="U824" s="1">
        <f t="shared" si="304"/>
        <v>72</v>
      </c>
      <c r="V824" s="1">
        <f t="shared" si="305"/>
        <v>53</v>
      </c>
      <c r="W824" s="1">
        <f t="shared" si="306"/>
        <v>58</v>
      </c>
      <c r="X824">
        <v>70</v>
      </c>
      <c r="Y824">
        <v>69</v>
      </c>
      <c r="Z824">
        <v>72</v>
      </c>
      <c r="AA824">
        <v>53</v>
      </c>
      <c r="AB824">
        <v>58</v>
      </c>
      <c r="AD824" t="s">
        <v>67</v>
      </c>
      <c r="AE824" t="s">
        <v>55</v>
      </c>
      <c r="AF824" t="str">
        <f t="shared" si="307"/>
        <v>Je ne sais pas</v>
      </c>
      <c r="AG824" t="str">
        <f t="shared" si="314"/>
        <v>2nd Party</v>
      </c>
      <c r="AH824" t="s">
        <v>77</v>
      </c>
      <c r="EU824">
        <v>44</v>
      </c>
      <c r="EV824">
        <v>27</v>
      </c>
      <c r="EW824">
        <v>14</v>
      </c>
      <c r="EX824">
        <v>34</v>
      </c>
      <c r="EY824" t="s">
        <v>136</v>
      </c>
      <c r="EZ824">
        <v>37</v>
      </c>
      <c r="KG824" s="4">
        <f t="shared" ca="1" si="308"/>
        <v>44</v>
      </c>
      <c r="KH824" s="4">
        <f t="shared" ca="1" si="309"/>
        <v>27</v>
      </c>
      <c r="KI824" s="4">
        <f t="shared" ca="1" si="310"/>
        <v>14</v>
      </c>
      <c r="KJ824" s="4">
        <f t="shared" ca="1" si="311"/>
        <v>34</v>
      </c>
      <c r="KK824" s="4">
        <f t="shared" ca="1" si="312"/>
        <v>37</v>
      </c>
      <c r="KL824" s="3" t="str">
        <f t="shared" si="313"/>
        <v>male_333_right</v>
      </c>
      <c r="KM824">
        <v>16.338999999999999</v>
      </c>
      <c r="KN824">
        <v>24.6</v>
      </c>
      <c r="KO824">
        <v>25.169</v>
      </c>
      <c r="KP824">
        <v>9</v>
      </c>
      <c r="KQ824">
        <v>3</v>
      </c>
      <c r="KR824">
        <v>2</v>
      </c>
      <c r="KS824">
        <v>3</v>
      </c>
      <c r="KT824">
        <v>2</v>
      </c>
      <c r="KU824">
        <v>2</v>
      </c>
      <c r="KV824" t="s">
        <v>48</v>
      </c>
      <c r="KW824" t="s">
        <v>9</v>
      </c>
      <c r="KX824" t="s">
        <v>18</v>
      </c>
      <c r="KZ824" t="s">
        <v>135</v>
      </c>
      <c r="LA824">
        <v>34</v>
      </c>
      <c r="LF824">
        <v>2</v>
      </c>
      <c r="LG824">
        <v>9</v>
      </c>
      <c r="LH824">
        <v>6</v>
      </c>
      <c r="LO824">
        <v>3</v>
      </c>
      <c r="LP824">
        <v>38</v>
      </c>
      <c r="LQ824">
        <v>5</v>
      </c>
      <c r="LR824">
        <v>1.171</v>
      </c>
      <c r="LS824">
        <v>8.5050000000000008</v>
      </c>
      <c r="LT824">
        <v>9.4009999999999998</v>
      </c>
      <c r="LU824">
        <v>9</v>
      </c>
      <c r="LW824" t="s">
        <v>5</v>
      </c>
      <c r="LX824" t="s">
        <v>134</v>
      </c>
      <c r="LY824" t="s">
        <v>133</v>
      </c>
      <c r="LZ824">
        <v>1</v>
      </c>
      <c r="MA824" t="s">
        <v>26</v>
      </c>
      <c r="MB824" t="s">
        <v>132</v>
      </c>
      <c r="MD824" t="s">
        <v>0</v>
      </c>
    </row>
    <row r="825" spans="1:342" x14ac:dyDescent="0.25">
      <c r="A825" t="s">
        <v>3221</v>
      </c>
      <c r="B825">
        <v>928</v>
      </c>
      <c r="C825">
        <v>42</v>
      </c>
      <c r="D825" s="5" t="s">
        <v>3210</v>
      </c>
      <c r="E825" t="s">
        <v>22</v>
      </c>
      <c r="F825" t="s">
        <v>36</v>
      </c>
      <c r="G825" t="s">
        <v>37</v>
      </c>
      <c r="H825" t="s">
        <v>3216</v>
      </c>
      <c r="I825" t="s">
        <v>3219</v>
      </c>
      <c r="J825" t="s">
        <v>3217</v>
      </c>
      <c r="K825" t="s">
        <v>69</v>
      </c>
      <c r="L825" t="s">
        <v>131</v>
      </c>
      <c r="M825" t="s">
        <v>18</v>
      </c>
      <c r="R825">
        <v>45</v>
      </c>
      <c r="S825" s="1">
        <f t="shared" si="302"/>
        <v>100</v>
      </c>
      <c r="T825" s="1">
        <f t="shared" si="303"/>
        <v>100</v>
      </c>
      <c r="U825" s="1">
        <f t="shared" si="304"/>
        <v>100</v>
      </c>
      <c r="V825" s="1">
        <f t="shared" si="305"/>
        <v>40</v>
      </c>
      <c r="W825" s="1">
        <f t="shared" si="306"/>
        <v>90</v>
      </c>
      <c r="AD825" t="s">
        <v>56</v>
      </c>
      <c r="AE825" t="s">
        <v>13</v>
      </c>
      <c r="AF825" t="str">
        <f t="shared" si="307"/>
        <v>None</v>
      </c>
      <c r="AG825" t="str">
        <f t="shared" si="314"/>
        <v>No Party</v>
      </c>
      <c r="IG825">
        <v>70</v>
      </c>
      <c r="IH825">
        <v>50</v>
      </c>
      <c r="II825">
        <v>70</v>
      </c>
      <c r="IJ825">
        <v>70</v>
      </c>
      <c r="IK825" t="s">
        <v>130</v>
      </c>
      <c r="IL825">
        <v>53</v>
      </c>
      <c r="KG825" s="4">
        <f t="shared" ca="1" si="308"/>
        <v>70</v>
      </c>
      <c r="KH825" s="4">
        <f t="shared" ca="1" si="309"/>
        <v>50</v>
      </c>
      <c r="KI825" s="4">
        <f t="shared" ca="1" si="310"/>
        <v>70</v>
      </c>
      <c r="KJ825" s="4">
        <f t="shared" ca="1" si="311"/>
        <v>70</v>
      </c>
      <c r="KK825" s="4">
        <f t="shared" ca="1" si="312"/>
        <v>53</v>
      </c>
      <c r="KL825" s="3" t="str">
        <f t="shared" si="313"/>
        <v>female_322_left</v>
      </c>
      <c r="KM825">
        <v>11.83</v>
      </c>
      <c r="KN825">
        <v>54.604999999999997</v>
      </c>
      <c r="KO825">
        <v>55.164000000000001</v>
      </c>
      <c r="KP825">
        <v>10</v>
      </c>
      <c r="KQ825">
        <v>3</v>
      </c>
      <c r="KR825">
        <v>4</v>
      </c>
      <c r="KS825" t="s">
        <v>53</v>
      </c>
      <c r="KT825">
        <v>4</v>
      </c>
      <c r="KU825" t="s">
        <v>107</v>
      </c>
      <c r="KV825" t="s">
        <v>10</v>
      </c>
      <c r="KW825" t="s">
        <v>9</v>
      </c>
      <c r="KX825" t="s">
        <v>18</v>
      </c>
      <c r="KZ825" t="s">
        <v>129</v>
      </c>
      <c r="LA825">
        <v>35</v>
      </c>
      <c r="LC825">
        <v>1</v>
      </c>
      <c r="LD825">
        <v>9</v>
      </c>
      <c r="LE825">
        <v>4</v>
      </c>
      <c r="LI825">
        <v>100</v>
      </c>
      <c r="LJ825">
        <v>100</v>
      </c>
      <c r="LK825">
        <v>100</v>
      </c>
      <c r="LL825">
        <v>40</v>
      </c>
      <c r="LM825">
        <v>90</v>
      </c>
      <c r="LN825" t="s">
        <v>128</v>
      </c>
      <c r="LO825">
        <v>1</v>
      </c>
      <c r="LP825">
        <v>27</v>
      </c>
      <c r="LQ825">
        <v>4</v>
      </c>
      <c r="LR825">
        <v>14.037000000000001</v>
      </c>
      <c r="LS825">
        <v>136.10900000000001</v>
      </c>
      <c r="LT825">
        <v>143.39400000000001</v>
      </c>
      <c r="LU825">
        <v>10</v>
      </c>
      <c r="LV825" t="s">
        <v>127</v>
      </c>
      <c r="LW825" t="s">
        <v>29</v>
      </c>
      <c r="LX825" t="s">
        <v>126</v>
      </c>
      <c r="LY825" t="s">
        <v>125</v>
      </c>
      <c r="LZ825">
        <v>1</v>
      </c>
      <c r="MA825" t="s">
        <v>2</v>
      </c>
      <c r="MC825" t="s">
        <v>124</v>
      </c>
      <c r="MD825" t="s">
        <v>24</v>
      </c>
    </row>
    <row r="826" spans="1:342" x14ac:dyDescent="0.25">
      <c r="A826" t="s">
        <v>3221</v>
      </c>
      <c r="B826">
        <v>413</v>
      </c>
      <c r="C826">
        <v>42</v>
      </c>
      <c r="D826" s="5" t="s">
        <v>3224</v>
      </c>
      <c r="E826" t="s">
        <v>60</v>
      </c>
      <c r="F826" t="s">
        <v>36</v>
      </c>
      <c r="G826" t="s">
        <v>70</v>
      </c>
      <c r="H826" t="s">
        <v>3216</v>
      </c>
      <c r="I826" t="s">
        <v>3217</v>
      </c>
      <c r="J826" t="s">
        <v>3217</v>
      </c>
      <c r="K826" t="s">
        <v>69</v>
      </c>
      <c r="L826" t="s">
        <v>123</v>
      </c>
      <c r="M826" t="s">
        <v>14</v>
      </c>
      <c r="O826" t="s">
        <v>67</v>
      </c>
      <c r="Q826">
        <v>76</v>
      </c>
      <c r="R826">
        <v>53</v>
      </c>
      <c r="S826" s="1">
        <f t="shared" si="302"/>
        <v>100</v>
      </c>
      <c r="T826" s="1">
        <f t="shared" si="303"/>
        <v>61</v>
      </c>
      <c r="U826" s="1">
        <f t="shared" si="304"/>
        <v>100</v>
      </c>
      <c r="V826" s="1">
        <f t="shared" si="305"/>
        <v>75</v>
      </c>
      <c r="W826" s="1">
        <f t="shared" si="306"/>
        <v>38</v>
      </c>
      <c r="AD826" t="s">
        <v>56</v>
      </c>
      <c r="AE826" t="s">
        <v>55</v>
      </c>
      <c r="AF826" t="str">
        <f t="shared" si="307"/>
        <v>PST/POP</v>
      </c>
      <c r="AG826" t="str">
        <f t="shared" si="314"/>
        <v>2nd Party</v>
      </c>
      <c r="AH826" t="s">
        <v>77</v>
      </c>
      <c r="DE826">
        <v>92</v>
      </c>
      <c r="DF826">
        <v>93</v>
      </c>
      <c r="DG826">
        <v>100</v>
      </c>
      <c r="DH826">
        <v>85</v>
      </c>
      <c r="DI826" t="s">
        <v>121</v>
      </c>
      <c r="DJ826">
        <v>94</v>
      </c>
      <c r="KG826" s="4">
        <f t="shared" ca="1" si="308"/>
        <v>92</v>
      </c>
      <c r="KH826" s="4">
        <f t="shared" ca="1" si="309"/>
        <v>93</v>
      </c>
      <c r="KI826" s="4">
        <f t="shared" ca="1" si="310"/>
        <v>100</v>
      </c>
      <c r="KJ826" s="4">
        <f t="shared" ca="1" si="311"/>
        <v>85</v>
      </c>
      <c r="KK826" s="4">
        <f t="shared" ca="1" si="312"/>
        <v>94</v>
      </c>
      <c r="KL826" s="3" t="str">
        <f t="shared" si="313"/>
        <v>male_133_right</v>
      </c>
      <c r="KM826">
        <v>3.581</v>
      </c>
      <c r="KN826">
        <v>16.760000000000002</v>
      </c>
      <c r="KO826">
        <v>17.201000000000001</v>
      </c>
      <c r="KP826">
        <v>7</v>
      </c>
      <c r="KQ826" t="s">
        <v>107</v>
      </c>
      <c r="KR826" t="s">
        <v>107</v>
      </c>
      <c r="KS826">
        <v>4</v>
      </c>
      <c r="KT826" t="s">
        <v>107</v>
      </c>
      <c r="KU826" t="s">
        <v>107</v>
      </c>
      <c r="KV826" t="s">
        <v>48</v>
      </c>
      <c r="KW826" t="s">
        <v>9</v>
      </c>
      <c r="KX826" t="s">
        <v>18</v>
      </c>
      <c r="KZ826" t="s">
        <v>120</v>
      </c>
      <c r="LA826">
        <v>26</v>
      </c>
      <c r="LF826">
        <v>5</v>
      </c>
      <c r="LG826">
        <v>7</v>
      </c>
      <c r="LH826">
        <v>10</v>
      </c>
      <c r="LI826">
        <v>100</v>
      </c>
      <c r="LJ826">
        <v>61</v>
      </c>
      <c r="LK826">
        <v>100</v>
      </c>
      <c r="LL826">
        <v>75</v>
      </c>
      <c r="LM826">
        <v>38</v>
      </c>
      <c r="LN826" t="s">
        <v>119</v>
      </c>
      <c r="LO826">
        <v>3</v>
      </c>
      <c r="LP826">
        <v>60</v>
      </c>
      <c r="LQ826">
        <v>5</v>
      </c>
      <c r="LR826">
        <v>5.0279999999999996</v>
      </c>
      <c r="LS826">
        <v>5.0279999999999996</v>
      </c>
      <c r="LT826">
        <v>6.601</v>
      </c>
      <c r="LU826">
        <v>1</v>
      </c>
      <c r="LW826" t="s">
        <v>29</v>
      </c>
      <c r="LX826" t="s">
        <v>118</v>
      </c>
      <c r="LY826" t="s">
        <v>117</v>
      </c>
      <c r="LZ826">
        <v>1</v>
      </c>
      <c r="MA826" t="s">
        <v>2</v>
      </c>
      <c r="MB826" t="s">
        <v>116</v>
      </c>
      <c r="MD826" t="s">
        <v>0</v>
      </c>
    </row>
    <row r="827" spans="1:342" x14ac:dyDescent="0.25">
      <c r="A827" t="s">
        <v>3221</v>
      </c>
      <c r="B827">
        <v>672</v>
      </c>
      <c r="C827">
        <v>24</v>
      </c>
      <c r="D827" s="5" t="s">
        <v>3224</v>
      </c>
      <c r="E827" t="s">
        <v>22</v>
      </c>
      <c r="F827" t="s">
        <v>23</v>
      </c>
      <c r="G827" t="s">
        <v>37</v>
      </c>
      <c r="H827" t="s">
        <v>3216</v>
      </c>
      <c r="I827" t="s">
        <v>3219</v>
      </c>
      <c r="J827" t="s">
        <v>3217</v>
      </c>
      <c r="K827" t="s">
        <v>78</v>
      </c>
      <c r="L827" t="s">
        <v>115</v>
      </c>
      <c r="M827" t="s">
        <v>43</v>
      </c>
      <c r="O827" t="s">
        <v>15</v>
      </c>
      <c r="Q827">
        <v>80</v>
      </c>
      <c r="R827">
        <v>50</v>
      </c>
      <c r="S827" s="1">
        <f t="shared" si="302"/>
        <v>80</v>
      </c>
      <c r="T827" s="1">
        <f t="shared" si="303"/>
        <v>80</v>
      </c>
      <c r="U827" s="1">
        <f t="shared" si="304"/>
        <v>85</v>
      </c>
      <c r="V827" s="1">
        <f t="shared" si="305"/>
        <v>70</v>
      </c>
      <c r="W827" s="1">
        <f t="shared" si="306"/>
        <v>80</v>
      </c>
      <c r="X827">
        <v>80</v>
      </c>
      <c r="Y827">
        <v>80</v>
      </c>
      <c r="Z827">
        <v>85</v>
      </c>
      <c r="AA827">
        <v>70</v>
      </c>
      <c r="AB827">
        <v>80</v>
      </c>
      <c r="AD827" t="s">
        <v>8</v>
      </c>
      <c r="AE827" t="s">
        <v>55</v>
      </c>
      <c r="AF827" t="str">
        <f t="shared" si="307"/>
        <v>PDC</v>
      </c>
      <c r="AG827" t="str">
        <f t="shared" si="314"/>
        <v>Own Party</v>
      </c>
      <c r="AH827" t="s">
        <v>12</v>
      </c>
      <c r="DW827">
        <v>90</v>
      </c>
      <c r="DX827">
        <v>95</v>
      </c>
      <c r="DY827">
        <v>90</v>
      </c>
      <c r="DZ827">
        <v>95</v>
      </c>
      <c r="EA827" t="s">
        <v>113</v>
      </c>
      <c r="EB827">
        <v>80</v>
      </c>
      <c r="KG827" s="4">
        <f t="shared" ca="1" si="308"/>
        <v>90</v>
      </c>
      <c r="KH827" s="4">
        <f t="shared" ca="1" si="309"/>
        <v>95</v>
      </c>
      <c r="KI827" s="4">
        <f t="shared" ca="1" si="310"/>
        <v>90</v>
      </c>
      <c r="KJ827" s="4">
        <f t="shared" ca="1" si="311"/>
        <v>95</v>
      </c>
      <c r="KK827" s="4">
        <f t="shared" ca="1" si="312"/>
        <v>80</v>
      </c>
      <c r="KL827" s="3" t="str">
        <f t="shared" si="313"/>
        <v>male_322_right</v>
      </c>
      <c r="KM827">
        <v>14.081</v>
      </c>
      <c r="KN827">
        <v>30.673999999999999</v>
      </c>
      <c r="KO827">
        <v>31.576000000000001</v>
      </c>
      <c r="KP827">
        <v>5</v>
      </c>
      <c r="KQ827">
        <v>4</v>
      </c>
      <c r="KR827">
        <v>4</v>
      </c>
      <c r="KS827" t="s">
        <v>53</v>
      </c>
      <c r="KT827">
        <v>4</v>
      </c>
      <c r="KU827">
        <v>2</v>
      </c>
      <c r="KV827" t="s">
        <v>48</v>
      </c>
      <c r="KW827" t="s">
        <v>44</v>
      </c>
      <c r="KX827" t="s">
        <v>43</v>
      </c>
      <c r="KZ827" t="s">
        <v>112</v>
      </c>
      <c r="LA827">
        <v>50</v>
      </c>
      <c r="LF827">
        <v>2</v>
      </c>
      <c r="LG827">
        <v>10</v>
      </c>
      <c r="LH827">
        <v>10</v>
      </c>
      <c r="LO827">
        <v>1</v>
      </c>
      <c r="LP827">
        <v>20</v>
      </c>
      <c r="LQ827">
        <v>5</v>
      </c>
      <c r="LR827">
        <v>19.555</v>
      </c>
      <c r="LS827">
        <v>19.555</v>
      </c>
      <c r="LT827">
        <v>21.806999999999999</v>
      </c>
      <c r="LU827">
        <v>1</v>
      </c>
      <c r="LW827" t="s">
        <v>29</v>
      </c>
      <c r="LX827" t="s">
        <v>40</v>
      </c>
      <c r="LY827" t="s">
        <v>111</v>
      </c>
      <c r="LZ827">
        <v>1</v>
      </c>
      <c r="MA827" t="s">
        <v>26</v>
      </c>
      <c r="MB827" t="s">
        <v>110</v>
      </c>
      <c r="MD827" t="s">
        <v>0</v>
      </c>
    </row>
    <row r="828" spans="1:342" x14ac:dyDescent="0.25">
      <c r="A828" t="s">
        <v>3221</v>
      </c>
      <c r="B828">
        <v>405</v>
      </c>
      <c r="C828">
        <v>53</v>
      </c>
      <c r="D828" s="5" t="s">
        <v>3210</v>
      </c>
      <c r="E828" t="s">
        <v>109</v>
      </c>
      <c r="F828" t="s">
        <v>22</v>
      </c>
      <c r="G828" t="s">
        <v>37</v>
      </c>
      <c r="H828" t="s">
        <v>3214</v>
      </c>
      <c r="I828" t="s">
        <v>3217</v>
      </c>
      <c r="J828" t="s">
        <v>3217</v>
      </c>
      <c r="K828" t="s">
        <v>69</v>
      </c>
      <c r="L828" t="s">
        <v>108</v>
      </c>
      <c r="M828" t="s">
        <v>18</v>
      </c>
      <c r="R828">
        <v>50</v>
      </c>
      <c r="S828" s="1">
        <f t="shared" si="302"/>
        <v>92</v>
      </c>
      <c r="T828" s="1">
        <f t="shared" si="303"/>
        <v>90</v>
      </c>
      <c r="U828" s="1">
        <f t="shared" si="304"/>
        <v>98</v>
      </c>
      <c r="V828" s="1">
        <f t="shared" si="305"/>
        <v>60</v>
      </c>
      <c r="W828" s="1">
        <f t="shared" si="306"/>
        <v>59</v>
      </c>
      <c r="AD828" t="s">
        <v>8</v>
      </c>
      <c r="AE828" t="s">
        <v>13</v>
      </c>
      <c r="AF828" t="str">
        <f t="shared" si="307"/>
        <v>None</v>
      </c>
      <c r="AG828" t="str">
        <f t="shared" si="314"/>
        <v>No Party</v>
      </c>
      <c r="GK828">
        <v>54</v>
      </c>
      <c r="GL828">
        <v>53</v>
      </c>
      <c r="GM828">
        <v>73</v>
      </c>
      <c r="GN828">
        <v>69</v>
      </c>
      <c r="GO828" t="s">
        <v>11</v>
      </c>
      <c r="GP828">
        <v>52</v>
      </c>
      <c r="KG828" s="4">
        <f t="shared" ca="1" si="308"/>
        <v>54</v>
      </c>
      <c r="KH828" s="4">
        <f t="shared" ca="1" si="309"/>
        <v>53</v>
      </c>
      <c r="KI828" s="4">
        <f t="shared" ca="1" si="310"/>
        <v>73</v>
      </c>
      <c r="KJ828" s="4">
        <f t="shared" ca="1" si="311"/>
        <v>69</v>
      </c>
      <c r="KK828" s="4">
        <f t="shared" ca="1" si="312"/>
        <v>52</v>
      </c>
      <c r="KL828" s="3" t="str">
        <f t="shared" si="313"/>
        <v>female_311_image_left</v>
      </c>
      <c r="KM828">
        <v>9.98</v>
      </c>
      <c r="KN828">
        <v>29.448</v>
      </c>
      <c r="KO828">
        <v>31.079000000000001</v>
      </c>
      <c r="KP828">
        <v>7</v>
      </c>
      <c r="KQ828" t="s">
        <v>107</v>
      </c>
      <c r="KR828" t="s">
        <v>107</v>
      </c>
      <c r="KS828" t="s">
        <v>107</v>
      </c>
      <c r="KT828">
        <v>4</v>
      </c>
      <c r="KU828">
        <v>3</v>
      </c>
      <c r="KV828" t="s">
        <v>10</v>
      </c>
      <c r="KW828" t="s">
        <v>9</v>
      </c>
      <c r="KX828" t="s">
        <v>18</v>
      </c>
      <c r="KZ828" t="s">
        <v>106</v>
      </c>
      <c r="LA828">
        <v>48</v>
      </c>
      <c r="LC828">
        <v>3</v>
      </c>
      <c r="LD828">
        <v>8</v>
      </c>
      <c r="LE828">
        <v>1</v>
      </c>
      <c r="LI828">
        <v>92</v>
      </c>
      <c r="LJ828">
        <v>90</v>
      </c>
      <c r="LK828">
        <v>98</v>
      </c>
      <c r="LL828">
        <v>60</v>
      </c>
      <c r="LM828">
        <v>59</v>
      </c>
      <c r="LN828" t="s">
        <v>105</v>
      </c>
      <c r="LO828">
        <v>1</v>
      </c>
      <c r="LP828">
        <v>33</v>
      </c>
      <c r="LQ828">
        <v>6</v>
      </c>
      <c r="LR828">
        <v>8.2119999999999997</v>
      </c>
      <c r="LS828">
        <v>32.308</v>
      </c>
      <c r="LT828">
        <v>35.618000000000002</v>
      </c>
      <c r="LU828">
        <v>3</v>
      </c>
      <c r="LV828" t="s">
        <v>104</v>
      </c>
      <c r="LW828" t="s">
        <v>5</v>
      </c>
      <c r="LX828" t="s">
        <v>103</v>
      </c>
      <c r="LY828" t="s">
        <v>102</v>
      </c>
      <c r="LZ828">
        <v>1</v>
      </c>
      <c r="MA828" t="s">
        <v>2</v>
      </c>
      <c r="MC828" t="s">
        <v>101</v>
      </c>
      <c r="MD828" t="s">
        <v>24</v>
      </c>
    </row>
    <row r="829" spans="1:342" x14ac:dyDescent="0.25">
      <c r="A829" t="s">
        <v>3221</v>
      </c>
      <c r="B829">
        <v>183</v>
      </c>
      <c r="C829">
        <v>31</v>
      </c>
      <c r="D829" s="5" t="s">
        <v>3224</v>
      </c>
      <c r="E829" t="s">
        <v>80</v>
      </c>
      <c r="F829" t="s">
        <v>36</v>
      </c>
      <c r="G829" t="s">
        <v>70</v>
      </c>
      <c r="H829" t="s">
        <v>3216</v>
      </c>
      <c r="I829" t="s">
        <v>3217</v>
      </c>
      <c r="J829" t="s">
        <v>3217</v>
      </c>
      <c r="K829" t="s">
        <v>35</v>
      </c>
      <c r="L829" t="s">
        <v>16</v>
      </c>
      <c r="M829" t="s">
        <v>18</v>
      </c>
      <c r="R829">
        <v>51</v>
      </c>
      <c r="S829" s="1">
        <f t="shared" si="302"/>
        <v>51</v>
      </c>
      <c r="T829" s="1">
        <f t="shared" si="303"/>
        <v>51</v>
      </c>
      <c r="U829" s="1">
        <f t="shared" si="304"/>
        <v>51</v>
      </c>
      <c r="V829" s="1">
        <f t="shared" si="305"/>
        <v>51</v>
      </c>
      <c r="W829" s="1">
        <f t="shared" si="306"/>
        <v>51</v>
      </c>
      <c r="X829">
        <v>51</v>
      </c>
      <c r="Y829">
        <v>51</v>
      </c>
      <c r="Z829">
        <v>51</v>
      </c>
      <c r="AA829">
        <v>51</v>
      </c>
      <c r="AB829">
        <v>51</v>
      </c>
      <c r="AD829" t="s">
        <v>99</v>
      </c>
      <c r="AE829" t="s">
        <v>13</v>
      </c>
      <c r="AF829" t="str">
        <f t="shared" si="307"/>
        <v>None</v>
      </c>
      <c r="AG829" t="str">
        <f t="shared" si="314"/>
        <v>No Party</v>
      </c>
      <c r="IA829">
        <v>51</v>
      </c>
      <c r="IB829">
        <v>51</v>
      </c>
      <c r="IC829">
        <v>51</v>
      </c>
      <c r="ID829">
        <v>49</v>
      </c>
      <c r="IE829" t="s">
        <v>98</v>
      </c>
      <c r="IF829">
        <v>51</v>
      </c>
      <c r="KG829" s="4">
        <f t="shared" ca="1" si="308"/>
        <v>51</v>
      </c>
      <c r="KH829" s="4">
        <f t="shared" ca="1" si="309"/>
        <v>51</v>
      </c>
      <c r="KI829" s="4">
        <f t="shared" ca="1" si="310"/>
        <v>51</v>
      </c>
      <c r="KJ829" s="4">
        <f t="shared" ca="1" si="311"/>
        <v>49</v>
      </c>
      <c r="KK829" s="4">
        <f t="shared" ca="1" si="312"/>
        <v>51</v>
      </c>
      <c r="KL829" s="3" t="str">
        <f t="shared" si="313"/>
        <v>female_222</v>
      </c>
      <c r="KM829">
        <v>13.768000000000001</v>
      </c>
      <c r="KN829">
        <v>15.387</v>
      </c>
      <c r="KO829">
        <v>16.123999999999999</v>
      </c>
      <c r="KP829">
        <v>5</v>
      </c>
      <c r="KQ829">
        <v>3</v>
      </c>
      <c r="KR829">
        <v>3</v>
      </c>
      <c r="KS829">
        <v>3</v>
      </c>
      <c r="KT829">
        <v>3</v>
      </c>
      <c r="KU829">
        <v>3</v>
      </c>
      <c r="KV829" t="s">
        <v>48</v>
      </c>
      <c r="KW829" t="s">
        <v>44</v>
      </c>
      <c r="KX829" t="s">
        <v>18</v>
      </c>
      <c r="KZ829" t="s">
        <v>97</v>
      </c>
      <c r="LA829">
        <v>51</v>
      </c>
      <c r="LF829">
        <v>5</v>
      </c>
      <c r="LG829">
        <v>4</v>
      </c>
      <c r="LH829">
        <v>5</v>
      </c>
      <c r="LO829">
        <v>3</v>
      </c>
      <c r="LP829">
        <v>20</v>
      </c>
      <c r="LQ829">
        <v>4</v>
      </c>
      <c r="LR829">
        <v>2.5169999999999999</v>
      </c>
      <c r="LS829">
        <v>2.5169999999999999</v>
      </c>
      <c r="LT829">
        <v>3.8069999999999999</v>
      </c>
      <c r="LU829">
        <v>1</v>
      </c>
      <c r="LW829" t="s">
        <v>29</v>
      </c>
      <c r="LX829" t="s">
        <v>83</v>
      </c>
      <c r="LY829" t="s">
        <v>96</v>
      </c>
      <c r="LZ829">
        <v>1</v>
      </c>
      <c r="MA829" t="s">
        <v>26</v>
      </c>
      <c r="MC829" t="s">
        <v>95</v>
      </c>
      <c r="MD829" t="s">
        <v>0</v>
      </c>
    </row>
    <row r="830" spans="1:342" x14ac:dyDescent="0.25">
      <c r="A830" t="s">
        <v>3221</v>
      </c>
      <c r="B830">
        <v>191</v>
      </c>
      <c r="C830">
        <v>23</v>
      </c>
      <c r="D830" s="5" t="s">
        <v>3224</v>
      </c>
      <c r="E830" t="s">
        <v>79</v>
      </c>
      <c r="F830" t="s">
        <v>36</v>
      </c>
      <c r="G830" t="s">
        <v>3225</v>
      </c>
      <c r="H830" t="s">
        <v>3212</v>
      </c>
      <c r="I830" t="s">
        <v>3218</v>
      </c>
      <c r="J830" t="s">
        <v>3218</v>
      </c>
      <c r="K830" t="s">
        <v>35</v>
      </c>
      <c r="L830" t="s">
        <v>94</v>
      </c>
      <c r="M830" t="s">
        <v>43</v>
      </c>
      <c r="O830" t="s">
        <v>56</v>
      </c>
      <c r="Q830">
        <v>22</v>
      </c>
      <c r="R830">
        <v>49</v>
      </c>
      <c r="S830" s="1">
        <f t="shared" si="302"/>
        <v>60</v>
      </c>
      <c r="T830" s="1">
        <f t="shared" si="303"/>
        <v>15</v>
      </c>
      <c r="U830" s="1">
        <f t="shared" si="304"/>
        <v>100</v>
      </c>
      <c r="V830" s="1">
        <f t="shared" si="305"/>
        <v>51</v>
      </c>
      <c r="W830" s="1">
        <f t="shared" si="306"/>
        <v>96</v>
      </c>
      <c r="AD830" t="s">
        <v>93</v>
      </c>
      <c r="AE830" t="s">
        <v>13</v>
      </c>
      <c r="AF830" t="str">
        <f t="shared" si="307"/>
        <v>PDC</v>
      </c>
      <c r="AG830" t="str">
        <f t="shared" si="314"/>
        <v>Own Party</v>
      </c>
      <c r="AH830" t="s">
        <v>12</v>
      </c>
      <c r="GE830">
        <v>59</v>
      </c>
      <c r="GF830">
        <v>55</v>
      </c>
      <c r="GG830">
        <v>51</v>
      </c>
      <c r="GH830">
        <v>51</v>
      </c>
      <c r="GI830" t="s">
        <v>92</v>
      </c>
      <c r="GJ830">
        <v>51</v>
      </c>
      <c r="KG830" s="4">
        <f t="shared" ca="1" si="308"/>
        <v>59</v>
      </c>
      <c r="KH830" s="4">
        <f t="shared" ca="1" si="309"/>
        <v>55</v>
      </c>
      <c r="KI830" s="4">
        <f t="shared" ca="1" si="310"/>
        <v>51</v>
      </c>
      <c r="KJ830" s="4">
        <f t="shared" ca="1" si="311"/>
        <v>51</v>
      </c>
      <c r="KK830" s="4">
        <f t="shared" ca="1" si="312"/>
        <v>51</v>
      </c>
      <c r="KL830" s="3" t="str">
        <f t="shared" si="313"/>
        <v>female_311_right</v>
      </c>
      <c r="KM830">
        <v>6.4969999999999999</v>
      </c>
      <c r="KN830">
        <v>16.346</v>
      </c>
      <c r="KO830">
        <v>16.501000000000001</v>
      </c>
      <c r="KP830">
        <v>7</v>
      </c>
      <c r="KQ830">
        <v>2</v>
      </c>
      <c r="KR830">
        <v>3</v>
      </c>
      <c r="KS830">
        <v>4</v>
      </c>
      <c r="KT830">
        <v>4</v>
      </c>
      <c r="KU830">
        <v>3</v>
      </c>
      <c r="KV830" t="s">
        <v>10</v>
      </c>
      <c r="KW830" t="s">
        <v>9</v>
      </c>
      <c r="KX830" t="s">
        <v>43</v>
      </c>
      <c r="KZ830" t="s">
        <v>91</v>
      </c>
      <c r="LA830">
        <v>41</v>
      </c>
      <c r="LC830">
        <v>1</v>
      </c>
      <c r="LD830">
        <v>9</v>
      </c>
      <c r="LE830">
        <v>7</v>
      </c>
      <c r="LI830">
        <v>60</v>
      </c>
      <c r="LJ830">
        <v>15</v>
      </c>
      <c r="LK830">
        <v>100</v>
      </c>
      <c r="LL830">
        <v>51</v>
      </c>
      <c r="LM830">
        <v>96</v>
      </c>
      <c r="LN830" t="s">
        <v>90</v>
      </c>
      <c r="LO830">
        <v>4</v>
      </c>
      <c r="LP830">
        <v>34</v>
      </c>
      <c r="LQ830">
        <v>4</v>
      </c>
      <c r="LR830">
        <v>4.0540000000000003</v>
      </c>
      <c r="LS830">
        <v>4.6849999999999996</v>
      </c>
      <c r="LT830">
        <v>6.0789999999999997</v>
      </c>
      <c r="LU830">
        <v>2</v>
      </c>
      <c r="LW830" t="s">
        <v>29</v>
      </c>
      <c r="LX830" t="s">
        <v>89</v>
      </c>
      <c r="LY830" t="s">
        <v>88</v>
      </c>
      <c r="LZ830">
        <v>1</v>
      </c>
      <c r="MA830" t="s">
        <v>2</v>
      </c>
      <c r="MC830" t="s">
        <v>87</v>
      </c>
      <c r="MD830" t="s">
        <v>24</v>
      </c>
    </row>
    <row r="831" spans="1:342" x14ac:dyDescent="0.25">
      <c r="A831" t="s">
        <v>3221</v>
      </c>
      <c r="B831">
        <v>107</v>
      </c>
      <c r="C831">
        <v>31</v>
      </c>
      <c r="D831" s="5" t="s">
        <v>3224</v>
      </c>
      <c r="E831" t="s">
        <v>80</v>
      </c>
      <c r="F831" t="s">
        <v>36</v>
      </c>
      <c r="G831" t="s">
        <v>70</v>
      </c>
      <c r="H831" t="s">
        <v>3216</v>
      </c>
      <c r="I831" t="s">
        <v>3217</v>
      </c>
      <c r="J831" t="s">
        <v>3217</v>
      </c>
      <c r="K831" t="s">
        <v>35</v>
      </c>
      <c r="M831" t="s">
        <v>18</v>
      </c>
      <c r="R831">
        <v>51</v>
      </c>
      <c r="S831" s="1">
        <f t="shared" si="302"/>
        <v>48</v>
      </c>
      <c r="T831" s="1">
        <f t="shared" si="303"/>
        <v>51</v>
      </c>
      <c r="U831" s="1">
        <f t="shared" si="304"/>
        <v>51</v>
      </c>
      <c r="V831" s="1">
        <f t="shared" si="305"/>
        <v>51</v>
      </c>
      <c r="W831" s="1">
        <f t="shared" si="306"/>
        <v>51</v>
      </c>
      <c r="X831">
        <v>48</v>
      </c>
      <c r="Y831">
        <v>51</v>
      </c>
      <c r="Z831">
        <v>51</v>
      </c>
      <c r="AA831">
        <v>51</v>
      </c>
      <c r="AB831">
        <v>51</v>
      </c>
      <c r="AD831" t="s">
        <v>15</v>
      </c>
      <c r="AE831" t="s">
        <v>13</v>
      </c>
      <c r="AF831" t="str">
        <f t="shared" si="307"/>
        <v>None</v>
      </c>
      <c r="AG831" t="str">
        <f t="shared" si="314"/>
        <v>No Party</v>
      </c>
      <c r="JW831">
        <v>2.8919999999999999</v>
      </c>
      <c r="JX831">
        <v>7.8570000000000002</v>
      </c>
      <c r="JY831">
        <v>8.5630000000000006</v>
      </c>
      <c r="JZ831">
        <v>9</v>
      </c>
      <c r="KA831">
        <v>51</v>
      </c>
      <c r="KB831">
        <v>51</v>
      </c>
      <c r="KC831">
        <v>51</v>
      </c>
      <c r="KD831">
        <v>51</v>
      </c>
      <c r="KE831" t="s">
        <v>85</v>
      </c>
      <c r="KF831">
        <v>51</v>
      </c>
      <c r="KG831" s="4">
        <f t="shared" ca="1" si="308"/>
        <v>51</v>
      </c>
      <c r="KH831" s="4">
        <f t="shared" ca="1" si="309"/>
        <v>51</v>
      </c>
      <c r="KI831" s="4">
        <f t="shared" ca="1" si="310"/>
        <v>51</v>
      </c>
      <c r="KJ831" s="4">
        <f t="shared" ca="1" si="311"/>
        <v>51</v>
      </c>
      <c r="KK831" s="4">
        <f t="shared" ca="1" si="312"/>
        <v>51</v>
      </c>
      <c r="KL831" s="3" t="str">
        <f t="shared" si="313"/>
        <v>female_333_right</v>
      </c>
      <c r="KM831">
        <v>0.78200000000000003</v>
      </c>
      <c r="KN831">
        <v>2.2959999999999998</v>
      </c>
      <c r="KO831">
        <v>2.8029999999999999</v>
      </c>
      <c r="KP831">
        <v>5</v>
      </c>
      <c r="KQ831">
        <v>3</v>
      </c>
      <c r="KR831">
        <v>3</v>
      </c>
      <c r="KS831">
        <v>3</v>
      </c>
      <c r="KT831">
        <v>3</v>
      </c>
      <c r="KU831">
        <v>3</v>
      </c>
      <c r="KV831" t="s">
        <v>10</v>
      </c>
      <c r="KW831" t="s">
        <v>44</v>
      </c>
      <c r="KX831" t="s">
        <v>18</v>
      </c>
      <c r="KZ831" t="s">
        <v>84</v>
      </c>
      <c r="LA831">
        <v>51</v>
      </c>
      <c r="LF831">
        <v>5</v>
      </c>
      <c r="LG831">
        <v>5</v>
      </c>
      <c r="LH831">
        <v>5</v>
      </c>
      <c r="LO831">
        <v>3</v>
      </c>
      <c r="LP831">
        <v>40</v>
      </c>
      <c r="LQ831">
        <v>4</v>
      </c>
      <c r="LR831">
        <v>1.96</v>
      </c>
      <c r="LS831">
        <v>1.96</v>
      </c>
      <c r="LT831">
        <v>2.7490000000000001</v>
      </c>
      <c r="LU831">
        <v>1</v>
      </c>
      <c r="LW831" t="s">
        <v>5</v>
      </c>
      <c r="LX831" t="s">
        <v>83</v>
      </c>
      <c r="LY831" t="s">
        <v>82</v>
      </c>
      <c r="LZ831">
        <v>1</v>
      </c>
      <c r="MA831" t="s">
        <v>26</v>
      </c>
      <c r="MC831" t="s">
        <v>81</v>
      </c>
      <c r="MD831" t="s">
        <v>0</v>
      </c>
    </row>
    <row r="832" spans="1:342" x14ac:dyDescent="0.25">
      <c r="A832" t="s">
        <v>3221</v>
      </c>
      <c r="B832">
        <v>418</v>
      </c>
      <c r="C832">
        <v>61</v>
      </c>
      <c r="D832" s="5" t="s">
        <v>3210</v>
      </c>
      <c r="E832" t="s">
        <v>80</v>
      </c>
      <c r="F832" t="s">
        <v>79</v>
      </c>
      <c r="G832" t="s">
        <v>3222</v>
      </c>
      <c r="H832" t="s">
        <v>3216</v>
      </c>
      <c r="I832" t="s">
        <v>3217</v>
      </c>
      <c r="J832" t="s">
        <v>3217</v>
      </c>
      <c r="K832" t="s">
        <v>78</v>
      </c>
      <c r="M832" t="s">
        <v>14</v>
      </c>
      <c r="O832" t="s">
        <v>18</v>
      </c>
      <c r="R832">
        <v>5</v>
      </c>
      <c r="S832" s="1">
        <f t="shared" si="302"/>
        <v>98</v>
      </c>
      <c r="T832" s="1">
        <f t="shared" si="303"/>
        <v>97</v>
      </c>
      <c r="U832" s="1">
        <f t="shared" si="304"/>
        <v>98</v>
      </c>
      <c r="V832" s="1">
        <f t="shared" si="305"/>
        <v>3</v>
      </c>
      <c r="W832" s="1">
        <f t="shared" si="306"/>
        <v>1</v>
      </c>
      <c r="AD832" t="s">
        <v>43</v>
      </c>
      <c r="AE832" t="s">
        <v>13</v>
      </c>
      <c r="AF832" t="str">
        <f t="shared" si="307"/>
        <v>Je ne sais pas</v>
      </c>
      <c r="AG832" t="str">
        <f t="shared" si="314"/>
        <v>2nd Party</v>
      </c>
      <c r="AH832" t="s">
        <v>77</v>
      </c>
      <c r="HI832">
        <v>0</v>
      </c>
      <c r="HJ832">
        <v>0</v>
      </c>
      <c r="HK832">
        <v>0</v>
      </c>
      <c r="HL832">
        <v>0</v>
      </c>
      <c r="HM832" t="s">
        <v>76</v>
      </c>
      <c r="HN832">
        <v>15</v>
      </c>
      <c r="KG832" s="4">
        <f t="shared" ca="1" si="308"/>
        <v>0</v>
      </c>
      <c r="KH832" s="4">
        <f t="shared" ca="1" si="309"/>
        <v>0</v>
      </c>
      <c r="KI832" s="4">
        <f t="shared" ca="1" si="310"/>
        <v>0</v>
      </c>
      <c r="KJ832" s="4">
        <f t="shared" ca="1" si="311"/>
        <v>0</v>
      </c>
      <c r="KK832" s="4">
        <f t="shared" ca="1" si="312"/>
        <v>15</v>
      </c>
      <c r="KL832" s="3" t="str">
        <f t="shared" si="313"/>
        <v>female_123_right</v>
      </c>
      <c r="KM832">
        <v>9.702</v>
      </c>
      <c r="KN832">
        <v>28.062000000000001</v>
      </c>
      <c r="KO832">
        <v>29.047000000000001</v>
      </c>
      <c r="KP832">
        <v>8</v>
      </c>
      <c r="KQ832" t="s">
        <v>53</v>
      </c>
      <c r="KR832" t="s">
        <v>53</v>
      </c>
      <c r="KS832">
        <v>2</v>
      </c>
      <c r="KT832" t="s">
        <v>53</v>
      </c>
      <c r="KU832" t="s">
        <v>53</v>
      </c>
      <c r="KV832" t="s">
        <v>10</v>
      </c>
      <c r="KW832" t="s">
        <v>44</v>
      </c>
      <c r="KX832" t="s">
        <v>18</v>
      </c>
      <c r="KZ832" t="s">
        <v>75</v>
      </c>
      <c r="LC832">
        <v>3</v>
      </c>
      <c r="LD832">
        <v>7</v>
      </c>
      <c r="LE832">
        <v>0</v>
      </c>
      <c r="LI832">
        <v>98</v>
      </c>
      <c r="LJ832">
        <v>97</v>
      </c>
      <c r="LK832">
        <v>98</v>
      </c>
      <c r="LL832">
        <v>3</v>
      </c>
      <c r="LM832">
        <v>1</v>
      </c>
      <c r="LN832" t="s">
        <v>74</v>
      </c>
      <c r="LO832">
        <v>1</v>
      </c>
      <c r="LP832">
        <v>48</v>
      </c>
      <c r="LQ832">
        <v>6</v>
      </c>
      <c r="LR832">
        <v>11.351000000000001</v>
      </c>
      <c r="LS832">
        <v>24.908999999999999</v>
      </c>
      <c r="LT832">
        <v>26.143000000000001</v>
      </c>
      <c r="LU832">
        <v>6</v>
      </c>
      <c r="LW832" t="s">
        <v>29</v>
      </c>
      <c r="LX832" t="s">
        <v>73</v>
      </c>
      <c r="LY832" t="s">
        <v>72</v>
      </c>
      <c r="LZ832">
        <v>1</v>
      </c>
      <c r="MA832" t="s">
        <v>2</v>
      </c>
      <c r="MC832" t="s">
        <v>71</v>
      </c>
      <c r="MD832" t="s">
        <v>24</v>
      </c>
    </row>
    <row r="833" spans="1:342" x14ac:dyDescent="0.25">
      <c r="A833" t="s">
        <v>3221</v>
      </c>
      <c r="B833">
        <v>186</v>
      </c>
      <c r="C833">
        <v>22</v>
      </c>
      <c r="D833" s="5" t="s">
        <v>3224</v>
      </c>
      <c r="E833" t="s">
        <v>22</v>
      </c>
      <c r="F833" t="s">
        <v>36</v>
      </c>
      <c r="G833" t="s">
        <v>70</v>
      </c>
      <c r="H833" t="s">
        <v>3211</v>
      </c>
      <c r="I833" t="s">
        <v>3218</v>
      </c>
      <c r="J833" t="s">
        <v>3217</v>
      </c>
      <c r="K833" t="s">
        <v>69</v>
      </c>
      <c r="L833" t="s">
        <v>68</v>
      </c>
      <c r="M833" t="s">
        <v>18</v>
      </c>
      <c r="R833">
        <v>60</v>
      </c>
      <c r="S833" s="1">
        <f t="shared" si="302"/>
        <v>38</v>
      </c>
      <c r="T833" s="1">
        <f t="shared" si="303"/>
        <v>58</v>
      </c>
      <c r="U833" s="1">
        <f t="shared" si="304"/>
        <v>61</v>
      </c>
      <c r="V833" s="1">
        <f t="shared" si="305"/>
        <v>39</v>
      </c>
      <c r="W833" s="1">
        <f t="shared" si="306"/>
        <v>79</v>
      </c>
      <c r="AD833" t="s">
        <v>67</v>
      </c>
      <c r="AE833" t="s">
        <v>55</v>
      </c>
      <c r="AF833" t="str">
        <f t="shared" si="307"/>
        <v>None</v>
      </c>
      <c r="AG833" t="str">
        <f t="shared" si="314"/>
        <v>No Party</v>
      </c>
      <c r="DQ833">
        <v>35</v>
      </c>
      <c r="DR833">
        <v>59</v>
      </c>
      <c r="DS833">
        <v>43</v>
      </c>
      <c r="DT833">
        <v>48</v>
      </c>
      <c r="DU833" t="s">
        <v>66</v>
      </c>
      <c r="DV833">
        <v>53</v>
      </c>
      <c r="KG833" s="4">
        <f t="shared" ca="1" si="308"/>
        <v>35</v>
      </c>
      <c r="KH833" s="4">
        <f t="shared" ca="1" si="309"/>
        <v>59</v>
      </c>
      <c r="KI833" s="4">
        <f t="shared" ca="1" si="310"/>
        <v>43</v>
      </c>
      <c r="KJ833" s="4">
        <f t="shared" ca="1" si="311"/>
        <v>48</v>
      </c>
      <c r="KK833" s="4">
        <f t="shared" ca="1" si="312"/>
        <v>53</v>
      </c>
      <c r="KL833" s="3" t="str">
        <f t="shared" si="313"/>
        <v>male_322_left</v>
      </c>
      <c r="KM833">
        <v>1.9950000000000001</v>
      </c>
      <c r="KN833">
        <v>5.7039999999999997</v>
      </c>
      <c r="KO833">
        <v>6.1479999999999997</v>
      </c>
      <c r="KP833">
        <v>6</v>
      </c>
      <c r="KQ833" t="s">
        <v>53</v>
      </c>
      <c r="KR833">
        <v>3</v>
      </c>
      <c r="KS833">
        <v>2</v>
      </c>
      <c r="KT833">
        <v>3</v>
      </c>
      <c r="KU833">
        <v>2</v>
      </c>
      <c r="KV833" t="s">
        <v>48</v>
      </c>
      <c r="KW833" t="s">
        <v>9</v>
      </c>
      <c r="KX833" t="s">
        <v>18</v>
      </c>
      <c r="KZ833" t="s">
        <v>65</v>
      </c>
      <c r="LA833">
        <v>39</v>
      </c>
      <c r="LF833">
        <v>4</v>
      </c>
      <c r="LG833">
        <v>7</v>
      </c>
      <c r="LH833">
        <v>4</v>
      </c>
      <c r="LI833">
        <v>38</v>
      </c>
      <c r="LJ833">
        <v>58</v>
      </c>
      <c r="LK833">
        <v>61</v>
      </c>
      <c r="LL833">
        <v>39</v>
      </c>
      <c r="LM833">
        <v>79</v>
      </c>
      <c r="LN833" t="s">
        <v>64</v>
      </c>
      <c r="LO833">
        <v>2</v>
      </c>
      <c r="LP833">
        <v>30</v>
      </c>
      <c r="LQ833">
        <v>6</v>
      </c>
      <c r="LR833">
        <v>1.0329999999999999</v>
      </c>
      <c r="LS833">
        <v>4.04</v>
      </c>
      <c r="LT833">
        <v>8.468</v>
      </c>
      <c r="LU833">
        <v>3</v>
      </c>
      <c r="LW833" t="s">
        <v>29</v>
      </c>
      <c r="LX833" t="s">
        <v>63</v>
      </c>
      <c r="LY833" t="s">
        <v>62</v>
      </c>
      <c r="LZ833">
        <v>1</v>
      </c>
      <c r="MA833" t="s">
        <v>2</v>
      </c>
      <c r="MB833" t="s">
        <v>61</v>
      </c>
      <c r="MD833" t="s">
        <v>0</v>
      </c>
    </row>
    <row r="834" spans="1:342" x14ac:dyDescent="0.25">
      <c r="A834" t="s">
        <v>3221</v>
      </c>
      <c r="B834">
        <v>444</v>
      </c>
      <c r="C834">
        <v>48</v>
      </c>
      <c r="D834" s="5" t="s">
        <v>3210</v>
      </c>
      <c r="E834" t="s">
        <v>60</v>
      </c>
      <c r="F834" t="s">
        <v>22</v>
      </c>
      <c r="G834" t="s">
        <v>59</v>
      </c>
      <c r="H834" t="s">
        <v>3215</v>
      </c>
      <c r="I834" t="s">
        <v>3217</v>
      </c>
      <c r="J834" t="s">
        <v>3217</v>
      </c>
      <c r="K834" t="s">
        <v>17</v>
      </c>
      <c r="L834" t="s">
        <v>58</v>
      </c>
      <c r="M834" t="s">
        <v>18</v>
      </c>
      <c r="R834">
        <v>74</v>
      </c>
      <c r="S834" s="1">
        <f t="shared" si="302"/>
        <v>82</v>
      </c>
      <c r="T834" s="1">
        <f t="shared" si="303"/>
        <v>82</v>
      </c>
      <c r="U834" s="1">
        <f t="shared" si="304"/>
        <v>82</v>
      </c>
      <c r="V834" s="1">
        <f t="shared" si="305"/>
        <v>72</v>
      </c>
      <c r="W834" s="1">
        <f t="shared" si="306"/>
        <v>74</v>
      </c>
      <c r="X834">
        <v>82</v>
      </c>
      <c r="Y834">
        <v>82</v>
      </c>
      <c r="Z834">
        <v>82</v>
      </c>
      <c r="AA834">
        <v>72</v>
      </c>
      <c r="AB834">
        <v>74</v>
      </c>
      <c r="AD834" t="s">
        <v>56</v>
      </c>
      <c r="AE834" t="s">
        <v>55</v>
      </c>
      <c r="AF834" t="str">
        <f t="shared" ref="AF834:AF837" si="329">IF(AG834="No Party","None",
IF(AG834="Other Party",AD834,
IF(AG834="Own Party",M834,
IF(AG834="2nd Party",O834))))</f>
        <v>None</v>
      </c>
      <c r="AG834" t="str">
        <f t="shared" si="314"/>
        <v>No Party</v>
      </c>
      <c r="AW834">
        <v>16</v>
      </c>
      <c r="AX834">
        <v>0</v>
      </c>
      <c r="AY834">
        <v>16</v>
      </c>
      <c r="AZ834">
        <v>16</v>
      </c>
      <c r="BA834" t="s">
        <v>54</v>
      </c>
      <c r="BB834">
        <v>0</v>
      </c>
      <c r="KG834" s="4">
        <f t="shared" ref="KG834:KG837" ca="1" si="330">OFFSET(AZ834,0,MATCH("*",BA834:KF834,0)-4)</f>
        <v>16</v>
      </c>
      <c r="KH834" s="4">
        <f>AX834</f>
        <v>0</v>
      </c>
      <c r="KI834" s="4">
        <f t="shared" ref="KI834" si="331">AY834</f>
        <v>16</v>
      </c>
      <c r="KJ834" s="4">
        <f t="shared" ref="KJ834" si="332">AZ834</f>
        <v>16</v>
      </c>
      <c r="KK834" s="4">
        <f>BB834</f>
        <v>0</v>
      </c>
      <c r="KL834" s="3" t="str">
        <f t="shared" ref="KL834:KL837" si="333">IF(NOT(ISBLANK(MB834)),MB834,
        IF(NOT(ISBLANK(MC834)),MC834," "))</f>
        <v>male_211</v>
      </c>
      <c r="KM834">
        <v>10.355</v>
      </c>
      <c r="KN834">
        <v>34.158999999999999</v>
      </c>
      <c r="KO834">
        <v>34.884999999999998</v>
      </c>
      <c r="KP834">
        <v>6</v>
      </c>
      <c r="KQ834">
        <v>2</v>
      </c>
      <c r="KR834">
        <v>2</v>
      </c>
      <c r="KS834">
        <v>3</v>
      </c>
      <c r="KT834">
        <v>2</v>
      </c>
      <c r="KU834" t="s">
        <v>53</v>
      </c>
      <c r="KV834" t="s">
        <v>48</v>
      </c>
      <c r="KW834" t="s">
        <v>9</v>
      </c>
      <c r="KX834" t="s">
        <v>8</v>
      </c>
      <c r="KZ834" t="s">
        <v>52</v>
      </c>
      <c r="LA834">
        <v>15</v>
      </c>
      <c r="LC834">
        <v>8</v>
      </c>
      <c r="LD834">
        <v>2</v>
      </c>
      <c r="LE834">
        <v>8</v>
      </c>
      <c r="LO834">
        <v>2</v>
      </c>
      <c r="LP834">
        <v>42</v>
      </c>
      <c r="LQ834">
        <v>5</v>
      </c>
      <c r="LR834">
        <v>5.8979999999999997</v>
      </c>
      <c r="LS834">
        <v>12.351000000000001</v>
      </c>
      <c r="LT834">
        <v>14.262</v>
      </c>
      <c r="LU834">
        <v>2</v>
      </c>
      <c r="LW834" t="s">
        <v>5</v>
      </c>
      <c r="LX834" t="s">
        <v>51</v>
      </c>
      <c r="LY834" t="s">
        <v>50</v>
      </c>
      <c r="LZ834">
        <v>1</v>
      </c>
      <c r="MA834" t="s">
        <v>26</v>
      </c>
      <c r="MB834" t="s">
        <v>49</v>
      </c>
      <c r="MD834" t="s">
        <v>24</v>
      </c>
    </row>
    <row r="835" spans="1:342" x14ac:dyDescent="0.25">
      <c r="A835" t="s">
        <v>3221</v>
      </c>
      <c r="B835">
        <v>265</v>
      </c>
      <c r="C835">
        <v>42</v>
      </c>
      <c r="D835" s="5" t="s">
        <v>3224</v>
      </c>
      <c r="E835" t="s">
        <v>22</v>
      </c>
      <c r="F835" t="s">
        <v>36</v>
      </c>
      <c r="G835" t="s">
        <v>37</v>
      </c>
      <c r="H835" t="s">
        <v>3215</v>
      </c>
      <c r="I835" t="s">
        <v>3217</v>
      </c>
      <c r="J835" t="s">
        <v>3217</v>
      </c>
      <c r="K835" t="s">
        <v>47</v>
      </c>
      <c r="L835" t="s">
        <v>46</v>
      </c>
      <c r="M835" t="s">
        <v>18</v>
      </c>
      <c r="R835">
        <v>23</v>
      </c>
      <c r="S835" s="1">
        <f t="shared" si="302"/>
        <v>100</v>
      </c>
      <c r="T835" s="1">
        <f t="shared" si="303"/>
        <v>91</v>
      </c>
      <c r="U835" s="1">
        <f t="shared" si="304"/>
        <v>92</v>
      </c>
      <c r="V835" s="1">
        <f t="shared" si="305"/>
        <v>70</v>
      </c>
      <c r="W835" s="1">
        <f t="shared" si="306"/>
        <v>83</v>
      </c>
      <c r="AD835" t="s">
        <v>32</v>
      </c>
      <c r="AE835" t="s">
        <v>13</v>
      </c>
      <c r="AF835" t="str">
        <f t="shared" si="329"/>
        <v>None</v>
      </c>
      <c r="AG835" t="str">
        <f t="shared" ref="AG835:AG837" si="334">IF(AH835="${q://QID14/ChoiceGroup/SelectedChoicesTextEntry}.", "Own Party",
       IF(AH835="${q://QID49/ChoiceGroup/SelectedChoicesTextEntry}.","2nd Party",
       IF(AH835="${q://QID289/ChoiceGroup/DisplayedChoices}.","Other Party", "No Party")))</f>
        <v>No Party</v>
      </c>
      <c r="JM835">
        <v>13.941000000000001</v>
      </c>
      <c r="JN835">
        <v>22.959</v>
      </c>
      <c r="JO835">
        <v>23.905999999999999</v>
      </c>
      <c r="JP835">
        <v>5</v>
      </c>
      <c r="JQ835">
        <v>64</v>
      </c>
      <c r="JR835">
        <v>77</v>
      </c>
      <c r="JS835">
        <v>72</v>
      </c>
      <c r="JT835">
        <v>64</v>
      </c>
      <c r="JU835" t="s">
        <v>45</v>
      </c>
      <c r="JV835">
        <v>75</v>
      </c>
      <c r="KG835" s="4">
        <f t="shared" ca="1" si="330"/>
        <v>64</v>
      </c>
      <c r="KH835" s="4">
        <f t="shared" ref="KH835:KH837" ca="1" si="335">OFFSET(BA835,0,MATCH("*",BB835:KG835,0)-3)</f>
        <v>77</v>
      </c>
      <c r="KI835" s="4">
        <f t="shared" ref="KI835:KI837" ca="1" si="336">OFFSET(BB835,0,MATCH("*",BC835:KH835,0)-2)</f>
        <v>72</v>
      </c>
      <c r="KJ835" s="4">
        <f t="shared" ref="KJ835:KJ837" ca="1" si="337">OFFSET(BC835,0,MATCH("*",BD835:KI835,0)-1)</f>
        <v>64</v>
      </c>
      <c r="KK835" s="4">
        <f t="shared" ref="KK835:KK837" ca="1" si="338">OFFSET(BD835,0,MATCH("*",BE835:KJ835,0)+1)</f>
        <v>75</v>
      </c>
      <c r="KL835" s="3" t="str">
        <f t="shared" si="333"/>
        <v>female_333_left</v>
      </c>
      <c r="KM835">
        <v>29.981000000000002</v>
      </c>
      <c r="KN835">
        <v>39.231000000000002</v>
      </c>
      <c r="KO835">
        <v>40.988</v>
      </c>
      <c r="KP835">
        <v>6</v>
      </c>
      <c r="KQ835">
        <v>4</v>
      </c>
      <c r="KR835">
        <v>4</v>
      </c>
      <c r="KS835">
        <v>2</v>
      </c>
      <c r="KT835">
        <v>4</v>
      </c>
      <c r="KU835">
        <v>4</v>
      </c>
      <c r="KV835" t="s">
        <v>10</v>
      </c>
      <c r="KW835" t="s">
        <v>44</v>
      </c>
      <c r="KX835" t="s">
        <v>43</v>
      </c>
      <c r="KZ835" t="s">
        <v>42</v>
      </c>
      <c r="LA835">
        <v>19</v>
      </c>
      <c r="LF835">
        <v>5</v>
      </c>
      <c r="LG835">
        <v>9</v>
      </c>
      <c r="LH835">
        <v>2</v>
      </c>
      <c r="LI835">
        <v>100</v>
      </c>
      <c r="LJ835">
        <v>91</v>
      </c>
      <c r="LK835">
        <v>92</v>
      </c>
      <c r="LL835">
        <v>70</v>
      </c>
      <c r="LM835">
        <v>83</v>
      </c>
      <c r="LN835" t="s">
        <v>41</v>
      </c>
      <c r="LO835">
        <v>3</v>
      </c>
      <c r="LP835">
        <v>29</v>
      </c>
      <c r="LQ835">
        <v>6</v>
      </c>
      <c r="LR835">
        <v>5.6769999999999996</v>
      </c>
      <c r="LS835">
        <v>5.6769999999999996</v>
      </c>
      <c r="LT835">
        <v>8.4930000000000003</v>
      </c>
      <c r="LU835">
        <v>1</v>
      </c>
      <c r="LW835" t="s">
        <v>5</v>
      </c>
      <c r="LX835" t="s">
        <v>40</v>
      </c>
      <c r="LY835" t="s">
        <v>39</v>
      </c>
      <c r="LZ835">
        <v>1</v>
      </c>
      <c r="MA835" t="s">
        <v>2</v>
      </c>
      <c r="MC835" t="s">
        <v>38</v>
      </c>
      <c r="MD835" t="s">
        <v>0</v>
      </c>
    </row>
    <row r="836" spans="1:342" x14ac:dyDescent="0.25">
      <c r="A836" t="s">
        <v>3221</v>
      </c>
      <c r="B836">
        <v>445</v>
      </c>
      <c r="C836">
        <v>22</v>
      </c>
      <c r="D836" s="5" t="s">
        <v>3210</v>
      </c>
      <c r="E836" t="s">
        <v>22</v>
      </c>
      <c r="F836" t="s">
        <v>36</v>
      </c>
      <c r="G836" t="s">
        <v>37</v>
      </c>
      <c r="H836" t="s">
        <v>3215</v>
      </c>
      <c r="I836" t="s">
        <v>3217</v>
      </c>
      <c r="J836" t="s">
        <v>3217</v>
      </c>
      <c r="K836" t="s">
        <v>35</v>
      </c>
      <c r="L836" t="s">
        <v>34</v>
      </c>
      <c r="M836" t="s">
        <v>18</v>
      </c>
      <c r="R836">
        <v>51</v>
      </c>
      <c r="S836" s="1">
        <f t="shared" si="302"/>
        <v>63</v>
      </c>
      <c r="T836" s="1">
        <f t="shared" si="303"/>
        <v>73</v>
      </c>
      <c r="U836" s="1">
        <f t="shared" si="304"/>
        <v>63</v>
      </c>
      <c r="V836" s="1">
        <f t="shared" si="305"/>
        <v>64</v>
      </c>
      <c r="W836" s="1">
        <f t="shared" si="306"/>
        <v>53</v>
      </c>
      <c r="X836">
        <v>63</v>
      </c>
      <c r="Y836">
        <v>73</v>
      </c>
      <c r="Z836">
        <v>63</v>
      </c>
      <c r="AA836">
        <v>64</v>
      </c>
      <c r="AB836">
        <v>53</v>
      </c>
      <c r="AD836" t="s">
        <v>32</v>
      </c>
      <c r="AE836" t="s">
        <v>13</v>
      </c>
      <c r="AF836" t="str">
        <f t="shared" si="329"/>
        <v>None</v>
      </c>
      <c r="AG836" t="str">
        <f t="shared" si="334"/>
        <v>No Party</v>
      </c>
      <c r="FY836">
        <v>53</v>
      </c>
      <c r="FZ836">
        <v>54</v>
      </c>
      <c r="GA836">
        <v>52</v>
      </c>
      <c r="GB836">
        <v>53</v>
      </c>
      <c r="GC836" t="s">
        <v>31</v>
      </c>
      <c r="GD836">
        <v>51</v>
      </c>
      <c r="KG836" s="4">
        <f t="shared" ca="1" si="330"/>
        <v>53</v>
      </c>
      <c r="KH836" s="4">
        <f t="shared" ca="1" si="335"/>
        <v>54</v>
      </c>
      <c r="KI836" s="4">
        <f t="shared" ca="1" si="336"/>
        <v>52</v>
      </c>
      <c r="KJ836" s="4">
        <f t="shared" ca="1" si="337"/>
        <v>53</v>
      </c>
      <c r="KK836" s="4">
        <f t="shared" ca="1" si="338"/>
        <v>51</v>
      </c>
      <c r="KL836" s="3" t="str">
        <f t="shared" si="333"/>
        <v>female_311_left</v>
      </c>
      <c r="KM836">
        <v>5.3879999999999999</v>
      </c>
      <c r="KN836">
        <v>10.948</v>
      </c>
      <c r="KO836">
        <v>11.994</v>
      </c>
      <c r="KP836">
        <v>5</v>
      </c>
      <c r="KQ836">
        <v>3</v>
      </c>
      <c r="KR836">
        <v>3</v>
      </c>
      <c r="KS836">
        <v>4</v>
      </c>
      <c r="KT836">
        <v>3</v>
      </c>
      <c r="KU836">
        <v>3</v>
      </c>
      <c r="KV836" t="s">
        <v>10</v>
      </c>
      <c r="KW836" t="s">
        <v>9</v>
      </c>
      <c r="KX836" t="s">
        <v>18</v>
      </c>
      <c r="KZ836" t="s">
        <v>30</v>
      </c>
      <c r="LA836">
        <v>51</v>
      </c>
      <c r="LC836">
        <v>6</v>
      </c>
      <c r="LD836">
        <v>5</v>
      </c>
      <c r="LE836">
        <v>6</v>
      </c>
      <c r="LO836">
        <v>3</v>
      </c>
      <c r="LP836">
        <v>29</v>
      </c>
      <c r="LQ836">
        <v>5</v>
      </c>
      <c r="LR836">
        <v>6.7850000000000001</v>
      </c>
      <c r="LS836">
        <v>6.7850000000000001</v>
      </c>
      <c r="LT836">
        <v>9.1940000000000008</v>
      </c>
      <c r="LU836">
        <v>1</v>
      </c>
      <c r="LW836" t="s">
        <v>29</v>
      </c>
      <c r="LX836" t="s">
        <v>28</v>
      </c>
      <c r="LY836" t="s">
        <v>27</v>
      </c>
      <c r="LZ836">
        <v>1</v>
      </c>
      <c r="MA836" t="s">
        <v>26</v>
      </c>
      <c r="MC836" t="s">
        <v>25</v>
      </c>
      <c r="MD836" t="s">
        <v>24</v>
      </c>
    </row>
    <row r="837" spans="1:342" x14ac:dyDescent="0.25">
      <c r="A837" t="s">
        <v>3221</v>
      </c>
      <c r="B837">
        <v>465</v>
      </c>
      <c r="C837">
        <v>34</v>
      </c>
      <c r="D837" s="5" t="s">
        <v>3210</v>
      </c>
      <c r="E837" t="s">
        <v>23</v>
      </c>
      <c r="F837" t="s">
        <v>22</v>
      </c>
      <c r="G837" t="s">
        <v>21</v>
      </c>
      <c r="H837" t="s">
        <v>3212</v>
      </c>
      <c r="I837" t="s">
        <v>3218</v>
      </c>
      <c r="J837" t="s">
        <v>3219</v>
      </c>
      <c r="K837" t="s">
        <v>17</v>
      </c>
      <c r="L837" t="s">
        <v>16</v>
      </c>
      <c r="M837" t="s">
        <v>8</v>
      </c>
      <c r="O837" t="s">
        <v>15</v>
      </c>
      <c r="Q837">
        <v>50</v>
      </c>
      <c r="R837">
        <v>32</v>
      </c>
      <c r="S837" s="1">
        <f t="shared" si="302"/>
        <v>98</v>
      </c>
      <c r="T837" s="1">
        <f t="shared" si="303"/>
        <v>64</v>
      </c>
      <c r="U837" s="1">
        <f t="shared" si="304"/>
        <v>99</v>
      </c>
      <c r="V837" s="1">
        <f t="shared" si="305"/>
        <v>59</v>
      </c>
      <c r="W837" s="1">
        <f t="shared" si="306"/>
        <v>63</v>
      </c>
      <c r="AD837" t="s">
        <v>14</v>
      </c>
      <c r="AE837" t="s">
        <v>13</v>
      </c>
      <c r="AF837" t="str">
        <f t="shared" si="329"/>
        <v>PS</v>
      </c>
      <c r="AG837" t="str">
        <f t="shared" si="334"/>
        <v>Own Party</v>
      </c>
      <c r="AH837" t="s">
        <v>12</v>
      </c>
      <c r="GW837">
        <v>72</v>
      </c>
      <c r="GX837">
        <v>69</v>
      </c>
      <c r="GY837">
        <v>73</v>
      </c>
      <c r="GZ837">
        <v>67</v>
      </c>
      <c r="HA837" t="s">
        <v>11</v>
      </c>
      <c r="HB837">
        <v>79</v>
      </c>
      <c r="KG837" s="4">
        <f t="shared" ca="1" si="330"/>
        <v>72</v>
      </c>
      <c r="KH837" s="4">
        <f t="shared" ca="1" si="335"/>
        <v>69</v>
      </c>
      <c r="KI837" s="4">
        <f t="shared" ca="1" si="336"/>
        <v>73</v>
      </c>
      <c r="KJ837" s="4">
        <f t="shared" ca="1" si="337"/>
        <v>67</v>
      </c>
      <c r="KK837" s="4">
        <f t="shared" ca="1" si="338"/>
        <v>79</v>
      </c>
      <c r="KL837" s="3" t="str">
        <f t="shared" si="333"/>
        <v>female_122</v>
      </c>
      <c r="KM837">
        <v>13.602</v>
      </c>
      <c r="KN837">
        <v>34.052999999999997</v>
      </c>
      <c r="KO837">
        <v>36.005000000000003</v>
      </c>
      <c r="KP837">
        <v>5</v>
      </c>
      <c r="KQ837">
        <v>3</v>
      </c>
      <c r="KR837">
        <v>4</v>
      </c>
      <c r="KS837">
        <v>3</v>
      </c>
      <c r="KT837">
        <v>4</v>
      </c>
      <c r="KU837">
        <v>4</v>
      </c>
      <c r="KV837" t="s">
        <v>10</v>
      </c>
      <c r="KW837" t="s">
        <v>9</v>
      </c>
      <c r="KX837" t="s">
        <v>8</v>
      </c>
      <c r="KZ837" t="s">
        <v>7</v>
      </c>
      <c r="LA837">
        <v>19</v>
      </c>
      <c r="LF837">
        <v>1</v>
      </c>
      <c r="LG837">
        <v>9</v>
      </c>
      <c r="LH837">
        <v>1</v>
      </c>
      <c r="LI837">
        <v>98</v>
      </c>
      <c r="LJ837">
        <v>64</v>
      </c>
      <c r="LK837">
        <v>99</v>
      </c>
      <c r="LL837">
        <v>59</v>
      </c>
      <c r="LM837">
        <v>63</v>
      </c>
      <c r="LN837" t="s">
        <v>6</v>
      </c>
      <c r="LO837">
        <v>5</v>
      </c>
      <c r="LP837">
        <v>37</v>
      </c>
      <c r="LQ837">
        <v>6</v>
      </c>
      <c r="LR837">
        <v>10.223000000000001</v>
      </c>
      <c r="LS837">
        <v>10.223000000000001</v>
      </c>
      <c r="LT837">
        <v>13.541</v>
      </c>
      <c r="LU837">
        <v>1</v>
      </c>
      <c r="LW837" t="s">
        <v>5</v>
      </c>
      <c r="LX837" t="s">
        <v>4</v>
      </c>
      <c r="LY837" t="s">
        <v>3</v>
      </c>
      <c r="LZ837">
        <v>1</v>
      </c>
      <c r="MA837" t="s">
        <v>2</v>
      </c>
      <c r="MC837" t="s">
        <v>1</v>
      </c>
      <c r="MD837" t="s">
        <v>0</v>
      </c>
    </row>
  </sheetData>
  <autoFilter ref="B1:MD837"/>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Universität Basel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Christoph Sutter</dc:creator>
  <cp:lastModifiedBy>Tomas Turner-Zwinkels</cp:lastModifiedBy>
  <dcterms:created xsi:type="dcterms:W3CDTF">2019-06-25T07:48:53Z</dcterms:created>
  <dcterms:modified xsi:type="dcterms:W3CDTF">2019-10-03T19:10:42Z</dcterms:modified>
</cp:coreProperties>
</file>