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навчання\4 курс\7 семестр\Теорія прийняття рішень(Кривий)\"/>
    </mc:Choice>
  </mc:AlternateContent>
  <xr:revisionPtr revIDLastSave="0" documentId="13_ncr:1_{640DFE80-E925-40FC-B6FC-03464306BB6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Таблиця" sheetId="1" r:id="rId1"/>
    <sheet name="Критерій Вальда" sheetId="2" r:id="rId2"/>
    <sheet name="Критерій Лапласа" sheetId="3" r:id="rId3"/>
    <sheet name="Критерій Гурвіца" sheetId="4" r:id="rId4"/>
    <sheet name="Критерій Байеса-Лапласа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5" l="1"/>
  <c r="B11" i="5"/>
  <c r="C16" i="5" s="1"/>
  <c r="B10" i="5"/>
  <c r="C10" i="4"/>
  <c r="C9" i="4"/>
  <c r="C8" i="4"/>
  <c r="F4" i="3"/>
  <c r="F3" i="3"/>
  <c r="H3" i="3" s="1"/>
  <c r="F2" i="3"/>
  <c r="F4" i="2"/>
  <c r="F3" i="2"/>
  <c r="F2" i="2"/>
  <c r="C14" i="4" l="1"/>
  <c r="G3" i="2"/>
</calcChain>
</file>

<file path=xl/sharedStrings.xml><?xml version="1.0" encoding="utf-8"?>
<sst xmlns="http://schemas.openxmlformats.org/spreadsheetml/2006/main" count="27" uniqueCount="25">
  <si>
    <t>Можливі альтернативні рішення</t>
  </si>
  <si>
    <t>Можливі стани зовнішнього середовища</t>
  </si>
  <si>
    <t>Критерії</t>
  </si>
  <si>
    <t>Продовжити роботу в звичному режимі</t>
  </si>
  <si>
    <t>Активувати рекламну діяльність</t>
  </si>
  <si>
    <t>Активувати рекламу і знизити ціну</t>
  </si>
  <si>
    <t>Конкуренція на тому ж рівні</t>
  </si>
  <si>
    <t>Конкуренція трішки посилилась</t>
  </si>
  <si>
    <t>Конкуренція різко посилилась</t>
  </si>
  <si>
    <t>Вальда</t>
  </si>
  <si>
    <t>Гурвіца</t>
  </si>
  <si>
    <t>Лапласа</t>
  </si>
  <si>
    <t>Байеса - Лапласа</t>
  </si>
  <si>
    <t>Оптимальна стратегія</t>
  </si>
  <si>
    <t xml:space="preserve">                                         </t>
  </si>
  <si>
    <t xml:space="preserve">X1 = </t>
  </si>
  <si>
    <t>X2 =</t>
  </si>
  <si>
    <t>X3 =</t>
  </si>
  <si>
    <t>Тоді оптимальна стратегія</t>
  </si>
  <si>
    <t>Х* =</t>
  </si>
  <si>
    <t>Ймовірності стану зовнішнього середовища:</t>
  </si>
  <si>
    <t>Тоді оптимальна стратегія :</t>
  </si>
  <si>
    <t>Мінімальні з-ння</t>
  </si>
  <si>
    <t>Середнє з-ння кожного рядка</t>
  </si>
  <si>
    <r>
      <t xml:space="preserve">Нехай критерій оптимізму </t>
    </r>
    <r>
      <rPr>
        <b/>
        <sz val="11"/>
        <color theme="1"/>
        <rFont val="Calibri"/>
        <family val="2"/>
        <charset val="204"/>
      </rPr>
      <t>λ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</si>
</sst>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11"/>
  <sheetViews>
    <sheetView tabSelected="1" workbookViewId="0">
      <selection activeCell="M7" sqref="M7"/>
    </sheetView>
  </sheetViews>
  <sheetFormatPr defaultRowHeight="14.4" x14ac:dyDescent="0.3"/>
  <cols>
    <col min="1" max="1" width="2.6640625" customWidth="1"/>
    <col min="2" max="2" width="20.21875" customWidth="1"/>
    <col min="3" max="3" width="12.88671875" customWidth="1"/>
    <col min="4" max="4" width="13.33203125" customWidth="1"/>
    <col min="5" max="5" width="12.88671875" customWidth="1"/>
  </cols>
  <sheetData>
    <row r="2" spans="2:16" ht="37.799999999999997" customHeight="1" x14ac:dyDescent="0.3">
      <c r="B2" s="15" t="s">
        <v>0</v>
      </c>
      <c r="C2" s="17" t="s">
        <v>1</v>
      </c>
      <c r="D2" s="18"/>
      <c r="E2" s="19"/>
      <c r="F2" s="20" t="s">
        <v>2</v>
      </c>
      <c r="G2" s="21"/>
      <c r="H2" s="21"/>
      <c r="I2" s="22"/>
    </row>
    <row r="3" spans="2:16" ht="60" customHeight="1" x14ac:dyDescent="0.3">
      <c r="B3" s="16"/>
      <c r="C3" s="4" t="s">
        <v>6</v>
      </c>
      <c r="D3" s="4" t="s">
        <v>7</v>
      </c>
      <c r="E3" s="5" t="s">
        <v>8</v>
      </c>
      <c r="F3" s="4" t="s">
        <v>9</v>
      </c>
      <c r="G3" s="4" t="s">
        <v>10</v>
      </c>
      <c r="H3" s="4" t="s">
        <v>11</v>
      </c>
      <c r="I3" s="4" t="s">
        <v>12</v>
      </c>
    </row>
    <row r="4" spans="2:16" ht="33" customHeight="1" x14ac:dyDescent="0.3">
      <c r="B4" s="4" t="s">
        <v>3</v>
      </c>
      <c r="C4" s="4">
        <v>100</v>
      </c>
      <c r="D4" s="4">
        <v>80</v>
      </c>
      <c r="E4" s="5">
        <v>50</v>
      </c>
      <c r="F4" s="4">
        <v>50</v>
      </c>
      <c r="G4" s="4">
        <v>70</v>
      </c>
      <c r="H4" s="6">
        <v>76</v>
      </c>
      <c r="I4" s="6">
        <v>85</v>
      </c>
    </row>
    <row r="5" spans="2:16" ht="30" customHeight="1" x14ac:dyDescent="0.3">
      <c r="B5" s="4" t="s">
        <v>4</v>
      </c>
      <c r="C5" s="4">
        <v>70</v>
      </c>
      <c r="D5" s="4">
        <v>90</v>
      </c>
      <c r="E5" s="5">
        <v>60</v>
      </c>
      <c r="F5" s="6">
        <v>60</v>
      </c>
      <c r="G5" s="6">
        <v>72</v>
      </c>
      <c r="H5" s="4">
        <v>73</v>
      </c>
      <c r="I5" s="4">
        <v>75</v>
      </c>
    </row>
    <row r="6" spans="2:16" ht="28.8" customHeight="1" x14ac:dyDescent="0.3">
      <c r="B6" s="4" t="s">
        <v>5</v>
      </c>
      <c r="C6" s="4">
        <v>60</v>
      </c>
      <c r="D6" s="4">
        <v>70</v>
      </c>
      <c r="E6" s="5">
        <v>70</v>
      </c>
      <c r="F6" s="6">
        <v>60</v>
      </c>
      <c r="G6" s="4">
        <v>64</v>
      </c>
      <c r="H6" s="4">
        <v>66</v>
      </c>
      <c r="I6" s="4">
        <v>65</v>
      </c>
    </row>
    <row r="11" spans="2:16" x14ac:dyDescent="0.3">
      <c r="P11" s="2"/>
    </row>
  </sheetData>
  <mergeCells count="3">
    <mergeCell ref="B2:B3"/>
    <mergeCell ref="C2:E2"/>
    <mergeCell ref="F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91E12-6B44-454B-94C9-0080131C1D17}">
  <dimension ref="B1:J4"/>
  <sheetViews>
    <sheetView workbookViewId="0">
      <selection activeCell="G3" sqref="G3"/>
    </sheetView>
  </sheetViews>
  <sheetFormatPr defaultRowHeight="14.4" x14ac:dyDescent="0.3"/>
  <cols>
    <col min="1" max="1" width="4.77734375" customWidth="1"/>
    <col min="6" max="6" width="18.5546875" customWidth="1"/>
    <col min="7" max="7" width="21.77734375" customWidth="1"/>
  </cols>
  <sheetData>
    <row r="1" spans="2:10" ht="17.399999999999999" customHeight="1" x14ac:dyDescent="0.3">
      <c r="B1" s="1"/>
      <c r="C1" s="1"/>
      <c r="D1" s="1"/>
      <c r="E1" s="1"/>
      <c r="F1" s="4" t="s">
        <v>22</v>
      </c>
      <c r="G1" s="4" t="s">
        <v>13</v>
      </c>
      <c r="H1" s="1"/>
      <c r="I1" s="1"/>
      <c r="J1" s="1"/>
    </row>
    <row r="2" spans="2:10" x14ac:dyDescent="0.3">
      <c r="B2" s="4">
        <v>100</v>
      </c>
      <c r="C2" s="4">
        <v>80</v>
      </c>
      <c r="D2" s="4">
        <v>50</v>
      </c>
      <c r="E2" s="1"/>
      <c r="F2" s="4">
        <f>MIN(B2:D2)</f>
        <v>50</v>
      </c>
      <c r="G2" s="1"/>
      <c r="H2" s="1"/>
      <c r="I2" s="1"/>
      <c r="J2" s="1"/>
    </row>
    <row r="3" spans="2:10" x14ac:dyDescent="0.3">
      <c r="B3" s="4">
        <v>70</v>
      </c>
      <c r="C3" s="4">
        <v>90</v>
      </c>
      <c r="D3" s="4">
        <v>60</v>
      </c>
      <c r="E3" s="1"/>
      <c r="F3" s="4">
        <f>MIN(B3:D3)</f>
        <v>60</v>
      </c>
      <c r="G3" s="4">
        <f>MAX(F2:F4)</f>
        <v>60</v>
      </c>
      <c r="H3" s="1"/>
      <c r="I3" s="1"/>
      <c r="J3" s="1"/>
    </row>
    <row r="4" spans="2:10" x14ac:dyDescent="0.3">
      <c r="B4" s="4">
        <v>60</v>
      </c>
      <c r="C4" s="4">
        <v>70</v>
      </c>
      <c r="D4" s="4">
        <v>70</v>
      </c>
      <c r="E4" s="1"/>
      <c r="F4" s="4">
        <f>MIN(B4:D4)</f>
        <v>60</v>
      </c>
      <c r="G4" s="1"/>
      <c r="H4" s="1"/>
      <c r="I4" s="1"/>
      <c r="J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BBEC3-0C70-4924-87B5-820B517997BC}">
  <dimension ref="B1:H11"/>
  <sheetViews>
    <sheetView workbookViewId="0">
      <selection activeCell="H3" sqref="H3"/>
    </sheetView>
  </sheetViews>
  <sheetFormatPr defaultRowHeight="14.4" x14ac:dyDescent="0.3"/>
  <cols>
    <col min="1" max="1" width="6.21875" customWidth="1"/>
    <col min="5" max="5" width="4.5546875" customWidth="1"/>
    <col min="6" max="6" width="15.6640625" customWidth="1"/>
    <col min="7" max="7" width="3.77734375" customWidth="1"/>
    <col min="8" max="8" width="12.44140625" customWidth="1"/>
  </cols>
  <sheetData>
    <row r="1" spans="2:8" ht="32.4" customHeight="1" x14ac:dyDescent="0.3">
      <c r="F1" s="4" t="s">
        <v>23</v>
      </c>
      <c r="H1" s="4" t="s">
        <v>13</v>
      </c>
    </row>
    <row r="2" spans="2:8" x14ac:dyDescent="0.3">
      <c r="B2" s="4">
        <v>100</v>
      </c>
      <c r="C2" s="4">
        <v>80</v>
      </c>
      <c r="D2" s="4">
        <v>50</v>
      </c>
      <c r="F2" s="7">
        <f>AVERAGE(B2:D2)</f>
        <v>76.666666666666671</v>
      </c>
      <c r="H2" s="3"/>
    </row>
    <row r="3" spans="2:8" x14ac:dyDescent="0.3">
      <c r="B3" s="4">
        <v>70</v>
      </c>
      <c r="C3" s="4">
        <v>90</v>
      </c>
      <c r="D3" s="4">
        <v>60</v>
      </c>
      <c r="F3" s="7">
        <f>AVERAGE(B3:D3)</f>
        <v>73.333333333333329</v>
      </c>
      <c r="H3" s="7">
        <f>MAX(F2:F4)</f>
        <v>76.666666666666671</v>
      </c>
    </row>
    <row r="4" spans="2:8" x14ac:dyDescent="0.3">
      <c r="B4" s="4">
        <v>60</v>
      </c>
      <c r="C4" s="4">
        <v>70</v>
      </c>
      <c r="D4" s="4">
        <v>70</v>
      </c>
      <c r="F4" s="7">
        <f>AVERAGE(B4:D4)</f>
        <v>66.666666666666671</v>
      </c>
    </row>
    <row r="11" spans="2:8" x14ac:dyDescent="0.3">
      <c r="H11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ECC86-D717-454B-916F-FE727A913F0D}">
  <dimension ref="B2:E15"/>
  <sheetViews>
    <sheetView workbookViewId="0">
      <selection activeCell="C8" sqref="C8"/>
    </sheetView>
  </sheetViews>
  <sheetFormatPr defaultRowHeight="14.4" x14ac:dyDescent="0.3"/>
  <cols>
    <col min="1" max="1" width="3.88671875" customWidth="1"/>
  </cols>
  <sheetData>
    <row r="2" spans="2:5" x14ac:dyDescent="0.3">
      <c r="B2" s="4">
        <v>100</v>
      </c>
      <c r="C2" s="4">
        <v>80</v>
      </c>
      <c r="D2" s="4">
        <v>50</v>
      </c>
    </row>
    <row r="3" spans="2:5" x14ac:dyDescent="0.3">
      <c r="B3" s="4">
        <v>70</v>
      </c>
      <c r="C3" s="4">
        <v>90</v>
      </c>
      <c r="D3" s="4">
        <v>60</v>
      </c>
    </row>
    <row r="4" spans="2:5" x14ac:dyDescent="0.3">
      <c r="B4" s="4">
        <v>60</v>
      </c>
      <c r="C4" s="4">
        <v>70</v>
      </c>
      <c r="D4" s="4">
        <v>70</v>
      </c>
    </row>
    <row r="6" spans="2:5" x14ac:dyDescent="0.3">
      <c r="B6" s="8" t="s">
        <v>24</v>
      </c>
      <c r="C6" s="9"/>
      <c r="D6" s="9"/>
      <c r="E6" s="10">
        <v>0.6</v>
      </c>
    </row>
    <row r="7" spans="2:5" x14ac:dyDescent="0.3">
      <c r="B7" s="11"/>
      <c r="C7" s="11"/>
      <c r="D7" s="11"/>
      <c r="E7" s="11"/>
    </row>
    <row r="8" spans="2:5" x14ac:dyDescent="0.3">
      <c r="B8" s="4" t="s">
        <v>15</v>
      </c>
      <c r="C8" s="12">
        <f>E6*MIN(B2:D2) + (1-E6)*MAX(B2:D2)</f>
        <v>70</v>
      </c>
      <c r="D8" s="11"/>
      <c r="E8" s="11"/>
    </row>
    <row r="9" spans="2:5" x14ac:dyDescent="0.3">
      <c r="B9" s="12" t="s">
        <v>16</v>
      </c>
      <c r="C9" s="12">
        <f>E6*MIN(B3:D3) + (1-E6)*MAX(B3:D3)</f>
        <v>72</v>
      </c>
      <c r="D9" s="11"/>
      <c r="E9" s="11"/>
    </row>
    <row r="10" spans="2:5" x14ac:dyDescent="0.3">
      <c r="B10" s="12" t="s">
        <v>17</v>
      </c>
      <c r="C10" s="12">
        <f>E6*MIN(B4:D4) + (1-E6)*MAX(B4:D4)</f>
        <v>64</v>
      </c>
      <c r="D10" s="11"/>
      <c r="E10" s="11"/>
    </row>
    <row r="11" spans="2:5" x14ac:dyDescent="0.3">
      <c r="B11" s="11"/>
      <c r="C11" s="11"/>
      <c r="D11" s="11"/>
      <c r="E11" s="11"/>
    </row>
    <row r="12" spans="2:5" x14ac:dyDescent="0.3">
      <c r="B12" s="23" t="s">
        <v>18</v>
      </c>
      <c r="C12" s="24"/>
      <c r="D12" s="25"/>
      <c r="E12" s="11"/>
    </row>
    <row r="13" spans="2:5" x14ac:dyDescent="0.3">
      <c r="B13" s="11"/>
      <c r="C13" s="11"/>
      <c r="D13" s="11"/>
      <c r="E13" s="11"/>
    </row>
    <row r="14" spans="2:5" x14ac:dyDescent="0.3">
      <c r="B14" s="13" t="s">
        <v>19</v>
      </c>
      <c r="C14" s="13">
        <f>MAX(C8:C10)</f>
        <v>72</v>
      </c>
      <c r="D14" s="11"/>
      <c r="E14" s="11"/>
    </row>
    <row r="15" spans="2:5" x14ac:dyDescent="0.3">
      <c r="B15" s="11"/>
      <c r="C15" s="11"/>
      <c r="D15" s="11"/>
      <c r="E15" s="11"/>
    </row>
  </sheetData>
  <mergeCells count="1">
    <mergeCell ref="B12:D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A95D-A78B-4791-BC86-63B88FCA8E3C}">
  <dimension ref="A1:F18"/>
  <sheetViews>
    <sheetView workbookViewId="0">
      <selection activeCell="B10" sqref="B10"/>
    </sheetView>
  </sheetViews>
  <sheetFormatPr defaultRowHeight="14.4" x14ac:dyDescent="0.3"/>
  <cols>
    <col min="1" max="1" width="3.77734375" customWidth="1"/>
  </cols>
  <sheetData>
    <row r="1" spans="1:6" x14ac:dyDescent="0.3">
      <c r="A1" s="11"/>
      <c r="B1" s="11"/>
      <c r="C1" s="11"/>
      <c r="D1" s="11"/>
      <c r="E1" s="11"/>
      <c r="F1" s="11"/>
    </row>
    <row r="2" spans="1:6" x14ac:dyDescent="0.3">
      <c r="A2" s="11"/>
      <c r="B2" s="4">
        <v>100</v>
      </c>
      <c r="C2" s="4">
        <v>80</v>
      </c>
      <c r="D2" s="4">
        <v>50</v>
      </c>
      <c r="E2" s="11"/>
      <c r="F2" s="11"/>
    </row>
    <row r="3" spans="1:6" x14ac:dyDescent="0.3">
      <c r="A3" s="11"/>
      <c r="B3" s="4">
        <v>70</v>
      </c>
      <c r="C3" s="4">
        <v>90</v>
      </c>
      <c r="D3" s="4">
        <v>60</v>
      </c>
      <c r="E3" s="11"/>
      <c r="F3" s="11"/>
    </row>
    <row r="4" spans="1:6" x14ac:dyDescent="0.3">
      <c r="A4" s="11"/>
      <c r="B4" s="4">
        <v>60</v>
      </c>
      <c r="C4" s="4">
        <v>70</v>
      </c>
      <c r="D4" s="4">
        <v>70</v>
      </c>
      <c r="E4" s="11"/>
      <c r="F4" s="11"/>
    </row>
    <row r="5" spans="1:6" x14ac:dyDescent="0.3">
      <c r="A5" s="11"/>
      <c r="B5" s="11"/>
      <c r="C5" s="11"/>
      <c r="D5" s="11"/>
      <c r="E5" s="11"/>
      <c r="F5" s="11"/>
    </row>
    <row r="6" spans="1:6" x14ac:dyDescent="0.3">
      <c r="A6" s="11"/>
      <c r="B6" s="26" t="s">
        <v>20</v>
      </c>
      <c r="C6" s="27"/>
      <c r="D6" s="27"/>
      <c r="E6" s="27"/>
      <c r="F6" s="28"/>
    </row>
    <row r="7" spans="1:6" x14ac:dyDescent="0.3">
      <c r="A7" s="11"/>
      <c r="B7" s="11"/>
      <c r="C7" s="11"/>
      <c r="D7" s="11"/>
      <c r="E7" s="11"/>
      <c r="F7" s="11"/>
    </row>
    <row r="8" spans="1:6" x14ac:dyDescent="0.3">
      <c r="A8" s="11"/>
      <c r="B8" s="14">
        <v>0.5</v>
      </c>
      <c r="C8" s="14">
        <v>0.35</v>
      </c>
      <c r="D8" s="14">
        <v>0.15</v>
      </c>
      <c r="E8" s="11"/>
      <c r="F8" s="11"/>
    </row>
    <row r="9" spans="1:6" x14ac:dyDescent="0.3">
      <c r="A9" s="11"/>
      <c r="B9" s="11"/>
      <c r="C9" s="11"/>
      <c r="D9" s="11"/>
      <c r="E9" s="11"/>
      <c r="F9" s="11"/>
    </row>
    <row r="10" spans="1:6" x14ac:dyDescent="0.3">
      <c r="A10" s="11"/>
      <c r="B10" s="13">
        <f>B2*B8+C2*C8+D2*D8</f>
        <v>85.5</v>
      </c>
      <c r="C10" s="11"/>
      <c r="D10" s="11"/>
      <c r="E10" s="11"/>
      <c r="F10" s="11"/>
    </row>
    <row r="11" spans="1:6" x14ac:dyDescent="0.3">
      <c r="A11" s="11"/>
      <c r="B11" s="13">
        <f>B3*B8+C3*C8+D3*D8</f>
        <v>75.5</v>
      </c>
      <c r="C11" s="11"/>
      <c r="D11" s="11"/>
      <c r="E11" s="11"/>
      <c r="F11" s="11"/>
    </row>
    <row r="12" spans="1:6" x14ac:dyDescent="0.3">
      <c r="A12" s="11"/>
      <c r="B12" s="13">
        <f>B4*B8+C4*C8+D4*D8</f>
        <v>65</v>
      </c>
      <c r="C12" s="11"/>
      <c r="D12" s="11"/>
      <c r="E12" s="11"/>
      <c r="F12" s="11"/>
    </row>
    <row r="13" spans="1:6" x14ac:dyDescent="0.3">
      <c r="A13" s="11"/>
      <c r="B13" s="11"/>
      <c r="C13" s="11"/>
      <c r="D13" s="11"/>
      <c r="E13" s="11"/>
      <c r="F13" s="11"/>
    </row>
    <row r="14" spans="1:6" x14ac:dyDescent="0.3">
      <c r="A14" s="11"/>
      <c r="B14" s="26" t="s">
        <v>21</v>
      </c>
      <c r="C14" s="27"/>
      <c r="D14" s="28"/>
      <c r="E14" s="11"/>
      <c r="F14" s="11"/>
    </row>
    <row r="15" spans="1:6" x14ac:dyDescent="0.3">
      <c r="A15" s="11"/>
      <c r="B15" s="11"/>
      <c r="C15" s="11"/>
      <c r="D15" s="11"/>
      <c r="E15" s="11"/>
      <c r="F15" s="11"/>
    </row>
    <row r="16" spans="1:6" x14ac:dyDescent="0.3">
      <c r="A16" s="11"/>
      <c r="B16" s="12" t="s">
        <v>19</v>
      </c>
      <c r="C16" s="12">
        <f>MAX(B10:B12)</f>
        <v>85.5</v>
      </c>
      <c r="D16" s="11"/>
      <c r="E16" s="11"/>
      <c r="F16" s="11"/>
    </row>
    <row r="17" spans="1:6" x14ac:dyDescent="0.3">
      <c r="A17" s="11"/>
      <c r="B17" s="11"/>
      <c r="C17" s="11"/>
      <c r="D17" s="11"/>
      <c r="E17" s="11"/>
      <c r="F17" s="11"/>
    </row>
    <row r="18" spans="1:6" x14ac:dyDescent="0.3">
      <c r="A18" s="11"/>
      <c r="B18" s="11"/>
      <c r="C18" s="11"/>
      <c r="D18" s="11"/>
      <c r="E18" s="11"/>
      <c r="F18" s="11"/>
    </row>
  </sheetData>
  <mergeCells count="2">
    <mergeCell ref="B6:F6"/>
    <mergeCell ref="B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5</vt:i4>
      </vt:variant>
    </vt:vector>
  </HeadingPairs>
  <TitlesOfParts>
    <vt:vector size="5" baseType="lpstr">
      <vt:lpstr>Таблиця</vt:lpstr>
      <vt:lpstr>Критерій Вальда</vt:lpstr>
      <vt:lpstr>Критерій Лапласа</vt:lpstr>
      <vt:lpstr>Критерій Гурвіца</vt:lpstr>
      <vt:lpstr>Критерій Байеса-Лапласа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Anya</dc:creator>
  <cp:lastModifiedBy>Пользователь Windows</cp:lastModifiedBy>
  <dcterms:created xsi:type="dcterms:W3CDTF">2015-06-05T18:17:20Z</dcterms:created>
  <dcterms:modified xsi:type="dcterms:W3CDTF">2020-10-13T17:17:20Z</dcterms:modified>
</cp:coreProperties>
</file>