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2_Formulas_Functions\"/>
    </mc:Choice>
  </mc:AlternateContent>
  <xr:revisionPtr revIDLastSave="0" documentId="8_{8C9DCF06-3A7C-431B-8C73-3CE8556E2897}" xr6:coauthVersionLast="47" xr6:coauthVersionMax="47" xr10:uidLastSave="{00000000-0000-0000-0000-000000000000}"/>
  <bookViews>
    <workbookView xWindow="-120" yWindow="-120" windowWidth="29040" windowHeight="15840" xr2:uid="{13E9E721-D7B0-4F1B-ABC2-5996B11705B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C17" i="1"/>
  <c r="G3" i="1"/>
  <c r="F3" i="1"/>
  <c r="D17" i="1"/>
  <c r="D16" i="1"/>
  <c r="E16" i="1"/>
  <c r="C16" i="1"/>
  <c r="D15" i="1"/>
  <c r="E15" i="1"/>
  <c r="C15" i="1"/>
  <c r="D14" i="1"/>
  <c r="E14" i="1"/>
  <c r="C14" i="1"/>
  <c r="G4" i="1"/>
  <c r="G5" i="1"/>
  <c r="G6" i="1"/>
  <c r="G7" i="1"/>
  <c r="G8" i="1"/>
  <c r="G9" i="1"/>
  <c r="G10" i="1"/>
  <c r="G11" i="1"/>
  <c r="G12" i="1"/>
  <c r="F4" i="1"/>
  <c r="F5" i="1"/>
  <c r="J5" i="1" s="1"/>
  <c r="F6" i="1"/>
  <c r="J6" i="1" s="1"/>
  <c r="F7" i="1"/>
  <c r="F8" i="1"/>
  <c r="F9" i="1"/>
  <c r="F10" i="1"/>
  <c r="F11" i="1"/>
  <c r="J11" i="1" s="1"/>
  <c r="F12" i="1"/>
  <c r="J12" i="1" s="1"/>
  <c r="J8" i="1" l="1"/>
  <c r="J3" i="1"/>
  <c r="J10" i="1"/>
  <c r="J4" i="1"/>
  <c r="J9" i="1"/>
  <c r="J7" i="1"/>
  <c r="H8" i="1"/>
  <c r="I8" i="1" s="1"/>
  <c r="H3" i="1"/>
  <c r="I3" i="1" s="1"/>
  <c r="H7" i="1"/>
  <c r="I7" i="1" s="1"/>
  <c r="H9" i="1"/>
  <c r="I9" i="1" s="1"/>
  <c r="H10" i="1"/>
  <c r="I10" i="1" s="1"/>
  <c r="H12" i="1"/>
  <c r="I12" i="1" s="1"/>
  <c r="H6" i="1"/>
  <c r="I6" i="1" s="1"/>
  <c r="H11" i="1"/>
  <c r="I11" i="1" s="1"/>
  <c r="H5" i="1"/>
  <c r="I5" i="1" s="1"/>
  <c r="H4" i="1"/>
  <c r="I4" i="1" s="1"/>
</calcChain>
</file>

<file path=xl/sharedStrings.xml><?xml version="1.0" encoding="utf-8"?>
<sst xmlns="http://schemas.openxmlformats.org/spreadsheetml/2006/main" count="27" uniqueCount="26">
  <si>
    <t>Job Title</t>
  </si>
  <si>
    <t xml:space="preserve"> Experience (Years)</t>
  </si>
  <si>
    <t>Annual Salary ($USD)</t>
  </si>
  <si>
    <t>Bonus Max ($USD)</t>
  </si>
  <si>
    <t>Meets Experience</t>
  </si>
  <si>
    <t>Meets Salary</t>
  </si>
  <si>
    <t>Meets Both (1 or 0)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</si>
  <si>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</si>
  <si>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</si>
  <si>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</si>
  <si>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</si>
  <si>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</si>
  <si>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</si>
  <si>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</si>
  <si>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</si>
  <si>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</si>
  <si>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</si>
  <si>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</si>
  <si>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</si>
  <si>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</si>
  <si>
    <t>Average (by Cell)</t>
  </si>
  <si>
    <t>Average (AVERAGE())</t>
  </si>
  <si>
    <t>Meets Both - Formula Only</t>
  </si>
  <si>
    <t>Meets Both - AND()</t>
  </si>
  <si>
    <t>Total Count</t>
  </si>
  <si>
    <t>Meets Goals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</si>
</sst>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0" xfId="0" applyFont="1"/>
    <xf numFmtId="0" fontId="2" fillId="0" borderId="1" xfId="0" applyFont="1" applyBorder="1"/>
    <xf numFmtId="0" fontId="1" fillId="0" borderId="3" xfId="0" applyFont="1" applyBorder="1"/>
    <xf numFmtId="0" fontId="2" fillId="0" borderId="7" xfId="0" applyFont="1" applyBorder="1"/>
    <xf numFmtId="0" fontId="1" fillId="0" borderId="9" xfId="0" applyFont="1" applyBorder="1"/>
    <xf numFmtId="0" fontId="1" fillId="0" borderId="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3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FBFA-A0B8-48B7-BC77-23EC7D3DEBB5}">
  <dimension ref="B1:N18"/>
  <sheetViews>
    <sheetView tabSelected="1" zoomScale="110" zoomScaleNormal="110" workbookViewId="0">
      <selection activeCell="F21" sqref="F21"/>
    </sheetView>
  </sheetViews>
  <sheetFormatPr defaultColWidth="9" defaultRowHeight="15" x14ac:dyDescent="0.25"/>
  <cols>
    <col min="1" max="1" width="5.140625" style="1" customWidth="1"/>
    <col min="2" max="2" width="25.28515625" style="1" bestFit="1" customWidth="1"/>
    <col min="3" max="3" width="18.28515625" style="1" bestFit="1" customWidth="1"/>
    <col min="4" max="4" width="20.5703125" style="1" bestFit="1" customWidth="1"/>
    <col min="5" max="5" width="18" style="1" bestFit="1" customWidth="1"/>
    <col min="6" max="6" width="17.28515625" style="1" customWidth="1"/>
    <col min="7" max="7" width="12.7109375" style="1" customWidth="1"/>
    <col min="8" max="8" width="18.5703125" style="1" customWidth="1"/>
    <col min="9" max="9" width="25.140625" style="1" bestFit="1" customWidth="1"/>
    <col min="10" max="10" width="18.5703125" style="1" bestFit="1" customWidth="1"/>
    <col min="11" max="12" width="9" style="1"/>
    <col min="13" max="13" width="15.42578125" style="1" bestFit="1" customWidth="1"/>
    <col min="14" max="14" width="7.140625" style="1" bestFit="1" customWidth="1"/>
    <col min="15" max="16" width="9" style="1"/>
    <col min="17" max="17" width="15.140625" style="1" bestFit="1" customWidth="1"/>
    <col min="18" max="18" width="8.140625" style="1" customWidth="1"/>
    <col min="19" max="16384" width="9" style="1"/>
  </cols>
  <sheetData>
    <row r="1" spans="2:14" ht="15.75" thickBot="1" x14ac:dyDescent="0.3"/>
    <row r="2" spans="2:14" ht="27.75" customHeight="1" thickBot="1" x14ac:dyDescent="0.3">
      <c r="B2" s="2" t="s">
        <v>0</v>
      </c>
      <c r="C2" s="3" t="s">
        <v>1</v>
      </c>
      <c r="D2" s="3" t="s">
        <v>2</v>
      </c>
      <c r="E2" s="4" t="s">
        <v>3</v>
      </c>
      <c r="F2" s="17" t="s">
        <v>4</v>
      </c>
      <c r="G2" s="17" t="s">
        <v>5</v>
      </c>
      <c r="H2" s="17" t="s">
        <v>6</v>
      </c>
      <c r="I2" s="17" t="s">
        <v>22</v>
      </c>
      <c r="J2" s="17" t="s">
        <v>23</v>
      </c>
      <c r="M2" s="11" t="s">
        <v>17</v>
      </c>
    </row>
    <row r="3" spans="2:14" x14ac:dyDescent="0.25">
      <c r="B3" s="5" t="s">
        <v>7</v>
      </c>
      <c r="C3" s="6">
        <v>5</v>
      </c>
      <c r="D3" s="6">
        <v>120000</v>
      </c>
      <c r="E3" s="7">
        <v>10000</v>
      </c>
      <c r="F3" s="16" t="b">
        <f>$N$3&lt;=C3</f>
        <v>1</v>
      </c>
      <c r="G3" s="16" t="b">
        <f>D3&gt;=$N$4</f>
        <v>1</v>
      </c>
      <c r="H3" s="18">
        <f>F3*G3</f>
        <v>1</v>
      </c>
      <c r="I3" s="16" t="b">
        <f>H3=1</f>
        <v>1</v>
      </c>
      <c r="J3" s="16" t="b">
        <f>AND(F3,G3)</f>
        <v>1</v>
      </c>
      <c r="M3" s="12" t="s">
        <v>18</v>
      </c>
      <c r="N3" s="13">
        <v>5</v>
      </c>
    </row>
    <row r="4" spans="2:14" ht="15.75" thickBot="1" x14ac:dyDescent="0.3">
      <c r="B4" s="5" t="s">
        <v>8</v>
      </c>
      <c r="C4" s="6">
        <v>4</v>
      </c>
      <c r="D4" s="6">
        <v>135000</v>
      </c>
      <c r="E4" s="7">
        <v>12000</v>
      </c>
      <c r="F4" s="7" t="b">
        <f>$N$3 &lt;=C4</f>
        <v>0</v>
      </c>
      <c r="G4" s="7" t="b">
        <f>D4&gt;=$N$4</f>
        <v>1</v>
      </c>
      <c r="H4" s="7">
        <f t="shared" ref="H4:H12" si="0">F4*G4</f>
        <v>0</v>
      </c>
      <c r="I4" s="7" t="b">
        <f t="shared" ref="I4:I12" si="1">H4=1</f>
        <v>0</v>
      </c>
      <c r="J4" s="16" t="b">
        <f t="shared" ref="J4:J12" si="2">AND(F4,G4)</f>
        <v>0</v>
      </c>
      <c r="M4" s="14" t="s">
        <v>19</v>
      </c>
      <c r="N4" s="15">
        <v>90000</v>
      </c>
    </row>
    <row r="5" spans="2:14" x14ac:dyDescent="0.25">
      <c r="B5" s="5" t="s">
        <v>9</v>
      </c>
      <c r="C5" s="6">
        <v>2</v>
      </c>
      <c r="D5" s="6">
        <v>75000</v>
      </c>
      <c r="E5" s="7">
        <v>5000</v>
      </c>
      <c r="F5" s="7" t="b">
        <f>$N$3 &lt;=C5</f>
        <v>0</v>
      </c>
      <c r="G5" s="7" t="b">
        <f>D5&gt;=$N$4</f>
        <v>0</v>
      </c>
      <c r="H5" s="7">
        <f t="shared" si="0"/>
        <v>0</v>
      </c>
      <c r="I5" s="7" t="b">
        <f t="shared" si="1"/>
        <v>0</v>
      </c>
      <c r="J5" s="16" t="b">
        <f t="shared" si="2"/>
        <v>0</v>
      </c>
    </row>
    <row r="6" spans="2:14" x14ac:dyDescent="0.25">
      <c r="B6" s="5" t="s">
        <v>10</v>
      </c>
      <c r="C6" s="6">
        <v>6</v>
      </c>
      <c r="D6" s="6">
        <v>110000</v>
      </c>
      <c r="E6" s="7">
        <v>8000</v>
      </c>
      <c r="F6" s="7" t="b">
        <f>$N$3 &lt;=C6</f>
        <v>1</v>
      </c>
      <c r="G6" s="7" t="b">
        <f>D6&gt;=$N$4</f>
        <v>1</v>
      </c>
      <c r="H6" s="7">
        <f t="shared" si="0"/>
        <v>1</v>
      </c>
      <c r="I6" s="7" t="b">
        <f t="shared" si="1"/>
        <v>1</v>
      </c>
      <c r="J6" s="16" t="b">
        <f t="shared" si="2"/>
        <v>1</v>
      </c>
    </row>
    <row r="7" spans="2:14" x14ac:dyDescent="0.25">
      <c r="B7" s="5" t="s">
        <v>11</v>
      </c>
      <c r="C7" s="6">
        <v>3</v>
      </c>
      <c r="D7" s="6">
        <v>125000</v>
      </c>
      <c r="E7" s="7">
        <v>11000</v>
      </c>
      <c r="F7" s="7" t="b">
        <f>$N$3 &lt;=C7</f>
        <v>0</v>
      </c>
      <c r="G7" s="7" t="b">
        <f>D7&gt;=$N$4</f>
        <v>1</v>
      </c>
      <c r="H7" s="7">
        <f t="shared" si="0"/>
        <v>0</v>
      </c>
      <c r="I7" s="7" t="b">
        <f t="shared" si="1"/>
        <v>0</v>
      </c>
      <c r="J7" s="16" t="b">
        <f t="shared" si="2"/>
        <v>0</v>
      </c>
    </row>
    <row r="8" spans="2:14" x14ac:dyDescent="0.25">
      <c r="B8" s="5" t="s">
        <v>12</v>
      </c>
      <c r="C8" s="6">
        <v>7</v>
      </c>
      <c r="D8" s="6">
        <v>90000</v>
      </c>
      <c r="E8" s="7">
        <v>7000</v>
      </c>
      <c r="F8" s="7" t="b">
        <f>$N$3 &lt;=C8</f>
        <v>1</v>
      </c>
      <c r="G8" s="7" t="b">
        <f>D8&gt;=$N$4</f>
        <v>1</v>
      </c>
      <c r="H8" s="7">
        <f t="shared" si="0"/>
        <v>1</v>
      </c>
      <c r="I8" s="7" t="b">
        <f t="shared" si="1"/>
        <v>1</v>
      </c>
      <c r="J8" s="16" t="b">
        <f t="shared" si="2"/>
        <v>1</v>
      </c>
    </row>
    <row r="9" spans="2:14" x14ac:dyDescent="0.25">
      <c r="B9" s="5" t="s">
        <v>13</v>
      </c>
      <c r="C9" s="6">
        <v>10</v>
      </c>
      <c r="D9" s="6">
        <v>150000</v>
      </c>
      <c r="E9" s="7">
        <v>15000</v>
      </c>
      <c r="F9" s="7" t="b">
        <f>$N$3 &lt;=C9</f>
        <v>1</v>
      </c>
      <c r="G9" s="7" t="b">
        <f>D9&gt;=$N$4</f>
        <v>1</v>
      </c>
      <c r="H9" s="7">
        <f t="shared" si="0"/>
        <v>1</v>
      </c>
      <c r="I9" s="7" t="b">
        <f t="shared" si="1"/>
        <v>1</v>
      </c>
      <c r="J9" s="16" t="b">
        <f t="shared" si="2"/>
        <v>1</v>
      </c>
    </row>
    <row r="10" spans="2:14" x14ac:dyDescent="0.25">
      <c r="B10" s="5" t="s">
        <v>14</v>
      </c>
      <c r="C10" s="6">
        <v>8</v>
      </c>
      <c r="D10" s="6">
        <v>130000</v>
      </c>
      <c r="E10" s="7">
        <v>13000</v>
      </c>
      <c r="F10" s="7" t="b">
        <f>$N$3 &lt;=C10</f>
        <v>1</v>
      </c>
      <c r="G10" s="7" t="b">
        <f>D10&gt;=$N$4</f>
        <v>1</v>
      </c>
      <c r="H10" s="7">
        <f t="shared" si="0"/>
        <v>1</v>
      </c>
      <c r="I10" s="7" t="b">
        <f t="shared" si="1"/>
        <v>1</v>
      </c>
      <c r="J10" s="16" t="b">
        <f t="shared" si="2"/>
        <v>1</v>
      </c>
    </row>
    <row r="11" spans="2:14" x14ac:dyDescent="0.25">
      <c r="B11" s="5" t="s">
        <v>15</v>
      </c>
      <c r="C11" s="6">
        <v>3</v>
      </c>
      <c r="D11" s="6">
        <v>140000</v>
      </c>
      <c r="E11" s="7">
        <v>14000</v>
      </c>
      <c r="F11" s="7" t="b">
        <f>$N$3 &lt;=C11</f>
        <v>0</v>
      </c>
      <c r="G11" s="7" t="b">
        <f>D11&gt;=$N$4</f>
        <v>1</v>
      </c>
      <c r="H11" s="7">
        <f t="shared" si="0"/>
        <v>0</v>
      </c>
      <c r="I11" s="7" t="b">
        <f t="shared" si="1"/>
        <v>0</v>
      </c>
      <c r="J11" s="16" t="b">
        <f t="shared" si="2"/>
        <v>0</v>
      </c>
    </row>
    <row r="12" spans="2:14" ht="15.75" thickBot="1" x14ac:dyDescent="0.3">
      <c r="B12" s="8" t="s">
        <v>16</v>
      </c>
      <c r="C12" s="9">
        <v>5</v>
      </c>
      <c r="D12" s="9">
        <v>115000</v>
      </c>
      <c r="E12" s="10">
        <v>9000</v>
      </c>
      <c r="F12" s="10" t="b">
        <f>$N$3 &lt;=C12</f>
        <v>1</v>
      </c>
      <c r="G12" s="10" t="b">
        <f>D12&gt;=$N$4</f>
        <v>1</v>
      </c>
      <c r="H12" s="10">
        <f t="shared" si="0"/>
        <v>1</v>
      </c>
      <c r="I12" s="10" t="b">
        <f t="shared" si="1"/>
        <v>1</v>
      </c>
      <c r="J12" s="10" t="b">
        <f t="shared" si="2"/>
        <v>1</v>
      </c>
    </row>
    <row r="13" spans="2:14" ht="15.75" thickBot="1" x14ac:dyDescent="0.3"/>
    <row r="14" spans="2:14" x14ac:dyDescent="0.25">
      <c r="B14" s="20" t="s">
        <v>20</v>
      </c>
      <c r="C14" s="21">
        <f>(C3+C4+C5+C6+C7+C8+C9+C10+C11+C12)/10</f>
        <v>5.3</v>
      </c>
      <c r="D14" s="21">
        <f t="shared" ref="D14:E14" si="3">(D3+D4+D5+D6+D7+D8+D9+D10+D11+D12)/10</f>
        <v>119000</v>
      </c>
      <c r="E14" s="13">
        <f t="shared" si="3"/>
        <v>10400</v>
      </c>
    </row>
    <row r="15" spans="2:14" x14ac:dyDescent="0.25">
      <c r="B15" s="22" t="s">
        <v>21</v>
      </c>
      <c r="C15" s="19">
        <f>AVERAGE(C3:C12)</f>
        <v>5.3</v>
      </c>
      <c r="D15" s="19">
        <f t="shared" ref="D15:E15" si="4">AVERAGE(D3:D12)</f>
        <v>119000</v>
      </c>
      <c r="E15" s="23">
        <f t="shared" si="4"/>
        <v>10400</v>
      </c>
    </row>
    <row r="16" spans="2:14" x14ac:dyDescent="0.25">
      <c r="B16" s="22" t="s">
        <v>24</v>
      </c>
      <c r="C16" s="19">
        <f>COUNT(C3:C12)</f>
        <v>10</v>
      </c>
      <c r="D16" s="19">
        <f t="shared" ref="D16:E16" si="5">COUNT(D3:D12)</f>
        <v>10</v>
      </c>
      <c r="E16" s="23">
        <f t="shared" si="5"/>
        <v>10</v>
      </c>
    </row>
    <row r="17" spans="2:5" x14ac:dyDescent="0.25">
      <c r="B17" s="22" t="s">
        <v>25</v>
      </c>
      <c r="C17" s="19">
        <f>COUNTIF($C$3:$C$12,"&lt;=5")</f>
        <v>6</v>
      </c>
      <c r="D17" s="19">
        <f>COUNTIF($D$3:$D$12,"&gt;=90000")</f>
        <v>9</v>
      </c>
      <c r="E17" s="24"/>
    </row>
    <row r="18" spans="2:5" ht="15.75" thickBot="1" x14ac:dyDescent="0.3">
      <c r="B18" s="25" t="s">
        <v>25</v>
      </c>
      <c r="C18" s="26">
        <f>COUNTIF($C$3:$C$12,"&lt;="&amp;$N$3)</f>
        <v>6</v>
      </c>
      <c r="D18" s="26">
        <f>COUNTIF($D$3:$D$12,"&gt;="&amp;$N$4)</f>
        <v>9</v>
      </c>
      <c r="E1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2024-10-31T17:59:36Z</dcterms:created>
  <dcterms:modified xsi:type="dcterms:W3CDTF">2024-11-01T16:02:16Z</dcterms:modified>
</cp:coreProperties>
</file>