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Formulas\"/>
    </mc:Choice>
  </mc:AlternateContent>
  <xr:revisionPtr revIDLastSave="0" documentId="8_{4ECB2366-1648-4DFE-A7BC-C800F49FCBEF}" xr6:coauthVersionLast="47" xr6:coauthVersionMax="47" xr10:uidLastSave="{00000000-0000-0000-0000-000000000000}"/>
  <bookViews>
    <workbookView xWindow="-120" yWindow="-120" windowWidth="29040" windowHeight="15840" xr2:uid="{13E9E721-D7B0-4F1B-ABC2-5996B11705B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J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3" i="1"/>
  <c r="H4" i="1"/>
  <c r="H5" i="1"/>
  <c r="H6" i="1"/>
  <c r="H7" i="1"/>
  <c r="H8" i="1"/>
  <c r="H9" i="1"/>
  <c r="H10" i="1"/>
  <c r="H11" i="1"/>
  <c r="H12" i="1"/>
  <c r="H3" i="1"/>
  <c r="K3" i="1" s="1"/>
  <c r="G4" i="1"/>
  <c r="G5" i="1"/>
  <c r="G6" i="1"/>
  <c r="G7" i="1"/>
  <c r="G8" i="1"/>
  <c r="G9" i="1"/>
  <c r="G10" i="1"/>
  <c r="G11" i="1"/>
  <c r="G12" i="1"/>
  <c r="K8" i="1" l="1"/>
  <c r="K7" i="1"/>
  <c r="K11" i="1"/>
  <c r="K6" i="1"/>
  <c r="O8" i="1"/>
  <c r="P8" i="1" s="1"/>
  <c r="K5" i="1"/>
  <c r="O3" i="1"/>
  <c r="P3" i="1" s="1"/>
  <c r="O7" i="1"/>
  <c r="P7" i="1" s="1"/>
  <c r="O9" i="1"/>
  <c r="P9" i="1" s="1"/>
  <c r="K12" i="1"/>
  <c r="O10" i="1"/>
  <c r="P10" i="1" s="1"/>
  <c r="K10" i="1"/>
  <c r="K4" i="1"/>
  <c r="K9" i="1"/>
  <c r="O12" i="1"/>
  <c r="P12" i="1" s="1"/>
  <c r="O6" i="1"/>
  <c r="P6" i="1" s="1"/>
  <c r="O11" i="1"/>
  <c r="P11" i="1" s="1"/>
  <c r="O5" i="1"/>
  <c r="P5" i="1" s="1"/>
  <c r="O4" i="1"/>
  <c r="P4" i="1" s="1"/>
</calcChain>
</file>

<file path=xl/sharedStrings.xml><?xml version="1.0" encoding="utf-8"?>
<sst xmlns="http://schemas.openxmlformats.org/spreadsheetml/2006/main" count="27" uniqueCount="27">
  <si>
    <t>Job Title</t>
  </si>
  <si>
    <t xml:space="preserve"> 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</si>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</sst>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/>
    <xf numFmtId="0" fontId="2" fillId="0" borderId="3" xfId="0" applyFont="1" applyBorder="1"/>
    <xf numFmtId="0" fontId="3" fillId="0" borderId="7" xfId="0" applyFont="1" applyBorder="1"/>
    <xf numFmtId="0" fontId="2" fillId="0" borderId="9" xfId="0" applyFont="1" applyBorder="1"/>
    <xf numFmtId="164" fontId="2" fillId="0" borderId="0" xfId="1" applyNumberFormat="1" applyFont="1"/>
    <xf numFmtId="164" fontId="3" fillId="2" borderId="2" xfId="1" applyNumberFormat="1" applyFont="1" applyFill="1" applyBorder="1" applyAlignment="1">
      <alignment horizontal="center" wrapText="1"/>
    </xf>
    <xf numFmtId="164" fontId="2" fillId="0" borderId="5" xfId="1" applyNumberFormat="1" applyFont="1" applyBorder="1" applyAlignment="1">
      <alignment vertical="center"/>
    </xf>
    <xf numFmtId="164" fontId="2" fillId="0" borderId="8" xfId="1" applyNumberFormat="1" applyFont="1" applyBorder="1" applyAlignment="1">
      <alignment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FBFA-A0B8-48B7-BC77-23EC7D3DEBB5}">
  <dimension ref="B1:P16"/>
  <sheetViews>
    <sheetView tabSelected="1" zoomScale="90" zoomScaleNormal="90" workbookViewId="0">
      <selection activeCell="F25" sqref="F25"/>
    </sheetView>
  </sheetViews>
  <sheetFormatPr defaultColWidth="9" defaultRowHeight="15" x14ac:dyDescent="0.25"/>
  <cols>
    <col min="1" max="1" width="5.140625" style="1" customWidth="1"/>
    <col min="2" max="2" width="25.28515625" style="1" bestFit="1" customWidth="1"/>
    <col min="3" max="3" width="18.28515625" style="1" bestFit="1" customWidth="1"/>
    <col min="4" max="4" width="20.5703125" style="1" bestFit="1" customWidth="1"/>
    <col min="5" max="5" width="18" style="1" bestFit="1" customWidth="1"/>
    <col min="6" max="6" width="18" customWidth="1"/>
    <col min="7" max="7" width="13.85546875" style="1" bestFit="1" customWidth="1"/>
    <col min="8" max="8" width="14.7109375" style="1" bestFit="1" customWidth="1"/>
    <col min="9" max="9" width="14.140625" style="16" bestFit="1" customWidth="1"/>
    <col min="10" max="10" width="19.5703125" style="1" bestFit="1" customWidth="1"/>
    <col min="11" max="11" width="35.5703125" style="1" bestFit="1" customWidth="1"/>
    <col min="12" max="12" width="24.28515625" style="1" bestFit="1" customWidth="1"/>
    <col min="13" max="13" width="17.28515625" style="1" bestFit="1" customWidth="1"/>
    <col min="14" max="14" width="12.7109375" style="1" bestFit="1" customWidth="1"/>
    <col min="15" max="15" width="18.5703125" style="1" bestFit="1" customWidth="1"/>
    <col min="16" max="16" width="11.42578125" style="1" bestFit="1" customWidth="1"/>
    <col min="17" max="16384" width="9" style="1"/>
  </cols>
  <sheetData>
    <row r="1" spans="2:16" ht="15.75" thickBot="1" x14ac:dyDescent="0.3"/>
    <row r="2" spans="2:16" ht="27.75" customHeight="1" x14ac:dyDescent="0.25">
      <c r="B2" s="2" t="s">
        <v>0</v>
      </c>
      <c r="C2" s="3" t="s">
        <v>1</v>
      </c>
      <c r="D2" s="3" t="s">
        <v>2</v>
      </c>
      <c r="E2" s="4" t="s">
        <v>3</v>
      </c>
      <c r="G2" s="2" t="s">
        <v>4</v>
      </c>
      <c r="H2" s="3" t="s">
        <v>5</v>
      </c>
      <c r="I2" s="17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4" t="s">
        <v>13</v>
      </c>
    </row>
    <row r="3" spans="2:16" x14ac:dyDescent="0.25">
      <c r="B3" s="5" t="s">
        <v>14</v>
      </c>
      <c r="C3" s="6">
        <v>5</v>
      </c>
      <c r="D3" s="6">
        <v>120000</v>
      </c>
      <c r="E3" s="7">
        <v>10000</v>
      </c>
      <c r="G3" s="5">
        <f>C3</f>
        <v>5</v>
      </c>
      <c r="H3" s="6">
        <f>D3+E3</f>
        <v>130000</v>
      </c>
      <c r="I3" s="18">
        <f>E3/D3</f>
        <v>8.3333333333333329E-2</v>
      </c>
      <c r="J3" s="6">
        <f>D3*I3+D3</f>
        <v>130000</v>
      </c>
      <c r="K3" s="6" t="b">
        <f>H3=J3</f>
        <v>1</v>
      </c>
      <c r="L3" s="6" t="b">
        <f>E3&gt;D3</f>
        <v>0</v>
      </c>
      <c r="M3" s="6" t="b">
        <f>$C$15 &lt;=C3</f>
        <v>1</v>
      </c>
      <c r="N3" s="6" t="b">
        <f>D3&gt;=$C$16</f>
        <v>1</v>
      </c>
      <c r="O3" s="6">
        <f>M3*N3</f>
        <v>1</v>
      </c>
      <c r="P3" s="7" t="b">
        <f>O3=1</f>
        <v>1</v>
      </c>
    </row>
    <row r="4" spans="2:16" x14ac:dyDescent="0.25">
      <c r="B4" s="5" t="s">
        <v>15</v>
      </c>
      <c r="C4" s="6">
        <v>4</v>
      </c>
      <c r="D4" s="6">
        <v>135000</v>
      </c>
      <c r="E4" s="7">
        <v>12000</v>
      </c>
      <c r="G4" s="5">
        <f t="shared" ref="G4:G12" si="0">C4</f>
        <v>4</v>
      </c>
      <c r="H4" s="6">
        <f>D4+E4</f>
        <v>147000</v>
      </c>
      <c r="I4" s="18">
        <f>E4/D4</f>
        <v>8.8888888888888892E-2</v>
      </c>
      <c r="J4" s="6">
        <f>D4*I4+D4</f>
        <v>147000</v>
      </c>
      <c r="K4" s="6" t="b">
        <f t="shared" ref="K4:K12" si="1">H4=J4</f>
        <v>1</v>
      </c>
      <c r="L4" s="6" t="b">
        <f>E4&gt;D4</f>
        <v>0</v>
      </c>
      <c r="M4" s="6" t="b">
        <f>$C$15 &lt;=C4</f>
        <v>0</v>
      </c>
      <c r="N4" s="6" t="b">
        <f>D4&gt;=$C$16</f>
        <v>1</v>
      </c>
      <c r="O4" s="6">
        <f t="shared" ref="O4:O12" si="2">M4*N4</f>
        <v>0</v>
      </c>
      <c r="P4" s="7" t="b">
        <f t="shared" ref="P4:P12" si="3">O4=1</f>
        <v>0</v>
      </c>
    </row>
    <row r="5" spans="2:16" x14ac:dyDescent="0.25">
      <c r="B5" s="5" t="s">
        <v>16</v>
      </c>
      <c r="C5" s="6">
        <v>2</v>
      </c>
      <c r="D5" s="6">
        <v>75000</v>
      </c>
      <c r="E5" s="7">
        <v>5000</v>
      </c>
      <c r="G5" s="5">
        <f t="shared" si="0"/>
        <v>2</v>
      </c>
      <c r="H5" s="6">
        <f>D5+E5</f>
        <v>80000</v>
      </c>
      <c r="I5" s="18">
        <f>E5/D5</f>
        <v>6.6666666666666666E-2</v>
      </c>
      <c r="J5" s="6">
        <f>D5*I5+D5</f>
        <v>80000</v>
      </c>
      <c r="K5" s="6" t="b">
        <f t="shared" si="1"/>
        <v>1</v>
      </c>
      <c r="L5" s="6" t="b">
        <f>E5&gt;D5</f>
        <v>0</v>
      </c>
      <c r="M5" s="6" t="b">
        <f>$C$15 &lt;=C5</f>
        <v>0</v>
      </c>
      <c r="N5" s="6" t="b">
        <f>D5&gt;=$C$16</f>
        <v>0</v>
      </c>
      <c r="O5" s="6">
        <f t="shared" si="2"/>
        <v>0</v>
      </c>
      <c r="P5" s="7" t="b">
        <f t="shared" si="3"/>
        <v>0</v>
      </c>
    </row>
    <row r="6" spans="2:16" x14ac:dyDescent="0.25">
      <c r="B6" s="5" t="s">
        <v>17</v>
      </c>
      <c r="C6" s="6">
        <v>6</v>
      </c>
      <c r="D6" s="6">
        <v>110000</v>
      </c>
      <c r="E6" s="7">
        <v>8000</v>
      </c>
      <c r="G6" s="5">
        <f t="shared" si="0"/>
        <v>6</v>
      </c>
      <c r="H6" s="6">
        <f>D6+E6</f>
        <v>118000</v>
      </c>
      <c r="I6" s="18">
        <f>E6/D6</f>
        <v>7.2727272727272724E-2</v>
      </c>
      <c r="J6" s="6">
        <f>D6*I6+D6</f>
        <v>118000</v>
      </c>
      <c r="K6" s="6" t="b">
        <f t="shared" si="1"/>
        <v>1</v>
      </c>
      <c r="L6" s="6" t="b">
        <f>E6&gt;D6</f>
        <v>0</v>
      </c>
      <c r="M6" s="6" t="b">
        <f>$C$15 &lt;=C6</f>
        <v>1</v>
      </c>
      <c r="N6" s="6" t="b">
        <f>D6&gt;=$C$16</f>
        <v>1</v>
      </c>
      <c r="O6" s="6">
        <f t="shared" si="2"/>
        <v>1</v>
      </c>
      <c r="P6" s="7" t="b">
        <f t="shared" si="3"/>
        <v>1</v>
      </c>
    </row>
    <row r="7" spans="2:16" x14ac:dyDescent="0.25">
      <c r="B7" s="5" t="s">
        <v>18</v>
      </c>
      <c r="C7" s="6">
        <v>3</v>
      </c>
      <c r="D7" s="6">
        <v>125000</v>
      </c>
      <c r="E7" s="7">
        <v>11000</v>
      </c>
      <c r="G7" s="5">
        <f t="shared" si="0"/>
        <v>3</v>
      </c>
      <c r="H7" s="6">
        <f>D7+E7</f>
        <v>136000</v>
      </c>
      <c r="I7" s="18">
        <f>E7/D7</f>
        <v>8.7999999999999995E-2</v>
      </c>
      <c r="J7" s="6">
        <f>D7*I7+D7</f>
        <v>136000</v>
      </c>
      <c r="K7" s="6" t="b">
        <f t="shared" si="1"/>
        <v>1</v>
      </c>
      <c r="L7" s="6" t="b">
        <f>E7&gt;D7</f>
        <v>0</v>
      </c>
      <c r="M7" s="6" t="b">
        <f>$C$15 &lt;=C7</f>
        <v>0</v>
      </c>
      <c r="N7" s="6" t="b">
        <f>D7&gt;=$C$16</f>
        <v>1</v>
      </c>
      <c r="O7" s="6">
        <f t="shared" si="2"/>
        <v>0</v>
      </c>
      <c r="P7" s="7" t="b">
        <f t="shared" si="3"/>
        <v>0</v>
      </c>
    </row>
    <row r="8" spans="2:16" x14ac:dyDescent="0.25">
      <c r="B8" s="5" t="s">
        <v>19</v>
      </c>
      <c r="C8" s="6">
        <v>7</v>
      </c>
      <c r="D8" s="6">
        <v>90000</v>
      </c>
      <c r="E8" s="7">
        <v>7000</v>
      </c>
      <c r="G8" s="5">
        <f t="shared" si="0"/>
        <v>7</v>
      </c>
      <c r="H8" s="6">
        <f>D8+E8</f>
        <v>97000</v>
      </c>
      <c r="I8" s="18">
        <f>E8/D8</f>
        <v>7.7777777777777779E-2</v>
      </c>
      <c r="J8" s="6">
        <f>D8*I8+D8</f>
        <v>97000</v>
      </c>
      <c r="K8" s="6" t="b">
        <f t="shared" si="1"/>
        <v>1</v>
      </c>
      <c r="L8" s="6" t="b">
        <f>E8&gt;D8</f>
        <v>0</v>
      </c>
      <c r="M8" s="6" t="b">
        <f>$C$15 &lt;=C8</f>
        <v>1</v>
      </c>
      <c r="N8" s="6" t="b">
        <f>D8&gt;=$C$16</f>
        <v>1</v>
      </c>
      <c r="O8" s="6">
        <f t="shared" si="2"/>
        <v>1</v>
      </c>
      <c r="P8" s="7" t="b">
        <f t="shared" si="3"/>
        <v>1</v>
      </c>
    </row>
    <row r="9" spans="2:16" x14ac:dyDescent="0.25">
      <c r="B9" s="5" t="s">
        <v>20</v>
      </c>
      <c r="C9" s="6">
        <v>10</v>
      </c>
      <c r="D9" s="6">
        <v>150000</v>
      </c>
      <c r="E9" s="7">
        <v>15000</v>
      </c>
      <c r="G9" s="5">
        <f t="shared" si="0"/>
        <v>10</v>
      </c>
      <c r="H9" s="6">
        <f>D9+E9</f>
        <v>165000</v>
      </c>
      <c r="I9" s="18">
        <f>E9/D9</f>
        <v>0.1</v>
      </c>
      <c r="J9" s="6">
        <f>D9*I9+D9</f>
        <v>165000</v>
      </c>
      <c r="K9" s="6" t="b">
        <f t="shared" si="1"/>
        <v>1</v>
      </c>
      <c r="L9" s="6" t="b">
        <f>E9&gt;D9</f>
        <v>0</v>
      </c>
      <c r="M9" s="6" t="b">
        <f>$C$15 &lt;=C9</f>
        <v>1</v>
      </c>
      <c r="N9" s="6" t="b">
        <f>D9&gt;=$C$16</f>
        <v>1</v>
      </c>
      <c r="O9" s="6">
        <f t="shared" si="2"/>
        <v>1</v>
      </c>
      <c r="P9" s="7" t="b">
        <f t="shared" si="3"/>
        <v>1</v>
      </c>
    </row>
    <row r="10" spans="2:16" x14ac:dyDescent="0.25">
      <c r="B10" s="5" t="s">
        <v>21</v>
      </c>
      <c r="C10" s="6">
        <v>8</v>
      </c>
      <c r="D10" s="6">
        <v>130000</v>
      </c>
      <c r="E10" s="7">
        <v>13000</v>
      </c>
      <c r="G10" s="5">
        <f t="shared" si="0"/>
        <v>8</v>
      </c>
      <c r="H10" s="6">
        <f>D10+E10</f>
        <v>143000</v>
      </c>
      <c r="I10" s="18">
        <f>E10/D10</f>
        <v>0.1</v>
      </c>
      <c r="J10" s="6">
        <f>D10*I10+D10</f>
        <v>143000</v>
      </c>
      <c r="K10" s="6" t="b">
        <f t="shared" si="1"/>
        <v>1</v>
      </c>
      <c r="L10" s="6" t="b">
        <f>E10&gt;D10</f>
        <v>0</v>
      </c>
      <c r="M10" s="6" t="b">
        <f>$C$15 &lt;=C10</f>
        <v>1</v>
      </c>
      <c r="N10" s="6" t="b">
        <f>D10&gt;=$C$16</f>
        <v>1</v>
      </c>
      <c r="O10" s="6">
        <f t="shared" si="2"/>
        <v>1</v>
      </c>
      <c r="P10" s="7" t="b">
        <f t="shared" si="3"/>
        <v>1</v>
      </c>
    </row>
    <row r="11" spans="2:16" x14ac:dyDescent="0.25">
      <c r="B11" s="5" t="s">
        <v>22</v>
      </c>
      <c r="C11" s="6">
        <v>3</v>
      </c>
      <c r="D11" s="6">
        <v>140000</v>
      </c>
      <c r="E11" s="7">
        <v>14000</v>
      </c>
      <c r="G11" s="5">
        <f t="shared" si="0"/>
        <v>3</v>
      </c>
      <c r="H11" s="6">
        <f>D11+E11</f>
        <v>154000</v>
      </c>
      <c r="I11" s="18">
        <f>E11/D11</f>
        <v>0.1</v>
      </c>
      <c r="J11" s="6">
        <f>D11*I11+D11</f>
        <v>154000</v>
      </c>
      <c r="K11" s="6" t="b">
        <f t="shared" si="1"/>
        <v>1</v>
      </c>
      <c r="L11" s="6" t="b">
        <f>E11&gt;D11</f>
        <v>0</v>
      </c>
      <c r="M11" s="6" t="b">
        <f>$C$15 &lt;=C11</f>
        <v>0</v>
      </c>
      <c r="N11" s="6" t="b">
        <f>D11&gt;=$C$16</f>
        <v>1</v>
      </c>
      <c r="O11" s="6">
        <f t="shared" si="2"/>
        <v>0</v>
      </c>
      <c r="P11" s="7" t="b">
        <f t="shared" si="3"/>
        <v>0</v>
      </c>
    </row>
    <row r="12" spans="2:16" ht="15.75" thickBot="1" x14ac:dyDescent="0.3">
      <c r="B12" s="8" t="s">
        <v>23</v>
      </c>
      <c r="C12" s="9">
        <v>5</v>
      </c>
      <c r="D12" s="9">
        <v>115000</v>
      </c>
      <c r="E12" s="10">
        <v>9000</v>
      </c>
      <c r="G12" s="8">
        <f t="shared" si="0"/>
        <v>5</v>
      </c>
      <c r="H12" s="9">
        <f>D12+E12</f>
        <v>124000</v>
      </c>
      <c r="I12" s="19">
        <f>E12/D12</f>
        <v>7.8260869565217397E-2</v>
      </c>
      <c r="J12" s="9">
        <f>D12*I12+D12</f>
        <v>124000</v>
      </c>
      <c r="K12" s="9" t="b">
        <f t="shared" si="1"/>
        <v>1</v>
      </c>
      <c r="L12" s="9" t="b">
        <f>E12&gt;D12</f>
        <v>0</v>
      </c>
      <c r="M12" s="9" t="b">
        <f>$C$15 &lt;=C12</f>
        <v>1</v>
      </c>
      <c r="N12" s="9" t="b">
        <f>D12&gt;=$C$16</f>
        <v>1</v>
      </c>
      <c r="O12" s="9">
        <f t="shared" si="2"/>
        <v>1</v>
      </c>
      <c r="P12" s="10" t="b">
        <f t="shared" si="3"/>
        <v>1</v>
      </c>
    </row>
    <row r="14" spans="2:16" ht="15.75" thickBot="1" x14ac:dyDescent="0.3">
      <c r="B14" s="11" t="s">
        <v>24</v>
      </c>
    </row>
    <row r="15" spans="2:16" x14ac:dyDescent="0.25">
      <c r="B15" s="12" t="s">
        <v>25</v>
      </c>
      <c r="C15" s="13">
        <v>5</v>
      </c>
    </row>
    <row r="16" spans="2:16" ht="15.75" thickBot="1" x14ac:dyDescent="0.3">
      <c r="B16" s="14" t="s">
        <v>26</v>
      </c>
      <c r="C16" s="15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2024-10-31T17:59:36Z</dcterms:created>
  <dcterms:modified xsi:type="dcterms:W3CDTF">2024-10-31T18:18:48Z</dcterms:modified>
</cp:coreProperties>
</file>