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<sst xmlns="http://schemas.openxmlformats.org/spreadsheetml/2006/main" count="1142" uniqueCount="205">
  <si>
    <t xml:space="preserve">Folio</t>
  </si>
  <si>
    <t xml:space="preserve">Name</t>
  </si>
  <si>
    <t xml:space="preserve">Street Address</t>
  </si>
  <si>
    <t xml:space="preserve">Survey No. / Survey Street Address (if different from Street Address)</t>
  </si>
  <si>
    <t xml:space="preserve">No. of buildings</t>
  </si>
  <si>
    <t xml:space="preserve">City</t>
  </si>
  <si>
    <t xml:space="preserve">State</t>
  </si>
  <si>
    <t xml:space="preserve">Zip</t>
  </si>
  <si>
    <t xml:space="preserve">Occupancy Type</t>
  </si>
  <si>
    <t xml:space="preserve">Occupancy</t>
  </si>
  <si>
    <t xml:space="preserve">Building</t>
  </si>
  <si>
    <t xml:space="preserve">Bus Income</t>
  </si>
  <si>
    <t xml:space="preserve">TIV</t>
  </si>
  <si>
    <t xml:space="preserve">Yr. Roof Updated</t>
  </si>
  <si>
    <t xml:space="preserve">Yr Built</t>
  </si>
  <si>
    <t xml:space="preserve">Construction Type</t>
  </si>
  <si>
    <t xml:space="preserve">Stories</t>
  </si>
  <si>
    <t xml:space="preserve">Gross Area</t>
  </si>
  <si>
    <t xml:space="preserve">Roof Deck</t>
  </si>
  <si>
    <t xml:space="preserve">Roof Geometry</t>
  </si>
  <si>
    <t xml:space="preserve">Roof Pitch</t>
  </si>
  <si>
    <t xml:space="preserve">Roof Covering</t>
  </si>
  <si>
    <t xml:space="preserve">Roof Covering Attachment</t>
  </si>
  <si>
    <t xml:space="preserve">Roof Anchorage</t>
  </si>
  <si>
    <t xml:space="preserve">Building Shape</t>
  </si>
  <si>
    <t xml:space="preserve">Foundation</t>
  </si>
  <si>
    <t xml:space="preserve">Wall Siding</t>
  </si>
  <si>
    <t xml:space="preserve">Wall Type</t>
  </si>
  <si>
    <t xml:space="preserve">Seal of Approval</t>
  </si>
  <si>
    <t xml:space="preserve">Percent Glass</t>
  </si>
  <si>
    <t xml:space="preserve">Building Condition</t>
  </si>
  <si>
    <t xml:space="preserve">Glass Type</t>
  </si>
  <si>
    <t xml:space="preserve">Window Protection</t>
  </si>
  <si>
    <t xml:space="preserve">Exterior Door Type</t>
  </si>
  <si>
    <t xml:space="preserve">04-3011-002-0340</t>
  </si>
  <si>
    <t xml:space="preserve">West Hialeah Portfolio, West Cluster</t>
  </si>
  <si>
    <t xml:space="preserve">1600-1612, 1604-1678, 1650-1678 W 31st Place, 3120-3140 W 16th Ave</t>
  </si>
  <si>
    <t xml:space="preserve">12, 15, 16, 18 (Sheet 3)</t>
  </si>
  <si>
    <t xml:space="preserve">Hialeah</t>
  </si>
  <si>
    <t xml:space="preserve">FL</t>
  </si>
  <si>
    <t xml:space="preserve">Industrial</t>
  </si>
  <si>
    <t xml:space="preserve">1961-1971</t>
  </si>
  <si>
    <t xml:space="preserve">Pre-cast concete slabs; Reinforce concrete </t>
  </si>
  <si>
    <t xml:space="preserve">Unknown / Default; Flat: Gable End</t>
  </si>
  <si>
    <t xml:space="preserve">Low (Under 30 degrees);</t>
  </si>
  <si>
    <t xml:space="preserve">Membrane; Standing Seam Metal Roofs;</t>
  </si>
  <si>
    <t xml:space="preserve">Unknown / Default;</t>
  </si>
  <si>
    <t xml:space="preserve">Unknown / Default; </t>
  </si>
  <si>
    <t xml:space="preserve">Unknown / Default; Square</t>
  </si>
  <si>
    <t xml:space="preserve">Engineering Foundation; </t>
  </si>
  <si>
    <t xml:space="preserve">Metal Panels; Pre-cast concrete</t>
  </si>
  <si>
    <t xml:space="preserve">Unkwown / Default; Annealed;</t>
  </si>
  <si>
    <t xml:space="preserve">Unknown / Default</t>
  </si>
  <si>
    <t xml:space="preserve">1680-1730 W 31st Place</t>
  </si>
  <si>
    <t xml:space="preserve">12, 15, 16, 18 (Sheet 2)</t>
  </si>
  <si>
    <t xml:space="preserve">04-3011-002-0342</t>
  </si>
  <si>
    <t xml:space="preserve">1615-1617 W 31st Place</t>
  </si>
  <si>
    <t xml:space="preserve">24, 27, 40 (Sheet 2); </t>
  </si>
  <si>
    <t xml:space="preserve">1625-1627 W 31st Place</t>
  </si>
  <si>
    <t xml:space="preserve">24, 27, 40 (Sheet 3)</t>
  </si>
  <si>
    <t xml:space="preserve">1635-1637 W 31st Place</t>
  </si>
  <si>
    <t xml:space="preserve">24, 27, 40 (Sheet 4)</t>
  </si>
  <si>
    <t xml:space="preserve">04-3011-002-0337</t>
  </si>
  <si>
    <t xml:space="preserve">3210-3220 West 16 Avenue</t>
  </si>
  <si>
    <t xml:space="preserve">22, 23, 39 (Sheet 4); 3210-3220 West 16 Avenue</t>
  </si>
  <si>
    <t xml:space="preserve">1620-1622 W 32nd Place</t>
  </si>
  <si>
    <t xml:space="preserve">22, 23, 39 (Sheet 3)</t>
  </si>
  <si>
    <t xml:space="preserve">1630-1632 W 32nd Place</t>
  </si>
  <si>
    <t xml:space="preserve">22, 23, 39 (Sheet 2)</t>
  </si>
  <si>
    <t xml:space="preserve">04-3011-002-0339</t>
  </si>
  <si>
    <t xml:space="preserve">1650-1652 W 32nd Place</t>
  </si>
  <si>
    <t xml:space="preserve">29, 36 (Sheet 2)</t>
  </si>
  <si>
    <t xml:space="preserve">1660-1662 W 32nd Place</t>
  </si>
  <si>
    <t xml:space="preserve">29, 36 (Sheet 3)</t>
  </si>
  <si>
    <t xml:space="preserve">04-3011-002-0344</t>
  </si>
  <si>
    <t xml:space="preserve">1690-1732 West 32 Place</t>
  </si>
  <si>
    <t xml:space="preserve">5, 21 (Sheet 3); 1690-1732 West 32 Place</t>
  </si>
  <si>
    <t xml:space="preserve">1740-1780 W 32 Place</t>
  </si>
  <si>
    <t xml:space="preserve">5, 21 (Sheet 2); 1740 West Place</t>
  </si>
  <si>
    <t xml:space="preserve">04-3011-002-0343</t>
  </si>
  <si>
    <t xml:space="preserve">1781-1789 W 32nd Place</t>
  </si>
  <si>
    <t xml:space="preserve">33 (Sheet 2)</t>
  </si>
  <si>
    <t xml:space="preserve">04-3011-002-0330</t>
  </si>
  <si>
    <t xml:space="preserve">1610-1614 W 33rd Place</t>
  </si>
  <si>
    <t xml:space="preserve">3, 4, 14, 31 (Sheet 2)</t>
  </si>
  <si>
    <t xml:space="preserve">1620-1626 W 33rd Place</t>
  </si>
  <si>
    <t xml:space="preserve">3, 4, 14, 31 (Sheet 3)</t>
  </si>
  <si>
    <t xml:space="preserve">1630-1636 W 33rd Place</t>
  </si>
  <si>
    <t xml:space="preserve">3, 4, 14, 31 (Sheet 4)</t>
  </si>
  <si>
    <t xml:space="preserve">1640-1670 W 33rd Place</t>
  </si>
  <si>
    <t xml:space="preserve">3, 4, 14, 31 (Sheet 5)</t>
  </si>
  <si>
    <t xml:space="preserve">04-3011-002-0530</t>
  </si>
  <si>
    <t xml:space="preserve">1605-1607 West 33rd Place</t>
  </si>
  <si>
    <t xml:space="preserve">9; 1605-1607 West 33rd Place</t>
  </si>
  <si>
    <t xml:space="preserve">04-3011-002-0325</t>
  </si>
  <si>
    <t xml:space="preserve">1617-1619 W 33rd Place</t>
  </si>
  <si>
    <t xml:space="preserve">04-3011-002-0532</t>
  </si>
  <si>
    <t xml:space="preserve">1641-1643 W 33rd Place</t>
  </si>
  <si>
    <t xml:space="preserve">04-3011-002-0335</t>
  </si>
  <si>
    <t xml:space="preserve">1665-1667 West 33rd Place</t>
  </si>
  <si>
    <t xml:space="preserve">7; 1665-1667 West 33rd Place</t>
  </si>
  <si>
    <t xml:space="preserve">04-3011-002-0327</t>
  </si>
  <si>
    <t xml:space="preserve">1701-1719 West 33rd Place</t>
  </si>
  <si>
    <t xml:space="preserve">19; 1701-1719 West 33rd Place</t>
  </si>
  <si>
    <t xml:space="preserve">04-3012-018-0611</t>
  </si>
  <si>
    <t xml:space="preserve">West Hialeah Portfolio, East Cluster</t>
  </si>
  <si>
    <t xml:space="preserve">2440 W 8th Court</t>
  </si>
  <si>
    <t xml:space="preserve">04-3012-004-0321</t>
  </si>
  <si>
    <t xml:space="preserve">653 W 27th Street</t>
  </si>
  <si>
    <t xml:space="preserve">9,13,30,32,35,41 (Sheet 7)</t>
  </si>
  <si>
    <t xml:space="preserve">661 W 27th Street</t>
  </si>
  <si>
    <t xml:space="preserve">9,13,30,32,35,41 (Sheet 6)</t>
  </si>
  <si>
    <t xml:space="preserve">669-677 W 27th Street</t>
  </si>
  <si>
    <t xml:space="preserve">9,13,30,32,35,41 (Sheet 5)</t>
  </si>
  <si>
    <t xml:space="preserve">683 W 27th Street</t>
  </si>
  <si>
    <t xml:space="preserve">9,13,30,32,35,41 (Sheet 4)</t>
  </si>
  <si>
    <t xml:space="preserve">689 W 27th Street</t>
  </si>
  <si>
    <t xml:space="preserve">9,13,30,32,35,41 (Sheet 3)</t>
  </si>
  <si>
    <t xml:space="preserve">695 W 27th Street</t>
  </si>
  <si>
    <t xml:space="preserve">9,13,30,32,35,41 (Sheet 2)</t>
  </si>
  <si>
    <t xml:space="preserve">04-3012-015-0480</t>
  </si>
  <si>
    <t xml:space="preserve">421-425 W 28th Street</t>
  </si>
  <si>
    <t xml:space="preserve">04-3012-015-0482</t>
  </si>
  <si>
    <t xml:space="preserve">441-443 W 28th Street</t>
  </si>
  <si>
    <t xml:space="preserve">2,6,11,28,37 (Sheet 2 &amp;3)</t>
  </si>
  <si>
    <t xml:space="preserve">451-457 W 28th Street</t>
  </si>
  <si>
    <t xml:space="preserve">461-467 W 28th Street</t>
  </si>
  <si>
    <t xml:space="preserve">2,6,11,28,37 (Sheet 4)</t>
  </si>
  <si>
    <t xml:space="preserve">471-473 W 28th Street</t>
  </si>
  <si>
    <t xml:space="preserve">2,6,11,28,37 (Sheet 5)</t>
  </si>
  <si>
    <t xml:space="preserve">497-499 W 28th Street</t>
  </si>
  <si>
    <t xml:space="preserve">2,6,11,28,37 (Sheet 6)</t>
  </si>
  <si>
    <t xml:space="preserve">04-3012-015-0059</t>
  </si>
  <si>
    <t xml:space="preserve">561-569 W 28th Street</t>
  </si>
  <si>
    <t xml:space="preserve">04-3012-015-0070</t>
  </si>
  <si>
    <t xml:space="preserve">597-599 W 28th Street</t>
  </si>
  <si>
    <t xml:space="preserve">04-3012-000-0203</t>
  </si>
  <si>
    <t xml:space="preserve">710-712 W 28th Street</t>
  </si>
  <si>
    <t xml:space="preserve">1, 38 (Sheet 3)</t>
  </si>
  <si>
    <t xml:space="preserve">720-726 W 28th Street</t>
  </si>
  <si>
    <t xml:space="preserve">1, 38 (Sheet 2)</t>
  </si>
  <si>
    <t xml:space="preserve">Palm Springs Office Building</t>
  </si>
  <si>
    <t xml:space="preserve">1840 W 49th Street</t>
  </si>
  <si>
    <t xml:space="preserve">Office</t>
  </si>
  <si>
    <t xml:space="preserve">Reinforced Masonry / Concrete</t>
  </si>
  <si>
    <t xml:space="preserve">1-Poured concrete</t>
  </si>
  <si>
    <t xml:space="preserve">4-Flat</t>
  </si>
  <si>
    <t xml:space="preserve">4-Built Up</t>
  </si>
  <si>
    <t xml:space="preserve">Screws</t>
  </si>
  <si>
    <t xml:space="preserve">Structurally Connected</t>
  </si>
  <si>
    <t xml:space="preserve">Rectangle</t>
  </si>
  <si>
    <t xml:space="preserve">Stucco</t>
  </si>
  <si>
    <t xml:space="preserve">Masonry; Reinforced Masonry; Plywood; </t>
  </si>
  <si>
    <t xml:space="preserve">Tempered</t>
  </si>
  <si>
    <t xml:space="preserve">Double Width Doors</t>
  </si>
  <si>
    <t xml:space="preserve">The Greenery Mall and Office Building</t>
  </si>
  <si>
    <t xml:space="preserve">7700 N Kendall Drive</t>
  </si>
  <si>
    <t xml:space="preserve">Miami</t>
  </si>
  <si>
    <t xml:space="preserve">Office / Retail</t>
  </si>
  <si>
    <t xml:space="preserve">Double Width Doors / Single Width Doors</t>
  </si>
  <si>
    <t xml:space="preserve">Pinecrest Town Center - Office</t>
  </si>
  <si>
    <t xml:space="preserve">12651 S Dixie Highway</t>
  </si>
  <si>
    <t xml:space="preserve">Pinecrest</t>
  </si>
  <si>
    <t xml:space="preserve">Pinecrest Town Center - Retail</t>
  </si>
  <si>
    <t xml:space="preserve">12655-12749 S Dixie Highway</t>
  </si>
  <si>
    <t xml:space="preserve">Retail</t>
  </si>
  <si>
    <t xml:space="preserve">Aventura View</t>
  </si>
  <si>
    <t xml:space="preserve">2999 NE 191st St</t>
  </si>
  <si>
    <t xml:space="preserve">Aventura</t>
  </si>
  <si>
    <t xml:space="preserve">Modified bitmumen roofing membrane </t>
  </si>
  <si>
    <t xml:space="preserve">Orlando Grant Street</t>
  </si>
  <si>
    <t xml:space="preserve">523 W Grant Street</t>
  </si>
  <si>
    <t xml:space="preserve">Orlando</t>
  </si>
  <si>
    <t xml:space="preserve">Industrial Warehouse</t>
  </si>
  <si>
    <t xml:space="preserve">2-Precast concrete</t>
  </si>
  <si>
    <t xml:space="preserve">Warehouse doors</t>
  </si>
  <si>
    <t xml:space="preserve">444 27th Street </t>
  </si>
  <si>
    <t xml:space="preserve">Rectagle</t>
  </si>
  <si>
    <t xml:space="preserve">Milpa Center</t>
  </si>
  <si>
    <t xml:space="preserve">6905-6927 NW 77 Ave</t>
  </si>
  <si>
    <t xml:space="preserve">Showroom / Office</t>
  </si>
  <si>
    <t xml:space="preserve">2000, 2012</t>
  </si>
  <si>
    <t xml:space="preserve">7500 NW 70 St</t>
  </si>
  <si>
    <t xml:space="preserve">7524-7560 NW 70 St</t>
  </si>
  <si>
    <t xml:space="preserve">7570-7592 NW 70 St</t>
  </si>
  <si>
    <t xml:space="preserve">Wesley Center</t>
  </si>
  <si>
    <t xml:space="preserve">6801 NW 77 Ave</t>
  </si>
  <si>
    <t xml:space="preserve">7601 NW 68 St Unit #102-118</t>
  </si>
  <si>
    <t xml:space="preserve">7601 NW 68 St Unit #119-128</t>
  </si>
  <si>
    <t xml:space="preserve">7661 NW 68 St Unit #101-128</t>
  </si>
  <si>
    <t xml:space="preserve">Kendall Summit Office Park</t>
  </si>
  <si>
    <t xml:space="preserve">11400 N Kendall Drive </t>
  </si>
  <si>
    <t xml:space="preserve">CBS</t>
  </si>
  <si>
    <t xml:space="preserve">11410 N Kendall Drive </t>
  </si>
  <si>
    <t xml:space="preserve">11420 N Kendall Drive </t>
  </si>
  <si>
    <t xml:space="preserve">11430 N Kendall Drive </t>
  </si>
  <si>
    <t xml:space="preserve">11440 N Kendall Drive </t>
  </si>
  <si>
    <t xml:space="preserve">5055 Properties</t>
  </si>
  <si>
    <t xml:space="preserve">5055 NW 74 Ave</t>
  </si>
  <si>
    <t xml:space="preserve">Industrial, Heavy Manufacturing</t>
  </si>
  <si>
    <t xml:space="preserve">Concrete Block with Stucco</t>
  </si>
  <si>
    <t xml:space="preserve">Flat</t>
  </si>
  <si>
    <t xml:space="preserve">5065 NW 74 Ave</t>
  </si>
  <si>
    <t xml:space="preserve">2500 W 84 Street</t>
  </si>
  <si>
    <t xml:space="preserve">2540 W 84 Street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</si>
</sst>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#,##0"/>
    <numFmt numFmtId="167" formatCode="_(* #,##0.00_);_(* \(#,##0.00\);_(* \-??_);_(@_)"/>
    <numFmt numFmtId="168" formatCode="_(* #,##0_);_(* \(#,##0\);_(* \-??_);_(@_)"/>
    <numFmt numFmtId="169" formatCode="@"/>
    <numFmt numFmtId="170" formatCode="\$#,##0"/>
    <numFmt numFmtId="171" formatCode="\$#,##0.00"/>
    <numFmt numFmtId="172" formatCode="\$#,##0.00;[RED]\$#,##0.00"/>
    <numFmt numFmtId="173" formatCode="_(\$* #,##0_);_(\$* \(#,##0\);_(\$* \-??_);_(@_)"/>
    <numFmt numFmtId="174" formatCode="_-\$* #,##0.00_-;&quot;-$&quot;* #,##0.00_-;_-\$* \-??_-;_-@_-"/>
    <numFmt numFmtId="175" formatCode="0"/>
    <numFmt numFmtId="176" formatCode="_-* #,##0_-;\-* #,##0_-;_-* \-??_-;_-@_-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0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0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5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4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5" fontId="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7" fillId="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4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3" fontId="5" fillId="0" borderId="4" xfId="1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6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8000"/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1.2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27.58"/>
    <col collapsed="false" customWidth="true" hidden="false" outlineLevel="0" max="3" min="3" style="1" width="27.29"/>
    <col collapsed="false" customWidth="true" hidden="false" outlineLevel="0" max="4" min="4" style="1" width="30.01"/>
    <col collapsed="false" customWidth="true" hidden="false" outlineLevel="0" max="5" min="5" style="1" width="10.14"/>
    <col collapsed="false" customWidth="true" hidden="false" outlineLevel="0" max="6" min="6" style="1" width="7.42"/>
    <col collapsed="false" customWidth="true" hidden="false" outlineLevel="0" max="7" min="7" style="1" width="5.01"/>
    <col collapsed="false" customWidth="true" hidden="false" outlineLevel="0" max="8" min="8" style="1" width="5.28"/>
    <col collapsed="false" customWidth="true" hidden="false" outlineLevel="0" max="9" min="9" style="1" width="23.15"/>
    <col collapsed="false" customWidth="true" hidden="false" outlineLevel="0" max="10" min="10" style="2" width="9.42"/>
    <col collapsed="false" customWidth="true" hidden="false" outlineLevel="0" max="11" min="11" style="3" width="13.43"/>
    <col collapsed="false" customWidth="true" hidden="false" outlineLevel="0" max="13" min="12" style="3" width="12.42"/>
    <col collapsed="false" customWidth="true" hidden="false" outlineLevel="0" max="14" min="14" style="1" width="12.42"/>
    <col collapsed="false" customWidth="true" hidden="false" outlineLevel="0" max="15" min="15" style="1" width="9.14"/>
    <col collapsed="false" customWidth="true" hidden="false" outlineLevel="0" max="16" min="16" style="1" width="22.43"/>
    <col collapsed="false" customWidth="true" hidden="false" outlineLevel="0" max="17" min="17" style="1" width="9.14"/>
    <col collapsed="false" customWidth="true" hidden="false" outlineLevel="0" max="18" min="18" style="4" width="9.14"/>
    <col collapsed="false" customWidth="true" hidden="false" outlineLevel="0" max="19" min="19" style="1" width="36.14"/>
    <col collapsed="false" customWidth="true" hidden="false" outlineLevel="0" max="20" min="20" style="1" width="33"/>
    <col collapsed="false" customWidth="true" hidden="false" outlineLevel="0" max="21" min="21" style="1" width="22.86"/>
    <col collapsed="false" customWidth="true" hidden="false" outlineLevel="0" max="22" min="22" style="1" width="41.29"/>
    <col collapsed="false" customWidth="true" hidden="false" outlineLevel="0" max="23" min="23" style="1" width="15.71"/>
    <col collapsed="false" customWidth="true" hidden="false" outlineLevel="0" max="24" min="24" style="1" width="26"/>
    <col collapsed="false" customWidth="true" hidden="false" outlineLevel="0" max="25" min="25" style="1" width="22.43"/>
    <col collapsed="false" customWidth="true" hidden="false" outlineLevel="0" max="26" min="26" style="1" width="33.71"/>
    <col collapsed="false" customWidth="true" hidden="false" outlineLevel="0" max="27" min="27" style="1" width="29.57"/>
    <col collapsed="false" customWidth="true" hidden="false" outlineLevel="0" max="28" min="28" style="1" width="29.14"/>
    <col collapsed="false" customWidth="true" hidden="false" outlineLevel="0" max="29" min="29" style="1" width="30.57"/>
    <col collapsed="false" customWidth="true" hidden="false" outlineLevel="0" max="30" min="30" style="1" width="10"/>
    <col collapsed="false" customWidth="true" hidden="false" outlineLevel="0" max="31" min="31" style="1" width="24.71"/>
    <col collapsed="false" customWidth="true" hidden="false" outlineLevel="0" max="32" min="32" style="1" width="24.86"/>
    <col collapsed="false" customWidth="true" hidden="false" outlineLevel="0" max="33" min="33" style="1" width="29.57"/>
    <col collapsed="false" customWidth="true" hidden="false" outlineLevel="0" max="34" min="34" style="1" width="33.86"/>
    <col collapsed="false" customWidth="true" hidden="false" outlineLevel="0" max="1025" min="35" style="1" width="9.14"/>
  </cols>
  <sheetData>
    <row r="1" s="13" customFormat="true" ht="22.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7" t="s">
        <v>15</v>
      </c>
      <c r="Q1" s="6" t="s">
        <v>16</v>
      </c>
      <c r="R1" s="7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12" t="s">
        <v>33</v>
      </c>
      <c r="AJ1" s="14"/>
      <c r="AL1" s="14"/>
      <c r="AM1" s="14"/>
      <c r="AO1" s="15"/>
      <c r="AP1" s="15"/>
      <c r="AS1" s="15"/>
      <c r="AT1" s="15"/>
      <c r="AU1" s="16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7"/>
      <c r="BH1" s="15"/>
      <c r="BI1" s="15"/>
      <c r="BJ1" s="15"/>
      <c r="BK1" s="16"/>
      <c r="BL1" s="16"/>
    </row>
    <row r="2" s="26" customFormat="true" ht="22.5" hidden="false" customHeight="false" outlineLevel="0" collapsed="false">
      <c r="A2" s="18" t="s">
        <v>34</v>
      </c>
      <c r="B2" s="18" t="s">
        <v>35</v>
      </c>
      <c r="C2" s="18" t="s">
        <v>36</v>
      </c>
      <c r="D2" s="18" t="s">
        <v>37</v>
      </c>
      <c r="E2" s="18" t="n">
        <v>1</v>
      </c>
      <c r="F2" s="18" t="s">
        <v>38</v>
      </c>
      <c r="G2" s="18" t="s">
        <v>39</v>
      </c>
      <c r="H2" s="18" t="n">
        <v>33012</v>
      </c>
      <c r="I2" s="18" t="s">
        <v>40</v>
      </c>
      <c r="J2" s="19" t="n">
        <v>0.95</v>
      </c>
      <c r="K2" s="20" t="n">
        <v>3640000</v>
      </c>
      <c r="L2" s="20" t="n">
        <v>395200</v>
      </c>
      <c r="M2" s="20" t="n">
        <f aca="false">SUM(K2:L2)</f>
        <v>4035200</v>
      </c>
      <c r="N2" s="21" t="n">
        <v>2014</v>
      </c>
      <c r="O2" s="18" t="s">
        <v>41</v>
      </c>
      <c r="P2" s="18" t="n">
        <v>5</v>
      </c>
      <c r="Q2" s="22" t="n">
        <v>1</v>
      </c>
      <c r="R2" s="23" t="n">
        <v>52000</v>
      </c>
      <c r="S2" s="22" t="s">
        <v>42</v>
      </c>
      <c r="T2" s="22" t="s">
        <v>43</v>
      </c>
      <c r="U2" s="22" t="s">
        <v>44</v>
      </c>
      <c r="V2" s="22" t="s">
        <v>45</v>
      </c>
      <c r="W2" s="22" t="s">
        <v>46</v>
      </c>
      <c r="X2" s="22" t="s">
        <v>47</v>
      </c>
      <c r="Y2" s="22" t="s">
        <v>48</v>
      </c>
      <c r="Z2" s="22" t="s">
        <v>49</v>
      </c>
      <c r="AA2" s="22" t="s">
        <v>47</v>
      </c>
      <c r="AB2" s="22" t="s">
        <v>50</v>
      </c>
      <c r="AC2" s="22" t="n">
        <v>0</v>
      </c>
      <c r="AD2" s="22"/>
      <c r="AE2" s="22" t="n">
        <v>2</v>
      </c>
      <c r="AF2" s="24" t="s">
        <v>51</v>
      </c>
      <c r="AG2" s="22" t="s">
        <v>52</v>
      </c>
      <c r="AH2" s="22" t="s">
        <v>52</v>
      </c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</row>
    <row r="3" s="25" customFormat="true" ht="11.25" hidden="false" customHeight="false" outlineLevel="0" collapsed="false">
      <c r="A3" s="27" t="s">
        <v>34</v>
      </c>
      <c r="B3" s="27" t="s">
        <v>35</v>
      </c>
      <c r="C3" s="27" t="s">
        <v>53</v>
      </c>
      <c r="D3" s="27" t="s">
        <v>54</v>
      </c>
      <c r="E3" s="27" t="n">
        <v>1</v>
      </c>
      <c r="F3" s="27" t="s">
        <v>38</v>
      </c>
      <c r="G3" s="27" t="s">
        <v>39</v>
      </c>
      <c r="H3" s="27" t="n">
        <v>33012</v>
      </c>
      <c r="I3" s="27" t="s">
        <v>40</v>
      </c>
      <c r="J3" s="19" t="n">
        <v>0.95</v>
      </c>
      <c r="K3" s="20" t="n">
        <v>1253000</v>
      </c>
      <c r="L3" s="20" t="n">
        <v>136040</v>
      </c>
      <c r="M3" s="20" t="n">
        <f aca="false">SUM(K3:L3)</f>
        <v>1389040</v>
      </c>
      <c r="N3" s="21" t="n">
        <v>2016</v>
      </c>
      <c r="O3" s="27" t="s">
        <v>41</v>
      </c>
      <c r="P3" s="27" t="n">
        <v>5</v>
      </c>
      <c r="Q3" s="22" t="n">
        <v>1</v>
      </c>
      <c r="R3" s="23" t="n">
        <v>17900</v>
      </c>
      <c r="S3" s="22" t="s">
        <v>42</v>
      </c>
      <c r="T3" s="22" t="s">
        <v>43</v>
      </c>
      <c r="U3" s="22" t="s">
        <v>44</v>
      </c>
      <c r="V3" s="22" t="s">
        <v>45</v>
      </c>
      <c r="W3" s="22" t="s">
        <v>46</v>
      </c>
      <c r="X3" s="22" t="s">
        <v>47</v>
      </c>
      <c r="Y3" s="22" t="s">
        <v>48</v>
      </c>
      <c r="Z3" s="22" t="s">
        <v>49</v>
      </c>
      <c r="AA3" s="22" t="s">
        <v>47</v>
      </c>
      <c r="AB3" s="22" t="s">
        <v>50</v>
      </c>
      <c r="AC3" s="22" t="n">
        <v>0</v>
      </c>
      <c r="AD3" s="22"/>
      <c r="AE3" s="22" t="n">
        <v>2</v>
      </c>
      <c r="AF3" s="24" t="s">
        <v>51</v>
      </c>
      <c r="AG3" s="22" t="s">
        <v>52</v>
      </c>
      <c r="AH3" s="22" t="s">
        <v>52</v>
      </c>
    </row>
    <row r="4" s="25" customFormat="true" ht="11.25" hidden="false" customHeight="false" outlineLevel="0" collapsed="false">
      <c r="A4" s="22" t="s">
        <v>55</v>
      </c>
      <c r="B4" s="27" t="s">
        <v>35</v>
      </c>
      <c r="C4" s="22" t="s">
        <v>56</v>
      </c>
      <c r="D4" s="22" t="s">
        <v>57</v>
      </c>
      <c r="E4" s="22" t="n">
        <v>1</v>
      </c>
      <c r="F4" s="27" t="s">
        <v>38</v>
      </c>
      <c r="G4" s="27" t="s">
        <v>39</v>
      </c>
      <c r="H4" s="27" t="n">
        <v>33012</v>
      </c>
      <c r="I4" s="27" t="s">
        <v>40</v>
      </c>
      <c r="J4" s="19" t="n">
        <v>0.95</v>
      </c>
      <c r="K4" s="20" t="n">
        <v>560000</v>
      </c>
      <c r="L4" s="20" t="n">
        <v>60800</v>
      </c>
      <c r="M4" s="20" t="n">
        <f aca="false">SUM(K4:L4)</f>
        <v>620800</v>
      </c>
      <c r="N4" s="21" t="n">
        <v>2006</v>
      </c>
      <c r="O4" s="27" t="s">
        <v>41</v>
      </c>
      <c r="P4" s="27" t="n">
        <v>5</v>
      </c>
      <c r="Q4" s="22" t="n">
        <v>1</v>
      </c>
      <c r="R4" s="23" t="n">
        <v>8000</v>
      </c>
      <c r="S4" s="22" t="s">
        <v>42</v>
      </c>
      <c r="T4" s="22" t="s">
        <v>43</v>
      </c>
      <c r="U4" s="22" t="s">
        <v>44</v>
      </c>
      <c r="V4" s="22" t="s">
        <v>45</v>
      </c>
      <c r="W4" s="22" t="s">
        <v>46</v>
      </c>
      <c r="X4" s="22" t="s">
        <v>47</v>
      </c>
      <c r="Y4" s="22" t="s">
        <v>48</v>
      </c>
      <c r="Z4" s="22" t="s">
        <v>49</v>
      </c>
      <c r="AA4" s="22" t="s">
        <v>47</v>
      </c>
      <c r="AB4" s="22" t="s">
        <v>50</v>
      </c>
      <c r="AC4" s="22" t="n">
        <v>0</v>
      </c>
      <c r="AD4" s="22"/>
      <c r="AE4" s="22" t="n">
        <v>2</v>
      </c>
      <c r="AF4" s="24" t="s">
        <v>51</v>
      </c>
      <c r="AG4" s="22" t="s">
        <v>52</v>
      </c>
      <c r="AH4" s="22" t="s">
        <v>52</v>
      </c>
    </row>
    <row r="5" s="25" customFormat="true" ht="11.25" hidden="false" customHeight="false" outlineLevel="0" collapsed="false">
      <c r="A5" s="22" t="s">
        <v>55</v>
      </c>
      <c r="B5" s="27" t="s">
        <v>35</v>
      </c>
      <c r="C5" s="27" t="s">
        <v>58</v>
      </c>
      <c r="D5" s="22" t="s">
        <v>59</v>
      </c>
      <c r="E5" s="27" t="n">
        <v>1</v>
      </c>
      <c r="F5" s="27" t="s">
        <v>38</v>
      </c>
      <c r="G5" s="27" t="s">
        <v>39</v>
      </c>
      <c r="H5" s="27" t="n">
        <v>33012</v>
      </c>
      <c r="I5" s="27" t="s">
        <v>40</v>
      </c>
      <c r="J5" s="19" t="n">
        <v>0.95</v>
      </c>
      <c r="K5" s="20" t="n">
        <v>560000</v>
      </c>
      <c r="L5" s="20" t="n">
        <v>60800</v>
      </c>
      <c r="M5" s="20" t="n">
        <f aca="false">SUM(K5:L5)</f>
        <v>620800</v>
      </c>
      <c r="N5" s="21" t="n">
        <v>1998</v>
      </c>
      <c r="O5" s="27" t="s">
        <v>41</v>
      </c>
      <c r="P5" s="27" t="n">
        <v>5</v>
      </c>
      <c r="Q5" s="22" t="n">
        <v>1</v>
      </c>
      <c r="R5" s="23" t="n">
        <v>8000</v>
      </c>
      <c r="S5" s="22" t="s">
        <v>42</v>
      </c>
      <c r="T5" s="22" t="s">
        <v>43</v>
      </c>
      <c r="U5" s="22" t="s">
        <v>44</v>
      </c>
      <c r="V5" s="22" t="s">
        <v>45</v>
      </c>
      <c r="W5" s="22" t="s">
        <v>46</v>
      </c>
      <c r="X5" s="22" t="s">
        <v>47</v>
      </c>
      <c r="Y5" s="22" t="s">
        <v>48</v>
      </c>
      <c r="Z5" s="22" t="s">
        <v>49</v>
      </c>
      <c r="AA5" s="22" t="s">
        <v>47</v>
      </c>
      <c r="AB5" s="22" t="s">
        <v>50</v>
      </c>
      <c r="AC5" s="22" t="n">
        <v>0</v>
      </c>
      <c r="AD5" s="22"/>
      <c r="AE5" s="22" t="n">
        <v>2</v>
      </c>
      <c r="AF5" s="24" t="s">
        <v>51</v>
      </c>
      <c r="AG5" s="22" t="s">
        <v>52</v>
      </c>
      <c r="AH5" s="22" t="s">
        <v>52</v>
      </c>
    </row>
    <row r="6" s="25" customFormat="true" ht="11.25" hidden="false" customHeight="false" outlineLevel="0" collapsed="false">
      <c r="A6" s="22" t="s">
        <v>55</v>
      </c>
      <c r="B6" s="27" t="s">
        <v>35</v>
      </c>
      <c r="C6" s="27" t="s">
        <v>60</v>
      </c>
      <c r="D6" s="22" t="s">
        <v>61</v>
      </c>
      <c r="E6" s="27" t="n">
        <v>1</v>
      </c>
      <c r="F6" s="27" t="s">
        <v>38</v>
      </c>
      <c r="G6" s="27" t="s">
        <v>39</v>
      </c>
      <c r="H6" s="27" t="n">
        <v>33012</v>
      </c>
      <c r="I6" s="27" t="s">
        <v>40</v>
      </c>
      <c r="J6" s="19" t="n">
        <v>0.95</v>
      </c>
      <c r="K6" s="20" t="n">
        <v>560000</v>
      </c>
      <c r="L6" s="20" t="n">
        <v>60800</v>
      </c>
      <c r="M6" s="20" t="n">
        <f aca="false">SUM(K6:L6)</f>
        <v>620800</v>
      </c>
      <c r="N6" s="21" t="n">
        <v>2006</v>
      </c>
      <c r="O6" s="27" t="s">
        <v>41</v>
      </c>
      <c r="P6" s="27" t="n">
        <v>5</v>
      </c>
      <c r="Q6" s="22" t="n">
        <v>1</v>
      </c>
      <c r="R6" s="23" t="n">
        <v>8000</v>
      </c>
      <c r="S6" s="22" t="s">
        <v>42</v>
      </c>
      <c r="T6" s="22" t="s">
        <v>43</v>
      </c>
      <c r="U6" s="22" t="s">
        <v>44</v>
      </c>
      <c r="V6" s="22" t="s">
        <v>45</v>
      </c>
      <c r="W6" s="22" t="s">
        <v>46</v>
      </c>
      <c r="X6" s="22" t="s">
        <v>47</v>
      </c>
      <c r="Y6" s="22" t="s">
        <v>48</v>
      </c>
      <c r="Z6" s="22" t="s">
        <v>49</v>
      </c>
      <c r="AA6" s="22" t="s">
        <v>47</v>
      </c>
      <c r="AB6" s="22" t="s">
        <v>50</v>
      </c>
      <c r="AC6" s="22" t="n">
        <v>0</v>
      </c>
      <c r="AD6" s="22"/>
      <c r="AE6" s="22" t="n">
        <v>2</v>
      </c>
      <c r="AF6" s="24" t="s">
        <v>51</v>
      </c>
      <c r="AG6" s="22" t="s">
        <v>52</v>
      </c>
      <c r="AH6" s="22" t="s">
        <v>52</v>
      </c>
    </row>
    <row r="7" s="25" customFormat="true" ht="11.25" hidden="false" customHeight="false" outlineLevel="0" collapsed="false">
      <c r="A7" s="22" t="s">
        <v>62</v>
      </c>
      <c r="B7" s="27" t="s">
        <v>35</v>
      </c>
      <c r="C7" s="27" t="s">
        <v>63</v>
      </c>
      <c r="D7" s="22" t="s">
        <v>64</v>
      </c>
      <c r="E7" s="27" t="n">
        <v>1</v>
      </c>
      <c r="F7" s="27" t="s">
        <v>38</v>
      </c>
      <c r="G7" s="27" t="s">
        <v>39</v>
      </c>
      <c r="H7" s="27" t="n">
        <v>33012</v>
      </c>
      <c r="I7" s="27" t="s">
        <v>40</v>
      </c>
      <c r="J7" s="19" t="n">
        <v>0.95</v>
      </c>
      <c r="K7" s="20" t="n">
        <v>560000</v>
      </c>
      <c r="L7" s="20" t="n">
        <v>60800</v>
      </c>
      <c r="M7" s="20" t="n">
        <f aca="false">SUM(K7:L7)</f>
        <v>620800</v>
      </c>
      <c r="N7" s="21" t="n">
        <v>2006</v>
      </c>
      <c r="O7" s="27" t="s">
        <v>41</v>
      </c>
      <c r="P7" s="27" t="n">
        <v>5</v>
      </c>
      <c r="Q7" s="22" t="n">
        <v>1</v>
      </c>
      <c r="R7" s="23" t="n">
        <v>8000</v>
      </c>
      <c r="S7" s="22" t="s">
        <v>42</v>
      </c>
      <c r="T7" s="22" t="s">
        <v>43</v>
      </c>
      <c r="U7" s="22" t="s">
        <v>44</v>
      </c>
      <c r="V7" s="22" t="s">
        <v>45</v>
      </c>
      <c r="W7" s="22" t="s">
        <v>46</v>
      </c>
      <c r="X7" s="22" t="s">
        <v>47</v>
      </c>
      <c r="Y7" s="22" t="s">
        <v>48</v>
      </c>
      <c r="Z7" s="22" t="s">
        <v>49</v>
      </c>
      <c r="AA7" s="22" t="s">
        <v>47</v>
      </c>
      <c r="AB7" s="22" t="s">
        <v>50</v>
      </c>
      <c r="AC7" s="22" t="n">
        <v>0</v>
      </c>
      <c r="AD7" s="22"/>
      <c r="AE7" s="22" t="n">
        <v>2</v>
      </c>
      <c r="AF7" s="24" t="s">
        <v>51</v>
      </c>
      <c r="AG7" s="22" t="s">
        <v>52</v>
      </c>
      <c r="AH7" s="22" t="s">
        <v>52</v>
      </c>
    </row>
    <row r="8" s="25" customFormat="true" ht="11.25" hidden="false" customHeight="false" outlineLevel="0" collapsed="false">
      <c r="A8" s="22" t="s">
        <v>62</v>
      </c>
      <c r="B8" s="27" t="s">
        <v>35</v>
      </c>
      <c r="C8" s="27" t="s">
        <v>65</v>
      </c>
      <c r="D8" s="22" t="s">
        <v>66</v>
      </c>
      <c r="E8" s="27" t="n">
        <v>1</v>
      </c>
      <c r="F8" s="27" t="s">
        <v>38</v>
      </c>
      <c r="G8" s="27" t="s">
        <v>39</v>
      </c>
      <c r="H8" s="27" t="n">
        <v>33012</v>
      </c>
      <c r="I8" s="27" t="s">
        <v>40</v>
      </c>
      <c r="J8" s="19" t="n">
        <v>0.95</v>
      </c>
      <c r="K8" s="20" t="n">
        <v>560000</v>
      </c>
      <c r="L8" s="20" t="n">
        <v>60800</v>
      </c>
      <c r="M8" s="20" t="n">
        <f aca="false">SUM(K8:L8)</f>
        <v>620800</v>
      </c>
      <c r="N8" s="21" t="n">
        <v>2016</v>
      </c>
      <c r="O8" s="27" t="s">
        <v>41</v>
      </c>
      <c r="P8" s="27" t="n">
        <v>5</v>
      </c>
      <c r="Q8" s="22" t="n">
        <v>1</v>
      </c>
      <c r="R8" s="23" t="n">
        <v>8000</v>
      </c>
      <c r="S8" s="22" t="s">
        <v>42</v>
      </c>
      <c r="T8" s="22" t="s">
        <v>43</v>
      </c>
      <c r="U8" s="22" t="s">
        <v>44</v>
      </c>
      <c r="V8" s="22" t="s">
        <v>45</v>
      </c>
      <c r="W8" s="22" t="s">
        <v>46</v>
      </c>
      <c r="X8" s="22" t="s">
        <v>47</v>
      </c>
      <c r="Y8" s="22" t="s">
        <v>48</v>
      </c>
      <c r="Z8" s="22" t="s">
        <v>49</v>
      </c>
      <c r="AA8" s="22" t="s">
        <v>47</v>
      </c>
      <c r="AB8" s="22" t="s">
        <v>50</v>
      </c>
      <c r="AC8" s="22" t="n">
        <v>0</v>
      </c>
      <c r="AD8" s="22"/>
      <c r="AE8" s="22" t="n">
        <v>2</v>
      </c>
      <c r="AF8" s="24" t="s">
        <v>51</v>
      </c>
      <c r="AG8" s="22" t="s">
        <v>52</v>
      </c>
      <c r="AH8" s="22" t="s">
        <v>52</v>
      </c>
    </row>
    <row r="9" s="26" customFormat="true" ht="11.25" hidden="false" customHeight="false" outlineLevel="0" collapsed="false">
      <c r="A9" s="22" t="s">
        <v>62</v>
      </c>
      <c r="B9" s="27" t="s">
        <v>35</v>
      </c>
      <c r="C9" s="22" t="s">
        <v>67</v>
      </c>
      <c r="D9" s="22" t="s">
        <v>68</v>
      </c>
      <c r="E9" s="22" t="n">
        <v>1</v>
      </c>
      <c r="F9" s="27" t="s">
        <v>38</v>
      </c>
      <c r="G9" s="27" t="s">
        <v>39</v>
      </c>
      <c r="H9" s="27" t="n">
        <v>33012</v>
      </c>
      <c r="I9" s="27" t="s">
        <v>40</v>
      </c>
      <c r="J9" s="19" t="n">
        <v>0.95</v>
      </c>
      <c r="K9" s="20" t="n">
        <v>560000</v>
      </c>
      <c r="L9" s="20" t="n">
        <v>60800</v>
      </c>
      <c r="M9" s="20" t="n">
        <f aca="false">SUM(K9:L9)</f>
        <v>620800</v>
      </c>
      <c r="N9" s="21" t="n">
        <v>1999</v>
      </c>
      <c r="O9" s="27" t="s">
        <v>41</v>
      </c>
      <c r="P9" s="27" t="n">
        <v>5</v>
      </c>
      <c r="Q9" s="22" t="n">
        <v>1</v>
      </c>
      <c r="R9" s="23" t="n">
        <v>8000</v>
      </c>
      <c r="S9" s="22" t="s">
        <v>42</v>
      </c>
      <c r="T9" s="22" t="s">
        <v>43</v>
      </c>
      <c r="U9" s="22" t="s">
        <v>44</v>
      </c>
      <c r="V9" s="22" t="s">
        <v>45</v>
      </c>
      <c r="W9" s="22" t="s">
        <v>46</v>
      </c>
      <c r="X9" s="22" t="s">
        <v>47</v>
      </c>
      <c r="Y9" s="22" t="s">
        <v>48</v>
      </c>
      <c r="Z9" s="22" t="s">
        <v>49</v>
      </c>
      <c r="AA9" s="22" t="s">
        <v>47</v>
      </c>
      <c r="AB9" s="22" t="s">
        <v>50</v>
      </c>
      <c r="AC9" s="22" t="n">
        <v>0</v>
      </c>
      <c r="AD9" s="22"/>
      <c r="AE9" s="22" t="n">
        <v>2</v>
      </c>
      <c r="AF9" s="24" t="s">
        <v>51</v>
      </c>
      <c r="AG9" s="22" t="s">
        <v>52</v>
      </c>
      <c r="AH9" s="22" t="s">
        <v>52</v>
      </c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="26" customFormat="true" ht="11.25" hidden="false" customHeight="false" outlineLevel="0" collapsed="false">
      <c r="A10" s="22" t="s">
        <v>69</v>
      </c>
      <c r="B10" s="27" t="s">
        <v>35</v>
      </c>
      <c r="C10" s="22" t="s">
        <v>70</v>
      </c>
      <c r="D10" s="22" t="s">
        <v>71</v>
      </c>
      <c r="E10" s="22" t="n">
        <v>1</v>
      </c>
      <c r="F10" s="27" t="s">
        <v>38</v>
      </c>
      <c r="G10" s="27" t="s">
        <v>39</v>
      </c>
      <c r="H10" s="27" t="n">
        <v>33012</v>
      </c>
      <c r="I10" s="27" t="s">
        <v>40</v>
      </c>
      <c r="J10" s="19" t="n">
        <v>0.95</v>
      </c>
      <c r="K10" s="20" t="n">
        <v>560000</v>
      </c>
      <c r="L10" s="20" t="n">
        <v>60800</v>
      </c>
      <c r="M10" s="20" t="n">
        <f aca="false">SUM(K10:L10)</f>
        <v>620800</v>
      </c>
      <c r="N10" s="21" t="n">
        <v>1998</v>
      </c>
      <c r="O10" s="27" t="s">
        <v>41</v>
      </c>
      <c r="P10" s="27" t="n">
        <v>5</v>
      </c>
      <c r="Q10" s="22" t="n">
        <v>1</v>
      </c>
      <c r="R10" s="23" t="n">
        <v>8000</v>
      </c>
      <c r="S10" s="22" t="s">
        <v>42</v>
      </c>
      <c r="T10" s="22" t="s">
        <v>43</v>
      </c>
      <c r="U10" s="22" t="s">
        <v>44</v>
      </c>
      <c r="V10" s="22" t="s">
        <v>45</v>
      </c>
      <c r="W10" s="22" t="s">
        <v>46</v>
      </c>
      <c r="X10" s="22" t="s">
        <v>47</v>
      </c>
      <c r="Y10" s="22" t="s">
        <v>48</v>
      </c>
      <c r="Z10" s="22" t="s">
        <v>49</v>
      </c>
      <c r="AA10" s="22" t="s">
        <v>47</v>
      </c>
      <c r="AB10" s="22" t="s">
        <v>50</v>
      </c>
      <c r="AC10" s="22" t="n">
        <v>0</v>
      </c>
      <c r="AD10" s="22"/>
      <c r="AE10" s="22" t="n">
        <v>2</v>
      </c>
      <c r="AF10" s="24" t="s">
        <v>51</v>
      </c>
      <c r="AG10" s="22" t="s">
        <v>52</v>
      </c>
      <c r="AH10" s="22" t="s">
        <v>52</v>
      </c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</row>
    <row r="11" s="26" customFormat="true" ht="11.25" hidden="false" customHeight="false" outlineLevel="0" collapsed="false">
      <c r="A11" s="22" t="s">
        <v>69</v>
      </c>
      <c r="B11" s="27" t="s">
        <v>35</v>
      </c>
      <c r="C11" s="22" t="s">
        <v>72</v>
      </c>
      <c r="D11" s="22" t="s">
        <v>73</v>
      </c>
      <c r="E11" s="22" t="n">
        <v>1</v>
      </c>
      <c r="F11" s="27" t="s">
        <v>38</v>
      </c>
      <c r="G11" s="27" t="s">
        <v>39</v>
      </c>
      <c r="H11" s="27" t="n">
        <v>33012</v>
      </c>
      <c r="I11" s="27" t="s">
        <v>40</v>
      </c>
      <c r="J11" s="19" t="n">
        <v>0.95</v>
      </c>
      <c r="K11" s="20" t="n">
        <v>560000</v>
      </c>
      <c r="L11" s="20" t="n">
        <v>60800</v>
      </c>
      <c r="M11" s="20" t="n">
        <f aca="false">SUM(K11:L11)</f>
        <v>620800</v>
      </c>
      <c r="N11" s="21" t="n">
        <v>1998</v>
      </c>
      <c r="O11" s="27" t="s">
        <v>41</v>
      </c>
      <c r="P11" s="27" t="n">
        <v>5</v>
      </c>
      <c r="Q11" s="22" t="n">
        <v>1</v>
      </c>
      <c r="R11" s="23" t="n">
        <v>8000</v>
      </c>
      <c r="S11" s="22" t="s">
        <v>42</v>
      </c>
      <c r="T11" s="22" t="s">
        <v>43</v>
      </c>
      <c r="U11" s="22" t="s">
        <v>44</v>
      </c>
      <c r="V11" s="22" t="s">
        <v>45</v>
      </c>
      <c r="W11" s="22" t="s">
        <v>46</v>
      </c>
      <c r="X11" s="22" t="s">
        <v>47</v>
      </c>
      <c r="Y11" s="22" t="s">
        <v>48</v>
      </c>
      <c r="Z11" s="22" t="s">
        <v>49</v>
      </c>
      <c r="AA11" s="22" t="s">
        <v>47</v>
      </c>
      <c r="AB11" s="22" t="s">
        <v>50</v>
      </c>
      <c r="AC11" s="22" t="n">
        <v>0</v>
      </c>
      <c r="AD11" s="22"/>
      <c r="AE11" s="22" t="n">
        <v>2</v>
      </c>
      <c r="AF11" s="24" t="s">
        <v>51</v>
      </c>
      <c r="AG11" s="22" t="s">
        <v>52</v>
      </c>
      <c r="AH11" s="22" t="s">
        <v>52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</row>
    <row r="12" s="26" customFormat="true" ht="11.25" hidden="false" customHeight="false" outlineLevel="0" collapsed="false">
      <c r="A12" s="22" t="s">
        <v>74</v>
      </c>
      <c r="B12" s="27" t="s">
        <v>35</v>
      </c>
      <c r="C12" s="27" t="s">
        <v>75</v>
      </c>
      <c r="D12" s="22" t="s">
        <v>76</v>
      </c>
      <c r="E12" s="22" t="n">
        <v>1</v>
      </c>
      <c r="F12" s="27" t="s">
        <v>38</v>
      </c>
      <c r="G12" s="27" t="s">
        <v>39</v>
      </c>
      <c r="H12" s="27" t="n">
        <v>33012</v>
      </c>
      <c r="I12" s="27" t="s">
        <v>40</v>
      </c>
      <c r="J12" s="19" t="n">
        <v>0.95</v>
      </c>
      <c r="K12" s="20" t="n">
        <v>1960000</v>
      </c>
      <c r="L12" s="20" t="n">
        <v>212800</v>
      </c>
      <c r="M12" s="20" t="n">
        <f aca="false">SUM(K12:L12)</f>
        <v>2172800</v>
      </c>
      <c r="N12" s="21" t="n">
        <v>2006</v>
      </c>
      <c r="O12" s="27" t="s">
        <v>41</v>
      </c>
      <c r="P12" s="27" t="n">
        <v>5</v>
      </c>
      <c r="Q12" s="22" t="n">
        <v>1</v>
      </c>
      <c r="R12" s="23" t="n">
        <v>28000</v>
      </c>
      <c r="S12" s="22" t="s">
        <v>42</v>
      </c>
      <c r="T12" s="22" t="s">
        <v>43</v>
      </c>
      <c r="U12" s="22" t="s">
        <v>44</v>
      </c>
      <c r="V12" s="22" t="s">
        <v>45</v>
      </c>
      <c r="W12" s="22" t="s">
        <v>46</v>
      </c>
      <c r="X12" s="22" t="s">
        <v>47</v>
      </c>
      <c r="Y12" s="22" t="s">
        <v>48</v>
      </c>
      <c r="Z12" s="22" t="s">
        <v>49</v>
      </c>
      <c r="AA12" s="22" t="s">
        <v>47</v>
      </c>
      <c r="AB12" s="22" t="s">
        <v>50</v>
      </c>
      <c r="AC12" s="22" t="n">
        <v>0</v>
      </c>
      <c r="AD12" s="22"/>
      <c r="AE12" s="22" t="n">
        <v>2</v>
      </c>
      <c r="AF12" s="24" t="s">
        <v>51</v>
      </c>
      <c r="AG12" s="22" t="s">
        <v>52</v>
      </c>
      <c r="AH12" s="22" t="s">
        <v>52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</row>
    <row r="13" s="26" customFormat="true" ht="11.25" hidden="false" customHeight="false" outlineLevel="0" collapsed="false">
      <c r="A13" s="22" t="s">
        <v>74</v>
      </c>
      <c r="B13" s="27" t="s">
        <v>35</v>
      </c>
      <c r="C13" s="22" t="s">
        <v>77</v>
      </c>
      <c r="D13" s="22" t="s">
        <v>78</v>
      </c>
      <c r="E13" s="22" t="n">
        <v>1</v>
      </c>
      <c r="F13" s="27" t="s">
        <v>38</v>
      </c>
      <c r="G13" s="27" t="s">
        <v>39</v>
      </c>
      <c r="H13" s="27" t="n">
        <v>33012</v>
      </c>
      <c r="I13" s="27" t="s">
        <v>40</v>
      </c>
      <c r="J13" s="19" t="n">
        <v>0.95</v>
      </c>
      <c r="K13" s="20" t="n">
        <v>1050000</v>
      </c>
      <c r="L13" s="20" t="n">
        <v>114000</v>
      </c>
      <c r="M13" s="20" t="n">
        <f aca="false">SUM(K13:L13)</f>
        <v>1164000</v>
      </c>
      <c r="N13" s="21" t="n">
        <v>2006</v>
      </c>
      <c r="O13" s="27" t="s">
        <v>41</v>
      </c>
      <c r="P13" s="27" t="n">
        <v>5</v>
      </c>
      <c r="Q13" s="22" t="n">
        <v>1</v>
      </c>
      <c r="R13" s="23" t="n">
        <v>15000</v>
      </c>
      <c r="S13" s="22" t="s">
        <v>42</v>
      </c>
      <c r="T13" s="22" t="s">
        <v>43</v>
      </c>
      <c r="U13" s="22" t="s">
        <v>44</v>
      </c>
      <c r="V13" s="22" t="s">
        <v>45</v>
      </c>
      <c r="W13" s="22" t="s">
        <v>46</v>
      </c>
      <c r="X13" s="22" t="s">
        <v>47</v>
      </c>
      <c r="Y13" s="22" t="s">
        <v>48</v>
      </c>
      <c r="Z13" s="22" t="s">
        <v>49</v>
      </c>
      <c r="AA13" s="22" t="s">
        <v>47</v>
      </c>
      <c r="AB13" s="22" t="s">
        <v>50</v>
      </c>
      <c r="AC13" s="22" t="n">
        <v>0</v>
      </c>
      <c r="AD13" s="22"/>
      <c r="AE13" s="22" t="n">
        <v>2</v>
      </c>
      <c r="AF13" s="24" t="s">
        <v>51</v>
      </c>
      <c r="AG13" s="22" t="s">
        <v>52</v>
      </c>
      <c r="AH13" s="22" t="s">
        <v>52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</row>
    <row r="14" s="26" customFormat="true" ht="11.25" hidden="false" customHeight="false" outlineLevel="0" collapsed="false">
      <c r="A14" s="22" t="s">
        <v>79</v>
      </c>
      <c r="B14" s="27" t="s">
        <v>35</v>
      </c>
      <c r="C14" s="22" t="s">
        <v>80</v>
      </c>
      <c r="D14" s="22" t="s">
        <v>81</v>
      </c>
      <c r="E14" s="22" t="n">
        <v>1</v>
      </c>
      <c r="F14" s="27" t="s">
        <v>38</v>
      </c>
      <c r="G14" s="27" t="s">
        <v>39</v>
      </c>
      <c r="H14" s="27" t="n">
        <v>33012</v>
      </c>
      <c r="I14" s="27" t="s">
        <v>40</v>
      </c>
      <c r="J14" s="19" t="n">
        <v>0.95</v>
      </c>
      <c r="K14" s="20" t="n">
        <v>1960000</v>
      </c>
      <c r="L14" s="20" t="n">
        <v>212800</v>
      </c>
      <c r="M14" s="20" t="n">
        <f aca="false">SUM(K14:L14)</f>
        <v>2172800</v>
      </c>
      <c r="N14" s="21" t="n">
        <v>2006</v>
      </c>
      <c r="O14" s="27" t="s">
        <v>41</v>
      </c>
      <c r="P14" s="27" t="n">
        <v>5</v>
      </c>
      <c r="Q14" s="22" t="n">
        <v>1</v>
      </c>
      <c r="R14" s="23" t="n">
        <v>28000</v>
      </c>
      <c r="S14" s="22" t="s">
        <v>42</v>
      </c>
      <c r="T14" s="22" t="s">
        <v>43</v>
      </c>
      <c r="U14" s="22" t="s">
        <v>44</v>
      </c>
      <c r="V14" s="22" t="s">
        <v>45</v>
      </c>
      <c r="W14" s="22" t="s">
        <v>46</v>
      </c>
      <c r="X14" s="22" t="s">
        <v>47</v>
      </c>
      <c r="Y14" s="22" t="s">
        <v>48</v>
      </c>
      <c r="Z14" s="22" t="s">
        <v>49</v>
      </c>
      <c r="AA14" s="22" t="s">
        <v>47</v>
      </c>
      <c r="AB14" s="22" t="s">
        <v>50</v>
      </c>
      <c r="AC14" s="22" t="n">
        <v>0</v>
      </c>
      <c r="AD14" s="22"/>
      <c r="AE14" s="22" t="n">
        <v>2</v>
      </c>
      <c r="AF14" s="24" t="s">
        <v>51</v>
      </c>
      <c r="AG14" s="22" t="s">
        <v>52</v>
      </c>
      <c r="AH14" s="22" t="s">
        <v>52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</row>
    <row r="15" s="26" customFormat="true" ht="11.25" hidden="false" customHeight="false" outlineLevel="0" collapsed="false">
      <c r="A15" s="22" t="s">
        <v>82</v>
      </c>
      <c r="B15" s="27" t="s">
        <v>35</v>
      </c>
      <c r="C15" s="22" t="s">
        <v>83</v>
      </c>
      <c r="D15" s="22" t="s">
        <v>84</v>
      </c>
      <c r="E15" s="22" t="n">
        <v>1</v>
      </c>
      <c r="F15" s="27" t="s">
        <v>38</v>
      </c>
      <c r="G15" s="27" t="s">
        <v>39</v>
      </c>
      <c r="H15" s="27" t="n">
        <v>33012</v>
      </c>
      <c r="I15" s="27" t="s">
        <v>40</v>
      </c>
      <c r="J15" s="19" t="n">
        <v>0.95</v>
      </c>
      <c r="K15" s="20" t="n">
        <v>420000</v>
      </c>
      <c r="L15" s="20" t="n">
        <v>45600</v>
      </c>
      <c r="M15" s="20" t="n">
        <f aca="false">SUM(K15:L15)</f>
        <v>465600</v>
      </c>
      <c r="N15" s="21" t="n">
        <v>1999</v>
      </c>
      <c r="O15" s="27" t="s">
        <v>41</v>
      </c>
      <c r="P15" s="27" t="n">
        <v>5</v>
      </c>
      <c r="Q15" s="22" t="n">
        <v>1</v>
      </c>
      <c r="R15" s="23" t="n">
        <v>6000</v>
      </c>
      <c r="S15" s="22" t="s">
        <v>42</v>
      </c>
      <c r="T15" s="22" t="s">
        <v>43</v>
      </c>
      <c r="U15" s="22" t="s">
        <v>44</v>
      </c>
      <c r="V15" s="22" t="s">
        <v>45</v>
      </c>
      <c r="W15" s="22" t="s">
        <v>46</v>
      </c>
      <c r="X15" s="22" t="s">
        <v>47</v>
      </c>
      <c r="Y15" s="22" t="s">
        <v>48</v>
      </c>
      <c r="Z15" s="22" t="s">
        <v>49</v>
      </c>
      <c r="AA15" s="22" t="s">
        <v>47</v>
      </c>
      <c r="AB15" s="22" t="s">
        <v>50</v>
      </c>
      <c r="AC15" s="22" t="n">
        <v>0</v>
      </c>
      <c r="AD15" s="22"/>
      <c r="AE15" s="22" t="n">
        <v>2</v>
      </c>
      <c r="AF15" s="24" t="s">
        <v>51</v>
      </c>
      <c r="AG15" s="22" t="s">
        <v>52</v>
      </c>
      <c r="AH15" s="22" t="s">
        <v>52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</row>
    <row r="16" s="26" customFormat="true" ht="11.25" hidden="false" customHeight="false" outlineLevel="0" collapsed="false">
      <c r="A16" s="22" t="s">
        <v>82</v>
      </c>
      <c r="B16" s="27" t="s">
        <v>35</v>
      </c>
      <c r="C16" s="22" t="s">
        <v>85</v>
      </c>
      <c r="D16" s="22" t="s">
        <v>86</v>
      </c>
      <c r="E16" s="22" t="n">
        <v>1</v>
      </c>
      <c r="F16" s="27" t="s">
        <v>38</v>
      </c>
      <c r="G16" s="27" t="s">
        <v>39</v>
      </c>
      <c r="H16" s="27" t="n">
        <v>33012</v>
      </c>
      <c r="I16" s="27" t="s">
        <v>40</v>
      </c>
      <c r="J16" s="19" t="n">
        <v>0.95</v>
      </c>
      <c r="K16" s="20" t="n">
        <v>560000</v>
      </c>
      <c r="L16" s="20" t="n">
        <v>60800</v>
      </c>
      <c r="M16" s="20" t="n">
        <f aca="false">SUM(K16:L16)</f>
        <v>620800</v>
      </c>
      <c r="N16" s="21" t="n">
        <v>2016</v>
      </c>
      <c r="O16" s="27" t="s">
        <v>41</v>
      </c>
      <c r="P16" s="27" t="n">
        <v>5</v>
      </c>
      <c r="Q16" s="22" t="n">
        <v>1</v>
      </c>
      <c r="R16" s="23" t="n">
        <v>8000</v>
      </c>
      <c r="S16" s="22" t="s">
        <v>42</v>
      </c>
      <c r="T16" s="22" t="s">
        <v>43</v>
      </c>
      <c r="U16" s="22" t="s">
        <v>44</v>
      </c>
      <c r="V16" s="22" t="s">
        <v>45</v>
      </c>
      <c r="W16" s="22" t="s">
        <v>46</v>
      </c>
      <c r="X16" s="22" t="s">
        <v>47</v>
      </c>
      <c r="Y16" s="22" t="s">
        <v>48</v>
      </c>
      <c r="Z16" s="22" t="s">
        <v>49</v>
      </c>
      <c r="AA16" s="22" t="s">
        <v>47</v>
      </c>
      <c r="AB16" s="22" t="s">
        <v>50</v>
      </c>
      <c r="AC16" s="22" t="n">
        <v>0</v>
      </c>
      <c r="AD16" s="22"/>
      <c r="AE16" s="22" t="n">
        <v>2</v>
      </c>
      <c r="AF16" s="24" t="s">
        <v>51</v>
      </c>
      <c r="AG16" s="22" t="s">
        <v>52</v>
      </c>
      <c r="AH16" s="22" t="s">
        <v>52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</row>
    <row r="17" s="26" customFormat="true" ht="11.25" hidden="false" customHeight="false" outlineLevel="0" collapsed="false">
      <c r="A17" s="22" t="s">
        <v>82</v>
      </c>
      <c r="B17" s="27" t="s">
        <v>35</v>
      </c>
      <c r="C17" s="22" t="s">
        <v>87</v>
      </c>
      <c r="D17" s="22" t="s">
        <v>88</v>
      </c>
      <c r="E17" s="22" t="n">
        <v>1</v>
      </c>
      <c r="F17" s="27" t="s">
        <v>38</v>
      </c>
      <c r="G17" s="27" t="s">
        <v>39</v>
      </c>
      <c r="H17" s="27" t="n">
        <v>33012</v>
      </c>
      <c r="I17" s="27" t="s">
        <v>40</v>
      </c>
      <c r="J17" s="19" t="n">
        <v>0.95</v>
      </c>
      <c r="K17" s="20" t="n">
        <v>560000</v>
      </c>
      <c r="L17" s="20" t="n">
        <v>60800</v>
      </c>
      <c r="M17" s="20" t="n">
        <f aca="false">SUM(K17:L17)</f>
        <v>620800</v>
      </c>
      <c r="N17" s="21" t="n">
        <v>1998</v>
      </c>
      <c r="O17" s="27" t="s">
        <v>41</v>
      </c>
      <c r="P17" s="27" t="n">
        <v>5</v>
      </c>
      <c r="Q17" s="22" t="n">
        <v>1</v>
      </c>
      <c r="R17" s="23" t="n">
        <v>8000</v>
      </c>
      <c r="S17" s="22" t="s">
        <v>42</v>
      </c>
      <c r="T17" s="22" t="s">
        <v>43</v>
      </c>
      <c r="U17" s="22" t="s">
        <v>44</v>
      </c>
      <c r="V17" s="22" t="s">
        <v>45</v>
      </c>
      <c r="W17" s="22" t="s">
        <v>46</v>
      </c>
      <c r="X17" s="22" t="s">
        <v>47</v>
      </c>
      <c r="Y17" s="22" t="s">
        <v>48</v>
      </c>
      <c r="Z17" s="22" t="s">
        <v>49</v>
      </c>
      <c r="AA17" s="22" t="s">
        <v>47</v>
      </c>
      <c r="AB17" s="22" t="s">
        <v>50</v>
      </c>
      <c r="AC17" s="22" t="n">
        <v>0</v>
      </c>
      <c r="AD17" s="22"/>
      <c r="AE17" s="22" t="n">
        <v>2</v>
      </c>
      <c r="AF17" s="24" t="s">
        <v>51</v>
      </c>
      <c r="AG17" s="22" t="s">
        <v>52</v>
      </c>
      <c r="AH17" s="22" t="s">
        <v>52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</row>
    <row r="18" s="26" customFormat="true" ht="11.25" hidden="false" customHeight="false" outlineLevel="0" collapsed="false">
      <c r="A18" s="22" t="s">
        <v>82</v>
      </c>
      <c r="B18" s="27" t="s">
        <v>35</v>
      </c>
      <c r="C18" s="22" t="s">
        <v>89</v>
      </c>
      <c r="D18" s="22" t="s">
        <v>90</v>
      </c>
      <c r="E18" s="22" t="n">
        <v>1</v>
      </c>
      <c r="F18" s="27" t="s">
        <v>38</v>
      </c>
      <c r="G18" s="27" t="s">
        <v>39</v>
      </c>
      <c r="H18" s="27" t="n">
        <v>33012</v>
      </c>
      <c r="I18" s="27" t="s">
        <v>40</v>
      </c>
      <c r="J18" s="19" t="n">
        <v>0.95</v>
      </c>
      <c r="K18" s="20" t="n">
        <v>1120000</v>
      </c>
      <c r="L18" s="20" t="n">
        <v>121600</v>
      </c>
      <c r="M18" s="20" t="n">
        <f aca="false">SUM(K18:L18)</f>
        <v>1241600</v>
      </c>
      <c r="N18" s="21" t="n">
        <v>2006</v>
      </c>
      <c r="O18" s="27" t="s">
        <v>41</v>
      </c>
      <c r="P18" s="27" t="n">
        <v>5</v>
      </c>
      <c r="Q18" s="22" t="n">
        <v>1</v>
      </c>
      <c r="R18" s="23" t="n">
        <v>16000</v>
      </c>
      <c r="S18" s="22" t="s">
        <v>42</v>
      </c>
      <c r="T18" s="22" t="s">
        <v>43</v>
      </c>
      <c r="U18" s="22" t="s">
        <v>44</v>
      </c>
      <c r="V18" s="22" t="s">
        <v>45</v>
      </c>
      <c r="W18" s="22" t="s">
        <v>46</v>
      </c>
      <c r="X18" s="22" t="s">
        <v>47</v>
      </c>
      <c r="Y18" s="22" t="s">
        <v>48</v>
      </c>
      <c r="Z18" s="22" t="s">
        <v>49</v>
      </c>
      <c r="AA18" s="22" t="s">
        <v>47</v>
      </c>
      <c r="AB18" s="22" t="s">
        <v>50</v>
      </c>
      <c r="AC18" s="22" t="n">
        <v>0</v>
      </c>
      <c r="AD18" s="22"/>
      <c r="AE18" s="22" t="n">
        <v>2</v>
      </c>
      <c r="AF18" s="24" t="s">
        <v>51</v>
      </c>
      <c r="AG18" s="22" t="s">
        <v>52</v>
      </c>
      <c r="AH18" s="22" t="s">
        <v>52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</row>
    <row r="19" s="26" customFormat="true" ht="11.25" hidden="false" customHeight="false" outlineLevel="0" collapsed="false">
      <c r="A19" s="22" t="s">
        <v>91</v>
      </c>
      <c r="B19" s="27" t="s">
        <v>35</v>
      </c>
      <c r="C19" s="27" t="s">
        <v>92</v>
      </c>
      <c r="D19" s="22" t="s">
        <v>93</v>
      </c>
      <c r="E19" s="22" t="n">
        <v>1</v>
      </c>
      <c r="F19" s="27" t="s">
        <v>38</v>
      </c>
      <c r="G19" s="27" t="s">
        <v>39</v>
      </c>
      <c r="H19" s="27" t="n">
        <v>33012</v>
      </c>
      <c r="I19" s="27" t="s">
        <v>40</v>
      </c>
      <c r="J19" s="19" t="n">
        <v>0.95</v>
      </c>
      <c r="K19" s="20" t="n">
        <v>560000</v>
      </c>
      <c r="L19" s="20" t="n">
        <v>60800</v>
      </c>
      <c r="M19" s="20" t="n">
        <f aca="false">SUM(K19:L19)</f>
        <v>620800</v>
      </c>
      <c r="N19" s="21" t="n">
        <v>1998</v>
      </c>
      <c r="O19" s="27" t="s">
        <v>41</v>
      </c>
      <c r="P19" s="27" t="n">
        <v>5</v>
      </c>
      <c r="Q19" s="22" t="n">
        <v>1</v>
      </c>
      <c r="R19" s="23" t="n">
        <v>8000</v>
      </c>
      <c r="S19" s="22" t="s">
        <v>42</v>
      </c>
      <c r="T19" s="22" t="s">
        <v>43</v>
      </c>
      <c r="U19" s="22" t="s">
        <v>44</v>
      </c>
      <c r="V19" s="22" t="s">
        <v>45</v>
      </c>
      <c r="W19" s="22" t="s">
        <v>46</v>
      </c>
      <c r="X19" s="22" t="s">
        <v>47</v>
      </c>
      <c r="Y19" s="22" t="s">
        <v>48</v>
      </c>
      <c r="Z19" s="22" t="s">
        <v>49</v>
      </c>
      <c r="AA19" s="22" t="s">
        <v>47</v>
      </c>
      <c r="AB19" s="22" t="s">
        <v>50</v>
      </c>
      <c r="AC19" s="22" t="n">
        <v>0</v>
      </c>
      <c r="AD19" s="22"/>
      <c r="AE19" s="22" t="n">
        <v>2</v>
      </c>
      <c r="AF19" s="24" t="s">
        <v>51</v>
      </c>
      <c r="AG19" s="22" t="s">
        <v>52</v>
      </c>
      <c r="AH19" s="22" t="s">
        <v>52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="26" customFormat="true" ht="11.25" hidden="false" customHeight="false" outlineLevel="0" collapsed="false">
      <c r="A20" s="22" t="s">
        <v>94</v>
      </c>
      <c r="B20" s="27" t="s">
        <v>35</v>
      </c>
      <c r="C20" s="22" t="s">
        <v>95</v>
      </c>
      <c r="D20" s="22" t="n">
        <v>8</v>
      </c>
      <c r="E20" s="22" t="n">
        <v>1</v>
      </c>
      <c r="F20" s="27" t="s">
        <v>38</v>
      </c>
      <c r="G20" s="27" t="s">
        <v>39</v>
      </c>
      <c r="H20" s="27" t="n">
        <v>33012</v>
      </c>
      <c r="I20" s="27" t="s">
        <v>40</v>
      </c>
      <c r="J20" s="19" t="n">
        <v>0.95</v>
      </c>
      <c r="K20" s="20" t="n">
        <v>560000</v>
      </c>
      <c r="L20" s="20" t="n">
        <v>60800</v>
      </c>
      <c r="M20" s="20" t="n">
        <f aca="false">SUM(K20:L20)</f>
        <v>620800</v>
      </c>
      <c r="N20" s="21" t="n">
        <v>1998</v>
      </c>
      <c r="O20" s="27" t="s">
        <v>41</v>
      </c>
      <c r="P20" s="27" t="n">
        <v>5</v>
      </c>
      <c r="Q20" s="22" t="n">
        <v>1</v>
      </c>
      <c r="R20" s="23" t="n">
        <v>8000</v>
      </c>
      <c r="S20" s="22" t="s">
        <v>42</v>
      </c>
      <c r="T20" s="22" t="s">
        <v>43</v>
      </c>
      <c r="U20" s="22" t="s">
        <v>44</v>
      </c>
      <c r="V20" s="22" t="s">
        <v>45</v>
      </c>
      <c r="W20" s="22" t="s">
        <v>46</v>
      </c>
      <c r="X20" s="22" t="s">
        <v>47</v>
      </c>
      <c r="Y20" s="22" t="s">
        <v>48</v>
      </c>
      <c r="Z20" s="22" t="s">
        <v>49</v>
      </c>
      <c r="AA20" s="22" t="s">
        <v>47</v>
      </c>
      <c r="AB20" s="22" t="s">
        <v>50</v>
      </c>
      <c r="AC20" s="22" t="n">
        <v>0</v>
      </c>
      <c r="AD20" s="22"/>
      <c r="AE20" s="22" t="n">
        <v>2</v>
      </c>
      <c r="AF20" s="24" t="s">
        <v>51</v>
      </c>
      <c r="AG20" s="22" t="s">
        <v>52</v>
      </c>
      <c r="AH20" s="22" t="s">
        <v>52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="26" customFormat="true" ht="11.25" hidden="false" customHeight="false" outlineLevel="0" collapsed="false">
      <c r="A21" s="22" t="s">
        <v>96</v>
      </c>
      <c r="B21" s="27" t="s">
        <v>35</v>
      </c>
      <c r="C21" s="22" t="s">
        <v>97</v>
      </c>
      <c r="D21" s="22" t="n">
        <v>34</v>
      </c>
      <c r="E21" s="22" t="n">
        <v>1</v>
      </c>
      <c r="F21" s="27" t="s">
        <v>38</v>
      </c>
      <c r="G21" s="27" t="s">
        <v>39</v>
      </c>
      <c r="H21" s="27" t="n">
        <v>33012</v>
      </c>
      <c r="I21" s="27" t="s">
        <v>40</v>
      </c>
      <c r="J21" s="19" t="n">
        <v>0.95</v>
      </c>
      <c r="K21" s="20" t="n">
        <v>560000</v>
      </c>
      <c r="L21" s="20" t="n">
        <v>60800</v>
      </c>
      <c r="M21" s="20" t="n">
        <f aca="false">SUM(K21:L21)</f>
        <v>620800</v>
      </c>
      <c r="N21" s="21" t="n">
        <v>2006</v>
      </c>
      <c r="O21" s="27" t="s">
        <v>41</v>
      </c>
      <c r="P21" s="27" t="n">
        <v>5</v>
      </c>
      <c r="Q21" s="22" t="n">
        <v>1</v>
      </c>
      <c r="R21" s="23" t="n">
        <v>8000</v>
      </c>
      <c r="S21" s="22" t="s">
        <v>42</v>
      </c>
      <c r="T21" s="22" t="s">
        <v>43</v>
      </c>
      <c r="U21" s="22" t="s">
        <v>44</v>
      </c>
      <c r="V21" s="22" t="s">
        <v>45</v>
      </c>
      <c r="W21" s="22" t="s">
        <v>46</v>
      </c>
      <c r="X21" s="22" t="s">
        <v>47</v>
      </c>
      <c r="Y21" s="22" t="s">
        <v>48</v>
      </c>
      <c r="Z21" s="22" t="s">
        <v>49</v>
      </c>
      <c r="AA21" s="22" t="s">
        <v>47</v>
      </c>
      <c r="AB21" s="22" t="s">
        <v>50</v>
      </c>
      <c r="AC21" s="22" t="n">
        <v>0</v>
      </c>
      <c r="AD21" s="22"/>
      <c r="AE21" s="22" t="n">
        <v>2</v>
      </c>
      <c r="AF21" s="24" t="s">
        <v>51</v>
      </c>
      <c r="AG21" s="22" t="s">
        <v>52</v>
      </c>
      <c r="AH21" s="22" t="s">
        <v>52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</row>
    <row r="22" s="26" customFormat="true" ht="11.25" hidden="false" customHeight="false" outlineLevel="0" collapsed="false">
      <c r="A22" s="22" t="s">
        <v>98</v>
      </c>
      <c r="B22" s="27" t="s">
        <v>35</v>
      </c>
      <c r="C22" s="27" t="s">
        <v>99</v>
      </c>
      <c r="D22" s="22" t="s">
        <v>100</v>
      </c>
      <c r="E22" s="22" t="n">
        <v>1</v>
      </c>
      <c r="F22" s="27" t="s">
        <v>38</v>
      </c>
      <c r="G22" s="27" t="s">
        <v>39</v>
      </c>
      <c r="H22" s="27" t="n">
        <v>33012</v>
      </c>
      <c r="I22" s="27" t="s">
        <v>40</v>
      </c>
      <c r="J22" s="19" t="n">
        <v>0.95</v>
      </c>
      <c r="K22" s="20" t="n">
        <v>560000</v>
      </c>
      <c r="L22" s="20" t="n">
        <v>60800</v>
      </c>
      <c r="M22" s="20" t="n">
        <f aca="false">SUM(K22:L22)</f>
        <v>620800</v>
      </c>
      <c r="N22" s="21" t="n">
        <v>1999</v>
      </c>
      <c r="O22" s="27" t="s">
        <v>41</v>
      </c>
      <c r="P22" s="27" t="n">
        <v>5</v>
      </c>
      <c r="Q22" s="22" t="n">
        <v>1</v>
      </c>
      <c r="R22" s="23" t="n">
        <v>8000</v>
      </c>
      <c r="S22" s="22" t="s">
        <v>42</v>
      </c>
      <c r="T22" s="22" t="s">
        <v>43</v>
      </c>
      <c r="U22" s="22" t="s">
        <v>44</v>
      </c>
      <c r="V22" s="22" t="s">
        <v>45</v>
      </c>
      <c r="W22" s="22" t="s">
        <v>46</v>
      </c>
      <c r="X22" s="22" t="s">
        <v>47</v>
      </c>
      <c r="Y22" s="22" t="s">
        <v>48</v>
      </c>
      <c r="Z22" s="22" t="s">
        <v>49</v>
      </c>
      <c r="AA22" s="22" t="s">
        <v>47</v>
      </c>
      <c r="AB22" s="22" t="s">
        <v>50</v>
      </c>
      <c r="AC22" s="22" t="n">
        <v>0</v>
      </c>
      <c r="AD22" s="22"/>
      <c r="AE22" s="22" t="n">
        <v>2</v>
      </c>
      <c r="AF22" s="24" t="s">
        <v>51</v>
      </c>
      <c r="AG22" s="22" t="s">
        <v>52</v>
      </c>
      <c r="AH22" s="22" t="s">
        <v>52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 s="26" customFormat="true" ht="11.25" hidden="false" customHeight="false" outlineLevel="0" collapsed="false">
      <c r="A23" s="22" t="s">
        <v>101</v>
      </c>
      <c r="B23" s="27" t="s">
        <v>35</v>
      </c>
      <c r="C23" s="27" t="s">
        <v>102</v>
      </c>
      <c r="D23" s="22" t="s">
        <v>103</v>
      </c>
      <c r="E23" s="22" t="n">
        <v>1</v>
      </c>
      <c r="F23" s="27" t="s">
        <v>38</v>
      </c>
      <c r="G23" s="27" t="s">
        <v>39</v>
      </c>
      <c r="H23" s="27" t="n">
        <v>33012</v>
      </c>
      <c r="I23" s="27" t="s">
        <v>40</v>
      </c>
      <c r="J23" s="19" t="n">
        <v>0.95</v>
      </c>
      <c r="K23" s="20" t="n">
        <v>560000</v>
      </c>
      <c r="L23" s="20" t="n">
        <v>60800</v>
      </c>
      <c r="M23" s="20" t="n">
        <f aca="false">SUM(K23:L23)</f>
        <v>620800</v>
      </c>
      <c r="N23" s="21" t="n">
        <v>2006</v>
      </c>
      <c r="O23" s="27" t="s">
        <v>41</v>
      </c>
      <c r="P23" s="27" t="n">
        <v>5</v>
      </c>
      <c r="Q23" s="22" t="n">
        <v>1</v>
      </c>
      <c r="R23" s="23" t="n">
        <v>8000</v>
      </c>
      <c r="S23" s="22" t="s">
        <v>42</v>
      </c>
      <c r="T23" s="22" t="s">
        <v>43</v>
      </c>
      <c r="U23" s="22" t="s">
        <v>44</v>
      </c>
      <c r="V23" s="22" t="s">
        <v>45</v>
      </c>
      <c r="W23" s="22" t="s">
        <v>46</v>
      </c>
      <c r="X23" s="22" t="s">
        <v>47</v>
      </c>
      <c r="Y23" s="22" t="s">
        <v>48</v>
      </c>
      <c r="Z23" s="22" t="s">
        <v>49</v>
      </c>
      <c r="AA23" s="22" t="s">
        <v>47</v>
      </c>
      <c r="AB23" s="22" t="s">
        <v>50</v>
      </c>
      <c r="AC23" s="22" t="n">
        <v>0</v>
      </c>
      <c r="AD23" s="22"/>
      <c r="AE23" s="22" t="n">
        <v>2</v>
      </c>
      <c r="AF23" s="24" t="s">
        <v>51</v>
      </c>
      <c r="AG23" s="22" t="s">
        <v>52</v>
      </c>
      <c r="AH23" s="22" t="s">
        <v>52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</row>
    <row r="24" s="26" customFormat="true" ht="11.25" hidden="false" customHeight="false" outlineLevel="0" collapsed="false">
      <c r="A24" s="22" t="s">
        <v>104</v>
      </c>
      <c r="B24" s="22" t="s">
        <v>105</v>
      </c>
      <c r="C24" s="22" t="s">
        <v>106</v>
      </c>
      <c r="D24" s="22" t="n">
        <v>17</v>
      </c>
      <c r="E24" s="22" t="n">
        <v>1</v>
      </c>
      <c r="F24" s="27" t="s">
        <v>38</v>
      </c>
      <c r="G24" s="27" t="s">
        <v>39</v>
      </c>
      <c r="H24" s="22" t="n">
        <v>33010</v>
      </c>
      <c r="I24" s="27" t="s">
        <v>40</v>
      </c>
      <c r="J24" s="19" t="n">
        <v>0.95</v>
      </c>
      <c r="K24" s="20" t="n">
        <v>280000</v>
      </c>
      <c r="L24" s="20" t="n">
        <v>30400</v>
      </c>
      <c r="M24" s="20" t="n">
        <f aca="false">SUM(K24:L24)</f>
        <v>310400</v>
      </c>
      <c r="N24" s="21" t="n">
        <v>2016</v>
      </c>
      <c r="O24" s="27" t="s">
        <v>41</v>
      </c>
      <c r="P24" s="27" t="n">
        <v>5</v>
      </c>
      <c r="Q24" s="22" t="n">
        <v>1</v>
      </c>
      <c r="R24" s="23" t="n">
        <v>4000</v>
      </c>
      <c r="S24" s="22" t="s">
        <v>42</v>
      </c>
      <c r="T24" s="22" t="s">
        <v>43</v>
      </c>
      <c r="U24" s="22" t="s">
        <v>44</v>
      </c>
      <c r="V24" s="22" t="s">
        <v>45</v>
      </c>
      <c r="W24" s="22" t="s">
        <v>46</v>
      </c>
      <c r="X24" s="22" t="s">
        <v>47</v>
      </c>
      <c r="Y24" s="22" t="s">
        <v>48</v>
      </c>
      <c r="Z24" s="22" t="s">
        <v>49</v>
      </c>
      <c r="AA24" s="22" t="s">
        <v>47</v>
      </c>
      <c r="AB24" s="22" t="s">
        <v>50</v>
      </c>
      <c r="AC24" s="22" t="n">
        <v>0</v>
      </c>
      <c r="AD24" s="22"/>
      <c r="AE24" s="22" t="n">
        <v>2</v>
      </c>
      <c r="AF24" s="24" t="s">
        <v>51</v>
      </c>
      <c r="AG24" s="22" t="s">
        <v>52</v>
      </c>
      <c r="AH24" s="22" t="s">
        <v>52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</row>
    <row r="25" s="26" customFormat="true" ht="11.25" hidden="false" customHeight="false" outlineLevel="0" collapsed="false">
      <c r="A25" s="22" t="s">
        <v>107</v>
      </c>
      <c r="B25" s="22" t="s">
        <v>105</v>
      </c>
      <c r="C25" s="22" t="s">
        <v>108</v>
      </c>
      <c r="D25" s="22" t="s">
        <v>109</v>
      </c>
      <c r="E25" s="22" t="n">
        <v>1</v>
      </c>
      <c r="F25" s="27" t="s">
        <v>38</v>
      </c>
      <c r="G25" s="27" t="s">
        <v>39</v>
      </c>
      <c r="H25" s="22" t="n">
        <v>33010</v>
      </c>
      <c r="I25" s="27" t="s">
        <v>40</v>
      </c>
      <c r="J25" s="19" t="n">
        <v>0.95</v>
      </c>
      <c r="K25" s="20" t="n">
        <v>280000</v>
      </c>
      <c r="L25" s="20" t="n">
        <v>30400</v>
      </c>
      <c r="M25" s="20" t="n">
        <f aca="false">SUM(K25:L25)</f>
        <v>310400</v>
      </c>
      <c r="N25" s="21" t="n">
        <v>2016</v>
      </c>
      <c r="O25" s="27" t="s">
        <v>41</v>
      </c>
      <c r="P25" s="27" t="n">
        <v>5</v>
      </c>
      <c r="Q25" s="22" t="n">
        <v>1</v>
      </c>
      <c r="R25" s="23" t="n">
        <v>4000</v>
      </c>
      <c r="S25" s="22" t="s">
        <v>42</v>
      </c>
      <c r="T25" s="22" t="s">
        <v>43</v>
      </c>
      <c r="U25" s="22" t="s">
        <v>44</v>
      </c>
      <c r="V25" s="22" t="s">
        <v>45</v>
      </c>
      <c r="W25" s="22" t="s">
        <v>46</v>
      </c>
      <c r="X25" s="22" t="s">
        <v>47</v>
      </c>
      <c r="Y25" s="22" t="s">
        <v>48</v>
      </c>
      <c r="Z25" s="22" t="s">
        <v>49</v>
      </c>
      <c r="AA25" s="22" t="s">
        <v>47</v>
      </c>
      <c r="AB25" s="22" t="s">
        <v>50</v>
      </c>
      <c r="AC25" s="22" t="n">
        <v>0</v>
      </c>
      <c r="AD25" s="22"/>
      <c r="AE25" s="22" t="n">
        <v>2</v>
      </c>
      <c r="AF25" s="24" t="s">
        <v>51</v>
      </c>
      <c r="AG25" s="22" t="s">
        <v>52</v>
      </c>
      <c r="AH25" s="22" t="s">
        <v>52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</row>
    <row r="26" s="26" customFormat="true" ht="11.25" hidden="false" customHeight="false" outlineLevel="0" collapsed="false">
      <c r="A26" s="22" t="s">
        <v>107</v>
      </c>
      <c r="B26" s="22" t="s">
        <v>105</v>
      </c>
      <c r="C26" s="22" t="s">
        <v>110</v>
      </c>
      <c r="D26" s="22" t="s">
        <v>111</v>
      </c>
      <c r="E26" s="22" t="n">
        <v>1</v>
      </c>
      <c r="F26" s="27" t="s">
        <v>38</v>
      </c>
      <c r="G26" s="27" t="s">
        <v>39</v>
      </c>
      <c r="H26" s="22" t="n">
        <v>33010</v>
      </c>
      <c r="I26" s="27" t="s">
        <v>40</v>
      </c>
      <c r="J26" s="19" t="n">
        <v>0.95</v>
      </c>
      <c r="K26" s="20" t="n">
        <v>280000</v>
      </c>
      <c r="L26" s="20" t="n">
        <v>30400</v>
      </c>
      <c r="M26" s="20" t="n">
        <f aca="false">SUM(K26:L26)</f>
        <v>310400</v>
      </c>
      <c r="N26" s="21" t="n">
        <v>2016</v>
      </c>
      <c r="O26" s="27" t="s">
        <v>41</v>
      </c>
      <c r="P26" s="27" t="n">
        <v>5</v>
      </c>
      <c r="Q26" s="22" t="n">
        <v>1</v>
      </c>
      <c r="R26" s="23" t="n">
        <v>4000</v>
      </c>
      <c r="S26" s="22" t="s">
        <v>42</v>
      </c>
      <c r="T26" s="22" t="s">
        <v>43</v>
      </c>
      <c r="U26" s="22" t="s">
        <v>44</v>
      </c>
      <c r="V26" s="22" t="s">
        <v>45</v>
      </c>
      <c r="W26" s="22" t="s">
        <v>46</v>
      </c>
      <c r="X26" s="22" t="s">
        <v>47</v>
      </c>
      <c r="Y26" s="22" t="s">
        <v>48</v>
      </c>
      <c r="Z26" s="22" t="s">
        <v>49</v>
      </c>
      <c r="AA26" s="22" t="s">
        <v>47</v>
      </c>
      <c r="AB26" s="22" t="s">
        <v>50</v>
      </c>
      <c r="AC26" s="22" t="n">
        <v>0</v>
      </c>
      <c r="AD26" s="22"/>
      <c r="AE26" s="22" t="n">
        <v>2</v>
      </c>
      <c r="AF26" s="24" t="s">
        <v>51</v>
      </c>
      <c r="AG26" s="22" t="s">
        <v>52</v>
      </c>
      <c r="AH26" s="22" t="s">
        <v>52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</row>
    <row r="27" s="26" customFormat="true" ht="11.25" hidden="false" customHeight="false" outlineLevel="0" collapsed="false">
      <c r="A27" s="22" t="s">
        <v>107</v>
      </c>
      <c r="B27" s="22" t="s">
        <v>105</v>
      </c>
      <c r="C27" s="22" t="s">
        <v>112</v>
      </c>
      <c r="D27" s="22" t="s">
        <v>113</v>
      </c>
      <c r="E27" s="22" t="n">
        <v>1</v>
      </c>
      <c r="F27" s="27" t="s">
        <v>38</v>
      </c>
      <c r="G27" s="27" t="s">
        <v>39</v>
      </c>
      <c r="H27" s="22" t="n">
        <v>33010</v>
      </c>
      <c r="I27" s="27" t="s">
        <v>40</v>
      </c>
      <c r="J27" s="19" t="n">
        <v>0.95</v>
      </c>
      <c r="K27" s="20" t="n">
        <v>560000</v>
      </c>
      <c r="L27" s="20" t="n">
        <v>60800</v>
      </c>
      <c r="M27" s="20" t="n">
        <f aca="false">SUM(K27:L27)</f>
        <v>620800</v>
      </c>
      <c r="N27" s="21" t="n">
        <v>1999</v>
      </c>
      <c r="O27" s="27" t="s">
        <v>41</v>
      </c>
      <c r="P27" s="27" t="n">
        <v>5</v>
      </c>
      <c r="Q27" s="22" t="n">
        <v>1</v>
      </c>
      <c r="R27" s="23" t="n">
        <v>8000</v>
      </c>
      <c r="S27" s="22" t="s">
        <v>42</v>
      </c>
      <c r="T27" s="22" t="s">
        <v>43</v>
      </c>
      <c r="U27" s="22" t="s">
        <v>44</v>
      </c>
      <c r="V27" s="22" t="s">
        <v>45</v>
      </c>
      <c r="W27" s="22" t="s">
        <v>46</v>
      </c>
      <c r="X27" s="22" t="s">
        <v>47</v>
      </c>
      <c r="Y27" s="22" t="s">
        <v>48</v>
      </c>
      <c r="Z27" s="22" t="s">
        <v>49</v>
      </c>
      <c r="AA27" s="22" t="s">
        <v>47</v>
      </c>
      <c r="AB27" s="22" t="s">
        <v>50</v>
      </c>
      <c r="AC27" s="22" t="n">
        <v>0</v>
      </c>
      <c r="AD27" s="22"/>
      <c r="AE27" s="22" t="n">
        <v>2</v>
      </c>
      <c r="AF27" s="24" t="s">
        <v>51</v>
      </c>
      <c r="AG27" s="22" t="s">
        <v>52</v>
      </c>
      <c r="AH27" s="22" t="s">
        <v>52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</row>
    <row r="28" s="26" customFormat="true" ht="11.25" hidden="false" customHeight="false" outlineLevel="0" collapsed="false">
      <c r="A28" s="22" t="s">
        <v>107</v>
      </c>
      <c r="B28" s="22" t="s">
        <v>105</v>
      </c>
      <c r="C28" s="22" t="s">
        <v>114</v>
      </c>
      <c r="D28" s="22" t="s">
        <v>115</v>
      </c>
      <c r="E28" s="22" t="n">
        <v>1</v>
      </c>
      <c r="F28" s="27" t="s">
        <v>38</v>
      </c>
      <c r="G28" s="27" t="s">
        <v>39</v>
      </c>
      <c r="H28" s="22" t="n">
        <v>33010</v>
      </c>
      <c r="I28" s="27" t="s">
        <v>40</v>
      </c>
      <c r="J28" s="19" t="n">
        <v>0.95</v>
      </c>
      <c r="K28" s="20" t="n">
        <v>280000</v>
      </c>
      <c r="L28" s="20" t="n">
        <v>30400</v>
      </c>
      <c r="M28" s="20" t="n">
        <f aca="false">SUM(K28:L28)</f>
        <v>310400</v>
      </c>
      <c r="N28" s="21" t="n">
        <v>1999</v>
      </c>
      <c r="O28" s="27" t="s">
        <v>41</v>
      </c>
      <c r="P28" s="27" t="n">
        <v>5</v>
      </c>
      <c r="Q28" s="22" t="n">
        <v>1</v>
      </c>
      <c r="R28" s="23" t="n">
        <v>4000</v>
      </c>
      <c r="S28" s="22" t="s">
        <v>42</v>
      </c>
      <c r="T28" s="22" t="s">
        <v>43</v>
      </c>
      <c r="U28" s="22" t="s">
        <v>44</v>
      </c>
      <c r="V28" s="22" t="s">
        <v>45</v>
      </c>
      <c r="W28" s="22" t="s">
        <v>46</v>
      </c>
      <c r="X28" s="22" t="s">
        <v>47</v>
      </c>
      <c r="Y28" s="22" t="s">
        <v>48</v>
      </c>
      <c r="Z28" s="22" t="s">
        <v>49</v>
      </c>
      <c r="AA28" s="22" t="s">
        <v>47</v>
      </c>
      <c r="AB28" s="22" t="s">
        <v>50</v>
      </c>
      <c r="AC28" s="22" t="n">
        <v>0</v>
      </c>
      <c r="AD28" s="22"/>
      <c r="AE28" s="22" t="n">
        <v>2</v>
      </c>
      <c r="AF28" s="24" t="s">
        <v>51</v>
      </c>
      <c r="AG28" s="22" t="s">
        <v>52</v>
      </c>
      <c r="AH28" s="22" t="s">
        <v>52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</row>
    <row r="29" s="26" customFormat="true" ht="11.25" hidden="false" customHeight="false" outlineLevel="0" collapsed="false">
      <c r="A29" s="22" t="s">
        <v>107</v>
      </c>
      <c r="B29" s="22" t="s">
        <v>105</v>
      </c>
      <c r="C29" s="22" t="s">
        <v>116</v>
      </c>
      <c r="D29" s="22" t="s">
        <v>117</v>
      </c>
      <c r="E29" s="22" t="n">
        <v>1</v>
      </c>
      <c r="F29" s="27" t="s">
        <v>38</v>
      </c>
      <c r="G29" s="27" t="s">
        <v>39</v>
      </c>
      <c r="H29" s="22" t="n">
        <v>33010</v>
      </c>
      <c r="I29" s="27" t="s">
        <v>40</v>
      </c>
      <c r="J29" s="19" t="n">
        <v>0.95</v>
      </c>
      <c r="K29" s="20" t="n">
        <v>280000</v>
      </c>
      <c r="L29" s="20" t="n">
        <v>30400</v>
      </c>
      <c r="M29" s="20" t="n">
        <f aca="false">SUM(K29:L29)</f>
        <v>310400</v>
      </c>
      <c r="N29" s="21" t="n">
        <v>2016</v>
      </c>
      <c r="O29" s="27" t="s">
        <v>41</v>
      </c>
      <c r="P29" s="27" t="n">
        <v>5</v>
      </c>
      <c r="Q29" s="22" t="n">
        <v>1</v>
      </c>
      <c r="R29" s="23" t="n">
        <v>4000</v>
      </c>
      <c r="S29" s="22" t="s">
        <v>42</v>
      </c>
      <c r="T29" s="22" t="s">
        <v>43</v>
      </c>
      <c r="U29" s="22" t="s">
        <v>44</v>
      </c>
      <c r="V29" s="22" t="s">
        <v>45</v>
      </c>
      <c r="W29" s="22" t="s">
        <v>46</v>
      </c>
      <c r="X29" s="22" t="s">
        <v>47</v>
      </c>
      <c r="Y29" s="22" t="s">
        <v>48</v>
      </c>
      <c r="Z29" s="22" t="s">
        <v>49</v>
      </c>
      <c r="AA29" s="22" t="s">
        <v>47</v>
      </c>
      <c r="AB29" s="22" t="s">
        <v>50</v>
      </c>
      <c r="AC29" s="22" t="n">
        <v>0</v>
      </c>
      <c r="AD29" s="22"/>
      <c r="AE29" s="22" t="n">
        <v>2</v>
      </c>
      <c r="AF29" s="24" t="s">
        <v>51</v>
      </c>
      <c r="AG29" s="22" t="s">
        <v>52</v>
      </c>
      <c r="AH29" s="22" t="s">
        <v>52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</row>
    <row r="30" s="26" customFormat="true" ht="11.25" hidden="false" customHeight="false" outlineLevel="0" collapsed="false">
      <c r="A30" s="22" t="s">
        <v>107</v>
      </c>
      <c r="B30" s="22" t="s">
        <v>105</v>
      </c>
      <c r="C30" s="22" t="s">
        <v>118</v>
      </c>
      <c r="D30" s="22" t="s">
        <v>119</v>
      </c>
      <c r="E30" s="22" t="n">
        <v>1</v>
      </c>
      <c r="F30" s="27" t="s">
        <v>38</v>
      </c>
      <c r="G30" s="27" t="s">
        <v>39</v>
      </c>
      <c r="H30" s="22" t="n">
        <v>33010</v>
      </c>
      <c r="I30" s="27" t="s">
        <v>40</v>
      </c>
      <c r="J30" s="19" t="n">
        <v>0.95</v>
      </c>
      <c r="K30" s="20" t="n">
        <v>280000</v>
      </c>
      <c r="L30" s="20" t="n">
        <v>30400</v>
      </c>
      <c r="M30" s="20" t="n">
        <f aca="false">SUM(K30:L30)</f>
        <v>310400</v>
      </c>
      <c r="N30" s="21" t="n">
        <v>2016</v>
      </c>
      <c r="O30" s="27" t="s">
        <v>41</v>
      </c>
      <c r="P30" s="27" t="n">
        <v>5</v>
      </c>
      <c r="Q30" s="22" t="n">
        <v>1</v>
      </c>
      <c r="R30" s="23" t="n">
        <v>4000</v>
      </c>
      <c r="S30" s="22" t="s">
        <v>42</v>
      </c>
      <c r="T30" s="22" t="s">
        <v>43</v>
      </c>
      <c r="U30" s="22" t="s">
        <v>44</v>
      </c>
      <c r="V30" s="22" t="s">
        <v>45</v>
      </c>
      <c r="W30" s="22" t="s">
        <v>46</v>
      </c>
      <c r="X30" s="22" t="s">
        <v>47</v>
      </c>
      <c r="Y30" s="22" t="s">
        <v>48</v>
      </c>
      <c r="Z30" s="22" t="s">
        <v>49</v>
      </c>
      <c r="AA30" s="22" t="s">
        <v>47</v>
      </c>
      <c r="AB30" s="22" t="s">
        <v>50</v>
      </c>
      <c r="AC30" s="22" t="n">
        <v>0</v>
      </c>
      <c r="AD30" s="22"/>
      <c r="AE30" s="22" t="n">
        <v>2</v>
      </c>
      <c r="AF30" s="24" t="s">
        <v>51</v>
      </c>
      <c r="AG30" s="22" t="s">
        <v>52</v>
      </c>
      <c r="AH30" s="22" t="s">
        <v>52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</row>
    <row r="31" s="26" customFormat="true" ht="11.25" hidden="false" customHeight="false" outlineLevel="0" collapsed="false">
      <c r="A31" s="22" t="s">
        <v>120</v>
      </c>
      <c r="B31" s="22" t="s">
        <v>105</v>
      </c>
      <c r="C31" s="22" t="s">
        <v>121</v>
      </c>
      <c r="D31" s="22" t="n">
        <v>10</v>
      </c>
      <c r="E31" s="22" t="n">
        <v>1</v>
      </c>
      <c r="F31" s="27" t="s">
        <v>38</v>
      </c>
      <c r="G31" s="27" t="s">
        <v>39</v>
      </c>
      <c r="H31" s="22" t="n">
        <v>33010</v>
      </c>
      <c r="I31" s="27" t="s">
        <v>40</v>
      </c>
      <c r="J31" s="19" t="n">
        <v>0.95</v>
      </c>
      <c r="K31" s="20" t="n">
        <v>280000</v>
      </c>
      <c r="L31" s="20" t="n">
        <v>30400</v>
      </c>
      <c r="M31" s="20" t="n">
        <f aca="false">SUM(K31:L31)</f>
        <v>310400</v>
      </c>
      <c r="N31" s="21" t="n">
        <v>2016</v>
      </c>
      <c r="O31" s="27" t="s">
        <v>41</v>
      </c>
      <c r="P31" s="27" t="n">
        <v>5</v>
      </c>
      <c r="Q31" s="22" t="n">
        <v>1</v>
      </c>
      <c r="R31" s="23" t="n">
        <v>4000</v>
      </c>
      <c r="S31" s="22" t="s">
        <v>42</v>
      </c>
      <c r="T31" s="22" t="s">
        <v>43</v>
      </c>
      <c r="U31" s="22" t="s">
        <v>44</v>
      </c>
      <c r="V31" s="22" t="s">
        <v>45</v>
      </c>
      <c r="W31" s="22" t="s">
        <v>46</v>
      </c>
      <c r="X31" s="22" t="s">
        <v>47</v>
      </c>
      <c r="Y31" s="22" t="s">
        <v>48</v>
      </c>
      <c r="Z31" s="22" t="s">
        <v>49</v>
      </c>
      <c r="AA31" s="22" t="s">
        <v>47</v>
      </c>
      <c r="AB31" s="22" t="s">
        <v>50</v>
      </c>
      <c r="AC31" s="22" t="n">
        <v>0</v>
      </c>
      <c r="AD31" s="22"/>
      <c r="AE31" s="22" t="n">
        <v>2</v>
      </c>
      <c r="AF31" s="24" t="s">
        <v>51</v>
      </c>
      <c r="AG31" s="22" t="s">
        <v>52</v>
      </c>
      <c r="AH31" s="22" t="s">
        <v>52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s="26" customFormat="true" ht="11.25" hidden="false" customHeight="false" outlineLevel="0" collapsed="false">
      <c r="A32" s="22" t="s">
        <v>122</v>
      </c>
      <c r="B32" s="22" t="s">
        <v>105</v>
      </c>
      <c r="C32" s="22" t="s">
        <v>123</v>
      </c>
      <c r="D32" s="22" t="s">
        <v>124</v>
      </c>
      <c r="E32" s="22" t="n">
        <v>1</v>
      </c>
      <c r="F32" s="27" t="s">
        <v>38</v>
      </c>
      <c r="G32" s="27" t="s">
        <v>39</v>
      </c>
      <c r="H32" s="22" t="n">
        <v>33010</v>
      </c>
      <c r="I32" s="27" t="s">
        <v>40</v>
      </c>
      <c r="J32" s="19" t="n">
        <v>0.95</v>
      </c>
      <c r="K32" s="20" t="n">
        <v>280000</v>
      </c>
      <c r="L32" s="20" t="n">
        <v>30400</v>
      </c>
      <c r="M32" s="20" t="n">
        <f aca="false">SUM(K32:L32)</f>
        <v>310400</v>
      </c>
      <c r="N32" s="21" t="n">
        <v>2016</v>
      </c>
      <c r="O32" s="27" t="s">
        <v>41</v>
      </c>
      <c r="P32" s="27" t="n">
        <v>5</v>
      </c>
      <c r="Q32" s="22" t="n">
        <v>1</v>
      </c>
      <c r="R32" s="23" t="n">
        <v>4000</v>
      </c>
      <c r="S32" s="22" t="s">
        <v>42</v>
      </c>
      <c r="T32" s="22" t="s">
        <v>43</v>
      </c>
      <c r="U32" s="22" t="s">
        <v>44</v>
      </c>
      <c r="V32" s="22" t="s">
        <v>45</v>
      </c>
      <c r="W32" s="22" t="s">
        <v>46</v>
      </c>
      <c r="X32" s="22" t="s">
        <v>47</v>
      </c>
      <c r="Y32" s="22" t="s">
        <v>48</v>
      </c>
      <c r="Z32" s="22" t="s">
        <v>49</v>
      </c>
      <c r="AA32" s="22" t="s">
        <v>47</v>
      </c>
      <c r="AB32" s="22" t="s">
        <v>50</v>
      </c>
      <c r="AC32" s="22" t="n">
        <v>0</v>
      </c>
      <c r="AD32" s="22"/>
      <c r="AE32" s="22" t="n">
        <v>2</v>
      </c>
      <c r="AF32" s="24" t="s">
        <v>51</v>
      </c>
      <c r="AG32" s="22" t="s">
        <v>52</v>
      </c>
      <c r="AH32" s="22" t="s">
        <v>52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</row>
    <row r="33" s="26" customFormat="true" ht="11.25" hidden="false" customHeight="false" outlineLevel="0" collapsed="false">
      <c r="A33" s="22" t="s">
        <v>122</v>
      </c>
      <c r="B33" s="22" t="s">
        <v>105</v>
      </c>
      <c r="C33" s="22" t="s">
        <v>125</v>
      </c>
      <c r="D33" s="22" t="s">
        <v>124</v>
      </c>
      <c r="E33" s="22" t="n">
        <v>1</v>
      </c>
      <c r="F33" s="27" t="s">
        <v>38</v>
      </c>
      <c r="G33" s="27" t="s">
        <v>39</v>
      </c>
      <c r="H33" s="22" t="n">
        <v>33010</v>
      </c>
      <c r="I33" s="27" t="s">
        <v>40</v>
      </c>
      <c r="J33" s="19" t="n">
        <v>0.95</v>
      </c>
      <c r="K33" s="20" t="n">
        <v>560000</v>
      </c>
      <c r="L33" s="20" t="n">
        <v>60800</v>
      </c>
      <c r="M33" s="20" t="n">
        <f aca="false">SUM(K33:L33)</f>
        <v>620800</v>
      </c>
      <c r="N33" s="21" t="n">
        <v>2016</v>
      </c>
      <c r="O33" s="27" t="s">
        <v>41</v>
      </c>
      <c r="P33" s="27" t="n">
        <v>5</v>
      </c>
      <c r="Q33" s="22" t="n">
        <v>1</v>
      </c>
      <c r="R33" s="23" t="n">
        <v>8000</v>
      </c>
      <c r="S33" s="22" t="s">
        <v>42</v>
      </c>
      <c r="T33" s="22" t="s">
        <v>43</v>
      </c>
      <c r="U33" s="22" t="s">
        <v>44</v>
      </c>
      <c r="V33" s="22" t="s">
        <v>45</v>
      </c>
      <c r="W33" s="22" t="s">
        <v>46</v>
      </c>
      <c r="X33" s="22" t="s">
        <v>47</v>
      </c>
      <c r="Y33" s="22" t="s">
        <v>48</v>
      </c>
      <c r="Z33" s="22" t="s">
        <v>49</v>
      </c>
      <c r="AA33" s="22" t="s">
        <v>47</v>
      </c>
      <c r="AB33" s="22" t="s">
        <v>50</v>
      </c>
      <c r="AC33" s="22" t="n">
        <v>0</v>
      </c>
      <c r="AD33" s="22"/>
      <c r="AE33" s="22" t="n">
        <v>2</v>
      </c>
      <c r="AF33" s="24" t="s">
        <v>51</v>
      </c>
      <c r="AG33" s="22" t="s">
        <v>52</v>
      </c>
      <c r="AH33" s="22" t="s">
        <v>52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</row>
    <row r="34" s="26" customFormat="true" ht="11.25" hidden="false" customHeight="false" outlineLevel="0" collapsed="false">
      <c r="A34" s="22" t="s">
        <v>122</v>
      </c>
      <c r="B34" s="22" t="s">
        <v>105</v>
      </c>
      <c r="C34" s="22" t="s">
        <v>126</v>
      </c>
      <c r="D34" s="22" t="s">
        <v>127</v>
      </c>
      <c r="E34" s="22" t="n">
        <v>1</v>
      </c>
      <c r="F34" s="27" t="s">
        <v>38</v>
      </c>
      <c r="G34" s="27" t="s">
        <v>39</v>
      </c>
      <c r="H34" s="22" t="n">
        <v>33010</v>
      </c>
      <c r="I34" s="27" t="s">
        <v>40</v>
      </c>
      <c r="J34" s="19" t="n">
        <v>0.95</v>
      </c>
      <c r="K34" s="20" t="n">
        <v>560000</v>
      </c>
      <c r="L34" s="20" t="n">
        <v>60800</v>
      </c>
      <c r="M34" s="20" t="n">
        <f aca="false">SUM(K34:L34)</f>
        <v>620800</v>
      </c>
      <c r="N34" s="21" t="n">
        <v>2015</v>
      </c>
      <c r="O34" s="27" t="s">
        <v>41</v>
      </c>
      <c r="P34" s="27" t="n">
        <v>5</v>
      </c>
      <c r="Q34" s="22" t="n">
        <v>1</v>
      </c>
      <c r="R34" s="23" t="n">
        <v>8000</v>
      </c>
      <c r="S34" s="22" t="s">
        <v>42</v>
      </c>
      <c r="T34" s="22" t="s">
        <v>43</v>
      </c>
      <c r="U34" s="22" t="s">
        <v>44</v>
      </c>
      <c r="V34" s="22" t="s">
        <v>45</v>
      </c>
      <c r="W34" s="22" t="s">
        <v>46</v>
      </c>
      <c r="X34" s="22" t="s">
        <v>47</v>
      </c>
      <c r="Y34" s="22" t="s">
        <v>48</v>
      </c>
      <c r="Z34" s="22" t="s">
        <v>49</v>
      </c>
      <c r="AA34" s="22" t="s">
        <v>47</v>
      </c>
      <c r="AB34" s="22" t="s">
        <v>50</v>
      </c>
      <c r="AC34" s="22" t="n">
        <v>0</v>
      </c>
      <c r="AD34" s="22"/>
      <c r="AE34" s="22" t="n">
        <v>2</v>
      </c>
      <c r="AF34" s="24" t="s">
        <v>51</v>
      </c>
      <c r="AG34" s="22" t="s">
        <v>52</v>
      </c>
      <c r="AH34" s="22" t="s">
        <v>52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</row>
    <row r="35" s="26" customFormat="true" ht="11.25" hidden="false" customHeight="false" outlineLevel="0" collapsed="false">
      <c r="A35" s="22" t="s">
        <v>122</v>
      </c>
      <c r="B35" s="22" t="s">
        <v>105</v>
      </c>
      <c r="C35" s="22" t="s">
        <v>128</v>
      </c>
      <c r="D35" s="22" t="s">
        <v>129</v>
      </c>
      <c r="E35" s="22" t="n">
        <v>1</v>
      </c>
      <c r="F35" s="27" t="s">
        <v>38</v>
      </c>
      <c r="G35" s="27" t="s">
        <v>39</v>
      </c>
      <c r="H35" s="22" t="n">
        <v>33010</v>
      </c>
      <c r="I35" s="27" t="s">
        <v>40</v>
      </c>
      <c r="J35" s="19" t="n">
        <v>0.95</v>
      </c>
      <c r="K35" s="20" t="n">
        <v>358120</v>
      </c>
      <c r="L35" s="20" t="n">
        <v>38881.6</v>
      </c>
      <c r="M35" s="20" t="n">
        <f aca="false">SUM(K35:L35)</f>
        <v>397001.6</v>
      </c>
      <c r="N35" s="21" t="n">
        <v>2014</v>
      </c>
      <c r="O35" s="27" t="s">
        <v>41</v>
      </c>
      <c r="P35" s="27" t="n">
        <v>5</v>
      </c>
      <c r="Q35" s="22" t="n">
        <v>1</v>
      </c>
      <c r="R35" s="23" t="n">
        <v>5116</v>
      </c>
      <c r="S35" s="22" t="s">
        <v>42</v>
      </c>
      <c r="T35" s="22" t="s">
        <v>43</v>
      </c>
      <c r="U35" s="22" t="s">
        <v>44</v>
      </c>
      <c r="V35" s="22" t="s">
        <v>45</v>
      </c>
      <c r="W35" s="22" t="s">
        <v>46</v>
      </c>
      <c r="X35" s="22" t="s">
        <v>47</v>
      </c>
      <c r="Y35" s="22" t="s">
        <v>48</v>
      </c>
      <c r="Z35" s="22" t="s">
        <v>49</v>
      </c>
      <c r="AA35" s="22" t="s">
        <v>47</v>
      </c>
      <c r="AB35" s="22" t="s">
        <v>50</v>
      </c>
      <c r="AC35" s="22" t="n">
        <v>0</v>
      </c>
      <c r="AD35" s="22"/>
      <c r="AE35" s="22" t="n">
        <v>2</v>
      </c>
      <c r="AF35" s="24" t="s">
        <v>51</v>
      </c>
      <c r="AG35" s="22" t="s">
        <v>52</v>
      </c>
      <c r="AH35" s="22" t="s">
        <v>52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s="26" customFormat="true" ht="11.25" hidden="false" customHeight="false" outlineLevel="0" collapsed="false">
      <c r="A36" s="22" t="s">
        <v>122</v>
      </c>
      <c r="B36" s="22" t="s">
        <v>105</v>
      </c>
      <c r="C36" s="22" t="s">
        <v>130</v>
      </c>
      <c r="D36" s="22" t="s">
        <v>131</v>
      </c>
      <c r="E36" s="22" t="n">
        <v>1</v>
      </c>
      <c r="F36" s="27" t="s">
        <v>38</v>
      </c>
      <c r="G36" s="27" t="s">
        <v>39</v>
      </c>
      <c r="H36" s="22" t="n">
        <v>33010</v>
      </c>
      <c r="I36" s="27" t="s">
        <v>40</v>
      </c>
      <c r="J36" s="19" t="n">
        <v>0.95</v>
      </c>
      <c r="K36" s="20" t="n">
        <v>560000</v>
      </c>
      <c r="L36" s="20" t="n">
        <v>60800</v>
      </c>
      <c r="M36" s="20" t="n">
        <f aca="false">SUM(K36:L36)</f>
        <v>620800</v>
      </c>
      <c r="N36" s="21" t="n">
        <v>2015</v>
      </c>
      <c r="O36" s="27" t="s">
        <v>41</v>
      </c>
      <c r="P36" s="27" t="n">
        <v>5</v>
      </c>
      <c r="Q36" s="22" t="n">
        <v>1</v>
      </c>
      <c r="R36" s="23" t="n">
        <v>8000</v>
      </c>
      <c r="S36" s="22" t="s">
        <v>42</v>
      </c>
      <c r="T36" s="22" t="s">
        <v>43</v>
      </c>
      <c r="U36" s="22" t="s">
        <v>44</v>
      </c>
      <c r="V36" s="22" t="s">
        <v>45</v>
      </c>
      <c r="W36" s="22" t="s">
        <v>46</v>
      </c>
      <c r="X36" s="22" t="s">
        <v>47</v>
      </c>
      <c r="Y36" s="22" t="s">
        <v>48</v>
      </c>
      <c r="Z36" s="22" t="s">
        <v>49</v>
      </c>
      <c r="AA36" s="22" t="s">
        <v>47</v>
      </c>
      <c r="AB36" s="22" t="s">
        <v>50</v>
      </c>
      <c r="AC36" s="22" t="n">
        <v>0</v>
      </c>
      <c r="AD36" s="22"/>
      <c r="AE36" s="22" t="n">
        <v>2</v>
      </c>
      <c r="AF36" s="24" t="s">
        <v>51</v>
      </c>
      <c r="AG36" s="22" t="s">
        <v>52</v>
      </c>
      <c r="AH36" s="22" t="s">
        <v>52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s="26" customFormat="true" ht="11.25" hidden="false" customHeight="false" outlineLevel="0" collapsed="false">
      <c r="A37" s="22" t="s">
        <v>132</v>
      </c>
      <c r="B37" s="22" t="s">
        <v>105</v>
      </c>
      <c r="C37" s="22" t="s">
        <v>133</v>
      </c>
      <c r="D37" s="22" t="n">
        <v>25</v>
      </c>
      <c r="E37" s="22" t="n">
        <v>1</v>
      </c>
      <c r="F37" s="27" t="s">
        <v>38</v>
      </c>
      <c r="G37" s="27" t="s">
        <v>39</v>
      </c>
      <c r="H37" s="22" t="n">
        <v>33010</v>
      </c>
      <c r="I37" s="27" t="s">
        <v>40</v>
      </c>
      <c r="J37" s="19" t="n">
        <v>0.95</v>
      </c>
      <c r="K37" s="20" t="n">
        <v>560000</v>
      </c>
      <c r="L37" s="20" t="n">
        <v>60800</v>
      </c>
      <c r="M37" s="20" t="n">
        <f aca="false">SUM(K37:L37)</f>
        <v>620800</v>
      </c>
      <c r="N37" s="21" t="n">
        <v>2016</v>
      </c>
      <c r="O37" s="27" t="s">
        <v>41</v>
      </c>
      <c r="P37" s="27" t="n">
        <v>5</v>
      </c>
      <c r="Q37" s="22" t="n">
        <v>1</v>
      </c>
      <c r="R37" s="23" t="n">
        <v>8000</v>
      </c>
      <c r="S37" s="22" t="s">
        <v>42</v>
      </c>
      <c r="T37" s="22" t="s">
        <v>43</v>
      </c>
      <c r="U37" s="22" t="s">
        <v>44</v>
      </c>
      <c r="V37" s="22" t="s">
        <v>45</v>
      </c>
      <c r="W37" s="22" t="s">
        <v>46</v>
      </c>
      <c r="X37" s="22" t="s">
        <v>47</v>
      </c>
      <c r="Y37" s="22" t="s">
        <v>48</v>
      </c>
      <c r="Z37" s="22" t="s">
        <v>49</v>
      </c>
      <c r="AA37" s="22" t="s">
        <v>47</v>
      </c>
      <c r="AB37" s="22" t="s">
        <v>50</v>
      </c>
      <c r="AC37" s="22" t="n">
        <v>0</v>
      </c>
      <c r="AD37" s="22"/>
      <c r="AE37" s="22" t="n">
        <v>2</v>
      </c>
      <c r="AF37" s="24" t="s">
        <v>51</v>
      </c>
      <c r="AG37" s="22" t="s">
        <v>52</v>
      </c>
      <c r="AH37" s="22" t="s">
        <v>52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</row>
    <row r="38" s="26" customFormat="true" ht="11.25" hidden="false" customHeight="false" outlineLevel="0" collapsed="false">
      <c r="A38" s="22" t="s">
        <v>134</v>
      </c>
      <c r="B38" s="22" t="s">
        <v>105</v>
      </c>
      <c r="C38" s="22" t="s">
        <v>135</v>
      </c>
      <c r="D38" s="22" t="n">
        <v>20</v>
      </c>
      <c r="E38" s="22" t="n">
        <v>1</v>
      </c>
      <c r="F38" s="27" t="s">
        <v>38</v>
      </c>
      <c r="G38" s="27" t="s">
        <v>39</v>
      </c>
      <c r="H38" s="22" t="n">
        <v>33010</v>
      </c>
      <c r="I38" s="27" t="s">
        <v>40</v>
      </c>
      <c r="J38" s="19" t="n">
        <v>0.95</v>
      </c>
      <c r="K38" s="20" t="n">
        <v>280000</v>
      </c>
      <c r="L38" s="20" t="n">
        <v>30400</v>
      </c>
      <c r="M38" s="20" t="n">
        <f aca="false">SUM(K38:L38)</f>
        <v>310400</v>
      </c>
      <c r="N38" s="21" t="n">
        <v>2006</v>
      </c>
      <c r="O38" s="27" t="s">
        <v>41</v>
      </c>
      <c r="P38" s="27" t="n">
        <v>5</v>
      </c>
      <c r="Q38" s="22" t="n">
        <v>1</v>
      </c>
      <c r="R38" s="23" t="n">
        <v>4000</v>
      </c>
      <c r="S38" s="22" t="s">
        <v>42</v>
      </c>
      <c r="T38" s="22" t="s">
        <v>43</v>
      </c>
      <c r="U38" s="22" t="s">
        <v>44</v>
      </c>
      <c r="V38" s="22" t="s">
        <v>45</v>
      </c>
      <c r="W38" s="22" t="s">
        <v>46</v>
      </c>
      <c r="X38" s="22" t="s">
        <v>47</v>
      </c>
      <c r="Y38" s="22" t="s">
        <v>48</v>
      </c>
      <c r="Z38" s="22" t="s">
        <v>49</v>
      </c>
      <c r="AA38" s="22" t="s">
        <v>47</v>
      </c>
      <c r="AB38" s="22" t="s">
        <v>50</v>
      </c>
      <c r="AC38" s="22" t="n">
        <v>0</v>
      </c>
      <c r="AD38" s="22"/>
      <c r="AE38" s="22" t="n">
        <v>2</v>
      </c>
      <c r="AF38" s="24" t="s">
        <v>51</v>
      </c>
      <c r="AG38" s="22" t="s">
        <v>52</v>
      </c>
      <c r="AH38" s="22" t="s">
        <v>52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s="26" customFormat="true" ht="11.25" hidden="false" customHeight="false" outlineLevel="0" collapsed="false">
      <c r="A39" s="22" t="s">
        <v>136</v>
      </c>
      <c r="B39" s="22" t="s">
        <v>105</v>
      </c>
      <c r="C39" s="22" t="s">
        <v>137</v>
      </c>
      <c r="D39" s="22" t="s">
        <v>138</v>
      </c>
      <c r="E39" s="22" t="n">
        <v>1</v>
      </c>
      <c r="F39" s="27" t="s">
        <v>38</v>
      </c>
      <c r="G39" s="27" t="s">
        <v>39</v>
      </c>
      <c r="H39" s="22" t="n">
        <v>33010</v>
      </c>
      <c r="I39" s="27" t="s">
        <v>40</v>
      </c>
      <c r="J39" s="19" t="n">
        <v>0.95</v>
      </c>
      <c r="K39" s="20" t="n">
        <v>280000</v>
      </c>
      <c r="L39" s="20" t="n">
        <v>30400</v>
      </c>
      <c r="M39" s="20" t="n">
        <f aca="false">SUM(K39:L39)</f>
        <v>310400</v>
      </c>
      <c r="N39" s="21" t="n">
        <v>2016</v>
      </c>
      <c r="O39" s="27" t="s">
        <v>41</v>
      </c>
      <c r="P39" s="27" t="n">
        <v>5</v>
      </c>
      <c r="Q39" s="22" t="n">
        <v>1</v>
      </c>
      <c r="R39" s="23" t="n">
        <v>4000</v>
      </c>
      <c r="S39" s="22" t="s">
        <v>42</v>
      </c>
      <c r="T39" s="22" t="s">
        <v>43</v>
      </c>
      <c r="U39" s="22" t="s">
        <v>44</v>
      </c>
      <c r="V39" s="22" t="s">
        <v>45</v>
      </c>
      <c r="W39" s="22" t="s">
        <v>46</v>
      </c>
      <c r="X39" s="22" t="s">
        <v>47</v>
      </c>
      <c r="Y39" s="22" t="s">
        <v>48</v>
      </c>
      <c r="Z39" s="22" t="s">
        <v>49</v>
      </c>
      <c r="AA39" s="22" t="s">
        <v>47</v>
      </c>
      <c r="AB39" s="22" t="s">
        <v>50</v>
      </c>
      <c r="AC39" s="22" t="n">
        <v>0</v>
      </c>
      <c r="AD39" s="22"/>
      <c r="AE39" s="22" t="n">
        <v>2</v>
      </c>
      <c r="AF39" s="24" t="s">
        <v>51</v>
      </c>
      <c r="AG39" s="22" t="s">
        <v>52</v>
      </c>
      <c r="AH39" s="22" t="s">
        <v>52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</row>
    <row r="40" s="26" customFormat="true" ht="11.25" hidden="false" customHeight="false" outlineLevel="0" collapsed="false">
      <c r="A40" s="22" t="s">
        <v>136</v>
      </c>
      <c r="B40" s="22" t="s">
        <v>105</v>
      </c>
      <c r="C40" s="22" t="s">
        <v>139</v>
      </c>
      <c r="D40" s="22" t="s">
        <v>140</v>
      </c>
      <c r="E40" s="22" t="n">
        <v>1</v>
      </c>
      <c r="F40" s="27" t="s">
        <v>38</v>
      </c>
      <c r="G40" s="27" t="s">
        <v>39</v>
      </c>
      <c r="H40" s="22" t="n">
        <v>33010</v>
      </c>
      <c r="I40" s="27" t="s">
        <v>40</v>
      </c>
      <c r="J40" s="19" t="n">
        <v>0.95</v>
      </c>
      <c r="K40" s="20" t="n">
        <v>560000</v>
      </c>
      <c r="L40" s="20" t="n">
        <v>60800</v>
      </c>
      <c r="M40" s="20" t="n">
        <f aca="false">SUM(K40:L40)</f>
        <v>620800</v>
      </c>
      <c r="N40" s="21" t="n">
        <v>2016</v>
      </c>
      <c r="O40" s="27" t="s">
        <v>41</v>
      </c>
      <c r="P40" s="27" t="n">
        <v>5</v>
      </c>
      <c r="Q40" s="22" t="n">
        <v>1</v>
      </c>
      <c r="R40" s="23" t="n">
        <v>8000</v>
      </c>
      <c r="S40" s="22" t="s">
        <v>42</v>
      </c>
      <c r="T40" s="22" t="s">
        <v>43</v>
      </c>
      <c r="U40" s="22" t="s">
        <v>44</v>
      </c>
      <c r="V40" s="22" t="s">
        <v>45</v>
      </c>
      <c r="W40" s="22" t="s">
        <v>46</v>
      </c>
      <c r="X40" s="22" t="s">
        <v>47</v>
      </c>
      <c r="Y40" s="22" t="s">
        <v>48</v>
      </c>
      <c r="Z40" s="22" t="s">
        <v>49</v>
      </c>
      <c r="AA40" s="22" t="s">
        <v>47</v>
      </c>
      <c r="AB40" s="22" t="s">
        <v>50</v>
      </c>
      <c r="AC40" s="22" t="n">
        <v>0</v>
      </c>
      <c r="AD40" s="22"/>
      <c r="AE40" s="22" t="n">
        <v>2</v>
      </c>
      <c r="AF40" s="24" t="s">
        <v>51</v>
      </c>
      <c r="AG40" s="22" t="s">
        <v>52</v>
      </c>
      <c r="AH40" s="22" t="s">
        <v>52</v>
      </c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</row>
    <row r="41" s="26" customFormat="true" ht="11.25" hidden="false" customHeight="false" outlineLevel="0" collapsed="false">
      <c r="A41" s="22"/>
      <c r="B41" s="28" t="s">
        <v>141</v>
      </c>
      <c r="C41" s="29" t="s">
        <v>142</v>
      </c>
      <c r="D41" s="22"/>
      <c r="E41" s="22"/>
      <c r="F41" s="29" t="s">
        <v>38</v>
      </c>
      <c r="G41" s="29" t="s">
        <v>39</v>
      </c>
      <c r="H41" s="22"/>
      <c r="I41" s="27" t="s">
        <v>143</v>
      </c>
      <c r="J41" s="19"/>
      <c r="K41" s="30" t="n">
        <v>11439600</v>
      </c>
      <c r="L41" s="30" t="n">
        <v>1491000</v>
      </c>
      <c r="M41" s="20" t="n">
        <f aca="false">SUM(K41:L41)</f>
        <v>12930600</v>
      </c>
      <c r="N41" s="31" t="n">
        <v>2014</v>
      </c>
      <c r="O41" s="29" t="n">
        <v>1972</v>
      </c>
      <c r="P41" s="32" t="s">
        <v>144</v>
      </c>
      <c r="Q41" s="28" t="n">
        <v>7</v>
      </c>
      <c r="R41" s="33" t="n">
        <v>76264</v>
      </c>
      <c r="S41" s="34" t="s">
        <v>145</v>
      </c>
      <c r="T41" s="34" t="s">
        <v>146</v>
      </c>
      <c r="U41" s="22" t="s">
        <v>44</v>
      </c>
      <c r="V41" s="31" t="s">
        <v>147</v>
      </c>
      <c r="W41" s="22" t="s">
        <v>148</v>
      </c>
      <c r="X41" s="22" t="s">
        <v>149</v>
      </c>
      <c r="Y41" s="22" t="s">
        <v>150</v>
      </c>
      <c r="Z41" s="22" t="s">
        <v>49</v>
      </c>
      <c r="AA41" s="22" t="s">
        <v>151</v>
      </c>
      <c r="AB41" s="22" t="s">
        <v>152</v>
      </c>
      <c r="AC41" s="22" t="n">
        <v>1</v>
      </c>
      <c r="AD41" s="19" t="n">
        <v>0.6</v>
      </c>
      <c r="AE41" s="22" t="n">
        <v>2</v>
      </c>
      <c r="AF41" s="24" t="s">
        <v>153</v>
      </c>
      <c r="AG41" s="24" t="s">
        <v>52</v>
      </c>
      <c r="AH41" s="22" t="s">
        <v>154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</row>
    <row r="42" s="26" customFormat="true" ht="11.25" hidden="false" customHeight="false" outlineLevel="0" collapsed="false">
      <c r="A42" s="22"/>
      <c r="B42" s="28" t="s">
        <v>155</v>
      </c>
      <c r="C42" s="29" t="s">
        <v>156</v>
      </c>
      <c r="D42" s="22"/>
      <c r="E42" s="22"/>
      <c r="F42" s="29" t="s">
        <v>157</v>
      </c>
      <c r="G42" s="29" t="s">
        <v>39</v>
      </c>
      <c r="H42" s="22"/>
      <c r="I42" s="27" t="s">
        <v>158</v>
      </c>
      <c r="J42" s="19"/>
      <c r="K42" s="30" t="n">
        <v>32163900</v>
      </c>
      <c r="L42" s="30" t="n">
        <v>6196000</v>
      </c>
      <c r="M42" s="20" t="n">
        <f aca="false">SUM(K42:L42)</f>
        <v>38359900</v>
      </c>
      <c r="N42" s="31"/>
      <c r="O42" s="29" t="n">
        <v>1983</v>
      </c>
      <c r="P42" s="32" t="s">
        <v>144</v>
      </c>
      <c r="Q42" s="28" t="n">
        <v>8</v>
      </c>
      <c r="R42" s="33" t="n">
        <v>214426</v>
      </c>
      <c r="S42" s="34" t="s">
        <v>145</v>
      </c>
      <c r="T42" s="34" t="s">
        <v>146</v>
      </c>
      <c r="U42" s="22" t="s">
        <v>44</v>
      </c>
      <c r="V42" s="31" t="s">
        <v>147</v>
      </c>
      <c r="W42" s="22" t="s">
        <v>148</v>
      </c>
      <c r="X42" s="22" t="s">
        <v>149</v>
      </c>
      <c r="Y42" s="22" t="s">
        <v>150</v>
      </c>
      <c r="Z42" s="22" t="s">
        <v>49</v>
      </c>
      <c r="AA42" s="22" t="s">
        <v>151</v>
      </c>
      <c r="AB42" s="22" t="s">
        <v>152</v>
      </c>
      <c r="AC42" s="22" t="n">
        <v>1</v>
      </c>
      <c r="AD42" s="22" t="n">
        <v>50</v>
      </c>
      <c r="AE42" s="22" t="n">
        <v>2</v>
      </c>
      <c r="AF42" s="24" t="s">
        <v>153</v>
      </c>
      <c r="AG42" s="24" t="s">
        <v>52</v>
      </c>
      <c r="AH42" s="22" t="s">
        <v>159</v>
      </c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</row>
    <row r="43" s="26" customFormat="true" ht="11.25" hidden="false" customHeight="false" outlineLevel="0" collapsed="false">
      <c r="A43" s="22"/>
      <c r="B43" s="28" t="s">
        <v>160</v>
      </c>
      <c r="C43" s="28" t="s">
        <v>161</v>
      </c>
      <c r="D43" s="22"/>
      <c r="E43" s="22"/>
      <c r="F43" s="28" t="s">
        <v>162</v>
      </c>
      <c r="G43" s="28" t="s">
        <v>39</v>
      </c>
      <c r="H43" s="22"/>
      <c r="I43" s="27" t="s">
        <v>143</v>
      </c>
      <c r="J43" s="19"/>
      <c r="K43" s="30" t="n">
        <v>5053650</v>
      </c>
      <c r="L43" s="30" t="n">
        <v>1040000</v>
      </c>
      <c r="M43" s="20" t="n">
        <f aca="false">SUM(K43:L43)</f>
        <v>6093650</v>
      </c>
      <c r="N43" s="31"/>
      <c r="O43" s="28" t="n">
        <v>1985</v>
      </c>
      <c r="P43" s="32" t="s">
        <v>144</v>
      </c>
      <c r="Q43" s="28" t="n">
        <v>4</v>
      </c>
      <c r="R43" s="33" t="n">
        <v>33691</v>
      </c>
      <c r="S43" s="34" t="s">
        <v>145</v>
      </c>
      <c r="T43" s="34" t="s">
        <v>146</v>
      </c>
      <c r="U43" s="22" t="s">
        <v>44</v>
      </c>
      <c r="V43" s="31" t="s">
        <v>147</v>
      </c>
      <c r="W43" s="22" t="s">
        <v>148</v>
      </c>
      <c r="X43" s="22" t="s">
        <v>149</v>
      </c>
      <c r="Y43" s="22" t="s">
        <v>150</v>
      </c>
      <c r="Z43" s="22" t="s">
        <v>49</v>
      </c>
      <c r="AA43" s="22" t="s">
        <v>151</v>
      </c>
      <c r="AB43" s="22" t="s">
        <v>152</v>
      </c>
      <c r="AC43" s="22" t="n">
        <v>1</v>
      </c>
      <c r="AD43" s="22" t="n">
        <v>50</v>
      </c>
      <c r="AE43" s="22" t="n">
        <v>2</v>
      </c>
      <c r="AF43" s="24" t="s">
        <v>153</v>
      </c>
      <c r="AG43" s="24" t="s">
        <v>52</v>
      </c>
      <c r="AH43" s="22" t="s">
        <v>154</v>
      </c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</row>
    <row r="44" s="26" customFormat="true" ht="11.25" hidden="false" customHeight="false" outlineLevel="0" collapsed="false">
      <c r="A44" s="22"/>
      <c r="B44" s="28" t="s">
        <v>163</v>
      </c>
      <c r="C44" s="28" t="s">
        <v>164</v>
      </c>
      <c r="D44" s="22"/>
      <c r="E44" s="22"/>
      <c r="F44" s="28" t="s">
        <v>162</v>
      </c>
      <c r="G44" s="28" t="s">
        <v>39</v>
      </c>
      <c r="H44" s="22"/>
      <c r="I44" s="27" t="s">
        <v>165</v>
      </c>
      <c r="J44" s="19"/>
      <c r="K44" s="30" t="n">
        <v>9072600</v>
      </c>
      <c r="L44" s="30" t="n">
        <v>2079000</v>
      </c>
      <c r="M44" s="20" t="n">
        <f aca="false">SUM(K44:L44)</f>
        <v>11151600</v>
      </c>
      <c r="N44" s="31"/>
      <c r="O44" s="28" t="n">
        <v>1985</v>
      </c>
      <c r="P44" s="32" t="s">
        <v>144</v>
      </c>
      <c r="Q44" s="28" t="n">
        <v>4</v>
      </c>
      <c r="R44" s="33" t="n">
        <v>60484</v>
      </c>
      <c r="S44" s="34" t="s">
        <v>145</v>
      </c>
      <c r="T44" s="34" t="s">
        <v>146</v>
      </c>
      <c r="U44" s="22" t="s">
        <v>44</v>
      </c>
      <c r="V44" s="31" t="s">
        <v>147</v>
      </c>
      <c r="W44" s="22" t="s">
        <v>148</v>
      </c>
      <c r="X44" s="22" t="s">
        <v>149</v>
      </c>
      <c r="Y44" s="22" t="s">
        <v>150</v>
      </c>
      <c r="Z44" s="22" t="s">
        <v>49</v>
      </c>
      <c r="AA44" s="22" t="s">
        <v>151</v>
      </c>
      <c r="AB44" s="22" t="s">
        <v>152</v>
      </c>
      <c r="AC44" s="22" t="n">
        <v>1</v>
      </c>
      <c r="AD44" s="22" t="n">
        <v>50</v>
      </c>
      <c r="AE44" s="22" t="n">
        <v>2</v>
      </c>
      <c r="AF44" s="24" t="s">
        <v>153</v>
      </c>
      <c r="AG44" s="24" t="s">
        <v>52</v>
      </c>
      <c r="AH44" s="22" t="s">
        <v>159</v>
      </c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</row>
    <row r="45" s="26" customFormat="true" ht="11.25" hidden="false" customHeight="false" outlineLevel="0" collapsed="false">
      <c r="A45" s="22"/>
      <c r="B45" s="22" t="s">
        <v>166</v>
      </c>
      <c r="C45" s="22" t="s">
        <v>167</v>
      </c>
      <c r="D45" s="22"/>
      <c r="E45" s="22"/>
      <c r="F45" s="22" t="s">
        <v>168</v>
      </c>
      <c r="G45" s="22" t="s">
        <v>39</v>
      </c>
      <c r="H45" s="22"/>
      <c r="I45" s="22" t="s">
        <v>143</v>
      </c>
      <c r="J45" s="19"/>
      <c r="K45" s="35" t="n">
        <v>16600000</v>
      </c>
      <c r="L45" s="35" t="n">
        <v>4155342</v>
      </c>
      <c r="M45" s="20" t="n">
        <f aca="false">SUM(K45:L45)</f>
        <v>20755342</v>
      </c>
      <c r="N45" s="22" t="n">
        <v>2006</v>
      </c>
      <c r="O45" s="22" t="n">
        <v>1998</v>
      </c>
      <c r="P45" s="32" t="s">
        <v>144</v>
      </c>
      <c r="Q45" s="22" t="n">
        <v>10</v>
      </c>
      <c r="R45" s="24" t="n">
        <v>106304</v>
      </c>
      <c r="S45" s="22" t="s">
        <v>169</v>
      </c>
      <c r="T45" s="34" t="s">
        <v>146</v>
      </c>
      <c r="U45" s="22" t="s">
        <v>44</v>
      </c>
      <c r="V45" s="22" t="s">
        <v>147</v>
      </c>
      <c r="W45" s="22" t="s">
        <v>148</v>
      </c>
      <c r="X45" s="22" t="s">
        <v>149</v>
      </c>
      <c r="Y45" s="22" t="s">
        <v>150</v>
      </c>
      <c r="Z45" s="22" t="s">
        <v>49</v>
      </c>
      <c r="AA45" s="22" t="s">
        <v>151</v>
      </c>
      <c r="AB45" s="22" t="s">
        <v>152</v>
      </c>
      <c r="AC45" s="22" t="n">
        <v>1</v>
      </c>
      <c r="AD45" s="22" t="n">
        <v>2</v>
      </c>
      <c r="AE45" s="22" t="n">
        <v>2</v>
      </c>
      <c r="AF45" s="22" t="s">
        <v>52</v>
      </c>
      <c r="AG45" s="22" t="s">
        <v>159</v>
      </c>
      <c r="AH45" s="22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</row>
    <row r="46" s="26" customFormat="true" ht="11.25" hidden="false" customHeight="false" outlineLevel="0" collapsed="false">
      <c r="A46" s="22"/>
      <c r="B46" s="31" t="s">
        <v>170</v>
      </c>
      <c r="C46" s="36" t="s">
        <v>171</v>
      </c>
      <c r="D46" s="22"/>
      <c r="E46" s="22"/>
      <c r="F46" s="22" t="s">
        <v>172</v>
      </c>
      <c r="G46" s="22" t="s">
        <v>39</v>
      </c>
      <c r="H46" s="22"/>
      <c r="I46" s="22" t="s">
        <v>173</v>
      </c>
      <c r="J46" s="19"/>
      <c r="K46" s="37" t="n">
        <v>3921372</v>
      </c>
      <c r="L46" s="38" t="n">
        <v>274125</v>
      </c>
      <c r="M46" s="20" t="n">
        <f aca="false">SUM(K46:L46)</f>
        <v>4195497</v>
      </c>
      <c r="N46" s="29" t="n">
        <v>2003</v>
      </c>
      <c r="O46" s="29" t="n">
        <v>1966</v>
      </c>
      <c r="P46" s="32" t="s">
        <v>144</v>
      </c>
      <c r="Q46" s="22" t="n">
        <v>1</v>
      </c>
      <c r="R46" s="39" t="n">
        <v>62244</v>
      </c>
      <c r="S46" s="34" t="s">
        <v>174</v>
      </c>
      <c r="T46" s="34" t="s">
        <v>146</v>
      </c>
      <c r="U46" s="22" t="s">
        <v>44</v>
      </c>
      <c r="V46" s="24" t="s">
        <v>147</v>
      </c>
      <c r="W46" s="22" t="s">
        <v>148</v>
      </c>
      <c r="X46" s="22" t="s">
        <v>149</v>
      </c>
      <c r="Y46" s="22" t="s">
        <v>150</v>
      </c>
      <c r="Z46" s="22" t="s">
        <v>49</v>
      </c>
      <c r="AA46" s="22" t="s">
        <v>151</v>
      </c>
      <c r="AB46" s="22" t="s">
        <v>152</v>
      </c>
      <c r="AC46" s="22" t="n">
        <v>1</v>
      </c>
      <c r="AD46" s="22"/>
      <c r="AE46" s="22"/>
      <c r="AF46" s="22" t="s">
        <v>52</v>
      </c>
      <c r="AG46" s="22" t="s">
        <v>52</v>
      </c>
      <c r="AH46" s="22" t="s">
        <v>175</v>
      </c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</row>
    <row r="47" s="26" customFormat="true" ht="11.25" hidden="false" customHeight="false" outlineLevel="0" collapsed="false">
      <c r="A47" s="22"/>
      <c r="B47" s="31" t="s">
        <v>170</v>
      </c>
      <c r="C47" s="36" t="s">
        <v>176</v>
      </c>
      <c r="D47" s="22"/>
      <c r="E47" s="22"/>
      <c r="F47" s="22" t="s">
        <v>172</v>
      </c>
      <c r="G47" s="22" t="s">
        <v>39</v>
      </c>
      <c r="H47" s="22"/>
      <c r="I47" s="22" t="s">
        <v>173</v>
      </c>
      <c r="J47" s="19"/>
      <c r="K47" s="37" t="n">
        <v>3037293</v>
      </c>
      <c r="L47" s="38" t="n">
        <v>221474</v>
      </c>
      <c r="M47" s="20" t="n">
        <f aca="false">SUM(K47:L47)</f>
        <v>3258767</v>
      </c>
      <c r="N47" s="29" t="n">
        <v>2003</v>
      </c>
      <c r="O47" s="29" t="n">
        <v>1966</v>
      </c>
      <c r="P47" s="32" t="s">
        <v>144</v>
      </c>
      <c r="Q47" s="22" t="n">
        <v>1</v>
      </c>
      <c r="R47" s="39" t="n">
        <v>48211</v>
      </c>
      <c r="S47" s="34" t="s">
        <v>174</v>
      </c>
      <c r="T47" s="34" t="s">
        <v>146</v>
      </c>
      <c r="U47" s="22" t="s">
        <v>44</v>
      </c>
      <c r="V47" s="24" t="s">
        <v>147</v>
      </c>
      <c r="W47" s="22" t="s">
        <v>148</v>
      </c>
      <c r="X47" s="22" t="s">
        <v>149</v>
      </c>
      <c r="Y47" s="22" t="s">
        <v>177</v>
      </c>
      <c r="Z47" s="22" t="s">
        <v>49</v>
      </c>
      <c r="AA47" s="22" t="s">
        <v>151</v>
      </c>
      <c r="AB47" s="22" t="s">
        <v>152</v>
      </c>
      <c r="AC47" s="22" t="n">
        <v>1</v>
      </c>
      <c r="AD47" s="22"/>
      <c r="AE47" s="22"/>
      <c r="AF47" s="22" t="s">
        <v>52</v>
      </c>
      <c r="AG47" s="22" t="s">
        <v>52</v>
      </c>
      <c r="AH47" s="22" t="s">
        <v>175</v>
      </c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</row>
    <row r="48" s="26" customFormat="true" ht="11.25" hidden="false" customHeight="false" outlineLevel="0" collapsed="false">
      <c r="A48" s="22"/>
      <c r="B48" s="27" t="s">
        <v>178</v>
      </c>
      <c r="C48" s="27" t="s">
        <v>179</v>
      </c>
      <c r="D48" s="22"/>
      <c r="E48" s="22"/>
      <c r="F48" s="27" t="s">
        <v>157</v>
      </c>
      <c r="G48" s="27" t="s">
        <v>39</v>
      </c>
      <c r="H48" s="22"/>
      <c r="I48" s="27" t="s">
        <v>180</v>
      </c>
      <c r="J48" s="19"/>
      <c r="K48" s="20" t="n">
        <v>3306555</v>
      </c>
      <c r="L48" s="20" t="n">
        <v>262725.3</v>
      </c>
      <c r="M48" s="20" t="n">
        <f aca="false">SUM(K48:L48)</f>
        <v>3569280.3</v>
      </c>
      <c r="N48" s="24" t="s">
        <v>181</v>
      </c>
      <c r="O48" s="27" t="n">
        <v>1981</v>
      </c>
      <c r="P48" s="32" t="n">
        <v>6</v>
      </c>
      <c r="Q48" s="22" t="n">
        <v>1</v>
      </c>
      <c r="R48" s="23" t="n">
        <v>28089</v>
      </c>
      <c r="S48" s="40"/>
      <c r="T48" s="40"/>
      <c r="U48" s="22"/>
      <c r="V48" s="24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</row>
    <row r="49" s="26" customFormat="true" ht="11.25" hidden="false" customHeight="false" outlineLevel="0" collapsed="false">
      <c r="A49" s="22"/>
      <c r="B49" s="27" t="s">
        <v>178</v>
      </c>
      <c r="C49" s="27" t="s">
        <v>182</v>
      </c>
      <c r="D49" s="22"/>
      <c r="E49" s="22"/>
      <c r="F49" s="27" t="s">
        <v>157</v>
      </c>
      <c r="G49" s="27" t="s">
        <v>39</v>
      </c>
      <c r="H49" s="22"/>
      <c r="I49" s="27" t="s">
        <v>40</v>
      </c>
      <c r="J49" s="19"/>
      <c r="K49" s="20" t="n">
        <v>770980</v>
      </c>
      <c r="L49" s="20" t="n">
        <v>115096.3</v>
      </c>
      <c r="M49" s="20" t="n">
        <f aca="false">SUM(K49:L49)</f>
        <v>886076.3</v>
      </c>
      <c r="N49" s="22" t="n">
        <v>2005</v>
      </c>
      <c r="O49" s="27" t="n">
        <v>1981</v>
      </c>
      <c r="P49" s="32" t="n">
        <v>6</v>
      </c>
      <c r="Q49" s="22" t="n">
        <v>1</v>
      </c>
      <c r="R49" s="23" t="n">
        <v>11014</v>
      </c>
      <c r="S49" s="40"/>
      <c r="T49" s="40"/>
      <c r="U49" s="22"/>
      <c r="V49" s="24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</row>
    <row r="50" s="26" customFormat="true" ht="11.25" hidden="false" customHeight="false" outlineLevel="0" collapsed="false">
      <c r="A50" s="22"/>
      <c r="B50" s="27" t="s">
        <v>178</v>
      </c>
      <c r="C50" s="27" t="s">
        <v>183</v>
      </c>
      <c r="D50" s="22"/>
      <c r="E50" s="22"/>
      <c r="F50" s="27" t="s">
        <v>157</v>
      </c>
      <c r="G50" s="27" t="s">
        <v>39</v>
      </c>
      <c r="H50" s="22"/>
      <c r="I50" s="27" t="s">
        <v>40</v>
      </c>
      <c r="J50" s="19"/>
      <c r="K50" s="20" t="n">
        <v>1590820</v>
      </c>
      <c r="L50" s="20" t="n">
        <v>237486.7</v>
      </c>
      <c r="M50" s="20" t="n">
        <f aca="false">SUM(K50:L50)</f>
        <v>1828306.7</v>
      </c>
      <c r="N50" s="22" t="n">
        <v>2005</v>
      </c>
      <c r="O50" s="27" t="n">
        <v>1982</v>
      </c>
      <c r="P50" s="32" t="n">
        <v>6</v>
      </c>
      <c r="Q50" s="22" t="n">
        <v>1</v>
      </c>
      <c r="R50" s="23" t="n">
        <v>22726</v>
      </c>
      <c r="S50" s="40"/>
      <c r="T50" s="40"/>
      <c r="U50" s="22"/>
      <c r="V50" s="24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</row>
    <row r="51" s="26" customFormat="true" ht="11.25" hidden="false" customHeight="false" outlineLevel="0" collapsed="false">
      <c r="A51" s="22"/>
      <c r="B51" s="27" t="s">
        <v>178</v>
      </c>
      <c r="C51" s="27" t="s">
        <v>184</v>
      </c>
      <c r="D51" s="22"/>
      <c r="E51" s="22"/>
      <c r="F51" s="27" t="s">
        <v>157</v>
      </c>
      <c r="G51" s="27" t="s">
        <v>39</v>
      </c>
      <c r="H51" s="22"/>
      <c r="I51" s="27" t="s">
        <v>40</v>
      </c>
      <c r="J51" s="19"/>
      <c r="K51" s="20" t="n">
        <v>2103430</v>
      </c>
      <c r="L51" s="20" t="n">
        <v>314012.05</v>
      </c>
      <c r="M51" s="20" t="n">
        <f aca="false">SUM(K51:L51)</f>
        <v>2417442.05</v>
      </c>
      <c r="N51" s="22" t="n">
        <v>2005</v>
      </c>
      <c r="O51" s="27" t="n">
        <v>1981</v>
      </c>
      <c r="P51" s="32" t="n">
        <v>6</v>
      </c>
      <c r="Q51" s="22" t="n">
        <v>1</v>
      </c>
      <c r="R51" s="23" t="n">
        <v>30049</v>
      </c>
      <c r="S51" s="40"/>
      <c r="T51" s="40"/>
      <c r="U51" s="22"/>
      <c r="V51" s="24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</row>
    <row r="52" s="26" customFormat="true" ht="11.25" hidden="false" customHeight="false" outlineLevel="0" collapsed="false">
      <c r="A52" s="22"/>
      <c r="B52" s="27" t="s">
        <v>185</v>
      </c>
      <c r="C52" s="27" t="s">
        <v>186</v>
      </c>
      <c r="D52" s="22"/>
      <c r="E52" s="22"/>
      <c r="F52" s="27" t="s">
        <v>157</v>
      </c>
      <c r="G52" s="27" t="s">
        <v>39</v>
      </c>
      <c r="H52" s="22"/>
      <c r="I52" s="27" t="s">
        <v>180</v>
      </c>
      <c r="J52" s="19"/>
      <c r="K52" s="20" t="n">
        <v>3349845</v>
      </c>
      <c r="L52" s="20" t="n">
        <v>293880.45</v>
      </c>
      <c r="M52" s="20" t="n">
        <f aca="false">SUM(K52:L52)</f>
        <v>3643725.45</v>
      </c>
      <c r="N52" s="22" t="n">
        <v>2000</v>
      </c>
      <c r="O52" s="27" t="n">
        <v>1982</v>
      </c>
      <c r="P52" s="32" t="n">
        <v>6</v>
      </c>
      <c r="Q52" s="22" t="n">
        <v>1</v>
      </c>
      <c r="R52" s="23" t="n">
        <v>29376</v>
      </c>
      <c r="S52" s="40"/>
      <c r="T52" s="40"/>
      <c r="U52" s="22"/>
      <c r="V52" s="24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</row>
    <row r="53" s="26" customFormat="true" ht="11.25" hidden="false" customHeight="false" outlineLevel="0" collapsed="false">
      <c r="A53" s="22"/>
      <c r="B53" s="27" t="s">
        <v>185</v>
      </c>
      <c r="C53" s="27" t="s">
        <v>187</v>
      </c>
      <c r="D53" s="22"/>
      <c r="E53" s="22"/>
      <c r="F53" s="27" t="s">
        <v>157</v>
      </c>
      <c r="G53" s="27" t="s">
        <v>39</v>
      </c>
      <c r="H53" s="22"/>
      <c r="I53" s="27" t="s">
        <v>40</v>
      </c>
      <c r="J53" s="19"/>
      <c r="K53" s="20" t="n">
        <v>1373330</v>
      </c>
      <c r="L53" s="20" t="n">
        <v>205018.55</v>
      </c>
      <c r="M53" s="20" t="n">
        <f aca="false">SUM(K53:L53)</f>
        <v>1578348.55</v>
      </c>
      <c r="N53" s="22" t="n">
        <v>2005</v>
      </c>
      <c r="O53" s="27" t="n">
        <v>1982</v>
      </c>
      <c r="P53" s="32" t="n">
        <v>6</v>
      </c>
      <c r="Q53" s="22" t="n">
        <v>1</v>
      </c>
      <c r="R53" s="23" t="n">
        <v>19619</v>
      </c>
      <c r="S53" s="40"/>
      <c r="T53" s="40"/>
      <c r="U53" s="22"/>
      <c r="V53" s="24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</row>
    <row r="54" s="26" customFormat="true" ht="11.25" hidden="false" customHeight="false" outlineLevel="0" collapsed="false">
      <c r="A54" s="22"/>
      <c r="B54" s="27" t="s">
        <v>185</v>
      </c>
      <c r="C54" s="27" t="s">
        <v>188</v>
      </c>
      <c r="D54" s="22"/>
      <c r="E54" s="22"/>
      <c r="F54" s="27" t="s">
        <v>157</v>
      </c>
      <c r="G54" s="27" t="s">
        <v>39</v>
      </c>
      <c r="H54" s="22"/>
      <c r="I54" s="27" t="s">
        <v>40</v>
      </c>
      <c r="J54" s="19"/>
      <c r="K54" s="20" t="n">
        <v>769650</v>
      </c>
      <c r="L54" s="20" t="n">
        <v>114897.75</v>
      </c>
      <c r="M54" s="20" t="n">
        <f aca="false">SUM(K54:L54)</f>
        <v>884547.75</v>
      </c>
      <c r="N54" s="22" t="n">
        <v>2005</v>
      </c>
      <c r="O54" s="27" t="n">
        <v>1982</v>
      </c>
      <c r="P54" s="32" t="n">
        <v>6</v>
      </c>
      <c r="Q54" s="22" t="n">
        <v>1</v>
      </c>
      <c r="R54" s="23" t="n">
        <v>10995</v>
      </c>
      <c r="S54" s="40"/>
      <c r="T54" s="40"/>
      <c r="U54" s="22"/>
      <c r="V54" s="24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</row>
    <row r="55" s="26" customFormat="true" ht="11.25" hidden="false" customHeight="false" outlineLevel="0" collapsed="false">
      <c r="A55" s="22"/>
      <c r="B55" s="27" t="s">
        <v>185</v>
      </c>
      <c r="C55" s="27" t="s">
        <v>189</v>
      </c>
      <c r="D55" s="22"/>
      <c r="E55" s="22"/>
      <c r="F55" s="27" t="s">
        <v>157</v>
      </c>
      <c r="G55" s="27" t="s">
        <v>39</v>
      </c>
      <c r="H55" s="22"/>
      <c r="I55" s="27" t="s">
        <v>40</v>
      </c>
      <c r="J55" s="19"/>
      <c r="K55" s="20" t="n">
        <v>2075710</v>
      </c>
      <c r="L55" s="20" t="n">
        <v>309873.85</v>
      </c>
      <c r="M55" s="20" t="n">
        <f aca="false">SUM(K55:L55)</f>
        <v>2385583.85</v>
      </c>
      <c r="N55" s="22" t="n">
        <v>2005</v>
      </c>
      <c r="O55" s="27" t="n">
        <v>1982</v>
      </c>
      <c r="P55" s="32" t="n">
        <v>6</v>
      </c>
      <c r="Q55" s="22" t="n">
        <v>1</v>
      </c>
      <c r="R55" s="23" t="n">
        <v>29653</v>
      </c>
      <c r="S55" s="40"/>
      <c r="T55" s="40"/>
      <c r="U55" s="22"/>
      <c r="V55" s="24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</row>
    <row r="56" s="26" customFormat="true" ht="11.25" hidden="false" customHeight="false" outlineLevel="0" collapsed="false">
      <c r="A56" s="22"/>
      <c r="B56" s="27" t="s">
        <v>190</v>
      </c>
      <c r="C56" s="27" t="s">
        <v>191</v>
      </c>
      <c r="D56" s="22"/>
      <c r="E56" s="22"/>
      <c r="F56" s="27" t="s">
        <v>157</v>
      </c>
      <c r="G56" s="27" t="s">
        <v>39</v>
      </c>
      <c r="H56" s="27" t="n">
        <v>33176</v>
      </c>
      <c r="I56" s="27" t="s">
        <v>143</v>
      </c>
      <c r="J56" s="19"/>
      <c r="K56" s="20" t="n">
        <v>4819200</v>
      </c>
      <c r="L56" s="35" t="n">
        <v>600000</v>
      </c>
      <c r="M56" s="20" t="n">
        <f aca="false">SUM(K56:L56)</f>
        <v>5419200</v>
      </c>
      <c r="N56" s="21" t="n">
        <v>2012</v>
      </c>
      <c r="O56" s="27" t="n">
        <v>1984</v>
      </c>
      <c r="P56" s="27" t="n">
        <v>5</v>
      </c>
      <c r="Q56" s="22" t="n">
        <v>2</v>
      </c>
      <c r="R56" s="41" t="n">
        <v>32128</v>
      </c>
      <c r="S56" s="22" t="s">
        <v>52</v>
      </c>
      <c r="T56" s="22" t="s">
        <v>43</v>
      </c>
      <c r="U56" s="22" t="s">
        <v>44</v>
      </c>
      <c r="V56" s="22" t="s">
        <v>45</v>
      </c>
      <c r="W56" s="22" t="s">
        <v>46</v>
      </c>
      <c r="X56" s="22" t="s">
        <v>47</v>
      </c>
      <c r="Y56" s="22" t="s">
        <v>48</v>
      </c>
      <c r="Z56" s="22" t="s">
        <v>49</v>
      </c>
      <c r="AA56" s="22" t="s">
        <v>47</v>
      </c>
      <c r="AB56" s="22" t="s">
        <v>192</v>
      </c>
      <c r="AC56" s="22" t="n">
        <v>0</v>
      </c>
      <c r="AD56" s="22"/>
      <c r="AE56" s="22" t="n">
        <v>2</v>
      </c>
      <c r="AF56" s="24" t="s">
        <v>51</v>
      </c>
      <c r="AG56" s="22" t="s">
        <v>52</v>
      </c>
      <c r="AH56" s="22" t="s">
        <v>52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</row>
    <row r="57" s="26" customFormat="true" ht="11.25" hidden="false" customHeight="false" outlineLevel="0" collapsed="false">
      <c r="A57" s="22"/>
      <c r="B57" s="27" t="s">
        <v>190</v>
      </c>
      <c r="C57" s="27" t="s">
        <v>193</v>
      </c>
      <c r="D57" s="22"/>
      <c r="E57" s="22"/>
      <c r="F57" s="27" t="s">
        <v>157</v>
      </c>
      <c r="G57" s="27" t="s">
        <v>39</v>
      </c>
      <c r="H57" s="27" t="n">
        <v>33176</v>
      </c>
      <c r="I57" s="27" t="s">
        <v>143</v>
      </c>
      <c r="J57" s="19"/>
      <c r="K57" s="20" t="n">
        <v>5302950</v>
      </c>
      <c r="L57" s="35" t="n">
        <v>800000</v>
      </c>
      <c r="M57" s="20" t="n">
        <f aca="false">SUM(K57:L57)</f>
        <v>6102950</v>
      </c>
      <c r="N57" s="21" t="n">
        <v>2010</v>
      </c>
      <c r="O57" s="27" t="n">
        <v>1985</v>
      </c>
      <c r="P57" s="27" t="n">
        <v>5</v>
      </c>
      <c r="Q57" s="22" t="n">
        <v>3</v>
      </c>
      <c r="R57" s="41" t="n">
        <v>35353</v>
      </c>
      <c r="S57" s="22" t="s">
        <v>52</v>
      </c>
      <c r="T57" s="22" t="s">
        <v>43</v>
      </c>
      <c r="U57" s="22" t="s">
        <v>44</v>
      </c>
      <c r="V57" s="22" t="s">
        <v>45</v>
      </c>
      <c r="W57" s="22" t="s">
        <v>46</v>
      </c>
      <c r="X57" s="22" t="s">
        <v>47</v>
      </c>
      <c r="Y57" s="22" t="s">
        <v>48</v>
      </c>
      <c r="Z57" s="22" t="s">
        <v>49</v>
      </c>
      <c r="AA57" s="22" t="s">
        <v>47</v>
      </c>
      <c r="AB57" s="22" t="s">
        <v>192</v>
      </c>
      <c r="AC57" s="22" t="n">
        <v>0</v>
      </c>
      <c r="AD57" s="22"/>
      <c r="AE57" s="22" t="n">
        <v>2</v>
      </c>
      <c r="AF57" s="24" t="s">
        <v>51</v>
      </c>
      <c r="AG57" s="22" t="s">
        <v>52</v>
      </c>
      <c r="AH57" s="22" t="s">
        <v>52</v>
      </c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</row>
    <row r="58" s="26" customFormat="true" ht="11.25" hidden="false" customHeight="false" outlineLevel="0" collapsed="false">
      <c r="A58" s="22"/>
      <c r="B58" s="27" t="s">
        <v>190</v>
      </c>
      <c r="C58" s="27" t="s">
        <v>194</v>
      </c>
      <c r="D58" s="22"/>
      <c r="E58" s="22"/>
      <c r="F58" s="27" t="s">
        <v>157</v>
      </c>
      <c r="G58" s="27" t="s">
        <v>39</v>
      </c>
      <c r="H58" s="27" t="n">
        <v>33176</v>
      </c>
      <c r="I58" s="27" t="s">
        <v>143</v>
      </c>
      <c r="J58" s="19"/>
      <c r="K58" s="20" t="n">
        <v>3385200</v>
      </c>
      <c r="L58" s="35" t="n">
        <v>525000</v>
      </c>
      <c r="M58" s="20" t="n">
        <f aca="false">SUM(K58:L58)</f>
        <v>3910200</v>
      </c>
      <c r="N58" s="21" t="n">
        <v>2013</v>
      </c>
      <c r="O58" s="27" t="n">
        <v>1984</v>
      </c>
      <c r="P58" s="27" t="n">
        <v>5</v>
      </c>
      <c r="Q58" s="22" t="n">
        <v>2</v>
      </c>
      <c r="R58" s="41" t="n">
        <v>22568</v>
      </c>
      <c r="S58" s="22" t="s">
        <v>52</v>
      </c>
      <c r="T58" s="22" t="s">
        <v>43</v>
      </c>
      <c r="U58" s="22" t="s">
        <v>44</v>
      </c>
      <c r="V58" s="22" t="s">
        <v>45</v>
      </c>
      <c r="W58" s="22" t="s">
        <v>46</v>
      </c>
      <c r="X58" s="22" t="s">
        <v>47</v>
      </c>
      <c r="Y58" s="22" t="s">
        <v>48</v>
      </c>
      <c r="Z58" s="22" t="s">
        <v>49</v>
      </c>
      <c r="AA58" s="22" t="s">
        <v>47</v>
      </c>
      <c r="AB58" s="22" t="s">
        <v>192</v>
      </c>
      <c r="AC58" s="22" t="n">
        <v>0</v>
      </c>
      <c r="AD58" s="22"/>
      <c r="AE58" s="22" t="n">
        <v>2</v>
      </c>
      <c r="AF58" s="24" t="s">
        <v>51</v>
      </c>
      <c r="AG58" s="22" t="s">
        <v>52</v>
      </c>
      <c r="AH58" s="22" t="s">
        <v>52</v>
      </c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</row>
    <row r="59" s="26" customFormat="true" ht="11.25" hidden="false" customHeight="false" outlineLevel="0" collapsed="false">
      <c r="A59" s="22"/>
      <c r="B59" s="27" t="s">
        <v>190</v>
      </c>
      <c r="C59" s="27" t="s">
        <v>195</v>
      </c>
      <c r="D59" s="22"/>
      <c r="E59" s="22"/>
      <c r="F59" s="27" t="s">
        <v>157</v>
      </c>
      <c r="G59" s="27" t="s">
        <v>39</v>
      </c>
      <c r="H59" s="27" t="n">
        <v>33176</v>
      </c>
      <c r="I59" s="27" t="s">
        <v>143</v>
      </c>
      <c r="J59" s="42"/>
      <c r="K59" s="20" t="n">
        <v>5263800</v>
      </c>
      <c r="L59" s="43" t="n">
        <v>630000</v>
      </c>
      <c r="M59" s="20" t="n">
        <f aca="false">SUM(K59:L59)</f>
        <v>5893800</v>
      </c>
      <c r="N59" s="21" t="n">
        <v>2012</v>
      </c>
      <c r="O59" s="27" t="n">
        <v>1986</v>
      </c>
      <c r="P59" s="27" t="n">
        <v>5</v>
      </c>
      <c r="Q59" s="27" t="n">
        <v>3</v>
      </c>
      <c r="R59" s="41" t="n">
        <v>35092</v>
      </c>
      <c r="S59" s="22" t="s">
        <v>52</v>
      </c>
      <c r="T59" s="22" t="s">
        <v>43</v>
      </c>
      <c r="U59" s="22" t="s">
        <v>44</v>
      </c>
      <c r="V59" s="22" t="s">
        <v>45</v>
      </c>
      <c r="W59" s="22" t="s">
        <v>46</v>
      </c>
      <c r="X59" s="22" t="s">
        <v>47</v>
      </c>
      <c r="Y59" s="22" t="s">
        <v>48</v>
      </c>
      <c r="Z59" s="22" t="s">
        <v>49</v>
      </c>
      <c r="AA59" s="22" t="s">
        <v>47</v>
      </c>
      <c r="AB59" s="22" t="s">
        <v>192</v>
      </c>
      <c r="AC59" s="22" t="n">
        <v>0</v>
      </c>
      <c r="AD59" s="22"/>
      <c r="AE59" s="22" t="n">
        <v>2</v>
      </c>
      <c r="AF59" s="24" t="s">
        <v>51</v>
      </c>
      <c r="AG59" s="22" t="s">
        <v>52</v>
      </c>
      <c r="AH59" s="22" t="s">
        <v>52</v>
      </c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</row>
    <row r="60" s="26" customFormat="true" ht="11.25" hidden="false" customHeight="false" outlineLevel="0" collapsed="false">
      <c r="A60" s="22"/>
      <c r="B60" s="27" t="s">
        <v>190</v>
      </c>
      <c r="C60" s="27" t="s">
        <v>196</v>
      </c>
      <c r="D60" s="22"/>
      <c r="E60" s="22"/>
      <c r="F60" s="27" t="s">
        <v>157</v>
      </c>
      <c r="G60" s="27" t="s">
        <v>39</v>
      </c>
      <c r="H60" s="27" t="n">
        <v>33176</v>
      </c>
      <c r="I60" s="27" t="s">
        <v>143</v>
      </c>
      <c r="J60" s="19"/>
      <c r="K60" s="20" t="n">
        <v>7278000</v>
      </c>
      <c r="L60" s="35" t="n">
        <v>1030000</v>
      </c>
      <c r="M60" s="20" t="n">
        <f aca="false">SUM(K60:L60)</f>
        <v>8308000</v>
      </c>
      <c r="N60" s="21" t="n">
        <v>2012</v>
      </c>
      <c r="O60" s="27" t="n">
        <v>1989</v>
      </c>
      <c r="P60" s="27" t="n">
        <v>5</v>
      </c>
      <c r="Q60" s="22" t="n">
        <v>4</v>
      </c>
      <c r="R60" s="41" t="n">
        <v>48520</v>
      </c>
      <c r="S60" s="22" t="s">
        <v>52</v>
      </c>
      <c r="T60" s="22" t="s">
        <v>43</v>
      </c>
      <c r="U60" s="22" t="s">
        <v>44</v>
      </c>
      <c r="V60" s="22" t="s">
        <v>45</v>
      </c>
      <c r="W60" s="22" t="s">
        <v>46</v>
      </c>
      <c r="X60" s="22" t="s">
        <v>47</v>
      </c>
      <c r="Y60" s="22" t="s">
        <v>48</v>
      </c>
      <c r="Z60" s="22" t="s">
        <v>49</v>
      </c>
      <c r="AA60" s="22" t="s">
        <v>47</v>
      </c>
      <c r="AB60" s="22" t="s">
        <v>192</v>
      </c>
      <c r="AC60" s="22" t="n">
        <v>0</v>
      </c>
      <c r="AD60" s="22"/>
      <c r="AE60" s="22" t="n">
        <v>2</v>
      </c>
      <c r="AF60" s="24" t="s">
        <v>51</v>
      </c>
      <c r="AG60" s="22" t="s">
        <v>52</v>
      </c>
      <c r="AH60" s="22" t="s">
        <v>52</v>
      </c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</row>
    <row r="61" s="26" customFormat="true" ht="11.25" hidden="false" customHeight="false" outlineLevel="0" collapsed="false">
      <c r="A61" s="22"/>
      <c r="B61" s="22" t="s">
        <v>197</v>
      </c>
      <c r="C61" s="22" t="s">
        <v>198</v>
      </c>
      <c r="D61" s="22"/>
      <c r="E61" s="22"/>
      <c r="F61" s="22" t="s">
        <v>157</v>
      </c>
      <c r="G61" s="22" t="s">
        <v>39</v>
      </c>
      <c r="H61" s="22" t="n">
        <v>33166</v>
      </c>
      <c r="I61" s="22" t="s">
        <v>199</v>
      </c>
      <c r="J61" s="44"/>
      <c r="K61" s="20" t="n">
        <v>2884080</v>
      </c>
      <c r="L61" s="20" t="n">
        <v>300000</v>
      </c>
      <c r="M61" s="20" t="n">
        <f aca="false">SUM(K61:L61)</f>
        <v>3184080</v>
      </c>
      <c r="N61" s="22"/>
      <c r="O61" s="22" t="n">
        <v>2007</v>
      </c>
      <c r="P61" s="22" t="s">
        <v>200</v>
      </c>
      <c r="Q61" s="22" t="n">
        <v>1</v>
      </c>
      <c r="R61" s="23" t="n">
        <v>43400</v>
      </c>
      <c r="S61" s="22" t="s">
        <v>43</v>
      </c>
      <c r="T61" s="22" t="s">
        <v>201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</row>
    <row r="62" s="26" customFormat="true" ht="11.25" hidden="false" customHeight="false" outlineLevel="0" collapsed="false">
      <c r="A62" s="22"/>
      <c r="B62" s="22" t="s">
        <v>197</v>
      </c>
      <c r="C62" s="22" t="s">
        <v>202</v>
      </c>
      <c r="D62" s="22"/>
      <c r="E62" s="22"/>
      <c r="F62" s="22" t="s">
        <v>157</v>
      </c>
      <c r="G62" s="22" t="s">
        <v>39</v>
      </c>
      <c r="H62" s="22" t="n">
        <v>33166</v>
      </c>
      <c r="I62" s="22" t="s">
        <v>199</v>
      </c>
      <c r="J62" s="19"/>
      <c r="K62" s="20" t="n">
        <v>2624920</v>
      </c>
      <c r="L62" s="20" t="n">
        <v>352550</v>
      </c>
      <c r="M62" s="20" t="n">
        <f aca="false">SUM(K62:L62)</f>
        <v>2977470</v>
      </c>
      <c r="N62" s="22"/>
      <c r="O62" s="22" t="n">
        <v>2007</v>
      </c>
      <c r="P62" s="22" t="s">
        <v>200</v>
      </c>
      <c r="Q62" s="22" t="n">
        <v>1</v>
      </c>
      <c r="R62" s="23" t="n">
        <v>39500</v>
      </c>
      <c r="S62" s="22" t="s">
        <v>43</v>
      </c>
      <c r="T62" s="22" t="s">
        <v>201</v>
      </c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</row>
    <row r="63" s="26" customFormat="true" ht="11.25" hidden="false" customHeight="false" outlineLevel="0" collapsed="false">
      <c r="A63" s="22"/>
      <c r="B63" s="22" t="s">
        <v>197</v>
      </c>
      <c r="C63" s="22" t="s">
        <v>203</v>
      </c>
      <c r="D63" s="22"/>
      <c r="E63" s="22"/>
      <c r="F63" s="22" t="s">
        <v>38</v>
      </c>
      <c r="G63" s="22" t="s">
        <v>39</v>
      </c>
      <c r="H63" s="22" t="n">
        <v>33016</v>
      </c>
      <c r="I63" s="27" t="s">
        <v>40</v>
      </c>
      <c r="J63" s="19"/>
      <c r="K63" s="20" t="n">
        <v>2445500</v>
      </c>
      <c r="L63" s="20" t="n">
        <v>300115</v>
      </c>
      <c r="M63" s="20" t="n">
        <f aca="false">SUM(K63:L63)</f>
        <v>2745615</v>
      </c>
      <c r="N63" s="22"/>
      <c r="O63" s="22" t="n">
        <v>2002</v>
      </c>
      <c r="P63" s="22" t="s">
        <v>200</v>
      </c>
      <c r="Q63" s="22" t="n">
        <v>1</v>
      </c>
      <c r="R63" s="23" t="n">
        <v>36800</v>
      </c>
      <c r="S63" s="22" t="s">
        <v>43</v>
      </c>
      <c r="T63" s="22" t="s">
        <v>201</v>
      </c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</row>
    <row r="64" s="26" customFormat="true" ht="11.25" hidden="false" customHeight="false" outlineLevel="0" collapsed="false">
      <c r="A64" s="22"/>
      <c r="B64" s="22" t="s">
        <v>197</v>
      </c>
      <c r="C64" s="22" t="s">
        <v>204</v>
      </c>
      <c r="D64" s="22"/>
      <c r="E64" s="22"/>
      <c r="F64" s="22" t="s">
        <v>38</v>
      </c>
      <c r="G64" s="22" t="s">
        <v>39</v>
      </c>
      <c r="H64" s="22" t="n">
        <v>33016</v>
      </c>
      <c r="I64" s="27" t="s">
        <v>40</v>
      </c>
      <c r="J64" s="19"/>
      <c r="K64" s="20" t="n">
        <v>2445500</v>
      </c>
      <c r="L64" s="20" t="n">
        <v>310000</v>
      </c>
      <c r="M64" s="20" t="n">
        <f aca="false">SUM(K64:L64)</f>
        <v>2755500</v>
      </c>
      <c r="N64" s="22"/>
      <c r="O64" s="22" t="n">
        <v>2002</v>
      </c>
      <c r="P64" s="22" t="s">
        <v>200</v>
      </c>
      <c r="Q64" s="22" t="n">
        <v>1</v>
      </c>
      <c r="R64" s="23" t="n">
        <v>36800</v>
      </c>
      <c r="S64" s="22" t="s">
        <v>43</v>
      </c>
      <c r="T64" s="22" t="s">
        <v>201</v>
      </c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N41:N44">
    <cfRule type="expression" priority="2" aboveAverage="0" equalAverage="0" bottom="0" percent="0" rank="0" text="" dxfId="0">
      <formula>$A41 = "Building"</formula>
    </cfRule>
  </conditionalFormatting>
  <dataValidations count="4">
    <dataValidation allowBlank="true" operator="between" showDropDown="false" showErrorMessage="true" showInputMessage="true" sqref="S41:S44 S46:S55" type="list">
      <formula1>$CB$12:$CB$16</formula1>
      <formula2>0</formula2>
    </dataValidation>
    <dataValidation allowBlank="true" operator="between" showDropDown="false" showErrorMessage="true" showInputMessage="true" sqref="N41:N44" type="whole">
      <formula1>1850</formula1>
      <formula2>2020</formula2>
    </dataValidation>
    <dataValidation allowBlank="true" operator="between" showDropDown="false" showErrorMessage="true" showInputMessage="true" sqref="T41:T44" type="list">
      <formula1>$BY$12:$BY$20</formula1>
      <formula2>0</formula2>
    </dataValidation>
    <dataValidation allowBlank="true" operator="between" showDropDown="false" showErrorMessage="true" showInputMessage="true" sqref="V41:V44" type="list">
      <formula1>$CG$11:$CG$19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&amp;CAIR Cat Modeling
Template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USI Holdings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2009-02-23T21:46:40Z</dcterms:created>
  <dc:creator>USI</dc:creator>
  <dc:description/>
  <dc:language>pl-PL</dc:language>
  <cp:lastModifiedBy/>
  <cp:lastPrinted>2018-04-26T17:34:36Z</cp:lastPrinted>
  <dcterms:modified xsi:type="dcterms:W3CDTF">2020-07-30T13:16:40Z</dcterms:modified>
  <cp:revision>1</cp:revision>
  <dc:subject/>
  <dc:title>CAT Modeling Property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USI Holdings</vt:lpwstr>
  </property>
  <property fmtid="{D5CDD505-2E9C-101B-9397-08002B2CF9AE}" pid="4" name="ContentType">
    <vt:lpwstr>Document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