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Tomek\PycharmProjects\SyntheticDataGenerator\results\"/>
    </mc:Choice>
  </mc:AlternateContent>
  <xr:revisionPtr revIDLastSave="0" documentId="13_ncr:1_{27C837E2-F7F7-46BB-8FEC-092167A7AF5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1" l="1"/>
  <c r="G34" i="1"/>
  <c r="G33" i="1"/>
  <c r="G32" i="1"/>
  <c r="G19" i="1"/>
  <c r="G18" i="1"/>
  <c r="G17" i="1"/>
  <c r="G16" i="1"/>
  <c r="H6" i="1"/>
  <c r="H7" i="1"/>
  <c r="H8" i="1"/>
  <c r="H5" i="1"/>
  <c r="G8" i="1"/>
  <c r="G7" i="1"/>
  <c r="G6" i="1"/>
  <c r="G5" i="1"/>
</calcChain>
</file>

<file path=xl/sharedStrings.xml><?xml version="1.0" encoding="utf-8"?>
<sst xmlns="http://schemas.openxmlformats.org/spreadsheetml/2006/main" count="105" uniqueCount="25">
  <si>
    <t>metric</t>
  </si>
  <si>
    <t>dataset</t>
  </si>
  <si>
    <t>value</t>
  </si>
  <si>
    <t>mmd_linear</t>
  </si>
  <si>
    <t>gmm_border_ahmad</t>
  </si>
  <si>
    <t>gmm_1000_border_ahmad</t>
  </si>
  <si>
    <t>gmm_ahmad</t>
  </si>
  <si>
    <t>copula_1000_ahmad</t>
  </si>
  <si>
    <t>gmm_1000_ahmad</t>
  </si>
  <si>
    <t>ahmad</t>
  </si>
  <si>
    <t>copula_1000_border_ahmad</t>
  </si>
  <si>
    <t>copula_ahmad</t>
  </si>
  <si>
    <t>copula_border_ahmad</t>
  </si>
  <si>
    <t>ctgan_ahmad</t>
  </si>
  <si>
    <t>ctgan_1000_ahmad</t>
  </si>
  <si>
    <t>ctgan_border_ahmad</t>
  </si>
  <si>
    <t>ctgan_1000_border_ahmad</t>
  </si>
  <si>
    <t>ds_ahmad</t>
  </si>
  <si>
    <t>ds_1000_ahmad</t>
  </si>
  <si>
    <t>mmd_rbf</t>
  </si>
  <si>
    <t>pcd</t>
  </si>
  <si>
    <t>ctgan</t>
  </si>
  <si>
    <t>ds.</t>
  </si>
  <si>
    <t>gmm</t>
  </si>
  <si>
    <t>kopula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</si>
</sst>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6"/>
  <sheetViews>
    <sheetView tabSelected="1" zoomScale="140" zoomScaleNormal="140" workbookViewId="0">
      <selection activeCell="H7" sqref="H7"/>
    </sheetView>
  </sheetViews>
  <sheetFormatPr defaultRowHeight="14.4" x14ac:dyDescent="0.3"/>
  <cols>
    <col min="2" max="2" width="25.6640625" bestFit="1" customWidth="1"/>
    <col min="7" max="7" width="12.88671875" bestFit="1" customWidth="1"/>
    <col min="8" max="8" width="11.777343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</row>
    <row r="2" spans="1:8" x14ac:dyDescent="0.3">
      <c r="A2" t="s">
        <v>3</v>
      </c>
      <c r="B2" t="s">
        <v>4</v>
      </c>
      <c r="C2">
        <v>55342.273864746086</v>
      </c>
    </row>
    <row r="3" spans="1:8" x14ac:dyDescent="0.3">
      <c r="A3" t="s">
        <v>3</v>
      </c>
      <c r="B3" t="s">
        <v>5</v>
      </c>
      <c r="C3">
        <v>21677457.328308109</v>
      </c>
    </row>
    <row r="4" spans="1:8" x14ac:dyDescent="0.3">
      <c r="A4" t="s">
        <v>3</v>
      </c>
      <c r="B4" t="s">
        <v>6</v>
      </c>
      <c r="C4">
        <v>27491423.949493408</v>
      </c>
    </row>
    <row r="5" spans="1:8" x14ac:dyDescent="0.3">
      <c r="A5" t="s">
        <v>3</v>
      </c>
      <c r="B5" t="s">
        <v>7</v>
      </c>
      <c r="C5">
        <v>48122592.50881958</v>
      </c>
      <c r="F5" t="s">
        <v>21</v>
      </c>
      <c r="G5">
        <f>AVERAGE(C11:C14)</f>
        <v>4803890861.9512653</v>
      </c>
      <c r="H5" s="4">
        <f>G5</f>
        <v>4803890861.9512653</v>
      </c>
    </row>
    <row r="6" spans="1:8" x14ac:dyDescent="0.3">
      <c r="A6" t="s">
        <v>3</v>
      </c>
      <c r="B6" t="s">
        <v>8</v>
      </c>
      <c r="C6">
        <v>81240890.517150879</v>
      </c>
      <c r="F6" t="s">
        <v>22</v>
      </c>
      <c r="G6">
        <f>AVERAGE(C15,C16)</f>
        <v>19556062480.275528</v>
      </c>
      <c r="H6" s="4">
        <f t="shared" ref="H6:H8" si="0">G6</f>
        <v>19556062480.275528</v>
      </c>
    </row>
    <row r="7" spans="1:8" x14ac:dyDescent="0.3">
      <c r="A7" t="s">
        <v>3</v>
      </c>
      <c r="B7" t="s">
        <v>9</v>
      </c>
      <c r="C7">
        <v>92736085.415222168</v>
      </c>
      <c r="F7" t="s">
        <v>23</v>
      </c>
      <c r="G7">
        <f>AVERAGE(C2:C4,C6)</f>
        <v>32616278.517204285</v>
      </c>
      <c r="H7" s="4">
        <f t="shared" si="0"/>
        <v>32616278.517204285</v>
      </c>
    </row>
    <row r="8" spans="1:8" x14ac:dyDescent="0.3">
      <c r="A8" t="s">
        <v>3</v>
      </c>
      <c r="B8" t="s">
        <v>10</v>
      </c>
      <c r="C8">
        <v>155437375.70535281</v>
      </c>
      <c r="F8" t="s">
        <v>24</v>
      </c>
      <c r="G8">
        <f>AVERAGE(C5,C8:C10)</f>
        <v>153698741.32633209</v>
      </c>
      <c r="H8" s="4">
        <f t="shared" si="0"/>
        <v>153698741.32633209</v>
      </c>
    </row>
    <row r="9" spans="1:8" x14ac:dyDescent="0.3">
      <c r="A9" t="s">
        <v>3</v>
      </c>
      <c r="B9" t="s">
        <v>11</v>
      </c>
      <c r="C9">
        <v>158452766.9144592</v>
      </c>
    </row>
    <row r="10" spans="1:8" x14ac:dyDescent="0.3">
      <c r="A10" t="s">
        <v>3</v>
      </c>
      <c r="B10" t="s">
        <v>12</v>
      </c>
      <c r="C10">
        <v>252782230.17669681</v>
      </c>
    </row>
    <row r="11" spans="1:8" x14ac:dyDescent="0.3">
      <c r="A11" t="s">
        <v>3</v>
      </c>
      <c r="B11" t="s">
        <v>13</v>
      </c>
      <c r="C11">
        <v>2301109182.1752009</v>
      </c>
    </row>
    <row r="12" spans="1:8" x14ac:dyDescent="0.3">
      <c r="A12" t="s">
        <v>3</v>
      </c>
      <c r="B12" t="s">
        <v>14</v>
      </c>
      <c r="C12">
        <v>2745157139.4963069</v>
      </c>
    </row>
    <row r="13" spans="1:8" x14ac:dyDescent="0.3">
      <c r="A13" t="s">
        <v>3</v>
      </c>
      <c r="B13" t="s">
        <v>15</v>
      </c>
      <c r="C13">
        <v>2854988611.1185002</v>
      </c>
    </row>
    <row r="14" spans="1:8" x14ac:dyDescent="0.3">
      <c r="A14" t="s">
        <v>3</v>
      </c>
      <c r="B14" t="s">
        <v>16</v>
      </c>
      <c r="C14">
        <v>11314308515.015051</v>
      </c>
    </row>
    <row r="15" spans="1:8" s="2" customFormat="1" x14ac:dyDescent="0.3">
      <c r="A15" s="2" t="s">
        <v>3</v>
      </c>
      <c r="B15" s="2" t="s">
        <v>17</v>
      </c>
      <c r="C15" s="2">
        <v>17913232909.212921</v>
      </c>
    </row>
    <row r="16" spans="1:8" s="3" customFormat="1" x14ac:dyDescent="0.3">
      <c r="A16" s="3" t="s">
        <v>3</v>
      </c>
      <c r="B16" s="3" t="s">
        <v>18</v>
      </c>
      <c r="C16" s="3">
        <v>21198892051.338131</v>
      </c>
      <c r="F16" s="3" t="s">
        <v>21</v>
      </c>
      <c r="G16" s="3">
        <f>AVERAGE(C18,C21,C25,C27)</f>
        <v>1.4003443437081162E-2</v>
      </c>
    </row>
    <row r="17" spans="1:7" x14ac:dyDescent="0.3">
      <c r="A17" t="s">
        <v>19</v>
      </c>
      <c r="B17" t="s">
        <v>18</v>
      </c>
      <c r="C17">
        <v>1.21111038482758E-2</v>
      </c>
      <c r="F17" t="s">
        <v>22</v>
      </c>
      <c r="G17">
        <f>AVERAGE(C24,C17)</f>
        <v>1.4003437328311781E-2</v>
      </c>
    </row>
    <row r="18" spans="1:7" x14ac:dyDescent="0.3">
      <c r="A18" t="s">
        <v>19</v>
      </c>
      <c r="B18" t="s">
        <v>16</v>
      </c>
      <c r="C18">
        <v>1.2111105328223581E-2</v>
      </c>
      <c r="F18" t="s">
        <v>23</v>
      </c>
      <c r="G18">
        <f>AVERAGE(C22:C23,C30:C31)</f>
        <v>1.4067179832902201E-2</v>
      </c>
    </row>
    <row r="19" spans="1:7" x14ac:dyDescent="0.3">
      <c r="A19" t="s">
        <v>19</v>
      </c>
      <c r="B19" t="s">
        <v>10</v>
      </c>
      <c r="C19">
        <v>1.211110732796745E-2</v>
      </c>
      <c r="F19" t="s">
        <v>24</v>
      </c>
      <c r="G19">
        <f>AVERAGE(C28,C26,C19:C20)</f>
        <v>1.4003444890128345E-2</v>
      </c>
    </row>
    <row r="20" spans="1:7" x14ac:dyDescent="0.3">
      <c r="A20" t="s">
        <v>19</v>
      </c>
      <c r="B20" t="s">
        <v>7</v>
      </c>
      <c r="C20">
        <v>1.2111108217716731E-2</v>
      </c>
    </row>
    <row r="21" spans="1:7" x14ac:dyDescent="0.3">
      <c r="A21" t="s">
        <v>19</v>
      </c>
      <c r="B21" t="s">
        <v>14</v>
      </c>
      <c r="C21">
        <v>1.2111109120860299E-2</v>
      </c>
    </row>
    <row r="22" spans="1:7" x14ac:dyDescent="0.3">
      <c r="A22" t="s">
        <v>19</v>
      </c>
      <c r="B22" t="s">
        <v>8</v>
      </c>
      <c r="C22">
        <v>1.212310810900381E-2</v>
      </c>
    </row>
    <row r="23" spans="1:7" x14ac:dyDescent="0.3">
      <c r="A23" t="s">
        <v>19</v>
      </c>
      <c r="B23" t="s">
        <v>5</v>
      </c>
      <c r="C23">
        <v>1.212510795206654E-2</v>
      </c>
    </row>
    <row r="24" spans="1:7" x14ac:dyDescent="0.3">
      <c r="A24" t="s">
        <v>19</v>
      </c>
      <c r="B24" t="s">
        <v>17</v>
      </c>
      <c r="C24">
        <v>1.589577080834776E-2</v>
      </c>
    </row>
    <row r="25" spans="1:7" x14ac:dyDescent="0.3">
      <c r="A25" t="s">
        <v>19</v>
      </c>
      <c r="B25" t="s">
        <v>15</v>
      </c>
      <c r="C25">
        <v>1.5895777008051181E-2</v>
      </c>
    </row>
    <row r="26" spans="1:7" x14ac:dyDescent="0.3">
      <c r="A26" t="s">
        <v>19</v>
      </c>
      <c r="B26" t="s">
        <v>12</v>
      </c>
      <c r="C26">
        <v>1.5895781155985118E-2</v>
      </c>
    </row>
    <row r="27" spans="1:7" x14ac:dyDescent="0.3">
      <c r="A27" t="s">
        <v>19</v>
      </c>
      <c r="B27" t="s">
        <v>13</v>
      </c>
      <c r="C27">
        <v>1.589578229118959E-2</v>
      </c>
    </row>
    <row r="28" spans="1:7" x14ac:dyDescent="0.3">
      <c r="A28" t="s">
        <v>19</v>
      </c>
      <c r="B28" t="s">
        <v>11</v>
      </c>
      <c r="C28">
        <v>1.589578285884408E-2</v>
      </c>
    </row>
    <row r="29" spans="1:7" x14ac:dyDescent="0.3">
      <c r="A29" t="s">
        <v>19</v>
      </c>
      <c r="B29" t="s">
        <v>9</v>
      </c>
      <c r="C29">
        <v>1.5895800106326421E-2</v>
      </c>
    </row>
    <row r="30" spans="1:7" x14ac:dyDescent="0.3">
      <c r="A30" t="s">
        <v>19</v>
      </c>
      <c r="B30" t="s">
        <v>4</v>
      </c>
      <c r="C30">
        <v>1.5941564858938891E-2</v>
      </c>
    </row>
    <row r="31" spans="1:7" s="2" customFormat="1" x14ac:dyDescent="0.3">
      <c r="A31" s="2" t="s">
        <v>19</v>
      </c>
      <c r="B31" s="2" t="s">
        <v>6</v>
      </c>
      <c r="C31" s="2">
        <v>1.6078938411599561E-2</v>
      </c>
    </row>
    <row r="32" spans="1:7" x14ac:dyDescent="0.3">
      <c r="A32" t="s">
        <v>20</v>
      </c>
      <c r="B32" t="s">
        <v>9</v>
      </c>
      <c r="C32">
        <v>1.456930909219722</v>
      </c>
      <c r="F32" t="s">
        <v>21</v>
      </c>
      <c r="G32">
        <f>AVERAGE(C41:C42,C44:C45)</f>
        <v>2.1133985162765709</v>
      </c>
    </row>
    <row r="33" spans="1:7" x14ac:dyDescent="0.3">
      <c r="A33" t="s">
        <v>20</v>
      </c>
      <c r="B33" t="s">
        <v>8</v>
      </c>
      <c r="C33">
        <v>1.507372494292899</v>
      </c>
      <c r="F33" t="s">
        <v>22</v>
      </c>
      <c r="G33">
        <f>AVERAGE(C46,C43)</f>
        <v>2.2192159678128025</v>
      </c>
    </row>
    <row r="34" spans="1:7" x14ac:dyDescent="0.3">
      <c r="A34" t="s">
        <v>20</v>
      </c>
      <c r="B34" t="s">
        <v>12</v>
      </c>
      <c r="C34">
        <v>1.582447728696682</v>
      </c>
      <c r="F34" t="s">
        <v>23</v>
      </c>
      <c r="G34">
        <f>AVERAGE(C33,C36:C37,C39)</f>
        <v>1.6827306026020847</v>
      </c>
    </row>
    <row r="35" spans="1:7" x14ac:dyDescent="0.3">
      <c r="A35" t="s">
        <v>20</v>
      </c>
      <c r="B35" t="s">
        <v>10</v>
      </c>
      <c r="C35">
        <v>1.593498171463763</v>
      </c>
      <c r="F35" t="s">
        <v>24</v>
      </c>
      <c r="G35">
        <f>AVERAGE(C34:C35,C38,C40)</f>
        <v>1.7242912955195724</v>
      </c>
    </row>
    <row r="36" spans="1:7" x14ac:dyDescent="0.3">
      <c r="A36" t="s">
        <v>20</v>
      </c>
      <c r="B36" t="s">
        <v>5</v>
      </c>
      <c r="C36">
        <v>1.6038331246957129</v>
      </c>
    </row>
    <row r="37" spans="1:7" x14ac:dyDescent="0.3">
      <c r="A37" t="s">
        <v>20</v>
      </c>
      <c r="B37" t="s">
        <v>6</v>
      </c>
      <c r="C37">
        <v>1.66118396739498</v>
      </c>
    </row>
    <row r="38" spans="1:7" x14ac:dyDescent="0.3">
      <c r="A38" t="s">
        <v>20</v>
      </c>
      <c r="B38" t="s">
        <v>7</v>
      </c>
      <c r="C38">
        <v>1.749837636204886</v>
      </c>
    </row>
    <row r="39" spans="1:7" x14ac:dyDescent="0.3">
      <c r="A39" t="s">
        <v>20</v>
      </c>
      <c r="B39" t="s">
        <v>4</v>
      </c>
      <c r="C39">
        <v>1.958532824024747</v>
      </c>
    </row>
    <row r="40" spans="1:7" x14ac:dyDescent="0.3">
      <c r="A40" t="s">
        <v>20</v>
      </c>
      <c r="B40" t="s">
        <v>11</v>
      </c>
      <c r="C40">
        <v>1.971381645712958</v>
      </c>
    </row>
    <row r="41" spans="1:7" x14ac:dyDescent="0.3">
      <c r="A41" t="s">
        <v>20</v>
      </c>
      <c r="B41" t="s">
        <v>14</v>
      </c>
      <c r="C41">
        <v>1.9938857851866549</v>
      </c>
    </row>
    <row r="42" spans="1:7" x14ac:dyDescent="0.3">
      <c r="A42" t="s">
        <v>20</v>
      </c>
      <c r="B42" t="s">
        <v>16</v>
      </c>
      <c r="C42">
        <v>2.020657558047116</v>
      </c>
    </row>
    <row r="43" spans="1:7" x14ac:dyDescent="0.3">
      <c r="A43" t="s">
        <v>20</v>
      </c>
      <c r="B43" t="s">
        <v>18</v>
      </c>
      <c r="C43">
        <v>2.0703805724996349</v>
      </c>
    </row>
    <row r="44" spans="1:7" x14ac:dyDescent="0.3">
      <c r="A44" t="s">
        <v>20</v>
      </c>
      <c r="B44" t="s">
        <v>13</v>
      </c>
      <c r="C44">
        <v>2.1798327031486462</v>
      </c>
    </row>
    <row r="45" spans="1:7" x14ac:dyDescent="0.3">
      <c r="A45" t="s">
        <v>20</v>
      </c>
      <c r="B45" t="s">
        <v>15</v>
      </c>
      <c r="C45">
        <v>2.2592180187238671</v>
      </c>
    </row>
    <row r="46" spans="1:7" x14ac:dyDescent="0.3">
      <c r="A46" t="s">
        <v>20</v>
      </c>
      <c r="B46" t="s">
        <v>17</v>
      </c>
      <c r="C46">
        <v>2.3680513631259701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Tomek</cp:lastModifiedBy>
  <dcterms:created xsi:type="dcterms:W3CDTF">2023-06-10T17:44:03Z</dcterms:created>
  <dcterms:modified xsi:type="dcterms:W3CDTF">2023-06-10T18:21:32Z</dcterms:modified>
</cp:coreProperties>
</file>