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omek\PycharmProjects\SyntheticDataGenerator\results\oficial\"/>
    </mc:Choice>
  </mc:AlternateContent>
  <xr:revisionPtr revIDLastSave="0" documentId="13_ncr:1_{9CF82D65-2D10-4AEE-8201-42F65877C1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25" i="1"/>
  <c r="H24" i="1"/>
  <c r="H23" i="1"/>
  <c r="H22" i="1"/>
  <c r="H9" i="1"/>
  <c r="H8" i="1"/>
  <c r="H7" i="1"/>
  <c r="H6" i="1"/>
</calcChain>
</file>

<file path=xl/sharedStrings.xml><?xml version="1.0" encoding="utf-8"?>
<sst xmlns="http://schemas.openxmlformats.org/spreadsheetml/2006/main" count="105" uniqueCount="25">
  <si>
    <t>metric</t>
  </si>
  <si>
    <t>dataset</t>
  </si>
  <si>
    <t>value</t>
  </si>
  <si>
    <t>mmd_linear</t>
  </si>
  <si>
    <t>maternal</t>
  </si>
  <si>
    <t>gmm_1000_maternal_factorized</t>
  </si>
  <si>
    <t>copula_1000_maternal_factorized</t>
  </si>
  <si>
    <t>gmm_maternal_factorized</t>
  </si>
  <si>
    <t>copula_maternal_factorized</t>
  </si>
  <si>
    <t>gmm_border_maternal_factorized</t>
  </si>
  <si>
    <t>copula_1000_border_maternal_factorized</t>
  </si>
  <si>
    <t>gmm_1000_border_maternal_factorized</t>
  </si>
  <si>
    <t>copula_border_maternal_factorized</t>
  </si>
  <si>
    <t>ctgan_maternal_factorized</t>
  </si>
  <si>
    <t>ctgan_1000_border_maternal_factorized</t>
  </si>
  <si>
    <t>ctgan_border_maternal_factorized</t>
  </si>
  <si>
    <t>ctgan_1000_maternal_factorized</t>
  </si>
  <si>
    <t>ds_maternal_factorized</t>
  </si>
  <si>
    <t>ds_1000_maternal_factorized</t>
  </si>
  <si>
    <t>mmd_rbf</t>
  </si>
  <si>
    <t>pcd</t>
  </si>
  <si>
    <t>ctgan</t>
  </si>
  <si>
    <t>ds.</t>
  </si>
  <si>
    <t>gmm</t>
  </si>
  <si>
    <t>kopula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</si>
</sst>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7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15" zoomScale="140" zoomScaleNormal="140" workbookViewId="0">
      <selection activeCell="F27" sqref="F27"/>
    </sheetView>
  </sheetViews>
  <sheetFormatPr defaultRowHeight="14.4" x14ac:dyDescent="0.3"/>
  <cols>
    <col min="1" max="1" width="11.33203125" bestFit="1" customWidth="1"/>
    <col min="2" max="2" width="37.6640625" bestFit="1" customWidth="1"/>
    <col min="8" max="8" width="15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</row>
    <row r="2" spans="1:8" x14ac:dyDescent="0.3">
      <c r="A2" t="s">
        <v>3</v>
      </c>
      <c r="B2" t="s">
        <v>4</v>
      </c>
      <c r="C2">
        <v>3.1846048420848092</v>
      </c>
    </row>
    <row r="3" spans="1:8" x14ac:dyDescent="0.3">
      <c r="A3" t="s">
        <v>3</v>
      </c>
      <c r="B3" t="s">
        <v>5</v>
      </c>
      <c r="C3">
        <v>3.9387058863358111</v>
      </c>
    </row>
    <row r="4" spans="1:8" x14ac:dyDescent="0.3">
      <c r="A4" t="s">
        <v>3</v>
      </c>
      <c r="B4" t="s">
        <v>6</v>
      </c>
      <c r="C4">
        <v>4.2549011582013918</v>
      </c>
    </row>
    <row r="5" spans="1:8" x14ac:dyDescent="0.3">
      <c r="A5" t="s">
        <v>3</v>
      </c>
      <c r="B5" t="s">
        <v>7</v>
      </c>
      <c r="C5">
        <v>4.8182945095031764</v>
      </c>
    </row>
    <row r="6" spans="1:8" x14ac:dyDescent="0.3">
      <c r="A6" t="s">
        <v>3</v>
      </c>
      <c r="B6" t="s">
        <v>8</v>
      </c>
      <c r="C6">
        <v>5.8282440348266391</v>
      </c>
      <c r="G6" t="s">
        <v>21</v>
      </c>
      <c r="H6">
        <f>AVERAGE(C11:C14)</f>
        <v>104.88251837782082</v>
      </c>
    </row>
    <row r="7" spans="1:8" x14ac:dyDescent="0.3">
      <c r="A7" t="s">
        <v>3</v>
      </c>
      <c r="B7" t="s">
        <v>9</v>
      </c>
      <c r="C7">
        <v>5.8637482847843776</v>
      </c>
      <c r="G7" t="s">
        <v>22</v>
      </c>
      <c r="H7">
        <f>AVERAGE(C15:C16)</f>
        <v>781.47901709374855</v>
      </c>
    </row>
    <row r="8" spans="1:8" x14ac:dyDescent="0.3">
      <c r="A8" t="s">
        <v>3</v>
      </c>
      <c r="B8" t="s">
        <v>10</v>
      </c>
      <c r="C8">
        <v>6.8308040611009346</v>
      </c>
      <c r="G8" t="s">
        <v>23</v>
      </c>
      <c r="H8">
        <f>AVERAGE(C3,C5,C7,C9)</f>
        <v>5.4899867258354789</v>
      </c>
    </row>
    <row r="9" spans="1:8" x14ac:dyDescent="0.3">
      <c r="A9" t="s">
        <v>3</v>
      </c>
      <c r="B9" t="s">
        <v>11</v>
      </c>
      <c r="C9">
        <v>7.3391982227185508</v>
      </c>
      <c r="G9" t="s">
        <v>24</v>
      </c>
      <c r="H9">
        <f>AVERAGE(C4,C6,C8,C10)</f>
        <v>6.5871374229100184</v>
      </c>
    </row>
    <row r="10" spans="1:8" x14ac:dyDescent="0.3">
      <c r="A10" t="s">
        <v>3</v>
      </c>
      <c r="B10" t="s">
        <v>12</v>
      </c>
      <c r="C10">
        <v>9.4346004375111079</v>
      </c>
    </row>
    <row r="11" spans="1:8" x14ac:dyDescent="0.3">
      <c r="A11" t="s">
        <v>3</v>
      </c>
      <c r="B11" t="s">
        <v>13</v>
      </c>
      <c r="C11">
        <v>54.918837996898219</v>
      </c>
    </row>
    <row r="12" spans="1:8" x14ac:dyDescent="0.3">
      <c r="A12" t="s">
        <v>3</v>
      </c>
      <c r="B12" t="s">
        <v>14</v>
      </c>
      <c r="C12">
        <v>100.50506003960621</v>
      </c>
    </row>
    <row r="13" spans="1:8" x14ac:dyDescent="0.3">
      <c r="A13" t="s">
        <v>3</v>
      </c>
      <c r="B13" t="s">
        <v>15</v>
      </c>
      <c r="C13">
        <v>129.82791239710059</v>
      </c>
    </row>
    <row r="14" spans="1:8" x14ac:dyDescent="0.3">
      <c r="A14" t="s">
        <v>3</v>
      </c>
      <c r="B14" t="s">
        <v>16</v>
      </c>
      <c r="C14">
        <v>134.2782630776783</v>
      </c>
    </row>
    <row r="15" spans="1:8" x14ac:dyDescent="0.3">
      <c r="A15" t="s">
        <v>3</v>
      </c>
      <c r="B15" t="s">
        <v>17</v>
      </c>
      <c r="C15">
        <v>768.09727196514723</v>
      </c>
    </row>
    <row r="16" spans="1:8" s="2" customFormat="1" x14ac:dyDescent="0.3">
      <c r="A16" s="2" t="s">
        <v>3</v>
      </c>
      <c r="B16" s="2" t="s">
        <v>18</v>
      </c>
      <c r="C16" s="2">
        <v>794.86076222234988</v>
      </c>
    </row>
    <row r="17" spans="1:8" x14ac:dyDescent="0.3">
      <c r="A17" t="s">
        <v>19</v>
      </c>
      <c r="B17" t="s">
        <v>4</v>
      </c>
      <c r="C17">
        <v>4.8127512658262019E-3</v>
      </c>
    </row>
    <row r="18" spans="1:8" x14ac:dyDescent="0.3">
      <c r="A18" t="s">
        <v>19</v>
      </c>
      <c r="B18" t="s">
        <v>5</v>
      </c>
      <c r="C18">
        <v>7.470295713725498E-3</v>
      </c>
    </row>
    <row r="19" spans="1:8" x14ac:dyDescent="0.3">
      <c r="A19" t="s">
        <v>19</v>
      </c>
      <c r="B19" t="s">
        <v>11</v>
      </c>
      <c r="C19">
        <v>7.5442880754014634E-3</v>
      </c>
    </row>
    <row r="20" spans="1:8" x14ac:dyDescent="0.3">
      <c r="A20" t="s">
        <v>19</v>
      </c>
      <c r="B20" t="s">
        <v>9</v>
      </c>
      <c r="C20">
        <v>8.3090279199341359E-3</v>
      </c>
    </row>
    <row r="21" spans="1:8" x14ac:dyDescent="0.3">
      <c r="A21" t="s">
        <v>19</v>
      </c>
      <c r="B21" t="s">
        <v>7</v>
      </c>
      <c r="C21">
        <v>8.3881232598565746E-3</v>
      </c>
    </row>
    <row r="22" spans="1:8" x14ac:dyDescent="0.3">
      <c r="A22" t="s">
        <v>19</v>
      </c>
      <c r="B22" t="s">
        <v>10</v>
      </c>
      <c r="C22">
        <v>9.1535098311094788E-3</v>
      </c>
      <c r="G22" t="s">
        <v>21</v>
      </c>
      <c r="H22" s="3">
        <f>AVERAGE(C25:C27,C30)</f>
        <v>9.3606169656645435E-3</v>
      </c>
    </row>
    <row r="23" spans="1:8" x14ac:dyDescent="0.3">
      <c r="A23" t="s">
        <v>19</v>
      </c>
      <c r="B23" t="s">
        <v>18</v>
      </c>
      <c r="C23">
        <v>9.1542217885429277E-3</v>
      </c>
      <c r="G23" t="s">
        <v>22</v>
      </c>
      <c r="H23" s="3">
        <f>AVERAGE(C29,C23)</f>
        <v>9.3594454487069996E-3</v>
      </c>
    </row>
    <row r="24" spans="1:8" x14ac:dyDescent="0.3">
      <c r="A24" t="s">
        <v>19</v>
      </c>
      <c r="B24" t="s">
        <v>6</v>
      </c>
      <c r="C24">
        <v>9.155007023782212E-3</v>
      </c>
      <c r="G24" t="s">
        <v>23</v>
      </c>
      <c r="H24" s="3">
        <f>AVERAGE(C18:C21)</f>
        <v>7.9279337422294184E-3</v>
      </c>
    </row>
    <row r="25" spans="1:8" x14ac:dyDescent="0.3">
      <c r="A25" t="s">
        <v>19</v>
      </c>
      <c r="B25" t="s">
        <v>14</v>
      </c>
      <c r="C25">
        <v>9.1551168851618219E-3</v>
      </c>
      <c r="G25" t="s">
        <v>24</v>
      </c>
      <c r="H25" s="3">
        <f>AVERAGE(C22,C24,C28,C31)</f>
        <v>9.3597836644861918E-3</v>
      </c>
    </row>
    <row r="26" spans="1:8" x14ac:dyDescent="0.3">
      <c r="A26" t="s">
        <v>19</v>
      </c>
      <c r="B26" t="s">
        <v>16</v>
      </c>
      <c r="C26">
        <v>9.1582193468594357E-3</v>
      </c>
    </row>
    <row r="27" spans="1:8" x14ac:dyDescent="0.3">
      <c r="A27" t="s">
        <v>19</v>
      </c>
      <c r="B27" t="s">
        <v>13</v>
      </c>
      <c r="C27">
        <v>9.5637742824677147E-3</v>
      </c>
    </row>
    <row r="28" spans="1:8" x14ac:dyDescent="0.3">
      <c r="A28" t="s">
        <v>19</v>
      </c>
      <c r="B28" t="s">
        <v>12</v>
      </c>
      <c r="C28">
        <v>9.5645714190463645E-3</v>
      </c>
    </row>
    <row r="29" spans="1:8" x14ac:dyDescent="0.3">
      <c r="A29" t="s">
        <v>19</v>
      </c>
      <c r="B29" t="s">
        <v>17</v>
      </c>
      <c r="C29">
        <v>9.5646691088710697E-3</v>
      </c>
    </row>
    <row r="30" spans="1:8" x14ac:dyDescent="0.3">
      <c r="A30" t="s">
        <v>19</v>
      </c>
      <c r="B30" t="s">
        <v>15</v>
      </c>
      <c r="C30">
        <v>9.5653573481692018E-3</v>
      </c>
    </row>
    <row r="31" spans="1:8" s="2" customFormat="1" x14ac:dyDescent="0.3">
      <c r="A31" s="2" t="s">
        <v>19</v>
      </c>
      <c r="B31" s="2" t="s">
        <v>8</v>
      </c>
      <c r="C31" s="2">
        <v>9.5660463840067135E-3</v>
      </c>
    </row>
    <row r="32" spans="1:8" x14ac:dyDescent="0.3">
      <c r="A32" t="s">
        <v>20</v>
      </c>
      <c r="B32" t="s">
        <v>5</v>
      </c>
      <c r="C32">
        <v>0.25564384205296742</v>
      </c>
    </row>
    <row r="33" spans="1:8" x14ac:dyDescent="0.3">
      <c r="A33" t="s">
        <v>20</v>
      </c>
      <c r="B33" t="s">
        <v>4</v>
      </c>
      <c r="C33">
        <v>0.25737876263747761</v>
      </c>
    </row>
    <row r="34" spans="1:8" x14ac:dyDescent="0.3">
      <c r="A34" t="s">
        <v>20</v>
      </c>
      <c r="B34" t="s">
        <v>7</v>
      </c>
      <c r="C34">
        <v>0.35022086170116401</v>
      </c>
    </row>
    <row r="35" spans="1:8" x14ac:dyDescent="0.3">
      <c r="A35" t="s">
        <v>20</v>
      </c>
      <c r="B35" t="s">
        <v>9</v>
      </c>
      <c r="C35">
        <v>0.40926513370941331</v>
      </c>
    </row>
    <row r="36" spans="1:8" x14ac:dyDescent="0.3">
      <c r="A36" t="s">
        <v>20</v>
      </c>
      <c r="B36" t="s">
        <v>11</v>
      </c>
      <c r="C36">
        <v>0.49322266937838688</v>
      </c>
      <c r="G36" t="s">
        <v>21</v>
      </c>
      <c r="H36">
        <f>AVERAGE(C42:C45)</f>
        <v>2.3163960537858324</v>
      </c>
    </row>
    <row r="37" spans="1:8" x14ac:dyDescent="0.3">
      <c r="A37" t="s">
        <v>20</v>
      </c>
      <c r="B37" t="s">
        <v>12</v>
      </c>
      <c r="C37">
        <v>0.82050785697201556</v>
      </c>
      <c r="G37" t="s">
        <v>22</v>
      </c>
      <c r="H37">
        <f>AVERAGE(C46,C41)</f>
        <v>2.3267538715832421</v>
      </c>
    </row>
    <row r="38" spans="1:8" x14ac:dyDescent="0.3">
      <c r="A38" t="s">
        <v>20</v>
      </c>
      <c r="B38" t="s">
        <v>10</v>
      </c>
      <c r="C38">
        <v>0.82190361309788218</v>
      </c>
      <c r="G38" t="s">
        <v>23</v>
      </c>
      <c r="H38">
        <f>AVERAGE(C32,C34:C36)</f>
        <v>0.37708812671048286</v>
      </c>
    </row>
    <row r="39" spans="1:8" x14ac:dyDescent="0.3">
      <c r="A39" t="s">
        <v>20</v>
      </c>
      <c r="B39" t="s">
        <v>6</v>
      </c>
      <c r="C39">
        <v>0.89425452291524732</v>
      </c>
      <c r="G39" t="s">
        <v>24</v>
      </c>
      <c r="H39">
        <f>AVERAGE(C37:C40)</f>
        <v>0.86022008446752263</v>
      </c>
    </row>
    <row r="40" spans="1:8" x14ac:dyDescent="0.3">
      <c r="A40" t="s">
        <v>20</v>
      </c>
      <c r="B40" t="s">
        <v>8</v>
      </c>
      <c r="C40">
        <v>0.90421434488494556</v>
      </c>
    </row>
    <row r="41" spans="1:8" x14ac:dyDescent="0.3">
      <c r="A41" t="s">
        <v>20</v>
      </c>
      <c r="B41" t="s">
        <v>17</v>
      </c>
      <c r="C41">
        <v>2.2791680016622871</v>
      </c>
    </row>
    <row r="42" spans="1:8" x14ac:dyDescent="0.3">
      <c r="A42" t="s">
        <v>20</v>
      </c>
      <c r="B42" t="s">
        <v>14</v>
      </c>
      <c r="C42">
        <v>2.2860741778307352</v>
      </c>
    </row>
    <row r="43" spans="1:8" x14ac:dyDescent="0.3">
      <c r="A43" t="s">
        <v>20</v>
      </c>
      <c r="B43" t="s">
        <v>13</v>
      </c>
      <c r="C43">
        <v>2.289825610055463</v>
      </c>
    </row>
    <row r="44" spans="1:8" x14ac:dyDescent="0.3">
      <c r="A44" t="s">
        <v>20</v>
      </c>
      <c r="B44" t="s">
        <v>16</v>
      </c>
      <c r="C44">
        <v>2.3229696967779279</v>
      </c>
    </row>
    <row r="45" spans="1:8" x14ac:dyDescent="0.3">
      <c r="A45" t="s">
        <v>20</v>
      </c>
      <c r="B45" t="s">
        <v>15</v>
      </c>
      <c r="C45">
        <v>2.366714730479202</v>
      </c>
    </row>
    <row r="46" spans="1:8" x14ac:dyDescent="0.3">
      <c r="A46" t="s">
        <v>20</v>
      </c>
      <c r="B46" t="s">
        <v>18</v>
      </c>
      <c r="C46">
        <v>2.3743397415041971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Tomek</cp:lastModifiedBy>
  <dcterms:created xsi:type="dcterms:W3CDTF">2023-06-10T17:44:04Z</dcterms:created>
  <dcterms:modified xsi:type="dcterms:W3CDTF">2023-06-12T08:40:24Z</dcterms:modified>
</cp:coreProperties>
</file>