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194" documentId="8_{34043B9C-BE0B-49CA-A66E-DB03F321174E}" xr6:coauthVersionLast="47" xr6:coauthVersionMax="47" xr10:uidLastSave="{C62BC3D0-56D8-41B5-A339-BB3139C25BFA}"/>
  <bookViews>
    <workbookView xWindow="-120" yWindow="-120" windowWidth="20730" windowHeight="111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11" l="1"/>
  <c r="H19" i="11"/>
  <c r="E18" i="11"/>
  <c r="H18" i="11" s="1"/>
  <c r="E12" i="11"/>
  <c r="E11" i="11"/>
  <c r="E10" i="11"/>
  <c r="H7" i="11"/>
  <c r="H25" i="11" l="1"/>
  <c r="E9" i="11"/>
  <c r="E28" i="11" l="1"/>
  <c r="H28" i="11" s="1"/>
  <c r="I5" i="11"/>
  <c r="H39" i="11"/>
  <c r="H38" i="11"/>
  <c r="H36" i="11"/>
  <c r="H35" i="11"/>
  <c r="H34" i="11"/>
  <c r="H33" i="11"/>
  <c r="H31" i="11"/>
  <c r="H20" i="11"/>
  <c r="H13" i="11"/>
  <c r="H8" i="11"/>
  <c r="H21" i="11" l="1"/>
  <c r="H9" i="11"/>
  <c r="I6" i="11"/>
  <c r="H22" i="11" l="1"/>
  <c r="H32" i="11"/>
  <c r="H10" i="11"/>
  <c r="H14" i="11"/>
  <c r="J5" i="11"/>
  <c r="K5" i="11" s="1"/>
  <c r="L5" i="11" s="1"/>
  <c r="M5" i="11" s="1"/>
  <c r="N5" i="11" s="1"/>
  <c r="O5" i="11" s="1"/>
  <c r="P5" i="11" s="1"/>
  <c r="I4" i="11"/>
  <c r="H15" i="11" l="1"/>
  <c r="E17" i="11"/>
  <c r="H11" i="11"/>
  <c r="H12" i="11"/>
  <c r="P4" i="11"/>
  <c r="Q5" i="11"/>
  <c r="R5" i="11" s="1"/>
  <c r="S5" i="11" s="1"/>
  <c r="T5" i="11" s="1"/>
  <c r="U5" i="11" s="1"/>
  <c r="V5" i="11" s="1"/>
  <c r="W5" i="11" s="1"/>
  <c r="J6" i="11"/>
  <c r="H24" i="11" l="1"/>
  <c r="H23" i="11"/>
  <c r="H17" i="1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<sst xmlns="http://schemas.openxmlformats.org/spreadsheetml/2006/main" count="102" uniqueCount="71">
  <si>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</si>
  <si>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</si>
  <si>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</si>
  <si>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</si>
  <si>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</si>
  <si>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</si>
  <si>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</si>
  <si>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</si>
  <si>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</si>
  <si>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</si>
  <si>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</si>
  <si>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</si>
  <si>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</si>
  <si>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</si>
  <si>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</si>
  <si>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</si>
  <si>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</si>
  <si>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</si>
  <si>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</si>
  <si>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</si>
  <si>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</si>
  <si>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</si>
  <si>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</si>
  <si>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</si>
  <si>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</si>
  <si>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</si>
  <si>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</si>
  <si>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</si>
  <si>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</si>
  <si>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</si>
  <si>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</si>
  <si>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</si>
  <si>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</si>
  <si>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</si>
  <si>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</si>
  <si>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</si>
  <si>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</si>
  <si>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</si>
  <si>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</si>
  <si>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Project Proposal</t>
  </si>
  <si>
    <t>Project Overview</t>
  </si>
  <si>
    <t>Phase 2 Requirements Specification</t>
  </si>
  <si>
    <t>Phase 3 Implementation</t>
  </si>
  <si>
    <t>Cooktastrophe</t>
  </si>
  <si>
    <t>Group 2</t>
  </si>
  <si>
    <t>Logo</t>
  </si>
  <si>
    <t>Peer Review</t>
  </si>
  <si>
    <t>Mid-Point Presentation</t>
  </si>
  <si>
    <t>Software Presentation</t>
  </si>
  <si>
    <t>Software Presentation Upload</t>
  </si>
  <si>
    <t>Completed Software Upload</t>
  </si>
  <si>
    <t>Completeted Report Upload</t>
  </si>
  <si>
    <t>Completed Application Upload</t>
  </si>
  <si>
    <t>Evidence of Communication Upload</t>
  </si>
  <si>
    <t>Karl, Jane</t>
  </si>
  <si>
    <t>Aisha, Tadgh,</t>
  </si>
  <si>
    <t>Shared Communication</t>
  </si>
  <si>
    <t>Defining Target Group</t>
  </si>
  <si>
    <t>Outlining Functionality</t>
  </si>
  <si>
    <t>Creating Timeframe</t>
  </si>
  <si>
    <t>Design Information</t>
  </si>
  <si>
    <t>Verification Information</t>
  </si>
  <si>
    <t>Gameplay Information</t>
  </si>
  <si>
    <t>Music Information</t>
  </si>
  <si>
    <t>Create "Unity" Project</t>
  </si>
  <si>
    <t>Creation of Models</t>
  </si>
  <si>
    <t>Player Movement</t>
  </si>
  <si>
    <t>User Interface</t>
  </si>
  <si>
    <t>Recipe Creation</t>
  </si>
  <si>
    <t>Code and Implement Customers</t>
  </si>
  <si>
    <t>User Movement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</si>
</sst>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74" zoomScaleNormal="74" zoomScalePageLayoutView="70" workbookViewId="0">
      <pane ySplit="6" topLeftCell="A16" activePane="bottomLeft" state="frozen"/>
      <selection pane="bottomLeft" activeCell="M16" sqref="M16"/>
    </sheetView>
  </sheetViews>
  <sheetFormatPr defaultRowHeight="30" customHeight="1" x14ac:dyDescent="0.25"/>
  <cols>
    <col min="1" max="1" width="2.7109375" style="58" customWidth="1"/>
    <col min="2" max="2" width="36.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30</v>
      </c>
      <c r="B1" s="63" t="s">
        <v>43</v>
      </c>
      <c r="C1" s="1"/>
      <c r="D1" s="2"/>
      <c r="E1" s="4"/>
      <c r="F1" s="47"/>
      <c r="H1" s="2"/>
      <c r="I1" s="14" t="s">
        <v>12</v>
      </c>
    </row>
    <row r="2" spans="1:64" ht="30" customHeight="1" x14ac:dyDescent="0.3">
      <c r="A2" s="58" t="s">
        <v>25</v>
      </c>
      <c r="B2" s="64" t="s">
        <v>44</v>
      </c>
      <c r="I2" s="61" t="s">
        <v>17</v>
      </c>
    </row>
    <row r="3" spans="1:64" ht="30" customHeight="1" x14ac:dyDescent="0.25">
      <c r="A3" s="58" t="s">
        <v>31</v>
      </c>
      <c r="B3" s="65" t="s">
        <v>55</v>
      </c>
      <c r="C3" s="89" t="s">
        <v>1</v>
      </c>
      <c r="D3" s="90"/>
      <c r="E3" s="88">
        <v>45315</v>
      </c>
      <c r="F3" s="88"/>
    </row>
    <row r="4" spans="1:64" ht="30" customHeight="1" x14ac:dyDescent="0.25">
      <c r="A4" s="59" t="s">
        <v>32</v>
      </c>
      <c r="B4" s="65" t="s">
        <v>54</v>
      </c>
      <c r="C4" s="89" t="s">
        <v>8</v>
      </c>
      <c r="D4" s="90"/>
      <c r="E4" s="7">
        <v>1</v>
      </c>
      <c r="I4" s="85">
        <f>I5</f>
        <v>45313</v>
      </c>
      <c r="J4" s="86"/>
      <c r="K4" s="86"/>
      <c r="L4" s="86"/>
      <c r="M4" s="86"/>
      <c r="N4" s="86"/>
      <c r="O4" s="87"/>
      <c r="P4" s="85">
        <f>P5</f>
        <v>45320</v>
      </c>
      <c r="Q4" s="86"/>
      <c r="R4" s="86"/>
      <c r="S4" s="86"/>
      <c r="T4" s="86"/>
      <c r="U4" s="86"/>
      <c r="V4" s="87"/>
      <c r="W4" s="85">
        <f>W5</f>
        <v>45327</v>
      </c>
      <c r="X4" s="86"/>
      <c r="Y4" s="86"/>
      <c r="Z4" s="86"/>
      <c r="AA4" s="86"/>
      <c r="AB4" s="86"/>
      <c r="AC4" s="87"/>
      <c r="AD4" s="85">
        <f>AD5</f>
        <v>45334</v>
      </c>
      <c r="AE4" s="86"/>
      <c r="AF4" s="86"/>
      <c r="AG4" s="86"/>
      <c r="AH4" s="86"/>
      <c r="AI4" s="86"/>
      <c r="AJ4" s="87"/>
      <c r="AK4" s="85">
        <f>AK5</f>
        <v>45341</v>
      </c>
      <c r="AL4" s="86"/>
      <c r="AM4" s="86"/>
      <c r="AN4" s="86"/>
      <c r="AO4" s="86"/>
      <c r="AP4" s="86"/>
      <c r="AQ4" s="87"/>
      <c r="AR4" s="85">
        <f>AR5</f>
        <v>45348</v>
      </c>
      <c r="AS4" s="86"/>
      <c r="AT4" s="86"/>
      <c r="AU4" s="86"/>
      <c r="AV4" s="86"/>
      <c r="AW4" s="86"/>
      <c r="AX4" s="87"/>
      <c r="AY4" s="85">
        <f>AY5</f>
        <v>45355</v>
      </c>
      <c r="AZ4" s="86"/>
      <c r="BA4" s="86"/>
      <c r="BB4" s="86"/>
      <c r="BC4" s="86"/>
      <c r="BD4" s="86"/>
      <c r="BE4" s="87"/>
      <c r="BF4" s="85">
        <f>BF5</f>
        <v>45362</v>
      </c>
      <c r="BG4" s="86"/>
      <c r="BH4" s="86"/>
      <c r="BI4" s="86"/>
      <c r="BJ4" s="86"/>
      <c r="BK4" s="86"/>
      <c r="BL4" s="87"/>
    </row>
    <row r="5" spans="1:64" ht="15" customHeight="1" x14ac:dyDescent="0.25">
      <c r="A5" s="59" t="s">
        <v>33</v>
      </c>
      <c r="B5" s="91"/>
      <c r="C5" s="91"/>
      <c r="D5" s="91"/>
      <c r="E5" s="91"/>
      <c r="F5" s="91"/>
      <c r="G5" s="91"/>
      <c r="I5" s="11">
        <f>Project_Start-WEEKDAY(Project_Start,1)+2+7*(Display_Week-1)</f>
        <v>45313</v>
      </c>
      <c r="J5" s="10">
        <f>I5+1</f>
        <v>45314</v>
      </c>
      <c r="K5" s="10">
        <f t="shared" ref="K5:AX5" si="0">J5+1</f>
        <v>45315</v>
      </c>
      <c r="L5" s="10">
        <f t="shared" si="0"/>
        <v>45316</v>
      </c>
      <c r="M5" s="10">
        <f t="shared" si="0"/>
        <v>45317</v>
      </c>
      <c r="N5" s="10">
        <f t="shared" si="0"/>
        <v>45318</v>
      </c>
      <c r="O5" s="12">
        <f t="shared" si="0"/>
        <v>45319</v>
      </c>
      <c r="P5" s="11">
        <f>O5+1</f>
        <v>45320</v>
      </c>
      <c r="Q5" s="10">
        <f>P5+1</f>
        <v>45321</v>
      </c>
      <c r="R5" s="10">
        <f t="shared" si="0"/>
        <v>45322</v>
      </c>
      <c r="S5" s="10">
        <f t="shared" si="0"/>
        <v>45323</v>
      </c>
      <c r="T5" s="10">
        <f t="shared" si="0"/>
        <v>45324</v>
      </c>
      <c r="U5" s="10">
        <f t="shared" si="0"/>
        <v>45325</v>
      </c>
      <c r="V5" s="12">
        <f t="shared" si="0"/>
        <v>45326</v>
      </c>
      <c r="W5" s="11">
        <f>V5+1</f>
        <v>45327</v>
      </c>
      <c r="X5" s="10">
        <f>W5+1</f>
        <v>45328</v>
      </c>
      <c r="Y5" s="10">
        <f t="shared" si="0"/>
        <v>45329</v>
      </c>
      <c r="Z5" s="10">
        <f t="shared" si="0"/>
        <v>45330</v>
      </c>
      <c r="AA5" s="10">
        <f t="shared" si="0"/>
        <v>45331</v>
      </c>
      <c r="AB5" s="10">
        <f t="shared" si="0"/>
        <v>45332</v>
      </c>
      <c r="AC5" s="12">
        <f t="shared" si="0"/>
        <v>45333</v>
      </c>
      <c r="AD5" s="11">
        <f>AC5+1</f>
        <v>45334</v>
      </c>
      <c r="AE5" s="10">
        <f>AD5+1</f>
        <v>45335</v>
      </c>
      <c r="AF5" s="10">
        <f t="shared" si="0"/>
        <v>45336</v>
      </c>
      <c r="AG5" s="10">
        <f t="shared" si="0"/>
        <v>45337</v>
      </c>
      <c r="AH5" s="10">
        <f t="shared" si="0"/>
        <v>45338</v>
      </c>
      <c r="AI5" s="10">
        <f t="shared" si="0"/>
        <v>45339</v>
      </c>
      <c r="AJ5" s="12">
        <f t="shared" si="0"/>
        <v>45340</v>
      </c>
      <c r="AK5" s="11">
        <f>AJ5+1</f>
        <v>45341</v>
      </c>
      <c r="AL5" s="10">
        <f>AK5+1</f>
        <v>45342</v>
      </c>
      <c r="AM5" s="10">
        <f t="shared" si="0"/>
        <v>45343</v>
      </c>
      <c r="AN5" s="10">
        <f t="shared" si="0"/>
        <v>45344</v>
      </c>
      <c r="AO5" s="10">
        <f t="shared" si="0"/>
        <v>45345</v>
      </c>
      <c r="AP5" s="10">
        <f t="shared" si="0"/>
        <v>45346</v>
      </c>
      <c r="AQ5" s="12">
        <f t="shared" si="0"/>
        <v>45347</v>
      </c>
      <c r="AR5" s="11">
        <f>AQ5+1</f>
        <v>45348</v>
      </c>
      <c r="AS5" s="10">
        <f>AR5+1</f>
        <v>45349</v>
      </c>
      <c r="AT5" s="10">
        <f t="shared" si="0"/>
        <v>45350</v>
      </c>
      <c r="AU5" s="10">
        <f t="shared" si="0"/>
        <v>45351</v>
      </c>
      <c r="AV5" s="10">
        <f t="shared" si="0"/>
        <v>45352</v>
      </c>
      <c r="AW5" s="10">
        <f t="shared" si="0"/>
        <v>45353</v>
      </c>
      <c r="AX5" s="12">
        <f t="shared" si="0"/>
        <v>45354</v>
      </c>
      <c r="AY5" s="11">
        <f>AX5+1</f>
        <v>45355</v>
      </c>
      <c r="AZ5" s="10">
        <f>AY5+1</f>
        <v>45356</v>
      </c>
      <c r="BA5" s="10">
        <f t="shared" ref="BA5:BE5" si="1">AZ5+1</f>
        <v>45357</v>
      </c>
      <c r="BB5" s="10">
        <f t="shared" si="1"/>
        <v>45358</v>
      </c>
      <c r="BC5" s="10">
        <f t="shared" si="1"/>
        <v>45359</v>
      </c>
      <c r="BD5" s="10">
        <f t="shared" si="1"/>
        <v>45360</v>
      </c>
      <c r="BE5" s="12">
        <f t="shared" si="1"/>
        <v>45361</v>
      </c>
      <c r="BF5" s="11">
        <f>BE5+1</f>
        <v>45362</v>
      </c>
      <c r="BG5" s="10">
        <f>BF5+1</f>
        <v>45363</v>
      </c>
      <c r="BH5" s="10">
        <f t="shared" ref="BH5:BL5" si="2">BG5+1</f>
        <v>45364</v>
      </c>
      <c r="BI5" s="10">
        <f t="shared" si="2"/>
        <v>45365</v>
      </c>
      <c r="BJ5" s="10">
        <f t="shared" si="2"/>
        <v>45366</v>
      </c>
      <c r="BK5" s="10">
        <f t="shared" si="2"/>
        <v>45367</v>
      </c>
      <c r="BL5" s="12">
        <f t="shared" si="2"/>
        <v>45368</v>
      </c>
    </row>
    <row r="6" spans="1:64" ht="30" customHeight="1" thickBot="1" x14ac:dyDescent="0.3">
      <c r="A6" s="59" t="s">
        <v>34</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29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35</v>
      </c>
      <c r="B8" s="18" t="s">
        <v>39</v>
      </c>
      <c r="C8" s="71"/>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36</v>
      </c>
      <c r="B9" s="80" t="s">
        <v>40</v>
      </c>
      <c r="C9" s="72" t="s">
        <v>56</v>
      </c>
      <c r="D9" s="22">
        <v>1</v>
      </c>
      <c r="E9" s="66">
        <f>Project_Start</f>
        <v>45315</v>
      </c>
      <c r="F9" s="66">
        <v>44962</v>
      </c>
      <c r="G9" s="17"/>
      <c r="H9" s="17">
        <f t="shared" si="6"/>
        <v>-352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37</v>
      </c>
      <c r="B10" s="80" t="s">
        <v>57</v>
      </c>
      <c r="C10" s="72" t="s">
        <v>56</v>
      </c>
      <c r="D10" s="22">
        <v>1</v>
      </c>
      <c r="E10" s="66">
        <f>Project_Start</f>
        <v>45315</v>
      </c>
      <c r="F10" s="66">
        <v>44962</v>
      </c>
      <c r="G10" s="17"/>
      <c r="H10" s="17">
        <f t="shared" si="6"/>
        <v>-352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58</v>
      </c>
      <c r="C11" s="72" t="s">
        <v>56</v>
      </c>
      <c r="D11" s="22">
        <v>0.5</v>
      </c>
      <c r="E11" s="66">
        <f>Project_Start</f>
        <v>45315</v>
      </c>
      <c r="F11" s="66">
        <v>44962</v>
      </c>
      <c r="G11" s="17"/>
      <c r="H11" s="17">
        <f t="shared" si="6"/>
        <v>-352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59</v>
      </c>
      <c r="C12" s="72" t="s">
        <v>56</v>
      </c>
      <c r="D12" s="22">
        <v>1</v>
      </c>
      <c r="E12" s="66">
        <f>Project_Start</f>
        <v>45315</v>
      </c>
      <c r="F12" s="66">
        <v>44962</v>
      </c>
      <c r="G12" s="17"/>
      <c r="H12" s="17">
        <f t="shared" si="6"/>
        <v>-352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t="s">
        <v>38</v>
      </c>
      <c r="B13" s="23" t="s">
        <v>41</v>
      </c>
      <c r="C13" s="73"/>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1" t="s">
        <v>60</v>
      </c>
      <c r="C14" s="74" t="s">
        <v>56</v>
      </c>
      <c r="D14" s="27">
        <v>0.5</v>
      </c>
      <c r="E14" s="67">
        <v>44964</v>
      </c>
      <c r="F14" s="67">
        <v>44976</v>
      </c>
      <c r="G14" s="17"/>
      <c r="H14" s="17">
        <f t="shared" si="6"/>
        <v>13</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1" t="s">
        <v>61</v>
      </c>
      <c r="C15" s="74" t="s">
        <v>56</v>
      </c>
      <c r="D15" s="27">
        <v>0.5</v>
      </c>
      <c r="E15" s="67">
        <v>44964</v>
      </c>
      <c r="F15" s="67">
        <v>44976</v>
      </c>
      <c r="G15" s="17"/>
      <c r="H15" s="17">
        <f t="shared" si="6"/>
        <v>13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62</v>
      </c>
      <c r="C16" s="74" t="s">
        <v>56</v>
      </c>
      <c r="D16" s="27"/>
      <c r="E16" s="67">
        <v>44964</v>
      </c>
      <c r="F16" s="67">
        <v>44976</v>
      </c>
      <c r="G16" s="17"/>
      <c r="H16" s="17">
        <f t="shared" si="6"/>
        <v>13</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63</v>
      </c>
      <c r="C17" s="74" t="s">
        <v>56</v>
      </c>
      <c r="D17" s="27"/>
      <c r="E17" s="67">
        <f>E16</f>
        <v>44964</v>
      </c>
      <c r="F17" s="67">
        <v>44976</v>
      </c>
      <c r="G17" s="17"/>
      <c r="H17" s="17">
        <f t="shared" si="6"/>
        <v>13</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45</v>
      </c>
      <c r="C18" s="74" t="s">
        <v>56</v>
      </c>
      <c r="D18" s="27"/>
      <c r="E18" s="67">
        <f>E16</f>
        <v>44964</v>
      </c>
      <c r="F18" s="67">
        <v>44976</v>
      </c>
      <c r="G18" s="17"/>
      <c r="H18" s="17">
        <f t="shared" si="6"/>
        <v>13</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46</v>
      </c>
      <c r="C19" s="74" t="s">
        <v>56</v>
      </c>
      <c r="D19" s="27"/>
      <c r="E19" s="67">
        <v>44978</v>
      </c>
      <c r="F19" s="67">
        <v>44978</v>
      </c>
      <c r="G19" s="17"/>
      <c r="H19" s="17">
        <f t="shared" si="6"/>
        <v>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26</v>
      </c>
      <c r="B20" s="28" t="s">
        <v>42</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64</v>
      </c>
      <c r="C21" s="76" t="s">
        <v>56</v>
      </c>
      <c r="D21" s="32"/>
      <c r="E21" s="68">
        <v>44976</v>
      </c>
      <c r="F21" s="68">
        <v>44990</v>
      </c>
      <c r="G21" s="17"/>
      <c r="H21" s="17">
        <f t="shared" si="6"/>
        <v>15</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65</v>
      </c>
      <c r="C22" s="76" t="s">
        <v>56</v>
      </c>
      <c r="D22" s="32"/>
      <c r="E22" s="68">
        <v>44976</v>
      </c>
      <c r="F22" s="68">
        <v>44990</v>
      </c>
      <c r="G22" s="17"/>
      <c r="H22" s="17">
        <f t="shared" si="6"/>
        <v>15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66</v>
      </c>
      <c r="C23" s="76" t="s">
        <v>56</v>
      </c>
      <c r="D23" s="32"/>
      <c r="E23" s="68">
        <v>44976</v>
      </c>
      <c r="F23" s="68">
        <v>44990</v>
      </c>
      <c r="G23" s="17"/>
      <c r="H23" s="17">
        <f t="shared" si="6"/>
        <v>15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67</v>
      </c>
      <c r="C24" s="76" t="s">
        <v>56</v>
      </c>
      <c r="D24" s="32"/>
      <c r="E24" s="68">
        <v>44976</v>
      </c>
      <c r="F24" s="68">
        <v>44990</v>
      </c>
      <c r="G24" s="17"/>
      <c r="H24" s="17">
        <f t="shared" si="6"/>
        <v>15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68</v>
      </c>
      <c r="C25" s="76" t="s">
        <v>56</v>
      </c>
      <c r="D25" s="32"/>
      <c r="E25" s="68">
        <v>44976</v>
      </c>
      <c r="F25" s="68">
        <v>44990</v>
      </c>
      <c r="G25" s="17"/>
      <c r="H25" s="17">
        <f t="shared" si="6"/>
        <v>15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2" t="s">
        <v>69</v>
      </c>
      <c r="C26" s="76" t="s">
        <v>56</v>
      </c>
      <c r="D26" s="32"/>
      <c r="E26" s="68">
        <v>44976</v>
      </c>
      <c r="F26" s="68">
        <v>44990</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70</v>
      </c>
      <c r="C27" s="76" t="s">
        <v>56</v>
      </c>
      <c r="D27" s="32"/>
      <c r="E27" s="68">
        <v>44976</v>
      </c>
      <c r="F27" s="68">
        <v>44990</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68</v>
      </c>
      <c r="C28" s="76" t="s">
        <v>56</v>
      </c>
      <c r="D28" s="32"/>
      <c r="E28" s="68">
        <f>E21</f>
        <v>44976</v>
      </c>
      <c r="F28" s="68">
        <v>44990</v>
      </c>
      <c r="G28" s="17"/>
      <c r="H28" s="17">
        <f t="shared" si="6"/>
        <v>15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47</v>
      </c>
      <c r="C29" s="76" t="s">
        <v>56</v>
      </c>
      <c r="D29" s="32"/>
      <c r="E29" s="68">
        <v>44990</v>
      </c>
      <c r="F29" s="68">
        <v>44990</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t="s">
        <v>26</v>
      </c>
      <c r="B30" s="82" t="s">
        <v>46</v>
      </c>
      <c r="C30" s="76" t="s">
        <v>56</v>
      </c>
      <c r="D30" s="32"/>
      <c r="E30" s="68">
        <v>44996</v>
      </c>
      <c r="F30" s="68">
        <v>44996</v>
      </c>
      <c r="G30" s="17"/>
      <c r="H30" s="17">
        <f t="shared"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t="s">
        <v>26</v>
      </c>
      <c r="B31" s="33" t="s">
        <v>21</v>
      </c>
      <c r="C31" s="77"/>
      <c r="D31" s="34"/>
      <c r="E31" s="35"/>
      <c r="F31" s="36"/>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3" t="s">
        <v>50</v>
      </c>
      <c r="C32" s="78" t="s">
        <v>56</v>
      </c>
      <c r="D32" s="37"/>
      <c r="E32" s="69">
        <v>44990</v>
      </c>
      <c r="F32" s="69">
        <v>45025</v>
      </c>
      <c r="G32" s="17"/>
      <c r="H32" s="17">
        <f t="shared" si="6"/>
        <v>36</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3" t="s">
        <v>49</v>
      </c>
      <c r="C33" s="78" t="s">
        <v>56</v>
      </c>
      <c r="D33" s="37"/>
      <c r="E33" s="69">
        <v>44990</v>
      </c>
      <c r="F33" s="69">
        <v>45025</v>
      </c>
      <c r="G33" s="17"/>
      <c r="H33" s="17">
        <f t="shared" si="6"/>
        <v>36</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3" t="s">
        <v>51</v>
      </c>
      <c r="C34" s="78" t="s">
        <v>56</v>
      </c>
      <c r="D34" s="37"/>
      <c r="E34" s="69">
        <v>44990</v>
      </c>
      <c r="F34" s="69">
        <v>45025</v>
      </c>
      <c r="G34" s="17"/>
      <c r="H34" s="17">
        <f t="shared" si="6"/>
        <v>36</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3" t="s">
        <v>52</v>
      </c>
      <c r="C35" s="78" t="s">
        <v>56</v>
      </c>
      <c r="D35" s="37"/>
      <c r="E35" s="69">
        <v>44990</v>
      </c>
      <c r="F35" s="69">
        <v>45025</v>
      </c>
      <c r="G35" s="17"/>
      <c r="H35" s="17">
        <f t="shared" si="6"/>
        <v>36</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3" t="s">
        <v>53</v>
      </c>
      <c r="C36" s="78" t="s">
        <v>56</v>
      </c>
      <c r="D36" s="37"/>
      <c r="E36" s="69">
        <v>44990</v>
      </c>
      <c r="F36" s="69">
        <v>45025</v>
      </c>
      <c r="G36" s="17"/>
      <c r="H36" s="17">
        <f t="shared" si="6"/>
        <v>36</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3" t="s">
        <v>48</v>
      </c>
      <c r="C37" s="78" t="s">
        <v>56</v>
      </c>
      <c r="D37" s="37"/>
      <c r="E37" s="69"/>
      <c r="F37" s="69">
        <v>45050</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t="s">
        <v>28</v>
      </c>
      <c r="B38" s="84"/>
      <c r="C38" s="79"/>
      <c r="D38" s="16"/>
      <c r="E38" s="70"/>
      <c r="F38" s="70"/>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9" t="s">
        <v>27</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25">
      <c r="G40" s="6"/>
    </row>
    <row r="41" spans="1:64" ht="30" customHeight="1" x14ac:dyDescent="0.25">
      <c r="C41" s="14"/>
      <c r="F41" s="60"/>
    </row>
    <row r="42" spans="1:64" ht="30" customHeight="1" x14ac:dyDescent="0.25">
      <c r="C42"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24</v>
      </c>
    </row>
    <row r="7" spans="1:2" s="48" customFormat="1" ht="204.95" customHeight="1" x14ac:dyDescent="0.25">
      <c r="A7" s="57" t="s">
        <v>23</v>
      </c>
    </row>
    <row r="8" spans="1:2" s="51" customFormat="1" ht="26.25" x14ac:dyDescent="0.4">
      <c r="A8" s="52" t="s">
        <v>13</v>
      </c>
    </row>
    <row r="9" spans="1:2" ht="60" x14ac:dyDescent="0.2">
      <c r="A9" s="53" t="s">
        <v>22</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2023-04-24T13:43:22Z</dcterms:modified>
</cp:coreProperties>
</file>