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6835" windowHeight="8895" activeTab="0"/>
  </bookViews>
  <sheets>
    <sheet name="Celkem SR" sheetId="1" r:id="rId2"/>
    <sheet name="Příjmy SR" sheetId="2" r:id="rId3"/>
    <sheet name="Výdaje SR" sheetId="3" r:id="rId4"/>
    <sheet name="Celostátní daně" sheetId="4" r:id="rId5"/>
    <sheet name="Opatření COVID-19" sheetId="5" r:id="rId6"/>
  </sheets>
  <externalReferences>
    <externalReference r:id="rId9"/>
    <externalReference r:id="rId10"/>
  </externalReferences>
  <definedNames>
    <definedName name="BExMK32MS60N1MR1NIKMES6ZI445" localSheetId="0" hidden="1">#REF!</definedName>
    <definedName name="BExMK32MS60N1MR1NIKMES6ZI445" localSheetId="4" hidden="1">#REF!</definedName>
    <definedName name="BExMK32MS60N1MR1NIKMES6ZI445" localSheetId="1" hidden="1">#REF!</definedName>
    <definedName name="BExMK32MS60N1MR1NIKMES6ZI445" hidden="1">#REF!</definedName>
    <definedName name="ERÚ">'[2]Table_PRIR'!$G$64</definedName>
    <definedName name="Kapitoly" localSheetId="0">#REF!</definedName>
    <definedName name="Kapitoly" localSheetId="4">#REF!</definedName>
    <definedName name="Kapitoly">#REF!</definedName>
    <definedName name="min_obdobi" localSheetId="0">#REF!</definedName>
    <definedName name="min_obdobi" localSheetId="4">#REF!</definedName>
    <definedName name="min_obdobi">#REF!</definedName>
    <definedName name="obdobi" localSheetId="0">#REF!</definedName>
    <definedName name="obdobi" localSheetId="4">#REF!</definedName>
    <definedName name="obdobi">#REF!</definedName>
    <definedName name="_xlnm.Print_Area" localSheetId="0">'Celkem SR'!$B$1:$M$15</definedName>
    <definedName name="_xlnm.Print_Area" localSheetId="1">'Příjmy SR'!$B$2:$L$36</definedName>
    <definedName name="_xlnm.Print_Area" localSheetId="2">'Výdaje SR'!$B$2:$L$38</definedName>
    <definedName name="PocetSloupcu">'[1]Table_VYD'!$D$8</definedName>
    <definedName name="SAPBEXhrIndnt" hidden="1">"Wide"</definedName>
    <definedName name="SAPsysID" hidden="1">"708C5W7SBKP804JT78WJ0JNKI"</definedName>
    <definedName name="SAPwbID" hidden="1">"ARS"</definedName>
    <definedName name="SloucPodminek">'[1]Table_VYD'!$D$11</definedName>
    <definedName name="SUJB">'[2]Table_PRIR'!$G$65</definedName>
    <definedName name="xxx">#REF!</definedName>
  </definedNames>
  <calcPr fullCalcOnLoad="1"/>
</workbook>
</file>

<file path=xl/sharedStrings.xml><?xml version="1.0" encoding="utf-8"?>
<sst xmlns="http://schemas.openxmlformats.org/spreadsheetml/2006/main" count="290" uniqueCount="212">
  <si>
    <t>Hospodaření státního rozpočtu (v mld. Kč)</t>
  </si>
  <si>
    <t>v mld. Kč</t>
  </si>
  <si>
    <t>Plnění státního rozpočtu leden až prosinec</t>
  </si>
  <si>
    <t>Index (2020/2019)</t>
  </si>
  <si>
    <t>Rozdíl skutečností</t>
  </si>
  <si>
    <t>Schválený rozpočet</t>
  </si>
  <si>
    <t>Rozpočet po změnách</t>
  </si>
  <si>
    <t xml:space="preserve">Skutečnost </t>
  </si>
  <si>
    <t>Plnění (%)</t>
  </si>
  <si>
    <t>Skutečnost</t>
  </si>
  <si>
    <t>Plnění %</t>
  </si>
  <si>
    <t>Příjmy státního rozpočtu</t>
  </si>
  <si>
    <t>Příjmy z EU/FM</t>
  </si>
  <si>
    <t>Příjmy bez EU/FM</t>
  </si>
  <si>
    <t>Výdaje státního rozpočtu</t>
  </si>
  <si>
    <t>Výdaje podíl EU/FM</t>
  </si>
  <si>
    <t>Výdaje bez podílu EU/FM</t>
  </si>
  <si>
    <t>Saldo státního rozpočtu</t>
  </si>
  <si>
    <t>Saldo EU/FM</t>
  </si>
  <si>
    <t>.</t>
  </si>
  <si>
    <t>Saldo bez EU/FM</t>
  </si>
  <si>
    <t>Pozn.: V průběhu března, dubna a července byly Poslaneckou sněmovnou Parlamentu schváleny zákony, kterými se změnil zákon o státním rozpočtu ČR na rok 2020. Tyto změny, které v souladu s aktuální makroekonomickou prognózou a s mimořádnými výdajovými potřebami státu vedly k prohloubení plánovaného deficitu státního rozpočtu na 500 mld. Kč, byly do přílohových tabulek zapracovány.</t>
  </si>
  <si>
    <t>Příjmy státního rozpočtu (v mld. Kč)</t>
  </si>
  <si>
    <t>Příjmy státního rozpočtu leden až prosinec</t>
  </si>
  <si>
    <t>Příjmy celkem</t>
  </si>
  <si>
    <t>v tom:</t>
  </si>
  <si>
    <t>Daňové příjmy celkem</t>
  </si>
  <si>
    <t>Daňové příjmy (bez pojistného SZ)</t>
  </si>
  <si>
    <t>DPH</t>
  </si>
  <si>
    <t>Spotřební daně (vč. tzv. energetických daní) - z toho:</t>
  </si>
  <si>
    <t>- Spotřební daň z minerálních olejů</t>
  </si>
  <si>
    <t>- Spotřební daň z tabákových výrobků *)</t>
  </si>
  <si>
    <t>- Odvod z elektřiny ze slunečního záření</t>
  </si>
  <si>
    <t>Daně z příjmů PO</t>
  </si>
  <si>
    <t>Daně z příjmů FO - v tom:</t>
  </si>
  <si>
    <t>- vybíraná srážkou</t>
  </si>
  <si>
    <t>- placená plátci</t>
  </si>
  <si>
    <t>- placená poplatníky</t>
  </si>
  <si>
    <t>x</t>
  </si>
  <si>
    <t>Daň z nabytí nemovitých věcí (vč. daně z převodu nem.)</t>
  </si>
  <si>
    <t xml:space="preserve">Poplatky za uložení odpadů </t>
  </si>
  <si>
    <t>Odvod za odnětí půdy ze zeměděl. půdního fondu</t>
  </si>
  <si>
    <t>Daň z hazardních her (vč. zrušených odvodů z loterií a VHP)</t>
  </si>
  <si>
    <t>Ostatní daňové příjmy (dopočet do celku)</t>
  </si>
  <si>
    <t>Pojistné na soc. zabezp. a přísp. na st. polit. zaměstn. - z toho:</t>
  </si>
  <si>
    <t>- Pojistné na důchodové pojištění</t>
  </si>
  <si>
    <t>Nedaňové a kapitálové příjmy a přijaté transfery</t>
  </si>
  <si>
    <t>Kapitoly (mimo kapitol OSFA, SD a VPS) - z toho:</t>
  </si>
  <si>
    <t>- Příjmy z EU/FM</t>
  </si>
  <si>
    <t>- Soudní poplatky</t>
  </si>
  <si>
    <t>- Příjmy sdílené s EU</t>
  </si>
  <si>
    <t>Kapitola Operace SFA</t>
  </si>
  <si>
    <t>Kapitola Státní dluh</t>
  </si>
  <si>
    <t>Kapitola VPS</t>
  </si>
  <si>
    <t>*) včetně spotřební daně ze zahřívaných tabákových výrobků a ze surového tabáku</t>
  </si>
  <si>
    <t>Pozn.: Údaje za rok 2019 se mohou lišit od údajů uvedených v tiskové zprávě zveřejněné v roce 2019 z důvodu přetřídění jednotlivých položek v rámci procesu uzavírání finančních výkazů, tj. v období cca měsíc po skončení roku. Celkové příjmy, výdaje a saldo se nemění.</t>
  </si>
  <si>
    <t>Výdaje státního rozpočtu (v mld. Kč)</t>
  </si>
  <si>
    <t>Výdaje státního rozpočtu leden až prosinec</t>
  </si>
  <si>
    <t>Výdaje celkem</t>
  </si>
  <si>
    <t>Běžné výdaje</t>
  </si>
  <si>
    <t>Platy a podobné a související výdaje</t>
  </si>
  <si>
    <t>Neinvestiční nákupy a související výdaje - z toho:</t>
  </si>
  <si>
    <t>- Výdaje na obsluhu státního dluhu</t>
  </si>
  <si>
    <t>- Výdaje na realizaci záruk</t>
  </si>
  <si>
    <t>Neinvestiční transfery podnikatelským subjektům</t>
  </si>
  <si>
    <t>Neinvestiční transfery neziskovým a pod.organizacím</t>
  </si>
  <si>
    <t>Neinvestiční transfery státním fondům - z toho:</t>
  </si>
  <si>
    <t>- Neinvestiční transfery SZIF</t>
  </si>
  <si>
    <t>Neinv. transfery fondům soc. a veřejného zdrav. poj.</t>
  </si>
  <si>
    <t>Neinv. transfery veřejným rozpočtům územní úrovně</t>
  </si>
  <si>
    <t>Neinv. transfery příspěvkovým a pod. organizacím</t>
  </si>
  <si>
    <t>Sociální dávky *) - v tom:</t>
  </si>
  <si>
    <t>- Důchody</t>
  </si>
  <si>
    <t>- Prostředky na podpory v nezaměstnanosti</t>
  </si>
  <si>
    <t>- Ostatní soc.dávky</t>
  </si>
  <si>
    <t>- Státní soc.podpora</t>
  </si>
  <si>
    <t>Stavební spoření</t>
  </si>
  <si>
    <t>Státní příspěvek na důchodové připojištění</t>
  </si>
  <si>
    <t>Odvody vlastních zdrojů EU do rozpočtu EU</t>
  </si>
  <si>
    <t>Ostatní běžné výdaje (dopočet do celku)</t>
  </si>
  <si>
    <t>Kapitálové výdaje</t>
  </si>
  <si>
    <t xml:space="preserve">v tom: </t>
  </si>
  <si>
    <t>Investiční nákupy a související výdaje</t>
  </si>
  <si>
    <t>Investiční transfery podnikatelským subjektům</t>
  </si>
  <si>
    <t>Investiční transfery státním fondům - z toho:</t>
  </si>
  <si>
    <t>- Investiční transfery SFDI</t>
  </si>
  <si>
    <t>Investiční transfery veřej. rozpočtům územní úrovně</t>
  </si>
  <si>
    <t>Investiční transfery příspěvkovým a pod.organizacím</t>
  </si>
  <si>
    <t>Ostatní kapitálové výdaje (dopočet do celku)</t>
  </si>
  <si>
    <t xml:space="preserve">Saldo hospodaření SR </t>
  </si>
  <si>
    <t>*) pouze položka rozpočtové skladby 5410 "Sociální dávky" (tj. bez souvisejících výdajů, které jsou z hlediska závazných ukazatelů také sociálními dávkami)</t>
  </si>
  <si>
    <t>Pozn.: Údaje za rok 2019 se mohou lišit od údajů uvedených v tiskové zprávě zveřejněné v roce 2019 z důvodu přetřídění jednotlivých položek v rámci procesu uzavírání finančních výkazů, tj. v období cca 30 dní po skončení roku. Celkové příjmy, výdaje a saldo se nemění.</t>
  </si>
  <si>
    <t>Celostátní daňové příjmy včetně pojistného na sociální zabezpečení a příspěvku na státní politiku zaměstnanosti a pojistného na veřejné zdravotní pojištění</t>
  </si>
  <si>
    <t>Celostátní daňové příjmy leden až prosinec</t>
  </si>
  <si>
    <t>Celkem r. 2018</t>
  </si>
  <si>
    <t>Celkem r. 2019</t>
  </si>
  <si>
    <t>Celkem r. 2020</t>
  </si>
  <si>
    <t>meziroč.přírůstek</t>
  </si>
  <si>
    <t>meziroční index</t>
  </si>
  <si>
    <t>Rozpočet</t>
  </si>
  <si>
    <t>%</t>
  </si>
  <si>
    <t>skutečnost</t>
  </si>
  <si>
    <t>skutečnost %</t>
  </si>
  <si>
    <t>schválený</t>
  </si>
  <si>
    <t>plnění</t>
  </si>
  <si>
    <t>2019/2018</t>
  </si>
  <si>
    <t>2020/2019</t>
  </si>
  <si>
    <t>Daňové příjmy (vč. poj.na SZ a poj. na VZP)</t>
  </si>
  <si>
    <t>Daňové příjmy (bez pojistného na SZ)</t>
  </si>
  <si>
    <t>Spotřební daně (vč. energ. daní)</t>
  </si>
  <si>
    <t>Daně z příjmů FO</t>
  </si>
  <si>
    <t>vybíraná srážkou</t>
  </si>
  <si>
    <t>placená plátci</t>
  </si>
  <si>
    <t>placená poplatníky</t>
  </si>
  <si>
    <t>Silniční daň</t>
  </si>
  <si>
    <t>Daň z nemovitých věcí</t>
  </si>
  <si>
    <t>Daň z nabytí nemovitých věcí</t>
  </si>
  <si>
    <t>Dálniční poplatek ****)</t>
  </si>
  <si>
    <t>Ostatní daně a poplatky</t>
  </si>
  <si>
    <t>Pojistné na SZ a příspěvek na SPZ</t>
  </si>
  <si>
    <t>Pojistné na veřej. zdrav. pojištění *****)</t>
  </si>
  <si>
    <t>*) v celost.daních v roce 2018 není zahrn.DPPO za obce a kraje (rozpočet 6,7 mld. Kč) a dále správní a místní poplatky obcím (8,1 mld. Kč), popl.za znečišť.ŽP obcím (2,8 mld Kč) a daň z hazard.her obcím (5,4 mld. Kč)-ve skut. je lze sledovat pouze v účetnictví</t>
  </si>
  <si>
    <t>**) v celost.daních v roce 2019 není zahrn.DPPO za obce a kraje (rozpočet 6,7 mld. Kč) a dále správní a místní poplatky obcím (8,9 mld. Kč), popl.za znečišť.ŽP obcím a krajům (3,2 mld Kč) a daň z hazard.her obcím (5,0 mld. Kč)-ve skut. je lze sledovat pouze v účetnictví</t>
  </si>
  <si>
    <t>***) v celost.daních v roce 2020 není zahrn.DPPO za obce a kraje (rozpočet 8,1 mld. Kč) a dále správní a místní poplatky obcím (7,7 mld. Kč), popl.za znečišť.ŽP obcím a krajům (2,9 mld Kč) a daň z hazard.her obcím (4,2 mld. Kč)-ve skut. je lze sledovat pouze v účetnictví</t>
  </si>
  <si>
    <t>****) údaj skutečnosti za uvedené roky odpovídá stavu inkasa za minulý měsíc (MF nemá možnost sledovat každodenní pohyb inkasa z dálničních poplatků)</t>
  </si>
  <si>
    <t>*****) jedná se o vybrané pojistné za období od 1.1. do 30.11. daného roku. Nezahrnuje platbu za tzv. státní pojištěnce a nejedná se o příjem SR.</t>
  </si>
  <si>
    <t xml:space="preserve">Pozn.: Údaje vycházejí ze stavů na účtech ČNB a mohou se tak lišit od údajů zveřejňovaných ve státních závěrečných účtech či zprávách o plnění státního rozpočtu za 1. pololetí, kde jsou zapracovány údaje z finančních výkazů.  </t>
  </si>
  <si>
    <t>ke konci prosince 2020</t>
  </si>
  <si>
    <t>Opatření přijatá na podporu občanů a firem v souvislosti s COVID-19</t>
  </si>
  <si>
    <t>mld. Kč</t>
  </si>
  <si>
    <t>A. Přímá opatření</t>
  </si>
  <si>
    <t>z veřejných rozpočtů</t>
  </si>
  <si>
    <t>ze státního rozpočtu</t>
  </si>
  <si>
    <t>Kompenzační bonus pro OSVČ</t>
  </si>
  <si>
    <t>Kompenzační bonus pro společníky malých s.r.o.</t>
  </si>
  <si>
    <t>Kompenzační bonus pro osoby na DPČ/DPP</t>
  </si>
  <si>
    <t>Kompenzační bonus - podzimní bonusová období</t>
  </si>
  <si>
    <t>Zrušení daně z nabytí nemovitých věcí*</t>
  </si>
  <si>
    <t>Zavedení zpětného působení daňové ztráty (loss carryback)</t>
  </si>
  <si>
    <t>Jednorázová kompenzace výpadku příjmů pro obce a města</t>
  </si>
  <si>
    <t>-</t>
  </si>
  <si>
    <t>Uvolnění prostředků krajům z rezervy na řešení krizových stavů</t>
  </si>
  <si>
    <t>Zrušení minim. záloh pro OSVČ na sociální pojištění*</t>
  </si>
  <si>
    <t>Zrušení minim. záloh pro OSVČ na zdravotní pojištění*</t>
  </si>
  <si>
    <t>Prominutí pojistného na sociální zabezpečení a SPZ placeného zaměstnavatelem (Antivirus C)**</t>
  </si>
  <si>
    <t>Navýšení prostředků na odměny pracovníkům v sociálních službách</t>
  </si>
  <si>
    <t>Navýšení prostředků na platy pracovníkům Vězeňské správy</t>
  </si>
  <si>
    <t>Navýšení prostředků na platy pracovníkům Celní správy</t>
  </si>
  <si>
    <t>Navýšení prostředků na platy vojáků z povolání</t>
  </si>
  <si>
    <t xml:space="preserve">Navýšení prostředků na platy bezpečnostních sborů </t>
  </si>
  <si>
    <t>Ošetřovné pro zaměstnance</t>
  </si>
  <si>
    <t>Ošetřovné pro OSVČ</t>
  </si>
  <si>
    <t>Jednorázový příspěvek důchodcům</t>
  </si>
  <si>
    <t>Program Antivirus (A, A Plus, B)</t>
  </si>
  <si>
    <t>Program COVID-Sport</t>
  </si>
  <si>
    <t xml:space="preserve">Program MPO "Czech Rise Up" </t>
  </si>
  <si>
    <t>Program MPO "Country for the Future"</t>
  </si>
  <si>
    <t>Program MPO "Technologie COVID"</t>
  </si>
  <si>
    <t xml:space="preserve">Program Technologické agentury "Trend" </t>
  </si>
  <si>
    <t xml:space="preserve">Program Technologické agentury "Éta" </t>
  </si>
  <si>
    <t xml:space="preserve">Opatření k minimalizaci dopadů na sektor kultury - neziskové subjekty působící v kultuře </t>
  </si>
  <si>
    <t>Opatření k minimalizaci dopadů na sektor kultury - příspěvkové organizace</t>
  </si>
  <si>
    <t>Program COVID-kultura I, II</t>
  </si>
  <si>
    <t>Program COVID-Bus</t>
  </si>
  <si>
    <t>Výdaje v oblasti školství v souvislosti s COVID-19</t>
  </si>
  <si>
    <t>Navýšení prostředků na minimalizaci dopadů v lesnictví a zemědělství</t>
  </si>
  <si>
    <t>Zvýšení dotace PGRLF, a.s. na zajištění potravinové soběstačnosti</t>
  </si>
  <si>
    <t>Zvýšené provozní výdaje v sociálních službách</t>
  </si>
  <si>
    <t>Program COVID-nájemné</t>
  </si>
  <si>
    <t xml:space="preserve">Program COVID - lázně </t>
  </si>
  <si>
    <t xml:space="preserve">Program COVID - ubytování </t>
  </si>
  <si>
    <t>Program COVID - podpora cestovního ruchu</t>
  </si>
  <si>
    <t>Navýšení pojistné kapacity a základního kapitálu EGAP</t>
  </si>
  <si>
    <t>Navýšení základního kapitálu spol. PRISKO, a.s. v souvislosti s OKD</t>
  </si>
  <si>
    <t xml:space="preserve">Příspěvek do EU na navýšení rozpočtu Nástroje pro mimořádnou podporu pro zajištění vakcíny proti COVID-19 </t>
  </si>
  <si>
    <t>Podpora provozu potravinových bank a dalších subjektů s humanitárním zaměřením v souvislosti s COVID-19</t>
  </si>
  <si>
    <t>Celkem</t>
  </si>
  <si>
    <t>B. Odklady a úpravy záloh daní</t>
  </si>
  <si>
    <t>Prominutí červnové zálohy na daň z příjmu fyzických osob*</t>
  </si>
  <si>
    <t>Prominutí červnové zálohy na daň z příjmu právnických osob*</t>
  </si>
  <si>
    <t>Prominutí záloh na daň z příjmu fyzických osob splatných v období od 15.10 do 15.12.2020*</t>
  </si>
  <si>
    <t>Prominutí záloh na daň z příjmu právnických osob splatných v období od 15.10 do 15.12.2020*</t>
  </si>
  <si>
    <t>Prominutí záloh na silniční dani*</t>
  </si>
  <si>
    <t>Individuální žádosti o úpravu záloh na daň z příjmu fyzických osob*</t>
  </si>
  <si>
    <t xml:space="preserve">Individuální žádosti o úpravu záloh na daň z příjmu právnických osob* </t>
  </si>
  <si>
    <t>Posečkání u daně z přidané hodnoty</t>
  </si>
  <si>
    <t>Faktický posun splatnosti DPH*</t>
  </si>
  <si>
    <t>Posečkání u daně z příjmu fyzických osob*</t>
  </si>
  <si>
    <t>Posečkání u daně z příjmu právnických osob*</t>
  </si>
  <si>
    <t>*) Odhad MF.</t>
  </si>
  <si>
    <t>**) Zdroj: MPSV</t>
  </si>
  <si>
    <t>C. Výdaje do zdravotnictví</t>
  </si>
  <si>
    <t>Nákup ochranných prostředků a jiné výdaje v souvislosti s COVID-19 (vakcína, testy, aj.)</t>
  </si>
  <si>
    <t>Zvýšené osobní náklady pracovníků ve zdravotnictví</t>
  </si>
  <si>
    <t>Zvýšení platby státu za státního pojištěnce</t>
  </si>
  <si>
    <t>Oddlužení vybraných nemocnic</t>
  </si>
  <si>
    <t>A. + B. + C. Celkem</t>
  </si>
  <si>
    <t xml:space="preserve">D. Poskytnuté úvěry (výše úvěrů/zaručené úvěry) </t>
  </si>
  <si>
    <t>COVID I*</t>
  </si>
  <si>
    <t>COVID II*</t>
  </si>
  <si>
    <t>COVID PRAHA*</t>
  </si>
  <si>
    <t>COVID III*</t>
  </si>
  <si>
    <t>COVID PLUS (EGAP)**</t>
  </si>
  <si>
    <t>Národní záruka*</t>
  </si>
  <si>
    <t>Expanze záruka (bez COVID II)*</t>
  </si>
  <si>
    <t>Expanze úvěr (bez COVID I)*</t>
  </si>
  <si>
    <t>*) Zdroj: ČMZRB.</t>
  </si>
  <si>
    <t>**) Zdroj: EGAP.</t>
  </si>
  <si>
    <t>A. + B. + C. + D. Celkem</t>
  </si>
  <si>
    <t>Úvěrové moratorium k 30.10.2020</t>
  </si>
  <si>
    <t>Objem úvěrů s odkladem splátek a nebo úroků*</t>
  </si>
  <si>
    <t>*) Zdroj: ČNB.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</si>
</sst>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,##0.0"/>
    <numFmt numFmtId="165" formatCode="0.0"/>
    <numFmt numFmtId="166" formatCode="0.000"/>
    <numFmt numFmtId="167" formatCode="#,##0.000"/>
    <numFmt numFmtId="168" formatCode="_(* #,##0.00_);_(* \(#,##0.00\);_(* &quot;-&quot;??_);_(@_)"/>
    <numFmt numFmtId="169" formatCode="_(* #,##0_);_(* \(#,##0\);_(* &quot;-&quot;_);_(@_)"/>
    <numFmt numFmtId="170" formatCode="_(&quot;Kč&quot;* #,##0.00_);_(&quot;Kč&quot;* \(#,##0.00\);_(&quot;Kč&quot;* &quot;-&quot;??_);_(@_)"/>
    <numFmt numFmtId="171" formatCode="_(&quot;Kč&quot;* #,##0_);_(&quot;Kč&quot;* \(#,##0\);_(&quot;Kč&quot;* &quot;-&quot;_);_(@_)"/>
    <numFmt numFmtId="172" formatCode="#,##0.00\ &quot;K?&quot;;[Red]\-#,##0.00\ &quot;K?&quot;"/>
  </numFmts>
  <fonts count="54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9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0"/>
      <name val="Calibri"/>
      <family val="2"/>
      <charset val="238"/>
      <scheme val="minor"/>
    </font>
    <font>
      <i/>
      <sz val="9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b/>
      <sz val="16"/>
      <color rgb="FFC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sz val="11"/>
      <color indexed="37"/>
      <name val="Calibri"/>
      <family val="2"/>
    </font>
    <font>
      <b/>
      <sz val="11"/>
      <color indexed="53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2"/>
      <name val="Arial CE"/>
      <family val="2"/>
      <charset val="238"/>
    </font>
    <font>
      <b/>
      <sz val="11"/>
      <color indexed="63"/>
      <name val="Calibri"/>
      <family val="2"/>
    </font>
    <font>
      <b/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  <charset val="238"/>
    </font>
    <font>
      <sz val="8"/>
      <color indexed="8"/>
      <name val="Arial"/>
      <family val="2"/>
    </font>
    <font>
      <i/>
      <sz val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u val="single"/>
      <sz val="10"/>
      <color indexed="36"/>
      <name val="Arial CE"/>
      <family val="2"/>
      <charset val="238"/>
    </font>
    <font>
      <sz val="11"/>
      <color indexed="10"/>
      <name val="Calibri"/>
      <family val="2"/>
    </font>
  </fonts>
  <fills count="68">
    <fill>
      <patternFill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9"/>
        <bgColor indexed="64"/>
      </patternFill>
    </fill>
    <fill>
      <patternFill patternType="solid">
        <fgColor theme="2" tint="-0.249939993023872"/>
        <bgColor indexed="64"/>
      </patternFill>
    </fill>
    <fill>
      <patternFill patternType="solid">
        <fgColor theme="2" tint="-0.24990999698638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599960029125214"/>
        <bgColor indexed="64"/>
      </patternFill>
    </fill>
    <fill>
      <patternFill patternType="solid">
        <fgColor theme="6" tint="0.599929988384247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79995000362396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/>
      <right/>
      <top/>
      <bottom style="thick">
        <color indexed="48"/>
      </bottom>
    </border>
    <border>
      <left/>
      <right/>
      <top/>
      <bottom style="thick">
        <color indexed="22"/>
      </bottom>
    </border>
    <border>
      <left/>
      <right/>
      <top/>
      <bottom style="medium">
        <color indexed="24"/>
      </bottom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</border>
    <border>
      <left/>
      <right/>
      <top/>
      <bottom style="double">
        <color indexed="53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auto="1"/>
      </left>
      <right style="thin">
        <color auto="1"/>
      </right>
      <top style="dotted">
        <color indexed="19"/>
      </top>
      <bottom style="dotted">
        <color indexed="19"/>
      </bottom>
    </border>
    <border>
      <left style="thin">
        <color auto="1"/>
      </left>
      <right style="thin">
        <color auto="1"/>
      </right>
      <top style="dotted">
        <color theme="2" tint="-0.499969989061356"/>
      </top>
      <bottom style="dotted">
        <color theme="2" tint="-0.499969989061356"/>
      </bottom>
    </border>
    <border>
      <left style="thin">
        <color auto="1"/>
      </left>
      <right style="thin">
        <color auto="1"/>
      </right>
      <top style="dotted">
        <color theme="2" tint="-0.499940007925034"/>
      </top>
      <bottom style="dotted">
        <color theme="2" tint="-0.49994000792503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</border>
    <border>
      <left style="thin">
        <color indexed="54"/>
      </left>
      <right/>
      <top style="thin">
        <color indexed="54"/>
      </top>
      <bottom/>
    </border>
    <border>
      <left/>
      <right/>
      <top style="thin">
        <color indexed="48"/>
      </top>
      <bottom style="double">
        <color indexed="48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/>
      <right/>
      <top style="thin">
        <color auto="1"/>
      </top>
      <bottom/>
    </border>
  </borders>
  <cellStyleXfs count="54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" fillId="0" borderId="0">
      <alignment/>
      <protection/>
    </xf>
    <xf numFmtId="0" fontId="6" fillId="0" borderId="0">
      <alignment/>
      <protection/>
    </xf>
    <xf numFmtId="0" fontId="4" fillId="0" borderId="0">
      <alignment/>
      <protection/>
    </xf>
    <xf numFmtId="0" fontId="6" fillId="0" borderId="0">
      <alignment/>
      <protection/>
    </xf>
    <xf numFmtId="0" fontId="17" fillId="0" borderId="0">
      <alignment/>
      <protection/>
    </xf>
    <xf numFmtId="0" fontId="6" fillId="0" borderId="0">
      <alignment/>
      <protection/>
    </xf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3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0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" borderId="0" applyNumberFormat="0" applyBorder="0" applyAlignment="0" applyProtection="0"/>
    <xf numFmtId="0" fontId="26" fillId="22" borderId="0" applyNumberFormat="0" applyBorder="0" applyAlignment="0" applyProtection="0"/>
    <xf numFmtId="0" fontId="26" fillId="7" borderId="0" applyNumberFormat="0" applyBorder="0" applyAlignment="0" applyProtection="0"/>
    <xf numFmtId="0" fontId="26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6" fillId="21" borderId="0" applyNumberFormat="0" applyBorder="0" applyAlignment="0" applyProtection="0"/>
    <xf numFmtId="0" fontId="26" fillId="2" borderId="0" applyNumberFormat="0" applyBorder="0" applyAlignment="0" applyProtection="0"/>
    <xf numFmtId="0" fontId="26" fillId="33" borderId="0" applyNumberFormat="0" applyBorder="0" applyAlignment="0" applyProtection="0"/>
    <xf numFmtId="0" fontId="26" fillId="16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8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" borderId="0" applyNumberFormat="0" applyBorder="0" applyAlignment="0" applyProtection="0"/>
    <xf numFmtId="0" fontId="27" fillId="40" borderId="0" applyNumberFormat="0" applyBorder="0" applyAlignment="0" applyProtection="0"/>
    <xf numFmtId="0" fontId="27" fillId="11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43" borderId="0" applyNumberFormat="0" applyBorder="0" applyAlignment="0" applyProtection="0"/>
    <xf numFmtId="0" fontId="28" fillId="22" borderId="0" applyNumberFormat="0" applyBorder="0" applyAlignment="0" applyProtection="0"/>
    <xf numFmtId="0" fontId="28" fillId="7" borderId="0" applyNumberFormat="0" applyBorder="0" applyAlignment="0" applyProtection="0"/>
    <xf numFmtId="0" fontId="29" fillId="39" borderId="0" applyNumberFormat="0" applyBorder="0" applyAlignment="0" applyProtection="0"/>
    <xf numFmtId="0" fontId="30" fillId="44" borderId="1" applyNumberFormat="0" applyAlignment="0" applyProtection="0"/>
    <xf numFmtId="0" fontId="30" fillId="5" borderId="1" applyNumberFormat="0" applyAlignment="0" applyProtection="0"/>
    <xf numFmtId="0" fontId="30" fillId="44" borderId="1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27" fillId="26" borderId="0" applyNumberFormat="0" applyBorder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0" fontId="37" fillId="30" borderId="5" applyNumberFormat="0" applyAlignment="0" applyProtection="0"/>
    <xf numFmtId="0" fontId="37" fillId="32" borderId="5" applyNumberFormat="0" applyAlignment="0" applyProtection="0"/>
    <xf numFmtId="0" fontId="37" fillId="31" borderId="5" applyNumberFormat="0" applyAlignment="0" applyProtection="0"/>
    <xf numFmtId="0" fontId="38" fillId="40" borderId="1" applyNumberFormat="0" applyAlignment="0" applyProtection="0"/>
    <xf numFmtId="0" fontId="38" fillId="11" borderId="1" applyNumberFormat="0" applyAlignment="0" applyProtection="0"/>
    <xf numFmtId="0" fontId="38" fillId="40" borderId="1" applyNumberFormat="0" applyAlignment="0" applyProtection="0"/>
    <xf numFmtId="0" fontId="39" fillId="0" borderId="6" applyNumberFormat="0" applyFill="0" applyAlignment="0" applyProtection="0"/>
    <xf numFmtId="172" fontId="6" fillId="0" borderId="0" applyFont="0" applyFill="0" applyBorder="0" applyAlignment="0" applyProtection="0"/>
    <xf numFmtId="0" fontId="40" fillId="40" borderId="0" applyNumberFormat="0" applyBorder="0" applyAlignment="0" applyProtection="0"/>
    <xf numFmtId="0" fontId="40" fillId="11" borderId="0" applyNumberFormat="0" applyBorder="0" applyAlignment="0" applyProtection="0"/>
    <xf numFmtId="0" fontId="33" fillId="40" borderId="0" applyNumberFormat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6" fillId="0" borderId="0">
      <alignment/>
      <protection/>
    </xf>
    <xf numFmtId="0" fontId="6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0" fontId="1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6" fillId="0" borderId="0">
      <alignment/>
      <protection/>
    </xf>
    <xf numFmtId="0" fontId="6" fillId="0" borderId="0">
      <alignment/>
      <protection/>
    </xf>
    <xf numFmtId="0" fontId="6" fillId="0" borderId="0">
      <alignment/>
      <protection/>
    </xf>
    <xf numFmtId="0" fontId="6" fillId="0" borderId="0">
      <alignment/>
      <protection/>
    </xf>
    <xf numFmtId="0" fontId="17" fillId="0" borderId="0">
      <alignment/>
      <protection/>
    </xf>
    <xf numFmtId="0" fontId="6" fillId="0" borderId="0">
      <alignment/>
      <protection/>
    </xf>
    <xf numFmtId="0" fontId="6" fillId="0" borderId="0">
      <alignment/>
      <protection/>
    </xf>
    <xf numFmtId="0" fontId="6" fillId="0" borderId="0">
      <alignment/>
      <protection/>
    </xf>
    <xf numFmtId="0" fontId="6" fillId="0" borderId="0">
      <alignment/>
      <protection/>
    </xf>
    <xf numFmtId="0" fontId="6" fillId="0" borderId="0">
      <alignment/>
      <protection/>
    </xf>
    <xf numFmtId="0" fontId="6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4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" fillId="0" borderId="0">
      <alignment/>
      <protection/>
    </xf>
    <xf numFmtId="0" fontId="41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4" fillId="0" borderId="0">
      <alignment/>
      <protection/>
    </xf>
    <xf numFmtId="0" fontId="1" fillId="39" borderId="7" applyNumberFormat="0" applyFont="0" applyAlignment="0" applyProtection="0"/>
    <xf numFmtId="0" fontId="1" fillId="4" borderId="7" applyNumberFormat="0" applyFont="0" applyAlignment="0" applyProtection="0"/>
    <xf numFmtId="0" fontId="1" fillId="39" borderId="7" applyNumberFormat="0" applyFont="0" applyAlignment="0" applyProtection="0"/>
    <xf numFmtId="0" fontId="42" fillId="44" borderId="8" applyNumberFormat="0" applyAlignment="0" applyProtection="0"/>
    <xf numFmtId="0" fontId="42" fillId="5" borderId="8" applyNumberFormat="0" applyAlignment="0" applyProtection="0"/>
    <xf numFmtId="0" fontId="42" fillId="44" borderId="8" applyNumberFormat="0" applyAlignment="0" applyProtection="0"/>
    <xf numFmtId="0" fontId="17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17" fillId="50" borderId="9" applyNumberFormat="0" applyProtection="0">
      <alignment vertical="center"/>
    </xf>
    <xf numFmtId="0" fontId="17" fillId="50" borderId="9" applyNumberFormat="0" applyProtection="0">
      <alignment vertical="center"/>
    </xf>
    <xf numFmtId="0" fontId="17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17" fillId="50" borderId="9" applyNumberFormat="0" applyProtection="0">
      <alignment vertical="center"/>
    </xf>
    <xf numFmtId="0" fontId="17" fillId="50" borderId="9" applyNumberFormat="0" applyProtection="0">
      <alignment vertical="center"/>
    </xf>
    <xf numFmtId="0" fontId="17" fillId="50" borderId="9" applyNumberFormat="0" applyProtection="0">
      <alignment vertical="center"/>
    </xf>
    <xf numFmtId="0" fontId="17" fillId="50" borderId="9" applyNumberFormat="0" applyProtection="0">
      <alignment vertical="center"/>
    </xf>
    <xf numFmtId="0" fontId="44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4" fillId="50" borderId="9" applyNumberFormat="0" applyProtection="0">
      <alignment vertical="center"/>
    </xf>
    <xf numFmtId="0" fontId="44" fillId="50" borderId="9" applyNumberFormat="0" applyProtection="0">
      <alignment vertical="center"/>
    </xf>
    <xf numFmtId="0" fontId="44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3" fillId="50" borderId="9" applyNumberFormat="0" applyProtection="0">
      <alignment vertical="center"/>
    </xf>
    <xf numFmtId="0" fontId="44" fillId="50" borderId="9" applyNumberFormat="0" applyProtection="0">
      <alignment vertical="center"/>
    </xf>
    <xf numFmtId="0" fontId="44" fillId="50" borderId="9" applyNumberFormat="0" applyProtection="0">
      <alignment vertical="center"/>
    </xf>
    <xf numFmtId="0" fontId="44" fillId="50" borderId="9" applyNumberFormat="0" applyProtection="0">
      <alignment vertical="center"/>
    </xf>
    <xf numFmtId="0" fontId="44" fillId="50" borderId="9" applyNumberFormat="0" applyProtection="0">
      <alignment vertical="center"/>
    </xf>
    <xf numFmtId="0" fontId="17" fillId="50" borderId="9" applyNumberFormat="0" applyProtection="0">
      <alignment horizontal="left" vertical="center" indent="1"/>
    </xf>
    <xf numFmtId="0" fontId="43" fillId="50" borderId="9" applyNumberFormat="0" applyProtection="0">
      <alignment horizontal="left" vertical="center" indent="1"/>
    </xf>
    <xf numFmtId="0" fontId="43" fillId="50" borderId="9" applyNumberFormat="0" applyProtection="0">
      <alignment horizontal="left" vertical="center" indent="1"/>
    </xf>
    <xf numFmtId="0" fontId="43" fillId="50" borderId="9" applyNumberFormat="0" applyProtection="0">
      <alignment horizontal="left" vertical="center" indent="1"/>
    </xf>
    <xf numFmtId="0" fontId="17" fillId="50" borderId="9" applyNumberFormat="0" applyProtection="0">
      <alignment horizontal="left" vertical="center" indent="1"/>
    </xf>
    <xf numFmtId="0" fontId="17" fillId="50" borderId="9" applyNumberFormat="0" applyProtection="0">
      <alignment horizontal="left" vertical="center" indent="1"/>
    </xf>
    <xf numFmtId="0" fontId="17" fillId="50" borderId="9" applyNumberFormat="0" applyProtection="0">
      <alignment horizontal="left" vertical="center" indent="1"/>
    </xf>
    <xf numFmtId="0" fontId="43" fillId="50" borderId="9" applyNumberFormat="0" applyProtection="0">
      <alignment horizontal="left" vertical="center" indent="1"/>
    </xf>
    <xf numFmtId="0" fontId="43" fillId="50" borderId="9" applyNumberFormat="0" applyProtection="0">
      <alignment horizontal="left" vertical="center" indent="1"/>
    </xf>
    <xf numFmtId="0" fontId="43" fillId="50" borderId="9" applyNumberFormat="0" applyProtection="0">
      <alignment horizontal="left" vertical="center" indent="1"/>
    </xf>
    <xf numFmtId="0" fontId="17" fillId="50" borderId="9" applyNumberFormat="0" applyProtection="0">
      <alignment horizontal="left" vertical="center" indent="1"/>
    </xf>
    <xf numFmtId="0" fontId="17" fillId="50" borderId="9" applyNumberFormat="0" applyProtection="0">
      <alignment horizontal="left" vertical="center" indent="1"/>
    </xf>
    <xf numFmtId="0" fontId="17" fillId="50" borderId="9" applyNumberFormat="0" applyProtection="0">
      <alignment horizontal="left" vertical="center" indent="1"/>
    </xf>
    <xf numFmtId="0" fontId="17" fillId="50" borderId="9" applyNumberFormat="0" applyProtection="0">
      <alignment horizontal="left" vertical="center" indent="1"/>
    </xf>
    <xf numFmtId="0" fontId="45" fillId="50" borderId="10" applyNumberFormat="0" applyProtection="0">
      <alignment horizontal="left" vertical="top" indent="1"/>
    </xf>
    <xf numFmtId="0" fontId="45" fillId="50" borderId="10" applyNumberFormat="0" applyProtection="0">
      <alignment horizontal="left" vertical="top" indent="1"/>
    </xf>
    <xf numFmtId="0" fontId="45" fillId="50" borderId="10" applyNumberFormat="0" applyProtection="0">
      <alignment horizontal="left" vertical="top" indent="1"/>
    </xf>
    <xf numFmtId="0" fontId="17" fillId="7" borderId="9" applyNumberFormat="0" applyProtection="0">
      <alignment horizontal="right" vertical="center"/>
    </xf>
    <xf numFmtId="0" fontId="17" fillId="7" borderId="9" applyNumberFormat="0" applyProtection="0">
      <alignment horizontal="right" vertical="center"/>
    </xf>
    <xf numFmtId="0" fontId="17" fillId="7" borderId="9" applyNumberFormat="0" applyProtection="0">
      <alignment horizontal="right" vertical="center"/>
    </xf>
    <xf numFmtId="0" fontId="17" fillId="51" borderId="9" applyNumberFormat="0" applyProtection="0">
      <alignment horizontal="right" vertical="center"/>
    </xf>
    <xf numFmtId="0" fontId="17" fillId="51" borderId="9" applyNumberFormat="0" applyProtection="0">
      <alignment horizontal="right" vertical="center"/>
    </xf>
    <xf numFmtId="0" fontId="17" fillId="51" borderId="9" applyNumberFormat="0" applyProtection="0">
      <alignment horizontal="right" vertical="center"/>
    </xf>
    <xf numFmtId="0" fontId="17" fillId="52" borderId="11" applyNumberFormat="0" applyProtection="0">
      <alignment horizontal="right" vertical="center"/>
    </xf>
    <xf numFmtId="0" fontId="17" fillId="52" borderId="11" applyNumberFormat="0" applyProtection="0">
      <alignment horizontal="right" vertical="center"/>
    </xf>
    <xf numFmtId="0" fontId="17" fillId="52" borderId="11" applyNumberFormat="0" applyProtection="0">
      <alignment horizontal="right" vertical="center"/>
    </xf>
    <xf numFmtId="0" fontId="17" fillId="42" borderId="9" applyNumberFormat="0" applyProtection="0">
      <alignment horizontal="right" vertical="center"/>
    </xf>
    <xf numFmtId="0" fontId="17" fillId="42" borderId="9" applyNumberFormat="0" applyProtection="0">
      <alignment horizontal="right" vertical="center"/>
    </xf>
    <xf numFmtId="0" fontId="17" fillId="42" borderId="9" applyNumberFormat="0" applyProtection="0">
      <alignment horizontal="right" vertical="center"/>
    </xf>
    <xf numFmtId="0" fontId="17" fillId="53" borderId="9" applyNumberFormat="0" applyProtection="0">
      <alignment horizontal="right" vertical="center"/>
    </xf>
    <xf numFmtId="0" fontId="17" fillId="53" borderId="9" applyNumberFormat="0" applyProtection="0">
      <alignment horizontal="right" vertical="center"/>
    </xf>
    <xf numFmtId="0" fontId="17" fillId="53" borderId="9" applyNumberFormat="0" applyProtection="0">
      <alignment horizontal="right" vertical="center"/>
    </xf>
    <xf numFmtId="0" fontId="17" fillId="54" borderId="9" applyNumberFormat="0" applyProtection="0">
      <alignment horizontal="right" vertical="center"/>
    </xf>
    <xf numFmtId="0" fontId="17" fillId="54" borderId="9" applyNumberFormat="0" applyProtection="0">
      <alignment horizontal="right" vertical="center"/>
    </xf>
    <xf numFmtId="0" fontId="17" fillId="54" borderId="9" applyNumberFormat="0" applyProtection="0">
      <alignment horizontal="right" vertical="center"/>
    </xf>
    <xf numFmtId="0" fontId="17" fillId="9" borderId="9" applyNumberFormat="0" applyProtection="0">
      <alignment horizontal="right" vertical="center"/>
    </xf>
    <xf numFmtId="0" fontId="17" fillId="9" borderId="9" applyNumberFormat="0" applyProtection="0">
      <alignment horizontal="right" vertical="center"/>
    </xf>
    <xf numFmtId="0" fontId="17" fillId="9" borderId="9" applyNumberFormat="0" applyProtection="0">
      <alignment horizontal="right" vertical="center"/>
    </xf>
    <xf numFmtId="0" fontId="17" fillId="29" borderId="9" applyNumberFormat="0" applyProtection="0">
      <alignment horizontal="right" vertical="center"/>
    </xf>
    <xf numFmtId="0" fontId="17" fillId="29" borderId="9" applyNumberFormat="0" applyProtection="0">
      <alignment horizontal="right" vertical="center"/>
    </xf>
    <xf numFmtId="0" fontId="17" fillId="29" borderId="9" applyNumberFormat="0" applyProtection="0">
      <alignment horizontal="right" vertical="center"/>
    </xf>
    <xf numFmtId="0" fontId="17" fillId="27" borderId="9" applyNumberFormat="0" applyProtection="0">
      <alignment horizontal="right" vertical="center"/>
    </xf>
    <xf numFmtId="0" fontId="17" fillId="27" borderId="9" applyNumberFormat="0" applyProtection="0">
      <alignment horizontal="right" vertical="center"/>
    </xf>
    <xf numFmtId="0" fontId="17" fillId="27" borderId="9" applyNumberFormat="0" applyProtection="0">
      <alignment horizontal="right" vertical="center"/>
    </xf>
    <xf numFmtId="0" fontId="17" fillId="55" borderId="11" applyNumberFormat="0" applyProtection="0">
      <alignment horizontal="left" vertical="center" indent="1"/>
    </xf>
    <xf numFmtId="0" fontId="17" fillId="55" borderId="11" applyNumberFormat="0" applyProtection="0">
      <alignment horizontal="left" vertical="center" indent="1"/>
    </xf>
    <xf numFmtId="0" fontId="17" fillId="55" borderId="11" applyNumberFormat="0" applyProtection="0">
      <alignment horizontal="left" vertical="center" indent="1"/>
    </xf>
    <xf numFmtId="0" fontId="43" fillId="0" borderId="0">
      <alignment/>
      <protection/>
    </xf>
    <xf numFmtId="0" fontId="43" fillId="0" borderId="0">
      <alignment/>
      <protection/>
    </xf>
    <xf numFmtId="0" fontId="43" fillId="0" borderId="0">
      <alignment/>
      <protection/>
    </xf>
    <xf numFmtId="0" fontId="43" fillId="0" borderId="0">
      <alignment/>
      <protection/>
    </xf>
    <xf numFmtId="0" fontId="43" fillId="0" borderId="0">
      <alignment/>
      <protection/>
    </xf>
    <xf numFmtId="0" fontId="43" fillId="0" borderId="0">
      <alignment/>
      <protection/>
    </xf>
    <xf numFmtId="0" fontId="43" fillId="0" borderId="0">
      <alignment/>
      <protection/>
    </xf>
    <xf numFmtId="0" fontId="17" fillId="0" borderId="0">
      <alignment horizontal="left"/>
      <protection/>
    </xf>
    <xf numFmtId="0" fontId="17" fillId="0" borderId="0">
      <alignment horizontal="left"/>
      <protection/>
    </xf>
    <xf numFmtId="0" fontId="17" fillId="0" borderId="0">
      <alignment horizontal="left"/>
      <protection/>
    </xf>
    <xf numFmtId="0" fontId="17" fillId="0" borderId="0">
      <alignment horizontal="left"/>
      <protection/>
    </xf>
    <xf numFmtId="0" fontId="17" fillId="0" borderId="0">
      <alignment horizontal="left"/>
      <protection/>
    </xf>
    <xf numFmtId="0" fontId="46" fillId="17" borderId="0">
      <alignment/>
      <protection/>
    </xf>
    <xf numFmtId="0" fontId="1" fillId="8" borderId="11" applyNumberFormat="0" applyProtection="0">
      <alignment horizontal="left" vertical="center" indent="1"/>
    </xf>
    <xf numFmtId="0" fontId="1" fillId="8" borderId="11" applyNumberFormat="0" applyProtection="0">
      <alignment horizontal="left" vertical="center" indent="1"/>
    </xf>
    <xf numFmtId="0" fontId="1" fillId="8" borderId="11" applyNumberFormat="0" applyProtection="0">
      <alignment horizontal="left" vertical="center" indent="1"/>
    </xf>
    <xf numFmtId="0" fontId="1" fillId="8" borderId="11" applyNumberFormat="0" applyProtection="0">
      <alignment horizontal="left" vertical="center" indent="1"/>
    </xf>
    <xf numFmtId="0" fontId="1" fillId="8" borderId="11" applyNumberFormat="0" applyProtection="0">
      <alignment horizontal="left" vertical="center" indent="1"/>
    </xf>
    <xf numFmtId="0" fontId="1" fillId="8" borderId="11" applyNumberFormat="0" applyProtection="0">
      <alignment horizontal="left" vertical="center" indent="1"/>
    </xf>
    <xf numFmtId="0" fontId="17" fillId="6" borderId="9" applyNumberFormat="0" applyProtection="0">
      <alignment horizontal="right" vertical="center"/>
    </xf>
    <xf numFmtId="0" fontId="17" fillId="25" borderId="9" applyNumberFormat="0" applyProtection="0">
      <alignment horizontal="right" vertical="center"/>
    </xf>
    <xf numFmtId="0" fontId="17" fillId="25" borderId="9" applyNumberFormat="0" applyProtection="0">
      <alignment horizontal="right" vertical="center"/>
    </xf>
    <xf numFmtId="0" fontId="17" fillId="25" borderId="9" applyNumberFormat="0" applyProtection="0">
      <alignment horizontal="right" vertical="center"/>
    </xf>
    <xf numFmtId="0" fontId="17" fillId="6" borderId="9" applyNumberFormat="0" applyProtection="0">
      <alignment horizontal="right" vertical="center"/>
    </xf>
    <xf numFmtId="0" fontId="17" fillId="6" borderId="9" applyNumberFormat="0" applyProtection="0">
      <alignment horizontal="right" vertical="center"/>
    </xf>
    <xf numFmtId="0" fontId="17" fillId="6" borderId="9" applyNumberFormat="0" applyProtection="0">
      <alignment horizontal="right" vertical="center"/>
    </xf>
    <xf numFmtId="0" fontId="17" fillId="25" borderId="9" applyNumberFormat="0" applyProtection="0">
      <alignment horizontal="right" vertical="center"/>
    </xf>
    <xf numFmtId="0" fontId="17" fillId="25" borderId="9" applyNumberFormat="0" applyProtection="0">
      <alignment horizontal="right" vertical="center"/>
    </xf>
    <xf numFmtId="0" fontId="17" fillId="25" borderId="9" applyNumberFormat="0" applyProtection="0">
      <alignment horizontal="right" vertical="center"/>
    </xf>
    <xf numFmtId="0" fontId="17" fillId="6" borderId="9" applyNumberFormat="0" applyProtection="0">
      <alignment horizontal="right" vertical="center"/>
    </xf>
    <xf numFmtId="0" fontId="17" fillId="6" borderId="9" applyNumberFormat="0" applyProtection="0">
      <alignment horizontal="right" vertical="center"/>
    </xf>
    <xf numFmtId="0" fontId="17" fillId="6" borderId="9" applyNumberFormat="0" applyProtection="0">
      <alignment horizontal="right" vertical="center"/>
    </xf>
    <xf numFmtId="0" fontId="17" fillId="6" borderId="9" applyNumberFormat="0" applyProtection="0">
      <alignment horizontal="right" vertical="center"/>
    </xf>
    <xf numFmtId="0" fontId="17" fillId="0" borderId="11" applyNumberFormat="0" applyProtection="0">
      <alignment horizontal="left" vertical="center" indent="1"/>
    </xf>
    <xf numFmtId="0" fontId="17" fillId="35" borderId="11" applyNumberFormat="0" applyProtection="0">
      <alignment horizontal="left" vertical="center" indent="1"/>
    </xf>
    <xf numFmtId="0" fontId="17" fillId="35" borderId="11" applyNumberFormat="0" applyProtection="0">
      <alignment horizontal="left" vertical="center" indent="1"/>
    </xf>
    <xf numFmtId="0" fontId="17" fillId="35" borderId="11" applyNumberFormat="0" applyProtection="0">
      <alignment horizontal="left" vertical="center" indent="1"/>
    </xf>
    <xf numFmtId="0" fontId="17" fillId="0" borderId="11" applyNumberFormat="0" applyProtection="0">
      <alignment horizontal="left" vertical="center" indent="1"/>
    </xf>
    <xf numFmtId="0" fontId="17" fillId="0" borderId="11" applyNumberFormat="0" applyProtection="0">
      <alignment horizontal="left" vertical="center" indent="1"/>
    </xf>
    <xf numFmtId="0" fontId="17" fillId="0" borderId="11" applyNumberFormat="0" applyProtection="0">
      <alignment horizontal="left" vertical="center" indent="1"/>
    </xf>
    <xf numFmtId="0" fontId="17" fillId="35" borderId="11" applyNumberFormat="0" applyProtection="0">
      <alignment horizontal="left" vertical="center" indent="1"/>
    </xf>
    <xf numFmtId="0" fontId="17" fillId="35" borderId="11" applyNumberFormat="0" applyProtection="0">
      <alignment horizontal="left" vertical="center" indent="1"/>
    </xf>
    <xf numFmtId="0" fontId="17" fillId="35" borderId="11" applyNumberFormat="0" applyProtection="0">
      <alignment horizontal="left" vertical="center" indent="1"/>
    </xf>
    <xf numFmtId="0" fontId="17" fillId="0" borderId="11" applyNumberFormat="0" applyProtection="0">
      <alignment horizontal="left" vertical="center" indent="1"/>
    </xf>
    <xf numFmtId="0" fontId="17" fillId="0" borderId="11" applyNumberFormat="0" applyProtection="0">
      <alignment horizontal="left" vertical="center" indent="1"/>
    </xf>
    <xf numFmtId="0" fontId="17" fillId="0" borderId="11" applyNumberFormat="0" applyProtection="0">
      <alignment horizontal="left" vertical="center" indent="1"/>
    </xf>
    <xf numFmtId="0" fontId="17" fillId="0" borderId="11" applyNumberFormat="0" applyProtection="0">
      <alignment horizontal="left" vertical="center" indent="1"/>
    </xf>
    <xf numFmtId="0" fontId="17" fillId="2" borderId="11" applyNumberFormat="0" applyProtection="0">
      <alignment horizontal="left" vertical="center" indent="1"/>
    </xf>
    <xf numFmtId="0" fontId="17" fillId="2" borderId="11" applyNumberFormat="0" applyProtection="0">
      <alignment horizontal="left" vertical="center" indent="1"/>
    </xf>
    <xf numFmtId="0" fontId="17" fillId="2" borderId="11" applyNumberFormat="0" applyProtection="0">
      <alignment horizontal="left" vertical="center" indent="1"/>
    </xf>
    <xf numFmtId="0" fontId="17" fillId="2" borderId="9" applyNumberFormat="0" applyProtection="0">
      <alignment horizontal="left" vertical="center" indent="1"/>
    </xf>
    <xf numFmtId="0" fontId="17" fillId="10" borderId="9" applyNumberFormat="0" applyProtection="0">
      <alignment horizontal="left" vertical="center" indent="1"/>
    </xf>
    <xf numFmtId="0" fontId="17" fillId="10" borderId="9" applyNumberFormat="0" applyProtection="0">
      <alignment horizontal="left" vertical="center" indent="1"/>
    </xf>
    <xf numFmtId="0" fontId="17" fillId="10" borderId="9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57" borderId="9" applyNumberFormat="0" applyProtection="0">
      <alignment horizontal="left" vertical="center" indent="1"/>
    </xf>
    <xf numFmtId="0" fontId="17" fillId="10" borderId="9" applyNumberFormat="0" applyProtection="0">
      <alignment horizontal="left" vertical="center" indent="1"/>
    </xf>
    <xf numFmtId="0" fontId="17" fillId="10" borderId="9" applyNumberFormat="0" applyProtection="0">
      <alignment horizontal="left" vertical="center" indent="1"/>
    </xf>
    <xf numFmtId="0" fontId="17" fillId="10" borderId="9" applyNumberFormat="0" applyProtection="0">
      <alignment horizontal="left" vertical="center" indent="1"/>
    </xf>
    <xf numFmtId="0" fontId="17" fillId="58" borderId="9" applyNumberFormat="0" applyProtection="0">
      <alignment horizontal="left" vertical="center" indent="1"/>
    </xf>
    <xf numFmtId="0" fontId="17" fillId="57" borderId="9" applyNumberFormat="0" applyProtection="0">
      <alignment horizontal="left" vertical="center" indent="1"/>
    </xf>
    <xf numFmtId="0" fontId="17" fillId="2" borderId="9" applyNumberFormat="0" applyProtection="0">
      <alignment horizontal="left" vertical="center" indent="1"/>
    </xf>
    <xf numFmtId="0" fontId="17" fillId="2" borderId="9" applyNumberFormat="0" applyProtection="0">
      <alignment horizontal="left" vertical="center" indent="1"/>
    </xf>
    <xf numFmtId="0" fontId="17" fillId="2" borderId="9" applyNumberFormat="0" applyProtection="0">
      <alignment horizontal="left" vertical="center" indent="1"/>
    </xf>
    <xf numFmtId="0" fontId="17" fillId="2" borderId="9" applyNumberFormat="0" applyProtection="0">
      <alignment horizontal="left" vertical="center" indent="1"/>
    </xf>
    <xf numFmtId="0" fontId="17" fillId="2" borderId="9" applyNumberFormat="0" applyProtection="0">
      <alignment horizontal="left" vertical="center" indent="1"/>
    </xf>
    <xf numFmtId="0" fontId="17" fillId="2" borderId="9" applyNumberFormat="0" applyProtection="0">
      <alignment horizontal="left" vertical="center" indent="1"/>
    </xf>
    <xf numFmtId="0" fontId="17" fillId="8" borderId="10" applyNumberFormat="0" applyProtection="0">
      <alignment horizontal="left" vertical="top" indent="1"/>
    </xf>
    <xf numFmtId="0" fontId="17" fillId="11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11" borderId="10" applyNumberFormat="0" applyProtection="0">
      <alignment horizontal="left" vertical="top" indent="1"/>
    </xf>
    <xf numFmtId="0" fontId="17" fillId="11" borderId="10" applyNumberFormat="0" applyProtection="0">
      <alignment horizontal="left" vertical="top" indent="1"/>
    </xf>
    <xf numFmtId="0" fontId="17" fillId="11" borderId="10" applyNumberFormat="0" applyProtection="0">
      <alignment horizontal="left" vertical="top" indent="1"/>
    </xf>
    <xf numFmtId="0" fontId="17" fillId="11" borderId="10" applyNumberFormat="0" applyProtection="0">
      <alignment horizontal="left" vertical="top" indent="1"/>
    </xf>
    <xf numFmtId="0" fontId="17" fillId="11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8" borderId="10" applyNumberFormat="0" applyProtection="0">
      <alignment horizontal="left" vertical="top" indent="1"/>
    </xf>
    <xf numFmtId="0" fontId="17" fillId="11" borderId="10" applyNumberFormat="0" applyProtection="0">
      <alignment horizontal="left" vertical="top" indent="1"/>
    </xf>
    <xf numFmtId="0" fontId="17" fillId="9" borderId="12" applyNumberFormat="0" applyProtection="0">
      <alignment horizontal="left" vertical="center" indent="1"/>
    </xf>
    <xf numFmtId="0" fontId="17" fillId="9" borderId="12" applyNumberFormat="0" applyProtection="0">
      <alignment horizontal="left" vertical="center" indent="1"/>
    </xf>
    <xf numFmtId="0" fontId="17" fillId="9" borderId="12" applyNumberFormat="0" applyProtection="0">
      <alignment horizontal="left" vertical="center" indent="1"/>
    </xf>
    <xf numFmtId="0" fontId="17" fillId="59" borderId="9" applyNumberFormat="0" applyProtection="0">
      <alignment horizontal="left" vertical="center" indent="1"/>
    </xf>
    <xf numFmtId="0" fontId="17" fillId="27" borderId="12" applyNumberFormat="0" applyProtection="0">
      <alignment horizontal="left" vertical="center" indent="1"/>
    </xf>
    <xf numFmtId="0" fontId="17" fillId="59" borderId="9" applyNumberFormat="0" applyProtection="0">
      <alignment horizontal="left" vertical="center" indent="1"/>
    </xf>
    <xf numFmtId="0" fontId="17" fillId="27" borderId="12" applyNumberFormat="0" applyProtection="0">
      <alignment horizontal="left" vertical="center" indent="1"/>
    </xf>
    <xf numFmtId="0" fontId="17" fillId="60" borderId="13" applyNumberFormat="0" applyProtection="0">
      <alignment horizontal="left" vertical="center" indent="1"/>
    </xf>
    <xf numFmtId="0" fontId="17" fillId="61" borderId="14" applyNumberFormat="0" applyProtection="0">
      <alignment horizontal="left" vertical="center" indent="1"/>
    </xf>
    <xf numFmtId="0" fontId="17" fillId="60" borderId="13" applyNumberFormat="0" applyProtection="0">
      <alignment horizontal="left" vertical="center" indent="1"/>
    </xf>
    <xf numFmtId="0" fontId="17" fillId="59" borderId="9" applyNumberFormat="0" applyProtection="0">
      <alignment horizontal="left" vertical="center" indent="1"/>
    </xf>
    <xf numFmtId="0" fontId="17" fillId="59" borderId="9" applyNumberFormat="0" applyProtection="0">
      <alignment horizontal="left" vertical="center" indent="1"/>
    </xf>
    <xf numFmtId="0" fontId="17" fillId="59" borderId="9" applyNumberFormat="0" applyProtection="0">
      <alignment horizontal="left" vertical="center" indent="1"/>
    </xf>
    <xf numFmtId="0" fontId="17" fillId="61" borderId="14" applyNumberFormat="0" applyProtection="0">
      <alignment horizontal="left" vertical="center" indent="1"/>
    </xf>
    <xf numFmtId="0" fontId="17" fillId="59" borderId="9" applyNumberFormat="0" applyProtection="0">
      <alignment horizontal="left" vertical="center" indent="1"/>
    </xf>
    <xf numFmtId="0" fontId="17" fillId="60" borderId="13" applyNumberFormat="0" applyProtection="0">
      <alignment horizontal="left" vertical="center" indent="1"/>
    </xf>
    <xf numFmtId="0" fontId="17" fillId="61" borderId="14" applyNumberFormat="0" applyProtection="0">
      <alignment horizontal="left" vertical="center" indent="1"/>
    </xf>
    <xf numFmtId="0" fontId="17" fillId="9" borderId="12" applyNumberFormat="0" applyProtection="0">
      <alignment horizontal="left" vertical="center" indent="1"/>
    </xf>
    <xf numFmtId="0" fontId="17" fillId="59" borderId="9" applyNumberFormat="0" applyProtection="0">
      <alignment horizontal="left" vertical="center" indent="1"/>
    </xf>
    <xf numFmtId="0" fontId="17" fillId="59" borderId="9" applyNumberFormat="0" applyProtection="0">
      <alignment horizontal="left" vertical="center" indent="1"/>
    </xf>
    <xf numFmtId="0" fontId="17" fillId="59" borderId="9" applyNumberFormat="0" applyProtection="0">
      <alignment horizontal="left" vertical="center" indent="1"/>
    </xf>
    <xf numFmtId="0" fontId="17" fillId="60" borderId="13" applyNumberFormat="0" applyProtection="0">
      <alignment horizontal="left" vertical="center" indent="1"/>
    </xf>
    <xf numFmtId="0" fontId="17" fillId="61" borderId="14" applyNumberFormat="0" applyProtection="0">
      <alignment horizontal="left" vertical="center" indent="1"/>
    </xf>
    <xf numFmtId="0" fontId="17" fillId="9" borderId="12" applyNumberFormat="0" applyProtection="0">
      <alignment horizontal="left" vertical="center" indent="1"/>
    </xf>
    <xf numFmtId="0" fontId="17" fillId="9" borderId="12" applyNumberFormat="0" applyProtection="0">
      <alignment horizontal="left" vertical="center" indent="1"/>
    </xf>
    <xf numFmtId="0" fontId="17" fillId="27" borderId="12" applyNumberFormat="0" applyProtection="0">
      <alignment horizontal="left" vertical="center" indent="1"/>
    </xf>
    <xf numFmtId="0" fontId="17" fillId="2" borderId="10" applyNumberFormat="0" applyProtection="0">
      <alignment horizontal="left" vertical="top" indent="1"/>
    </xf>
    <xf numFmtId="0" fontId="17" fillId="2" borderId="10" applyNumberFormat="0" applyProtection="0">
      <alignment horizontal="left" vertical="top" indent="1"/>
    </xf>
    <xf numFmtId="0" fontId="17" fillId="2" borderId="10" applyNumberFormat="0" applyProtection="0">
      <alignment horizontal="left" vertical="top" indent="1"/>
    </xf>
    <xf numFmtId="0" fontId="17" fillId="2" borderId="10" applyNumberFormat="0" applyProtection="0">
      <alignment horizontal="left" vertical="top" indent="1"/>
    </xf>
    <xf numFmtId="0" fontId="17" fillId="2" borderId="10" applyNumberFormat="0" applyProtection="0">
      <alignment horizontal="left" vertical="top" indent="1"/>
    </xf>
    <xf numFmtId="0" fontId="17" fillId="2" borderId="10" applyNumberFormat="0" applyProtection="0">
      <alignment horizontal="left" vertical="top" indent="1"/>
    </xf>
    <xf numFmtId="0" fontId="17" fillId="29" borderId="9" applyNumberFormat="0" applyProtection="0">
      <alignment horizontal="left" vertical="center" indent="1"/>
    </xf>
    <xf numFmtId="0" fontId="17" fillId="29" borderId="9" applyNumberFormat="0" applyProtection="0">
      <alignment horizontal="left" vertical="center" indent="1"/>
    </xf>
    <xf numFmtId="0" fontId="17" fillId="29" borderId="9" applyNumberFormat="0" applyProtection="0">
      <alignment horizontal="left" vertical="center" indent="1"/>
    </xf>
    <xf numFmtId="0" fontId="17" fillId="6" borderId="9" applyNumberFormat="0" applyProtection="0">
      <alignment horizontal="left" vertical="center" indent="1"/>
    </xf>
    <xf numFmtId="0" fontId="17" fillId="49" borderId="9" applyNumberFormat="0" applyProtection="0">
      <alignment horizontal="left" vertical="center" indent="1"/>
    </xf>
    <xf numFmtId="0" fontId="17" fillId="6" borderId="9" applyNumberFormat="0" applyProtection="0">
      <alignment horizontal="left" vertical="center" indent="1"/>
    </xf>
    <xf numFmtId="0" fontId="17" fillId="49" borderId="9" applyNumberFormat="0" applyProtection="0">
      <alignment horizontal="left" vertical="center" indent="1"/>
    </xf>
    <xf numFmtId="0" fontId="17" fillId="62" borderId="9" applyNumberFormat="0" applyProtection="0">
      <alignment horizontal="left" vertical="center" indent="1"/>
    </xf>
    <xf numFmtId="0" fontId="17" fillId="63" borderId="9" applyNumberFormat="0" applyProtection="0">
      <alignment horizontal="left" vertical="center" indent="1"/>
    </xf>
    <xf numFmtId="0" fontId="17" fillId="62" borderId="9" applyNumberFormat="0" applyProtection="0">
      <alignment horizontal="left" vertical="center" indent="1"/>
    </xf>
    <xf numFmtId="0" fontId="17" fillId="62" borderId="9" applyNumberFormat="0" applyProtection="0">
      <alignment horizontal="left" vertical="center" indent="1"/>
    </xf>
    <xf numFmtId="0" fontId="17" fillId="6" borderId="9" applyNumberFormat="0" applyProtection="0">
      <alignment horizontal="left" vertical="center" indent="1"/>
    </xf>
    <xf numFmtId="0" fontId="17" fillId="6" borderId="9" applyNumberFormat="0" applyProtection="0">
      <alignment horizontal="left" vertical="center" indent="1"/>
    </xf>
    <xf numFmtId="0" fontId="17" fillId="6" borderId="9" applyNumberFormat="0" applyProtection="0">
      <alignment horizontal="left" vertical="center" indent="1"/>
    </xf>
    <xf numFmtId="0" fontId="17" fillId="63" borderId="9" applyNumberFormat="0" applyProtection="0">
      <alignment horizontal="left" vertical="center" indent="1"/>
    </xf>
    <xf numFmtId="0" fontId="17" fillId="62" borderId="9" applyNumberFormat="0" applyProtection="0">
      <alignment horizontal="left" vertical="center" indent="1"/>
    </xf>
    <xf numFmtId="0" fontId="17" fillId="62" borderId="9" applyNumberFormat="0" applyProtection="0">
      <alignment horizontal="left" vertical="center" indent="1"/>
    </xf>
    <xf numFmtId="0" fontId="17" fillId="63" borderId="9" applyNumberFormat="0" applyProtection="0">
      <alignment horizontal="left" vertical="center" indent="1"/>
    </xf>
    <xf numFmtId="0" fontId="17" fillId="29" borderId="9" applyNumberFormat="0" applyProtection="0">
      <alignment horizontal="left" vertical="center" indent="1"/>
    </xf>
    <xf numFmtId="0" fontId="17" fillId="6" borderId="9" applyNumberFormat="0" applyProtection="0">
      <alignment horizontal="left" vertical="center" indent="1"/>
    </xf>
    <xf numFmtId="0" fontId="17" fillId="6" borderId="9" applyNumberFormat="0" applyProtection="0">
      <alignment horizontal="left" vertical="center" indent="1"/>
    </xf>
    <xf numFmtId="0" fontId="17" fillId="6" borderId="9" applyNumberFormat="0" applyProtection="0">
      <alignment horizontal="left" vertical="center" indent="1"/>
    </xf>
    <xf numFmtId="0" fontId="17" fillId="62" borderId="9" applyNumberFormat="0" applyProtection="0">
      <alignment horizontal="left" vertical="center" indent="1"/>
    </xf>
    <xf numFmtId="0" fontId="17" fillId="63" borderId="9" applyNumberFormat="0" applyProtection="0">
      <alignment horizontal="left" vertical="center" indent="1"/>
    </xf>
    <xf numFmtId="0" fontId="17" fillId="62" borderId="9" applyNumberFormat="0" applyProtection="0">
      <alignment horizontal="left" vertical="center" indent="1"/>
    </xf>
    <xf numFmtId="0" fontId="17" fillId="29" borderId="9" applyNumberFormat="0" applyProtection="0">
      <alignment horizontal="left" vertical="center" indent="1"/>
    </xf>
    <xf numFmtId="0" fontId="17" fillId="29" borderId="9" applyNumberFormat="0" applyProtection="0">
      <alignment horizontal="left" vertical="center" indent="1"/>
    </xf>
    <xf numFmtId="0" fontId="17" fillId="49" borderId="9" applyNumberFormat="0" applyProtection="0">
      <alignment horizontal="left" vertical="center" indent="1"/>
    </xf>
    <xf numFmtId="0" fontId="17" fillId="6" borderId="10" applyNumberFormat="0" applyProtection="0">
      <alignment horizontal="left" vertical="top" indent="1"/>
    </xf>
    <xf numFmtId="0" fontId="17" fillId="6" borderId="10" applyNumberFormat="0" applyProtection="0">
      <alignment horizontal="left" vertical="top" indent="1"/>
    </xf>
    <xf numFmtId="0" fontId="17" fillId="6" borderId="10" applyNumberFormat="0" applyProtection="0">
      <alignment horizontal="left" vertical="top" indent="1"/>
    </xf>
    <xf numFmtId="0" fontId="17" fillId="6" borderId="10" applyNumberFormat="0" applyProtection="0">
      <alignment horizontal="left" vertical="top" indent="1"/>
    </xf>
    <xf numFmtId="0" fontId="17" fillId="6" borderId="10" applyNumberFormat="0" applyProtection="0">
      <alignment horizontal="left" vertical="top" indent="1"/>
    </xf>
    <xf numFmtId="0" fontId="17" fillId="6" borderId="10" applyNumberFormat="0" applyProtection="0">
      <alignment horizontal="left" vertical="top" indent="1"/>
    </xf>
    <xf numFmtId="0" fontId="17" fillId="35" borderId="9" applyNumberFormat="0" applyProtection="0">
      <alignment horizontal="left" vertical="center" indent="1"/>
    </xf>
    <xf numFmtId="0" fontId="17" fillId="35" borderId="9" applyNumberFormat="0" applyProtection="0">
      <alignment horizontal="left" vertical="center" indent="1"/>
    </xf>
    <xf numFmtId="0" fontId="17" fillId="35" borderId="9" applyNumberFormat="0" applyProtection="0">
      <alignment horizontal="left" vertical="center" indent="1"/>
    </xf>
    <xf numFmtId="0" fontId="17" fillId="35" borderId="10" applyNumberFormat="0" applyProtection="0">
      <alignment horizontal="left" vertical="top" indent="1"/>
    </xf>
    <xf numFmtId="0" fontId="17" fillId="35" borderId="10" applyNumberFormat="0" applyProtection="0">
      <alignment horizontal="left" vertical="top" indent="1"/>
    </xf>
    <xf numFmtId="0" fontId="17" fillId="35" borderId="10" applyNumberFormat="0" applyProtection="0">
      <alignment horizontal="left" vertical="top" indent="1"/>
    </xf>
    <xf numFmtId="0" fontId="17" fillId="35" borderId="10" applyNumberFormat="0" applyProtection="0">
      <alignment horizontal="left" vertical="top" indent="1"/>
    </xf>
    <xf numFmtId="0" fontId="17" fillId="35" borderId="10" applyNumberFormat="0" applyProtection="0">
      <alignment horizontal="left" vertical="top" indent="1"/>
    </xf>
    <xf numFmtId="0" fontId="17" fillId="35" borderId="10" applyNumberFormat="0" applyProtection="0">
      <alignment horizontal="left" vertical="top" indent="1"/>
    </xf>
    <xf numFmtId="0" fontId="17" fillId="6" borderId="15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5" borderId="16" applyNumberFormat="0">
      <alignment/>
      <protection locked="0"/>
    </xf>
    <xf numFmtId="0" fontId="17" fillId="5" borderId="16" applyNumberFormat="0">
      <alignment/>
      <protection locked="0"/>
    </xf>
    <xf numFmtId="0" fontId="17" fillId="5" borderId="16" applyNumberFormat="0">
      <alignment/>
      <protection locked="0"/>
    </xf>
    <xf numFmtId="0" fontId="17" fillId="5" borderId="16" applyNumberFormat="0">
      <alignment/>
      <protection locked="0"/>
    </xf>
    <xf numFmtId="0" fontId="17" fillId="5" borderId="16" applyNumberFormat="0">
      <alignment/>
      <protection locked="0"/>
    </xf>
    <xf numFmtId="0" fontId="43" fillId="8" borderId="17" applyBorder="0">
      <alignment/>
      <protection/>
    </xf>
    <xf numFmtId="0" fontId="43" fillId="8" borderId="17" applyBorder="0">
      <alignment/>
      <protection/>
    </xf>
    <xf numFmtId="0" fontId="47" fillId="4" borderId="10" applyNumberFormat="0" applyProtection="0">
      <alignment vertical="center"/>
    </xf>
    <xf numFmtId="0" fontId="47" fillId="4" borderId="10" applyNumberFormat="0" applyProtection="0">
      <alignment vertical="center"/>
    </xf>
    <xf numFmtId="0" fontId="47" fillId="4" borderId="10" applyNumberFormat="0" applyProtection="0">
      <alignment vertical="center"/>
    </xf>
    <xf numFmtId="0" fontId="44" fillId="4" borderId="15" applyNumberFormat="0" applyProtection="0">
      <alignment vertical="center"/>
    </xf>
    <xf numFmtId="0" fontId="44" fillId="4" borderId="15" applyNumberFormat="0" applyProtection="0">
      <alignment vertical="center"/>
    </xf>
    <xf numFmtId="0" fontId="44" fillId="4" borderId="15" applyNumberFormat="0" applyProtection="0">
      <alignment vertical="center"/>
    </xf>
    <xf numFmtId="0" fontId="44" fillId="4" borderId="15" applyNumberFormat="0" applyProtection="0">
      <alignment vertical="center"/>
    </xf>
    <xf numFmtId="0" fontId="47" fillId="10" borderId="10" applyNumberFormat="0" applyProtection="0">
      <alignment horizontal="left" vertical="center" indent="1"/>
    </xf>
    <xf numFmtId="0" fontId="47" fillId="10" borderId="10" applyNumberFormat="0" applyProtection="0">
      <alignment horizontal="left" vertical="center" indent="1"/>
    </xf>
    <xf numFmtId="0" fontId="47" fillId="10" borderId="10" applyNumberFormat="0" applyProtection="0">
      <alignment horizontal="left" vertical="center" indent="1"/>
    </xf>
    <xf numFmtId="0" fontId="47" fillId="4" borderId="10" applyNumberFormat="0" applyProtection="0">
      <alignment horizontal="left" vertical="top" indent="1"/>
    </xf>
    <xf numFmtId="0" fontId="47" fillId="4" borderId="10" applyNumberFormat="0" applyProtection="0">
      <alignment horizontal="left" vertical="top" indent="1"/>
    </xf>
    <xf numFmtId="0" fontId="47" fillId="4" borderId="10" applyNumberFormat="0" applyProtection="0">
      <alignment horizontal="left" vertical="top" indent="1"/>
    </xf>
    <xf numFmtId="0" fontId="17" fillId="0" borderId="15" applyNumberFormat="0" applyProtection="0">
      <alignment horizontal="right" vertical="center"/>
    </xf>
    <xf numFmtId="0" fontId="17" fillId="0" borderId="9" applyNumberFormat="0" applyProtection="0">
      <alignment horizontal="right" vertical="center"/>
    </xf>
    <xf numFmtId="0" fontId="17" fillId="0" borderId="9" applyNumberFormat="0" applyProtection="0">
      <alignment horizontal="right" vertical="center"/>
    </xf>
    <xf numFmtId="0" fontId="17" fillId="0" borderId="9" applyNumberFormat="0" applyProtection="0">
      <alignment horizontal="right" vertical="center"/>
    </xf>
    <xf numFmtId="0" fontId="17" fillId="0" borderId="15" applyNumberFormat="0" applyProtection="0">
      <alignment horizontal="right" vertical="center"/>
    </xf>
    <xf numFmtId="0" fontId="17" fillId="0" borderId="15" applyNumberFormat="0" applyProtection="0">
      <alignment horizontal="right" vertical="center"/>
    </xf>
    <xf numFmtId="0" fontId="17" fillId="0" borderId="15" applyNumberFormat="0" applyProtection="0">
      <alignment horizontal="right" vertical="center"/>
    </xf>
    <xf numFmtId="0" fontId="17" fillId="0" borderId="9" applyNumberFormat="0" applyProtection="0">
      <alignment horizontal="right" vertical="center"/>
    </xf>
    <xf numFmtId="0" fontId="17" fillId="0" borderId="9" applyNumberFormat="0" applyProtection="0">
      <alignment horizontal="right" vertical="center"/>
    </xf>
    <xf numFmtId="0" fontId="17" fillId="0" borderId="9" applyNumberFormat="0" applyProtection="0">
      <alignment horizontal="right" vertical="center"/>
    </xf>
    <xf numFmtId="0" fontId="17" fillId="0" borderId="15" applyNumberFormat="0" applyProtection="0">
      <alignment horizontal="right" vertical="center"/>
    </xf>
    <xf numFmtId="0" fontId="17" fillId="0" borderId="15" applyNumberFormat="0" applyProtection="0">
      <alignment horizontal="right" vertical="center"/>
    </xf>
    <xf numFmtId="0" fontId="17" fillId="0" borderId="15" applyNumberFormat="0" applyProtection="0">
      <alignment horizontal="right" vertical="center"/>
    </xf>
    <xf numFmtId="0" fontId="17" fillId="0" borderId="15" applyNumberFormat="0" applyProtection="0">
      <alignment horizontal="right" vertical="center"/>
    </xf>
    <xf numFmtId="0" fontId="48" fillId="11" borderId="15" applyNumberFormat="0" applyProtection="0">
      <alignment horizontal="right" vertical="center"/>
    </xf>
    <xf numFmtId="0" fontId="43" fillId="0" borderId="9" applyNumberFormat="0" applyProtection="0">
      <alignment horizontal="right" vertical="center"/>
    </xf>
    <xf numFmtId="0" fontId="43" fillId="0" borderId="9" applyNumberFormat="0" applyProtection="0">
      <alignment horizontal="right" vertical="center"/>
    </xf>
    <xf numFmtId="0" fontId="43" fillId="0" borderId="9" applyNumberFormat="0" applyProtection="0">
      <alignment horizontal="right" vertical="center"/>
    </xf>
    <xf numFmtId="0" fontId="48" fillId="11" borderId="15" applyNumberFormat="0" applyProtection="0">
      <alignment horizontal="right" vertical="center"/>
    </xf>
    <xf numFmtId="0" fontId="48" fillId="11" borderId="15" applyNumberFormat="0" applyProtection="0">
      <alignment horizontal="right" vertical="center"/>
    </xf>
    <xf numFmtId="0" fontId="48" fillId="11" borderId="15" applyNumberFormat="0" applyProtection="0">
      <alignment horizontal="right" vertical="center"/>
    </xf>
    <xf numFmtId="0" fontId="43" fillId="0" borderId="9" applyNumberFormat="0" applyProtection="0">
      <alignment horizontal="right" vertical="center"/>
    </xf>
    <xf numFmtId="0" fontId="43" fillId="0" borderId="9" applyNumberFormat="0" applyProtection="0">
      <alignment horizontal="right" vertical="center"/>
    </xf>
    <xf numFmtId="0" fontId="43" fillId="0" borderId="9" applyNumberFormat="0" applyProtection="0">
      <alignment horizontal="right" vertical="center"/>
    </xf>
    <xf numFmtId="0" fontId="48" fillId="11" borderId="15" applyNumberFormat="0" applyProtection="0">
      <alignment horizontal="right" vertical="center"/>
    </xf>
    <xf numFmtId="0" fontId="48" fillId="11" borderId="15" applyNumberFormat="0" applyProtection="0">
      <alignment horizontal="right" vertical="center"/>
    </xf>
    <xf numFmtId="0" fontId="48" fillId="11" borderId="15" applyNumberFormat="0" applyProtection="0">
      <alignment horizontal="right" vertical="center"/>
    </xf>
    <xf numFmtId="0" fontId="48" fillId="11" borderId="15" applyNumberFormat="0" applyProtection="0">
      <alignment horizontal="right" vertical="center"/>
    </xf>
    <xf numFmtId="0" fontId="17" fillId="6" borderId="15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56" borderId="9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17" fillId="6" borderId="15" applyNumberFormat="0" applyProtection="0">
      <alignment horizontal="left" vertical="center" indent="1"/>
    </xf>
    <xf numFmtId="0" fontId="47" fillId="2" borderId="10" applyNumberFormat="0" applyProtection="0">
      <alignment horizontal="left" vertical="top" indent="1"/>
    </xf>
    <xf numFmtId="0" fontId="47" fillId="2" borderId="10" applyNumberFormat="0" applyProtection="0">
      <alignment horizontal="left" vertical="top" indent="1"/>
    </xf>
    <xf numFmtId="0" fontId="47" fillId="2" borderId="10" applyNumberFormat="0" applyProtection="0">
      <alignment horizontal="left" vertical="top" indent="1"/>
    </xf>
    <xf numFmtId="0" fontId="49" fillId="64" borderId="11" applyNumberFormat="0" applyProtection="0">
      <alignment horizontal="left" vertical="center" indent="1"/>
    </xf>
    <xf numFmtId="0" fontId="49" fillId="64" borderId="11" applyNumberFormat="0" applyProtection="0">
      <alignment horizontal="left" vertical="center" indent="1"/>
    </xf>
    <xf numFmtId="0" fontId="49" fillId="64" borderId="11" applyNumberFormat="0" applyProtection="0">
      <alignment horizontal="left" vertical="center" indent="1"/>
    </xf>
    <xf numFmtId="0" fontId="17" fillId="65" borderId="15">
      <alignment/>
      <protection/>
    </xf>
    <xf numFmtId="0" fontId="17" fillId="65" borderId="15">
      <alignment/>
      <protection/>
    </xf>
    <xf numFmtId="0" fontId="17" fillId="65" borderId="15">
      <alignment/>
      <protection/>
    </xf>
    <xf numFmtId="0" fontId="17" fillId="65" borderId="15">
      <alignment/>
      <protection/>
    </xf>
    <xf numFmtId="0" fontId="50" fillId="5" borderId="9" applyNumberFormat="0" applyProtection="0">
      <alignment horizontal="right" vertical="center"/>
    </xf>
    <xf numFmtId="0" fontId="50" fillId="5" borderId="9" applyNumberFormat="0" applyProtection="0">
      <alignment horizontal="right" vertical="center"/>
    </xf>
    <xf numFmtId="0" fontId="50" fillId="5" borderId="9" applyNumberFormat="0" applyProtection="0">
      <alignment horizontal="right" vertical="center"/>
    </xf>
    <xf numFmtId="0" fontId="51" fillId="0" borderId="0" applyNumberFormat="0" applyFill="0" applyBorder="0" applyAlignment="0" applyProtection="0"/>
    <xf numFmtId="0" fontId="52" fillId="0" borderId="0" applyNumberFormat="0" applyFill="0" applyBorder="0">
      <alignment/>
      <protection locked="0"/>
    </xf>
    <xf numFmtId="0" fontId="51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53" fillId="0" borderId="0" applyNumberFormat="0" applyFill="0" applyBorder="0" applyAlignment="0" applyProtection="0"/>
  </cellStyleXfs>
  <cellXfs count="284">
    <xf numFmtId="0" fontId="0" fillId="0" borderId="0" xfId="0"/>
    <xf numFmtId="0" fontId="3" fillId="0" borderId="0" xfId="0" applyFont="1"/>
    <xf numFmtId="0" fontId="0" fillId="0" borderId="0" xfId="0" applyFont="1"/>
    <xf numFmtId="0" fontId="5" fillId="0" borderId="0" xfId="20" applyFont="1">
      <alignment/>
      <protection/>
    </xf>
    <xf numFmtId="0" fontId="5" fillId="0" borderId="0" xfId="20" applyFont="1" applyAlignment="1">
      <alignment horizontal="center"/>
      <protection/>
    </xf>
    <xf numFmtId="49" fontId="5" fillId="0" borderId="19" xfId="21" applyNumberFormat="1" applyFont="1" applyFill="1" applyBorder="1" applyAlignment="1">
      <alignment horizontal="center" vertical="center" wrapText="1"/>
      <protection/>
    </xf>
    <xf numFmtId="49" fontId="5" fillId="0" borderId="15" xfId="21" applyNumberFormat="1" applyFont="1" applyFill="1" applyBorder="1" applyAlignment="1">
      <alignment horizontal="center" vertical="center" wrapText="1"/>
      <protection/>
    </xf>
    <xf numFmtId="49" fontId="5" fillId="0" borderId="15" xfId="20" applyNumberFormat="1" applyFont="1" applyFill="1" applyBorder="1" applyAlignment="1">
      <alignment horizontal="center" vertical="center" wrapText="1"/>
      <protection/>
    </xf>
    <xf numFmtId="49" fontId="5" fillId="0" borderId="20" xfId="21" applyNumberFormat="1" applyFont="1" applyFill="1" applyBorder="1" applyAlignment="1">
      <alignment horizontal="center" vertical="center" wrapText="1"/>
      <protection/>
    </xf>
    <xf numFmtId="49" fontId="5" fillId="0" borderId="21" xfId="21" applyNumberFormat="1" applyFont="1" applyFill="1" applyBorder="1" applyAlignment="1">
      <alignment horizontal="center" vertical="center" wrapText="1"/>
      <protection/>
    </xf>
    <xf numFmtId="0" fontId="7" fillId="0" borderId="22" xfId="20" applyFont="1" applyFill="1" applyBorder="1" applyAlignment="1">
      <alignment vertical="center"/>
      <protection/>
    </xf>
    <xf numFmtId="164" fontId="7" fillId="0" borderId="23" xfId="22" applyNumberFormat="1" applyFont="1" applyFill="1" applyBorder="1" applyAlignment="1">
      <alignment horizontal="right" vertical="center"/>
      <protection/>
    </xf>
    <xf numFmtId="0" fontId="8" fillId="0" borderId="22" xfId="20" applyFont="1" applyFill="1" applyBorder="1" applyAlignment="1">
      <alignment vertical="center"/>
      <protection/>
    </xf>
    <xf numFmtId="164" fontId="9" fillId="0" borderId="24" xfId="22" applyNumberFormat="1" applyFont="1" applyFill="1" applyBorder="1" applyAlignment="1">
      <alignment vertical="center"/>
      <protection/>
    </xf>
    <xf numFmtId="164" fontId="8" fillId="0" borderId="24" xfId="20" applyNumberFormat="1" applyFont="1" applyFill="1" applyBorder="1" applyAlignment="1">
      <alignment horizontal="right" vertical="center"/>
      <protection/>
    </xf>
    <xf numFmtId="164" fontId="7" fillId="0" borderId="24" xfId="22" applyNumberFormat="1" applyFont="1" applyFill="1" applyBorder="1" applyAlignment="1">
      <alignment horizontal="right" vertical="center"/>
      <protection/>
    </xf>
    <xf numFmtId="164" fontId="7" fillId="0" borderId="24" xfId="20" applyNumberFormat="1" applyFont="1" applyFill="1" applyBorder="1" applyAlignment="1">
      <alignment horizontal="right" vertical="center"/>
      <protection/>
    </xf>
    <xf numFmtId="164" fontId="7" fillId="0" borderId="24" xfId="20" applyNumberFormat="1" applyFont="1" applyFill="1" applyBorder="1" applyAlignment="1">
      <alignment vertical="center"/>
      <protection/>
    </xf>
    <xf numFmtId="164" fontId="8" fillId="0" borderId="24" xfId="20" applyNumberFormat="1" applyFont="1" applyFill="1" applyBorder="1" applyAlignment="1">
      <alignment vertical="center"/>
      <protection/>
    </xf>
    <xf numFmtId="164" fontId="8" fillId="0" borderId="24" xfId="20" applyNumberFormat="1" applyFont="1" applyFill="1" applyBorder="1" applyAlignment="1">
      <alignment horizontal="center" vertical="center"/>
      <protection/>
    </xf>
    <xf numFmtId="0" fontId="8" fillId="0" borderId="25" xfId="20" applyFont="1" applyFill="1" applyBorder="1" applyAlignment="1">
      <alignment vertical="center"/>
      <protection/>
    </xf>
    <xf numFmtId="164" fontId="8" fillId="0" borderId="26" xfId="20" applyNumberFormat="1" applyFont="1" applyFill="1" applyBorder="1" applyAlignment="1">
      <alignment vertical="center"/>
      <protection/>
    </xf>
    <xf numFmtId="0" fontId="0" fillId="0" borderId="0" xfId="0" applyFont="1" applyFill="1"/>
    <xf numFmtId="0" fontId="12" fillId="0" borderId="0" xfId="21" applyFont="1" applyFill="1">
      <alignment/>
      <protection/>
    </xf>
    <xf numFmtId="0" fontId="12" fillId="0" borderId="0" xfId="21" applyFont="1">
      <alignment/>
      <protection/>
    </xf>
    <xf numFmtId="0" fontId="12" fillId="0" borderId="0" xfId="21" applyFont="1" applyFill="1" applyAlignment="1">
      <alignment horizontal="center"/>
      <protection/>
    </xf>
    <xf numFmtId="3" fontId="12" fillId="0" borderId="0" xfId="21" applyNumberFormat="1" applyFont="1" applyFill="1">
      <alignment/>
      <protection/>
    </xf>
    <xf numFmtId="0" fontId="13" fillId="0" borderId="22" xfId="21" applyFont="1" applyFill="1" applyBorder="1">
      <alignment/>
      <protection/>
    </xf>
    <xf numFmtId="4" fontId="13" fillId="0" borderId="24" xfId="21" applyNumberFormat="1" applyFont="1" applyFill="1" applyBorder="1">
      <alignment/>
      <protection/>
    </xf>
    <xf numFmtId="164" fontId="13" fillId="0" borderId="27" xfId="21" applyNumberFormat="1" applyFont="1" applyFill="1" applyBorder="1">
      <alignment/>
      <protection/>
    </xf>
    <xf numFmtId="4" fontId="13" fillId="0" borderId="27" xfId="21" applyNumberFormat="1" applyFont="1" applyFill="1" applyBorder="1">
      <alignment/>
      <protection/>
    </xf>
    <xf numFmtId="164" fontId="13" fillId="0" borderId="24" xfId="21" applyNumberFormat="1" applyFont="1" applyFill="1" applyBorder="1">
      <alignment/>
      <protection/>
    </xf>
    <xf numFmtId="4" fontId="12" fillId="0" borderId="0" xfId="21" applyNumberFormat="1" applyFont="1">
      <alignment/>
      <protection/>
    </xf>
    <xf numFmtId="0" fontId="12" fillId="0" borderId="22" xfId="21" applyFont="1" applyFill="1" applyBorder="1">
      <alignment/>
      <protection/>
    </xf>
    <xf numFmtId="4" fontId="12" fillId="0" borderId="24" xfId="21" applyNumberFormat="1" applyFont="1" applyFill="1" applyBorder="1">
      <alignment/>
      <protection/>
    </xf>
    <xf numFmtId="4" fontId="12" fillId="0" borderId="27" xfId="21" applyNumberFormat="1" applyFont="1" applyFill="1" applyBorder="1">
      <alignment/>
      <protection/>
    </xf>
    <xf numFmtId="164" fontId="7" fillId="0" borderId="24" xfId="21" applyNumberFormat="1" applyFont="1" applyFill="1" applyBorder="1">
      <alignment/>
      <protection/>
    </xf>
    <xf numFmtId="4" fontId="7" fillId="0" borderId="27" xfId="21" applyNumberFormat="1" applyFont="1" applyFill="1" applyBorder="1">
      <alignment/>
      <protection/>
    </xf>
    <xf numFmtId="0" fontId="11" fillId="0" borderId="22" xfId="21" applyFont="1" applyFill="1" applyBorder="1">
      <alignment/>
      <protection/>
    </xf>
    <xf numFmtId="4" fontId="11" fillId="0" borderId="24" xfId="21" applyNumberFormat="1" applyFont="1" applyFill="1" applyBorder="1">
      <alignment/>
      <protection/>
    </xf>
    <xf numFmtId="164" fontId="11" fillId="0" borderId="27" xfId="21" applyNumberFormat="1" applyFont="1" applyFill="1" applyBorder="1">
      <alignment/>
      <protection/>
    </xf>
    <xf numFmtId="4" fontId="11" fillId="0" borderId="0" xfId="21" applyNumberFormat="1" applyFont="1" applyFill="1" applyBorder="1">
      <alignment/>
      <protection/>
    </xf>
    <xf numFmtId="4" fontId="11" fillId="0" borderId="22" xfId="21" applyNumberFormat="1" applyFont="1" applyFill="1" applyBorder="1">
      <alignment/>
      <protection/>
    </xf>
    <xf numFmtId="164" fontId="11" fillId="0" borderId="24" xfId="21" applyNumberFormat="1" applyFont="1" applyFill="1" applyBorder="1">
      <alignment/>
      <protection/>
    </xf>
    <xf numFmtId="0" fontId="14" fillId="0" borderId="22" xfId="21" applyFont="1" applyFill="1" applyBorder="1">
      <alignment/>
      <protection/>
    </xf>
    <xf numFmtId="4" fontId="14" fillId="0" borderId="24" xfId="21" applyNumberFormat="1" applyFont="1" applyFill="1" applyBorder="1">
      <alignment/>
      <protection/>
    </xf>
    <xf numFmtId="164" fontId="14" fillId="0" borderId="27" xfId="21" applyNumberFormat="1" applyFont="1" applyFill="1" applyBorder="1">
      <alignment/>
      <protection/>
    </xf>
    <xf numFmtId="4" fontId="14" fillId="0" borderId="27" xfId="21" applyNumberFormat="1" applyFont="1" applyFill="1" applyBorder="1">
      <alignment/>
      <protection/>
    </xf>
    <xf numFmtId="164" fontId="14" fillId="0" borderId="24" xfId="21" applyNumberFormat="1" applyFont="1" applyFill="1" applyBorder="1">
      <alignment/>
      <protection/>
    </xf>
    <xf numFmtId="164" fontId="12" fillId="0" borderId="24" xfId="21" applyNumberFormat="1" applyFont="1" applyFill="1" applyBorder="1">
      <alignment/>
      <protection/>
    </xf>
    <xf numFmtId="0" fontId="12" fillId="0" borderId="22" xfId="21" applyFont="1" applyFill="1" applyBorder="1" applyAlignment="1">
      <alignment/>
      <protection/>
    </xf>
    <xf numFmtId="164" fontId="12" fillId="0" borderId="27" xfId="21" applyNumberFormat="1" applyFont="1" applyFill="1" applyBorder="1">
      <alignment/>
      <protection/>
    </xf>
    <xf numFmtId="49" fontId="15" fillId="0" borderId="22" xfId="21" applyNumberFormat="1" applyFont="1" applyFill="1" applyBorder="1" applyAlignment="1">
      <alignment horizontal="left"/>
      <protection/>
    </xf>
    <xf numFmtId="4" fontId="15" fillId="0" borderId="24" xfId="21" applyNumberFormat="1" applyFont="1" applyFill="1" applyBorder="1">
      <alignment/>
      <protection/>
    </xf>
    <xf numFmtId="164" fontId="15" fillId="0" borderId="27" xfId="21" applyNumberFormat="1" applyFont="1" applyFill="1" applyBorder="1">
      <alignment/>
      <protection/>
    </xf>
    <xf numFmtId="4" fontId="15" fillId="0" borderId="27" xfId="21" applyNumberFormat="1" applyFont="1" applyFill="1" applyBorder="1">
      <alignment/>
      <protection/>
    </xf>
    <xf numFmtId="164" fontId="15" fillId="0" borderId="24" xfId="21" applyNumberFormat="1" applyFont="1" applyFill="1" applyBorder="1">
      <alignment/>
      <protection/>
    </xf>
    <xf numFmtId="0" fontId="15" fillId="0" borderId="22" xfId="21" applyFont="1" applyFill="1" applyBorder="1">
      <alignment/>
      <protection/>
    </xf>
    <xf numFmtId="0" fontId="15" fillId="0" borderId="22" xfId="21" applyFont="1" applyFill="1" applyBorder="1" applyAlignment="1">
      <alignment horizontal="left"/>
      <protection/>
    </xf>
    <xf numFmtId="164" fontId="15" fillId="0" borderId="27" xfId="21" applyNumberFormat="1" applyFont="1" applyFill="1" applyBorder="1" applyAlignment="1">
      <alignment/>
      <protection/>
    </xf>
    <xf numFmtId="164" fontId="15" fillId="0" borderId="24" xfId="21" applyNumberFormat="1" applyFont="1" applyFill="1" applyBorder="1" applyAlignment="1">
      <alignment horizontal="center"/>
      <protection/>
    </xf>
    <xf numFmtId="0" fontId="12" fillId="0" borderId="22" xfId="21" applyFont="1" applyFill="1" applyBorder="1" applyAlignment="1">
      <alignment horizontal="left"/>
      <protection/>
    </xf>
    <xf numFmtId="49" fontId="12" fillId="0" borderId="22" xfId="21" applyNumberFormat="1" applyFont="1" applyFill="1" applyBorder="1" applyAlignment="1">
      <alignment horizontal="left"/>
      <protection/>
    </xf>
    <xf numFmtId="4" fontId="14" fillId="0" borderId="0" xfId="21" applyNumberFormat="1" applyFont="1" applyFill="1" applyBorder="1">
      <alignment/>
      <protection/>
    </xf>
    <xf numFmtId="0" fontId="14" fillId="0" borderId="0" xfId="21" applyFont="1">
      <alignment/>
      <protection/>
    </xf>
    <xf numFmtId="49" fontId="15" fillId="0" borderId="22" xfId="21" applyNumberFormat="1" applyFont="1" applyFill="1" applyBorder="1">
      <alignment/>
      <protection/>
    </xf>
    <xf numFmtId="4" fontId="15" fillId="0" borderId="0" xfId="21" applyNumberFormat="1" applyFont="1" applyFill="1" applyBorder="1">
      <alignment/>
      <protection/>
    </xf>
    <xf numFmtId="4" fontId="11" fillId="0" borderId="27" xfId="21" applyNumberFormat="1" applyFont="1" applyFill="1" applyBorder="1">
      <alignment/>
      <protection/>
    </xf>
    <xf numFmtId="4" fontId="12" fillId="0" borderId="24" xfId="21" applyNumberFormat="1" applyFont="1" applyFill="1" applyBorder="1" applyAlignment="1">
      <alignment horizontal="right"/>
      <protection/>
    </xf>
    <xf numFmtId="164" fontId="12" fillId="0" borderId="27" xfId="21" applyNumberFormat="1" applyFont="1" applyFill="1" applyBorder="1" applyAlignment="1">
      <alignment horizontal="right"/>
      <protection/>
    </xf>
    <xf numFmtId="4" fontId="12" fillId="0" borderId="27" xfId="21" applyNumberFormat="1" applyFont="1" applyFill="1" applyBorder="1" applyAlignment="1">
      <alignment horizontal="right"/>
      <protection/>
    </xf>
    <xf numFmtId="4" fontId="15" fillId="0" borderId="24" xfId="21" applyNumberFormat="1" applyFont="1" applyFill="1" applyBorder="1" applyAlignment="1">
      <alignment horizontal="right"/>
      <protection/>
    </xf>
    <xf numFmtId="164" fontId="15" fillId="0" borderId="27" xfId="21" applyNumberFormat="1" applyFont="1" applyFill="1" applyBorder="1" applyAlignment="1">
      <alignment horizontal="right"/>
      <protection/>
    </xf>
    <xf numFmtId="4" fontId="15" fillId="0" borderId="27" xfId="21" applyNumberFormat="1" applyFont="1" applyFill="1" applyBorder="1" applyAlignment="1">
      <alignment horizontal="right"/>
      <protection/>
    </xf>
    <xf numFmtId="49" fontId="15" fillId="0" borderId="22" xfId="21" applyNumberFormat="1" applyFont="1" applyFill="1" applyBorder="1" applyAlignment="1">
      <alignment horizontal="left" vertical="center" wrapText="1"/>
      <protection/>
    </xf>
    <xf numFmtId="164" fontId="12" fillId="0" borderId="24" xfId="20" applyNumberFormat="1" applyFont="1" applyFill="1" applyBorder="1" applyAlignment="1">
      <alignment horizontal="center"/>
      <protection/>
    </xf>
    <xf numFmtId="164" fontId="12" fillId="0" borderId="24" xfId="21" applyNumberFormat="1" applyFont="1" applyFill="1" applyBorder="1" applyAlignment="1">
      <alignment horizontal="center"/>
      <protection/>
    </xf>
    <xf numFmtId="0" fontId="12" fillId="0" borderId="25" xfId="21" applyFont="1" applyFill="1" applyBorder="1" applyAlignment="1">
      <alignment horizontal="left"/>
      <protection/>
    </xf>
    <xf numFmtId="4" fontId="12" fillId="0" borderId="26" xfId="21" applyNumberFormat="1" applyFont="1" applyFill="1" applyBorder="1" applyAlignment="1">
      <alignment horizontal="right"/>
      <protection/>
    </xf>
    <xf numFmtId="164" fontId="12" fillId="0" borderId="28" xfId="21" applyNumberFormat="1" applyFont="1" applyFill="1" applyBorder="1" applyAlignment="1">
      <alignment horizontal="right"/>
      <protection/>
    </xf>
    <xf numFmtId="4" fontId="12" fillId="0" borderId="28" xfId="21" applyNumberFormat="1" applyFont="1" applyFill="1" applyBorder="1" applyAlignment="1">
      <alignment horizontal="right"/>
      <protection/>
    </xf>
    <xf numFmtId="4" fontId="12" fillId="0" borderId="28" xfId="21" applyNumberFormat="1" applyFont="1" applyFill="1" applyBorder="1">
      <alignment/>
      <protection/>
    </xf>
    <xf numFmtId="164" fontId="12" fillId="0" borderId="26" xfId="21" applyNumberFormat="1" applyFont="1" applyFill="1" applyBorder="1">
      <alignment/>
      <protection/>
    </xf>
    <xf numFmtId="0" fontId="8" fillId="0" borderId="0" xfId="21" applyFont="1">
      <alignment/>
      <protection/>
    </xf>
    <xf numFmtId="4" fontId="12" fillId="0" borderId="0" xfId="21" applyNumberFormat="1" applyFont="1" applyFill="1" applyBorder="1" applyAlignment="1">
      <alignment horizontal="right"/>
      <protection/>
    </xf>
    <xf numFmtId="164" fontId="12" fillId="0" borderId="0" xfId="21" applyNumberFormat="1" applyFont="1" applyFill="1" applyBorder="1" applyAlignment="1">
      <alignment horizontal="right"/>
      <protection/>
    </xf>
    <xf numFmtId="4" fontId="12" fillId="0" borderId="0" xfId="21" applyNumberFormat="1" applyFont="1" applyFill="1" applyBorder="1">
      <alignment/>
      <protection/>
    </xf>
    <xf numFmtId="164" fontId="12" fillId="0" borderId="0" xfId="21" applyNumberFormat="1" applyFont="1" applyFill="1" applyBorder="1">
      <alignment/>
      <protection/>
    </xf>
    <xf numFmtId="0" fontId="8" fillId="0" borderId="0" xfId="21" applyFont="1" applyFill="1" applyBorder="1">
      <alignment/>
      <protection/>
    </xf>
    <xf numFmtId="3" fontId="12" fillId="0" borderId="0" xfId="21" applyNumberFormat="1" applyFont="1">
      <alignment/>
      <protection/>
    </xf>
    <xf numFmtId="0" fontId="16" fillId="0" borderId="0" xfId="20" applyFont="1">
      <alignment/>
      <protection/>
    </xf>
    <xf numFmtId="4" fontId="17" fillId="0" borderId="0" xfId="24" applyNumberFormat="1">
      <alignment/>
      <protection/>
    </xf>
    <xf numFmtId="0" fontId="16" fillId="0" borderId="0" xfId="20" applyFont="1" applyAlignment="1">
      <alignment horizontal="right"/>
      <protection/>
    </xf>
    <xf numFmtId="49" fontId="13" fillId="0" borderId="23" xfId="21" applyNumberFormat="1" applyFont="1" applyFill="1" applyBorder="1">
      <alignment/>
      <protection/>
    </xf>
    <xf numFmtId="4" fontId="13" fillId="0" borderId="27" xfId="21" applyNumberFormat="1" applyFont="1" applyFill="1" applyBorder="1" applyAlignment="1">
      <alignment/>
      <protection/>
    </xf>
    <xf numFmtId="164" fontId="13" fillId="0" borderId="27" xfId="21" applyNumberFormat="1" applyFont="1" applyFill="1" applyBorder="1" applyAlignment="1">
      <alignment/>
      <protection/>
    </xf>
    <xf numFmtId="4" fontId="13" fillId="0" borderId="27" xfId="21" applyNumberFormat="1" applyFont="1" applyBorder="1">
      <alignment/>
      <protection/>
    </xf>
    <xf numFmtId="164" fontId="13" fillId="0" borderId="24" xfId="21" applyNumberFormat="1" applyFont="1" applyBorder="1">
      <alignment/>
      <protection/>
    </xf>
    <xf numFmtId="49" fontId="11" fillId="0" borderId="24" xfId="21" applyNumberFormat="1" applyFont="1" applyFill="1" applyBorder="1">
      <alignment/>
      <protection/>
    </xf>
    <xf numFmtId="4" fontId="11" fillId="0" borderId="27" xfId="21" applyNumberFormat="1" applyFont="1" applyFill="1" applyBorder="1" applyAlignment="1">
      <alignment/>
      <protection/>
    </xf>
    <xf numFmtId="164" fontId="11" fillId="0" borderId="27" xfId="21" applyNumberFormat="1" applyFont="1" applyFill="1" applyBorder="1" applyAlignment="1">
      <alignment/>
      <protection/>
    </xf>
    <xf numFmtId="4" fontId="11" fillId="0" borderId="27" xfId="21" applyNumberFormat="1" applyFont="1" applyBorder="1">
      <alignment/>
      <protection/>
    </xf>
    <xf numFmtId="164" fontId="11" fillId="0" borderId="24" xfId="21" applyNumberFormat="1" applyFont="1" applyBorder="1">
      <alignment/>
      <protection/>
    </xf>
    <xf numFmtId="49" fontId="12" fillId="0" borderId="24" xfId="21" applyNumberFormat="1" applyFont="1" applyFill="1" applyBorder="1">
      <alignment/>
      <protection/>
    </xf>
    <xf numFmtId="4" fontId="12" fillId="0" borderId="27" xfId="21" applyNumberFormat="1" applyFont="1" applyFill="1" applyBorder="1" applyAlignment="1">
      <alignment/>
      <protection/>
    </xf>
    <xf numFmtId="164" fontId="12" fillId="0" borderId="27" xfId="21" applyNumberFormat="1" applyFont="1" applyFill="1" applyBorder="1" applyAlignment="1">
      <alignment/>
      <protection/>
    </xf>
    <xf numFmtId="0" fontId="12" fillId="0" borderId="24" xfId="21" applyFont="1" applyFill="1" applyBorder="1" applyAlignment="1">
      <alignment horizontal="left"/>
      <protection/>
    </xf>
    <xf numFmtId="49" fontId="12" fillId="0" borderId="24" xfId="21" applyNumberFormat="1" applyFont="1" applyFill="1" applyBorder="1" applyAlignment="1">
      <alignment horizontal="left"/>
      <protection/>
    </xf>
    <xf numFmtId="49" fontId="15" fillId="0" borderId="24" xfId="21" applyNumberFormat="1" applyFont="1" applyFill="1" applyBorder="1" applyAlignment="1">
      <alignment horizontal="left"/>
      <protection/>
    </xf>
    <xf numFmtId="164" fontId="12" fillId="0" borderId="24" xfId="21" applyNumberFormat="1" applyFont="1" applyFill="1" applyBorder="1" applyAlignment="1">
      <alignment/>
      <protection/>
    </xf>
    <xf numFmtId="4" fontId="12" fillId="0" borderId="22" xfId="21" applyNumberFormat="1" applyFont="1" applyFill="1" applyBorder="1">
      <alignment/>
      <protection/>
    </xf>
    <xf numFmtId="4" fontId="7" fillId="0" borderId="24" xfId="21" applyNumberFormat="1" applyFont="1" applyFill="1" applyBorder="1">
      <alignment/>
      <protection/>
    </xf>
    <xf numFmtId="164" fontId="7" fillId="0" borderId="27" xfId="21" applyNumberFormat="1" applyFont="1" applyFill="1" applyBorder="1">
      <alignment/>
      <protection/>
    </xf>
    <xf numFmtId="4" fontId="12" fillId="0" borderId="27" xfId="21" applyNumberFormat="1" applyFont="1" applyBorder="1">
      <alignment/>
      <protection/>
    </xf>
    <xf numFmtId="164" fontId="12" fillId="0" borderId="24" xfId="21" applyNumberFormat="1" applyFont="1" applyBorder="1">
      <alignment/>
      <protection/>
    </xf>
    <xf numFmtId="0" fontId="13" fillId="0" borderId="15" xfId="21" applyFont="1" applyFill="1" applyBorder="1">
      <alignment/>
      <protection/>
    </xf>
    <xf numFmtId="4" fontId="13" fillId="0" borderId="20" xfId="21" applyNumberFormat="1" applyFont="1" applyFill="1" applyBorder="1">
      <alignment/>
      <protection/>
    </xf>
    <xf numFmtId="4" fontId="13" fillId="0" borderId="20" xfId="21" applyNumberFormat="1" applyFont="1" applyFill="1" applyBorder="1" applyAlignment="1">
      <alignment/>
      <protection/>
    </xf>
    <xf numFmtId="4" fontId="13" fillId="0" borderId="15" xfId="21" applyNumberFormat="1" applyFont="1" applyFill="1" applyBorder="1" applyAlignment="1">
      <alignment/>
      <protection/>
    </xf>
    <xf numFmtId="164" fontId="13" fillId="0" borderId="20" xfId="21" applyNumberFormat="1" applyFont="1" applyFill="1" applyBorder="1" applyAlignment="1">
      <alignment/>
      <protection/>
    </xf>
    <xf numFmtId="4" fontId="13" fillId="0" borderId="19" xfId="21" applyNumberFormat="1" applyFont="1" applyFill="1" applyBorder="1">
      <alignment/>
      <protection/>
    </xf>
    <xf numFmtId="4" fontId="13" fillId="0" borderId="15" xfId="21" applyNumberFormat="1" applyFont="1" applyFill="1" applyBorder="1">
      <alignment/>
      <protection/>
    </xf>
    <xf numFmtId="164" fontId="13" fillId="0" borderId="15" xfId="21" applyNumberFormat="1" applyFont="1" applyFill="1" applyBorder="1" applyAlignment="1">
      <alignment/>
      <protection/>
    </xf>
    <xf numFmtId="4" fontId="13" fillId="0" borderId="0" xfId="21" applyNumberFormat="1" applyFont="1" applyFill="1" applyBorder="1" applyAlignment="1">
      <alignment/>
      <protection/>
    </xf>
    <xf numFmtId="164" fontId="13" fillId="0" borderId="0" xfId="21" applyNumberFormat="1" applyFont="1" applyFill="1" applyBorder="1" applyAlignment="1">
      <alignment/>
      <protection/>
    </xf>
    <xf numFmtId="3" fontId="13" fillId="0" borderId="0" xfId="21" applyNumberFormat="1" applyFont="1" applyFill="1" applyBorder="1">
      <alignment/>
      <protection/>
    </xf>
    <xf numFmtId="164" fontId="13" fillId="0" borderId="0" xfId="21" applyNumberFormat="1" applyFont="1" applyBorder="1">
      <alignment/>
      <protection/>
    </xf>
    <xf numFmtId="0" fontId="16" fillId="0" borderId="0" xfId="20" applyFont="1" applyFill="1">
      <alignment/>
      <protection/>
    </xf>
    <xf numFmtId="0" fontId="12" fillId="0" borderId="0" xfId="25" applyFont="1">
      <alignment/>
      <protection/>
    </xf>
    <xf numFmtId="0" fontId="12" fillId="0" borderId="0" xfId="25" applyFont="1" applyAlignment="1">
      <alignment horizontal="center"/>
      <protection/>
    </xf>
    <xf numFmtId="0" fontId="12" fillId="0" borderId="29" xfId="25" applyFont="1" applyBorder="1" applyAlignment="1">
      <alignment horizontal="center"/>
      <protection/>
    </xf>
    <xf numFmtId="0" fontId="12" fillId="0" borderId="23" xfId="25" applyFont="1" applyBorder="1" applyAlignment="1">
      <alignment horizontal="center"/>
      <protection/>
    </xf>
    <xf numFmtId="0" fontId="12" fillId="0" borderId="25" xfId="25" applyFont="1" applyBorder="1" applyAlignment="1">
      <alignment horizontal="center"/>
      <protection/>
    </xf>
    <xf numFmtId="0" fontId="12" fillId="0" borderId="26" xfId="25" applyFont="1" applyBorder="1" applyAlignment="1">
      <alignment horizontal="center"/>
      <protection/>
    </xf>
    <xf numFmtId="0" fontId="12" fillId="0" borderId="15" xfId="25" applyFont="1" applyBorder="1" applyAlignment="1">
      <alignment horizontal="center"/>
      <protection/>
    </xf>
    <xf numFmtId="0" fontId="12" fillId="0" borderId="20" xfId="25" applyFont="1" applyBorder="1" applyAlignment="1">
      <alignment horizontal="center"/>
      <protection/>
    </xf>
    <xf numFmtId="0" fontId="7" fillId="0" borderId="23" xfId="25" applyFont="1" applyBorder="1" applyAlignment="1">
      <alignment vertical="center"/>
      <protection/>
    </xf>
    <xf numFmtId="4" fontId="7" fillId="0" borderId="29" xfId="25" applyNumberFormat="1" applyFont="1" applyFill="1" applyBorder="1" applyAlignment="1">
      <alignment vertical="center"/>
      <protection/>
    </xf>
    <xf numFmtId="4" fontId="7" fillId="0" borderId="23" xfId="25" applyNumberFormat="1" applyFont="1" applyFill="1" applyBorder="1" applyAlignment="1">
      <alignment vertical="center"/>
      <protection/>
    </xf>
    <xf numFmtId="4" fontId="7" fillId="0" borderId="30" xfId="25" applyNumberFormat="1" applyFont="1" applyFill="1" applyBorder="1" applyAlignment="1">
      <alignment vertical="center"/>
      <protection/>
    </xf>
    <xf numFmtId="164" fontId="7" fillId="0" borderId="29" xfId="25" applyNumberFormat="1" applyFont="1" applyFill="1" applyBorder="1" applyAlignment="1">
      <alignment vertical="center"/>
      <protection/>
    </xf>
    <xf numFmtId="164" fontId="7" fillId="0" borderId="23" xfId="25" applyNumberFormat="1" applyFont="1" applyFill="1" applyBorder="1" applyAlignment="1">
      <alignment vertical="center"/>
      <protection/>
    </xf>
    <xf numFmtId="0" fontId="12" fillId="0" borderId="24" xfId="25" applyFont="1" applyFill="1" applyBorder="1">
      <alignment/>
      <protection/>
    </xf>
    <xf numFmtId="4" fontId="12" fillId="0" borderId="22" xfId="25" applyNumberFormat="1" applyFont="1" applyFill="1" applyBorder="1">
      <alignment/>
      <protection/>
    </xf>
    <xf numFmtId="2" fontId="12" fillId="0" borderId="24" xfId="25" applyNumberFormat="1" applyFont="1" applyFill="1" applyBorder="1">
      <alignment/>
      <protection/>
    </xf>
    <xf numFmtId="165" fontId="12" fillId="0" borderId="27" xfId="25" applyNumberFormat="1" applyFont="1" applyFill="1" applyBorder="1">
      <alignment/>
      <protection/>
    </xf>
    <xf numFmtId="2" fontId="12" fillId="0" borderId="27" xfId="25" applyNumberFormat="1" applyFont="1" applyFill="1" applyBorder="1">
      <alignment/>
      <protection/>
    </xf>
    <xf numFmtId="164" fontId="12" fillId="0" borderId="22" xfId="25" applyNumberFormat="1" applyFont="1" applyFill="1" applyBorder="1">
      <alignment/>
      <protection/>
    </xf>
    <xf numFmtId="165" fontId="12" fillId="0" borderId="24" xfId="25" applyNumberFormat="1" applyFont="1" applyFill="1" applyBorder="1">
      <alignment/>
      <protection/>
    </xf>
    <xf numFmtId="0" fontId="12" fillId="0" borderId="24" xfId="25" applyFont="1" applyBorder="1" applyAlignment="1">
      <alignment horizontal="left" indent="1"/>
      <protection/>
    </xf>
    <xf numFmtId="2" fontId="12" fillId="0" borderId="22" xfId="25" applyNumberFormat="1" applyFont="1" applyFill="1" applyBorder="1">
      <alignment/>
      <protection/>
    </xf>
    <xf numFmtId="165" fontId="12" fillId="0" borderId="0" xfId="25" applyNumberFormat="1" applyFont="1">
      <alignment/>
      <protection/>
    </xf>
    <xf numFmtId="1" fontId="12" fillId="0" borderId="0" xfId="25" applyNumberFormat="1" applyFont="1">
      <alignment/>
      <protection/>
    </xf>
    <xf numFmtId="2" fontId="12" fillId="0" borderId="0" xfId="25" applyNumberFormat="1" applyFont="1">
      <alignment/>
      <protection/>
    </xf>
    <xf numFmtId="0" fontId="15" fillId="0" borderId="24" xfId="25" applyFont="1" applyBorder="1" applyAlignment="1">
      <alignment horizontal="left" indent="2"/>
      <protection/>
    </xf>
    <xf numFmtId="2" fontId="15" fillId="0" borderId="22" xfId="25" applyNumberFormat="1" applyFont="1" applyFill="1" applyBorder="1">
      <alignment/>
      <protection/>
    </xf>
    <xf numFmtId="2" fontId="15" fillId="0" borderId="24" xfId="25" applyNumberFormat="1" applyFont="1" applyFill="1" applyBorder="1">
      <alignment/>
      <protection/>
    </xf>
    <xf numFmtId="165" fontId="15" fillId="0" borderId="27" xfId="25" applyNumberFormat="1" applyFont="1" applyFill="1" applyBorder="1">
      <alignment/>
      <protection/>
    </xf>
    <xf numFmtId="2" fontId="15" fillId="0" borderId="27" xfId="25" applyNumberFormat="1" applyFont="1" applyFill="1" applyBorder="1">
      <alignment/>
      <protection/>
    </xf>
    <xf numFmtId="164" fontId="15" fillId="0" borderId="22" xfId="25" applyNumberFormat="1" applyFont="1" applyFill="1" applyBorder="1">
      <alignment/>
      <protection/>
    </xf>
    <xf numFmtId="165" fontId="15" fillId="0" borderId="24" xfId="25" applyNumberFormat="1" applyFont="1" applyFill="1" applyBorder="1">
      <alignment/>
      <protection/>
    </xf>
    <xf numFmtId="0" fontId="15" fillId="0" borderId="0" xfId="25" applyFont="1">
      <alignment/>
      <protection/>
    </xf>
    <xf numFmtId="165" fontId="15" fillId="0" borderId="27" xfId="25" applyNumberFormat="1" applyFont="1" applyFill="1" applyBorder="1" applyAlignment="1">
      <alignment/>
      <protection/>
    </xf>
    <xf numFmtId="165" fontId="15" fillId="0" borderId="27" xfId="25" applyNumberFormat="1" applyFont="1" applyFill="1" applyBorder="1" applyAlignment="1">
      <alignment horizontal="center"/>
      <protection/>
    </xf>
    <xf numFmtId="164" fontId="15" fillId="0" borderId="22" xfId="25" applyNumberFormat="1" applyFont="1" applyFill="1" applyBorder="1" applyAlignment="1">
      <alignment/>
      <protection/>
    </xf>
    <xf numFmtId="0" fontId="12" fillId="0" borderId="24" xfId="25" applyFont="1" applyFill="1" applyBorder="1" applyAlignment="1">
      <alignment horizontal="left" indent="1"/>
      <protection/>
    </xf>
    <xf numFmtId="2" fontId="12" fillId="0" borderId="24" xfId="25" applyNumberFormat="1" applyFont="1" applyFill="1" applyBorder="1" applyAlignment="1">
      <alignment/>
      <protection/>
    </xf>
    <xf numFmtId="0" fontId="12" fillId="0" borderId="24" xfId="25" applyFont="1" applyBorder="1">
      <alignment/>
      <protection/>
    </xf>
    <xf numFmtId="0" fontId="12" fillId="0" borderId="26" xfId="25" applyFont="1" applyFill="1" applyBorder="1">
      <alignment/>
      <protection/>
    </xf>
    <xf numFmtId="2" fontId="12" fillId="0" borderId="25" xfId="25" applyNumberFormat="1" applyFont="1" applyFill="1" applyBorder="1">
      <alignment/>
      <protection/>
    </xf>
    <xf numFmtId="2" fontId="12" fillId="0" borderId="26" xfId="25" applyNumberFormat="1" applyFont="1" applyFill="1" applyBorder="1" applyAlignment="1">
      <alignment/>
      <protection/>
    </xf>
    <xf numFmtId="165" fontId="12" fillId="0" borderId="28" xfId="25" applyNumberFormat="1" applyFont="1" applyFill="1" applyBorder="1" applyAlignment="1">
      <alignment/>
      <protection/>
    </xf>
    <xf numFmtId="2" fontId="12" fillId="0" borderId="25" xfId="25" applyNumberFormat="1" applyFont="1" applyFill="1" applyBorder="1" applyAlignment="1">
      <alignment/>
      <protection/>
    </xf>
    <xf numFmtId="165" fontId="12" fillId="0" borderId="28" xfId="25" applyNumberFormat="1" applyFont="1" applyFill="1" applyBorder="1">
      <alignment/>
      <protection/>
    </xf>
    <xf numFmtId="2" fontId="12" fillId="0" borderId="28" xfId="25" applyNumberFormat="1" applyFont="1" applyFill="1" applyBorder="1" applyAlignment="1">
      <alignment/>
      <protection/>
    </xf>
    <xf numFmtId="164" fontId="12" fillId="0" borderId="25" xfId="25" applyNumberFormat="1" applyFont="1" applyFill="1" applyBorder="1" applyAlignment="1">
      <alignment/>
      <protection/>
    </xf>
    <xf numFmtId="165" fontId="12" fillId="0" borderId="26" xfId="25" applyNumberFormat="1" applyFont="1" applyFill="1" applyBorder="1" applyAlignment="1">
      <alignment/>
      <protection/>
    </xf>
    <xf numFmtId="0" fontId="8" fillId="0" borderId="0" xfId="25" applyFont="1" applyFill="1" applyBorder="1">
      <alignment/>
      <protection/>
    </xf>
    <xf numFmtId="0" fontId="12" fillId="0" borderId="0" xfId="25" applyFont="1" applyFill="1">
      <alignment/>
      <protection/>
    </xf>
    <xf numFmtId="0" fontId="8" fillId="0" borderId="0" xfId="25" applyFont="1" applyFill="1">
      <alignment/>
      <protection/>
    </xf>
    <xf numFmtId="0" fontId="8" fillId="0" borderId="0" xfId="25" applyFont="1">
      <alignment/>
      <protection/>
    </xf>
    <xf numFmtId="0" fontId="18" fillId="0" borderId="0" xfId="0" applyFont="1"/>
    <xf numFmtId="0" fontId="19" fillId="0" borderId="0" xfId="0" applyFont="1" applyAlignment="1">
      <alignment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20" fillId="0" borderId="0" xfId="0" applyFont="1"/>
    <xf numFmtId="0" fontId="0" fillId="0" borderId="29" xfId="0" applyFont="1" applyBorder="1"/>
    <xf numFmtId="165" fontId="0" fillId="0" borderId="29" xfId="0" applyNumberFormat="1" applyFont="1" applyBorder="1"/>
    <xf numFmtId="164" fontId="0" fillId="0" borderId="23" xfId="0" applyNumberFormat="1" applyFont="1" applyBorder="1"/>
    <xf numFmtId="0" fontId="2" fillId="0" borderId="0" xfId="0" applyFont="1"/>
    <xf numFmtId="0" fontId="0" fillId="0" borderId="22" xfId="0" applyFont="1" applyFill="1" applyBorder="1"/>
    <xf numFmtId="165" fontId="0" fillId="0" borderId="22" xfId="0" applyNumberFormat="1" applyFont="1" applyFill="1" applyBorder="1"/>
    <xf numFmtId="164" fontId="0" fillId="0" borderId="24" xfId="0" applyNumberFormat="1" applyFont="1" applyBorder="1"/>
    <xf numFmtId="0" fontId="21" fillId="0" borderId="22" xfId="0" applyFont="1" applyFill="1" applyBorder="1"/>
    <xf numFmtId="164" fontId="21" fillId="0" borderId="24" xfId="0" applyNumberFormat="1" applyFont="1" applyBorder="1"/>
    <xf numFmtId="166" fontId="22" fillId="0" borderId="0" xfId="0" applyNumberFormat="1" applyFont="1"/>
    <xf numFmtId="0" fontId="0" fillId="0" borderId="0" xfId="0" applyFill="1" applyBorder="1"/>
    <xf numFmtId="0" fontId="0" fillId="0" borderId="22" xfId="0" applyFont="1" applyBorder="1"/>
    <xf numFmtId="165" fontId="0" fillId="0" borderId="22" xfId="0" applyNumberFormat="1" applyFont="1" applyBorder="1"/>
    <xf numFmtId="164" fontId="0" fillId="0" borderId="24" xfId="0" applyNumberFormat="1" applyFont="1" applyBorder="1" applyAlignment="1" quotePrefix="1">
      <alignment horizontal="right"/>
    </xf>
    <xf numFmtId="164" fontId="0" fillId="0" borderId="22" xfId="0" applyNumberFormat="1" applyFont="1" applyBorder="1" applyAlignment="1" quotePrefix="1">
      <alignment horizontal="right"/>
    </xf>
    <xf numFmtId="164" fontId="0" fillId="0" borderId="24" xfId="0" applyNumberFormat="1" applyFont="1" applyFill="1" applyBorder="1"/>
    <xf numFmtId="165" fontId="0" fillId="0" borderId="24" xfId="0" applyNumberFormat="1" applyFont="1" applyFill="1" applyBorder="1"/>
    <xf numFmtId="166" fontId="0" fillId="0" borderId="24" xfId="0" applyNumberFormat="1" applyFont="1" applyFill="1" applyBorder="1"/>
    <xf numFmtId="0" fontId="23" fillId="0" borderId="0" xfId="0" applyFont="1"/>
    <xf numFmtId="165" fontId="0" fillId="66" borderId="24" xfId="0" applyNumberFormat="1" applyFont="1" applyFill="1" applyBorder="1"/>
    <xf numFmtId="165" fontId="0" fillId="0" borderId="22" xfId="0" applyNumberFormat="1" applyFont="1" applyFill="1" applyBorder="1" applyAlignment="1" quotePrefix="1">
      <alignment horizontal="right"/>
    </xf>
    <xf numFmtId="0" fontId="21" fillId="0" borderId="22" xfId="0" applyFont="1" applyBorder="1"/>
    <xf numFmtId="165" fontId="0" fillId="0" borderId="22" xfId="0" applyNumberFormat="1" applyFont="1" applyBorder="1" applyAlignment="1" quotePrefix="1">
      <alignment horizontal="right"/>
    </xf>
    <xf numFmtId="164" fontId="0" fillId="66" borderId="24" xfId="0" applyNumberFormat="1" applyFont="1" applyFill="1" applyBorder="1"/>
    <xf numFmtId="0" fontId="21" fillId="0" borderId="22" xfId="0" applyFont="1" applyBorder="1" applyAlignment="1">
      <alignment/>
    </xf>
    <xf numFmtId="167" fontId="0" fillId="0" borderId="22" xfId="0" applyNumberFormat="1" applyFont="1" applyBorder="1" applyAlignment="1" quotePrefix="1">
      <alignment horizontal="right"/>
    </xf>
    <xf numFmtId="167" fontId="0" fillId="0" borderId="24" xfId="0" applyNumberFormat="1" applyFont="1" applyFill="1" applyBorder="1"/>
    <xf numFmtId="0" fontId="3" fillId="0" borderId="19" xfId="0" applyFont="1" applyFill="1" applyBorder="1"/>
    <xf numFmtId="165" fontId="3" fillId="0" borderId="19" xfId="0" applyNumberFormat="1" applyFont="1" applyFill="1" applyBorder="1"/>
    <xf numFmtId="165" fontId="3" fillId="0" borderId="15" xfId="0" applyNumberFormat="1" applyFont="1" applyBorder="1"/>
    <xf numFmtId="0" fontId="0" fillId="0" borderId="0" xfId="0" applyBorder="1"/>
    <xf numFmtId="0" fontId="0" fillId="0" borderId="31" xfId="0" applyFont="1" applyFill="1" applyBorder="1"/>
    <xf numFmtId="166" fontId="0" fillId="0" borderId="31" xfId="0" applyNumberFormat="1" applyFont="1" applyFill="1" applyBorder="1"/>
    <xf numFmtId="0" fontId="0" fillId="0" borderId="23" xfId="0" applyFont="1" applyFill="1" applyBorder="1"/>
    <xf numFmtId="165" fontId="0" fillId="0" borderId="23" xfId="0" applyNumberFormat="1" applyFont="1" applyFill="1" applyBorder="1"/>
    <xf numFmtId="164" fontId="0" fillId="0" borderId="23" xfId="0" applyNumberFormat="1" applyFont="1" applyFill="1" applyBorder="1"/>
    <xf numFmtId="166" fontId="0" fillId="0" borderId="22" xfId="0" applyNumberFormat="1" applyFont="1" applyFill="1" applyBorder="1"/>
    <xf numFmtId="166" fontId="0" fillId="0" borderId="24" xfId="0" applyNumberFormat="1" applyFont="1" applyFill="1" applyBorder="1" applyAlignment="1" quotePrefix="1">
      <alignment horizontal="right"/>
    </xf>
    <xf numFmtId="165" fontId="3" fillId="0" borderId="0" xfId="0" applyNumberFormat="1" applyFont="1"/>
    <xf numFmtId="0" fontId="10" fillId="0" borderId="0" xfId="0" applyFont="1"/>
    <xf numFmtId="165" fontId="0" fillId="0" borderId="0" xfId="0" applyNumberFormat="1" applyFont="1" applyBorder="1"/>
    <xf numFmtId="165" fontId="0" fillId="0" borderId="0" xfId="0" applyNumberFormat="1" applyFont="1"/>
    <xf numFmtId="0" fontId="0" fillId="0" borderId="29" xfId="0" applyFont="1" applyFill="1" applyBorder="1"/>
    <xf numFmtId="165" fontId="0" fillId="0" borderId="29" xfId="0" applyNumberFormat="1" applyFont="1" applyFill="1" applyBorder="1"/>
    <xf numFmtId="165" fontId="0" fillId="0" borderId="0" xfId="0" applyNumberFormat="1"/>
    <xf numFmtId="0" fontId="0" fillId="0" borderId="25" xfId="0" applyFont="1" applyFill="1" applyBorder="1"/>
    <xf numFmtId="165" fontId="0" fillId="0" borderId="25" xfId="0" applyNumberFormat="1" applyFont="1" applyFill="1" applyBorder="1"/>
    <xf numFmtId="164" fontId="0" fillId="0" borderId="26" xfId="0" applyNumberFormat="1" applyFont="1" applyFill="1" applyBorder="1"/>
    <xf numFmtId="164" fontId="0" fillId="0" borderId="0" xfId="0" applyNumberFormat="1" applyFont="1"/>
    <xf numFmtId="165" fontId="3" fillId="0" borderId="0" xfId="0" applyNumberFormat="1" applyFont="1" applyBorder="1"/>
    <xf numFmtId="0" fontId="3" fillId="0" borderId="0" xfId="0" applyFont="1" applyFill="1" applyBorder="1"/>
    <xf numFmtId="165" fontId="0" fillId="0" borderId="23" xfId="0" applyNumberFormat="1" applyFont="1" applyBorder="1" applyAlignment="1">
      <alignment horizontal="right"/>
    </xf>
    <xf numFmtId="165" fontId="0" fillId="0" borderId="24" xfId="0" applyNumberFormat="1" applyFont="1" applyBorder="1" applyAlignment="1">
      <alignment horizontal="right"/>
    </xf>
    <xf numFmtId="0" fontId="0" fillId="0" borderId="25" xfId="0" applyFont="1" applyBorder="1"/>
    <xf numFmtId="165" fontId="0" fillId="0" borderId="25" xfId="0" applyNumberFormat="1" applyFont="1" applyBorder="1"/>
    <xf numFmtId="165" fontId="0" fillId="0" borderId="26" xfId="0" applyNumberFormat="1" applyFont="1" applyBorder="1" applyAlignment="1">
      <alignment horizontal="right"/>
    </xf>
    <xf numFmtId="164" fontId="0" fillId="0" borderId="23" xfId="0" applyNumberFormat="1" applyFont="1" applyBorder="1" applyAlignment="1" quotePrefix="1">
      <alignment horizontal="right"/>
    </xf>
    <xf numFmtId="164" fontId="0" fillId="0" borderId="26" xfId="0" applyNumberFormat="1" applyFont="1" applyBorder="1" applyAlignment="1" quotePrefix="1">
      <alignment horizontal="right"/>
    </xf>
    <xf numFmtId="165" fontId="3" fillId="0" borderId="15" xfId="0" applyNumberFormat="1" applyFont="1" applyBorder="1" applyAlignment="1" quotePrefix="1">
      <alignment horizontal="right"/>
    </xf>
    <xf numFmtId="164" fontId="0" fillId="0" borderId="0" xfId="0" applyNumberFormat="1" applyFont="1" applyBorder="1"/>
    <xf numFmtId="0" fontId="3" fillId="67" borderId="19" xfId="0" applyFont="1" applyFill="1" applyBorder="1"/>
    <xf numFmtId="165" fontId="3" fillId="67" borderId="19" xfId="0" applyNumberFormat="1" applyFont="1" applyFill="1" applyBorder="1"/>
    <xf numFmtId="165" fontId="3" fillId="67" borderId="15" xfId="0" applyNumberFormat="1" applyFont="1" applyFill="1" applyBorder="1"/>
    <xf numFmtId="165" fontId="10" fillId="0" borderId="0" xfId="0" applyNumberFormat="1" applyFont="1" applyBorder="1" applyAlignment="1">
      <alignment horizontal="right"/>
    </xf>
    <xf numFmtId="0" fontId="0" fillId="0" borderId="19" xfId="0" applyFont="1" applyBorder="1"/>
    <xf numFmtId="164" fontId="3" fillId="0" borderId="15" xfId="0" applyNumberFormat="1" applyFont="1" applyBorder="1"/>
    <xf numFmtId="1" fontId="23" fillId="0" borderId="0" xfId="0" applyNumberFormat="1" applyFont="1"/>
    <xf numFmtId="0" fontId="5" fillId="0" borderId="23" xfId="20" applyFont="1" applyFill="1" applyBorder="1" applyAlignment="1">
      <alignment horizontal="center" vertical="center" wrapText="1"/>
      <protection/>
    </xf>
    <xf numFmtId="0" fontId="5" fillId="0" borderId="26" xfId="20" applyFont="1" applyFill="1" applyBorder="1" applyAlignment="1">
      <alignment horizontal="center" vertical="center" wrapText="1"/>
      <protection/>
    </xf>
    <xf numFmtId="0" fontId="5" fillId="0" borderId="29" xfId="20" applyFont="1" applyFill="1" applyBorder="1" applyAlignment="1">
      <alignment horizontal="center" vertical="center"/>
      <protection/>
    </xf>
    <xf numFmtId="0" fontId="5" fillId="0" borderId="31" xfId="20" applyFont="1" applyFill="1" applyBorder="1" applyAlignment="1">
      <alignment horizontal="center" vertical="center"/>
      <protection/>
    </xf>
    <xf numFmtId="0" fontId="5" fillId="0" borderId="30" xfId="20" applyFont="1" applyFill="1" applyBorder="1" applyAlignment="1">
      <alignment horizontal="center" vertical="center"/>
      <protection/>
    </xf>
    <xf numFmtId="0" fontId="5" fillId="0" borderId="19" xfId="20" applyFont="1" applyFill="1" applyBorder="1" applyAlignment="1">
      <alignment horizontal="center" vertical="center"/>
      <protection/>
    </xf>
    <xf numFmtId="0" fontId="5" fillId="0" borderId="21" xfId="20" applyFont="1" applyFill="1" applyBorder="1" applyAlignment="1">
      <alignment horizontal="center" vertical="center"/>
      <protection/>
    </xf>
    <xf numFmtId="49" fontId="5" fillId="0" borderId="23" xfId="21" applyNumberFormat="1" applyFont="1" applyFill="1" applyBorder="1" applyAlignment="1">
      <alignment horizontal="center" vertical="center" wrapText="1"/>
      <protection/>
    </xf>
    <xf numFmtId="49" fontId="5" fillId="0" borderId="26" xfId="21" applyNumberFormat="1" applyFont="1" applyFill="1" applyBorder="1" applyAlignment="1">
      <alignment horizontal="center" vertical="center" wrapText="1"/>
      <protection/>
    </xf>
    <xf numFmtId="49" fontId="5" fillId="0" borderId="30" xfId="21" applyNumberFormat="1" applyFont="1" applyFill="1" applyBorder="1" applyAlignment="1">
      <alignment horizontal="center" vertical="center" wrapText="1"/>
      <protection/>
    </xf>
    <xf numFmtId="49" fontId="5" fillId="0" borderId="28" xfId="21" applyNumberFormat="1" applyFont="1" applyFill="1" applyBorder="1" applyAlignment="1">
      <alignment horizontal="center" vertical="center" wrapText="1"/>
      <protection/>
    </xf>
    <xf numFmtId="0" fontId="10" fillId="0" borderId="3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0" borderId="0" xfId="23" applyFont="1" applyFill="1" applyAlignment="1">
      <alignment horizontal="left"/>
      <protection/>
    </xf>
    <xf numFmtId="0" fontId="12" fillId="0" borderId="23" xfId="21" applyFont="1" applyFill="1" applyBorder="1" applyAlignment="1">
      <alignment horizontal="center" vertical="center"/>
      <protection/>
    </xf>
    <xf numFmtId="0" fontId="12" fillId="0" borderId="26" xfId="21" applyFont="1" applyFill="1" applyBorder="1" applyAlignment="1">
      <alignment horizontal="center" vertical="center"/>
      <protection/>
    </xf>
    <xf numFmtId="0" fontId="12" fillId="0" borderId="19" xfId="21" applyFont="1" applyFill="1" applyBorder="1" applyAlignment="1">
      <alignment horizontal="center"/>
      <protection/>
    </xf>
    <xf numFmtId="0" fontId="12" fillId="0" borderId="21" xfId="21" applyFont="1" applyFill="1" applyBorder="1" applyAlignment="1">
      <alignment horizontal="center"/>
      <protection/>
    </xf>
    <xf numFmtId="0" fontId="12" fillId="0" borderId="20" xfId="21" applyFont="1" applyFill="1" applyBorder="1" applyAlignment="1">
      <alignment horizontal="center"/>
      <protection/>
    </xf>
    <xf numFmtId="0" fontId="12" fillId="0" borderId="25" xfId="25" applyFont="1" applyBorder="1" applyAlignment="1">
      <alignment horizontal="center"/>
      <protection/>
    </xf>
    <xf numFmtId="0" fontId="12" fillId="0" borderId="28" xfId="25" applyFont="1" applyBorder="1" applyAlignment="1">
      <alignment horizontal="center"/>
      <protection/>
    </xf>
    <xf numFmtId="0" fontId="11" fillId="0" borderId="0" xfId="25" applyFont="1" applyFill="1" applyAlignment="1">
      <alignment/>
      <protection/>
    </xf>
    <xf numFmtId="0" fontId="12" fillId="0" borderId="23" xfId="25" applyFont="1" applyBorder="1" applyAlignment="1">
      <alignment horizontal="center" vertical="center"/>
      <protection/>
    </xf>
    <xf numFmtId="0" fontId="12" fillId="0" borderId="24" xfId="25" applyFont="1" applyBorder="1" applyAlignment="1">
      <alignment horizontal="center" vertical="center"/>
      <protection/>
    </xf>
    <xf numFmtId="0" fontId="12" fillId="0" borderId="26" xfId="25" applyFont="1" applyBorder="1" applyAlignment="1">
      <alignment horizontal="center" vertical="center"/>
      <protection/>
    </xf>
    <xf numFmtId="0" fontId="12" fillId="0" borderId="19" xfId="25" applyFont="1" applyBorder="1" applyAlignment="1">
      <alignment horizontal="center"/>
      <protection/>
    </xf>
    <xf numFmtId="0" fontId="12" fillId="0" borderId="21" xfId="25" applyFont="1" applyBorder="1" applyAlignment="1">
      <alignment horizontal="center"/>
      <protection/>
    </xf>
    <xf numFmtId="0" fontId="12" fillId="0" borderId="20" xfId="25" applyFont="1" applyBorder="1" applyAlignment="1">
      <alignment horizontal="center"/>
      <protection/>
    </xf>
    <xf numFmtId="0" fontId="12" fillId="0" borderId="29" xfId="25" applyFont="1" applyBorder="1" applyAlignment="1">
      <alignment horizontal="center"/>
      <protection/>
    </xf>
    <xf numFmtId="0" fontId="12" fillId="0" borderId="30" xfId="25" applyFont="1" applyBorder="1" applyAlignment="1">
      <alignment horizontal="center"/>
      <protection/>
    </xf>
  </cellXfs>
  <cellStyles count="52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ální 11" xfId="20"/>
    <cellStyle name="Normal_Denní tabulky - příprava na rok 2013" xfId="21"/>
    <cellStyle name="Normální_List1" xfId="22"/>
    <cellStyle name="Normal_Denní tabulky - příprava na rok 2013 2" xfId="23"/>
    <cellStyle name="Normální_TZ_tab V leden_2" xfId="24"/>
    <cellStyle name="Normální 2" xfId="25"/>
    <cellStyle name="20% - Accent1" xfId="26"/>
    <cellStyle name="20% - Accent2" xfId="27"/>
    <cellStyle name="20% - Accent3" xfId="28"/>
    <cellStyle name="20% - Accent4" xfId="29"/>
    <cellStyle name="20% - Accent5" xfId="30"/>
    <cellStyle name="20% - Accent6" xfId="31"/>
    <cellStyle name="40% - Accent1" xfId="32"/>
    <cellStyle name="40% - Accent2" xfId="33"/>
    <cellStyle name="40% - Accent3" xfId="34"/>
    <cellStyle name="40% - Accent4" xfId="35"/>
    <cellStyle name="40% - Accent5" xfId="36"/>
    <cellStyle name="40% - Accent6" xfId="37"/>
    <cellStyle name="60% - Accent1" xfId="38"/>
    <cellStyle name="60% - Accent2" xfId="39"/>
    <cellStyle name="60% - Accent3" xfId="40"/>
    <cellStyle name="60% - Accent4" xfId="41"/>
    <cellStyle name="60% - Accent5" xfId="42"/>
    <cellStyle name="60% - Accent6" xfId="43"/>
    <cellStyle name="Accent1" xfId="44"/>
    <cellStyle name="Accent1 - 20%" xfId="45"/>
    <cellStyle name="Accent1 - 20% 2" xfId="46"/>
    <cellStyle name="Accent1 - 40%" xfId="47"/>
    <cellStyle name="Accent1 - 40% 2" xfId="48"/>
    <cellStyle name="Accent1 - 60%" xfId="49"/>
    <cellStyle name="Accent1 - 60% 2" xfId="50"/>
    <cellStyle name="Accent2" xfId="51"/>
    <cellStyle name="Accent2 - 20%" xfId="52"/>
    <cellStyle name="Accent2 - 20% 2" xfId="53"/>
    <cellStyle name="Accent2 - 40%" xfId="54"/>
    <cellStyle name="Accent2 - 40% 2" xfId="55"/>
    <cellStyle name="Accent2 - 60%" xfId="56"/>
    <cellStyle name="Accent2 - 60% 2" xfId="57"/>
    <cellStyle name="Accent3" xfId="58"/>
    <cellStyle name="Accent3 - 20%" xfId="59"/>
    <cellStyle name="Accent3 - 20% 2" xfId="60"/>
    <cellStyle name="Accent3 - 40%" xfId="61"/>
    <cellStyle name="Accent3 - 40% 2" xfId="62"/>
    <cellStyle name="Accent3 - 60%" xfId="63"/>
    <cellStyle name="Accent3 - 60% 2" xfId="64"/>
    <cellStyle name="Accent3_Denní tabulky2009" xfId="65"/>
    <cellStyle name="Accent4" xfId="66"/>
    <cellStyle name="Accent4 - 20%" xfId="67"/>
    <cellStyle name="Accent4 - 20% 2" xfId="68"/>
    <cellStyle name="Accent4 - 40%" xfId="69"/>
    <cellStyle name="Accent4 - 40% 2" xfId="70"/>
    <cellStyle name="Accent4 - 60%" xfId="71"/>
    <cellStyle name="Accent4 - 60% 2" xfId="72"/>
    <cellStyle name="Accent4_Denní tabulky2009" xfId="73"/>
    <cellStyle name="Accent5" xfId="74"/>
    <cellStyle name="Accent5 - 20%" xfId="75"/>
    <cellStyle name="Accent5 - 20% 2" xfId="76"/>
    <cellStyle name="Accent5 - 40%" xfId="77"/>
    <cellStyle name="Accent5 - 40% 2" xfId="78"/>
    <cellStyle name="Accent5 - 60%" xfId="79"/>
    <cellStyle name="Accent5 - 60% 2" xfId="80"/>
    <cellStyle name="Accent5_Denní tabulky2009" xfId="81"/>
    <cellStyle name="Accent6" xfId="82"/>
    <cellStyle name="Accent6 - 20%" xfId="83"/>
    <cellStyle name="Accent6 - 20% 2" xfId="84"/>
    <cellStyle name="Accent6 - 40%" xfId="85"/>
    <cellStyle name="Accent6 - 40% 2" xfId="86"/>
    <cellStyle name="Accent6 - 60%" xfId="87"/>
    <cellStyle name="Accent6 - 60% 2" xfId="88"/>
    <cellStyle name="Accent6_Denní tabulky2009" xfId="89"/>
    <cellStyle name="Bad" xfId="90"/>
    <cellStyle name="Bad 2" xfId="91"/>
    <cellStyle name="Bad_zdroj pro CD" xfId="92"/>
    <cellStyle name="Calculation" xfId="93"/>
    <cellStyle name="Calculation 2" xfId="94"/>
    <cellStyle name="Calculation_KV" xfId="95"/>
    <cellStyle name="Čárka 2" xfId="96"/>
    <cellStyle name="Čárka 2 2" xfId="97"/>
    <cellStyle name="Čárka 2_2018" xfId="98"/>
    <cellStyle name="Čárka 3" xfId="99"/>
    <cellStyle name="Emphasis 1" xfId="100"/>
    <cellStyle name="Emphasis 2" xfId="101"/>
    <cellStyle name="Emphasis 3" xfId="102"/>
    <cellStyle name="Explanatory Text" xfId="103"/>
    <cellStyle name="Good" xfId="104"/>
    <cellStyle name="Good 2" xfId="105"/>
    <cellStyle name="Good_zdroj pro CD" xfId="106"/>
    <cellStyle name="Heading 1" xfId="107"/>
    <cellStyle name="Heading 2" xfId="108"/>
    <cellStyle name="Heading 3" xfId="109"/>
    <cellStyle name="Heading 4" xfId="110"/>
    <cellStyle name="Check Cell" xfId="111"/>
    <cellStyle name="Check Cell 2" xfId="112"/>
    <cellStyle name="Check Cell_zdroj pro CD" xfId="113"/>
    <cellStyle name="Input" xfId="114"/>
    <cellStyle name="Input 2" xfId="115"/>
    <cellStyle name="Input_KV" xfId="116"/>
    <cellStyle name="Linked Cell" xfId="117"/>
    <cellStyle name="m?ny_##____" xfId="118"/>
    <cellStyle name="Neutral" xfId="119"/>
    <cellStyle name="Neutral 2" xfId="120"/>
    <cellStyle name="Neutral_zdroj pro CD" xfId="121"/>
    <cellStyle name="Normální 10" xfId="122"/>
    <cellStyle name="normální 10 2" xfId="123"/>
    <cellStyle name="normální 11 2" xfId="124"/>
    <cellStyle name="normální 11_zdroj pro CD" xfId="125"/>
    <cellStyle name="Normální 12" xfId="126"/>
    <cellStyle name="normální 12 2" xfId="127"/>
    <cellStyle name="Normální 13" xfId="128"/>
    <cellStyle name="normální 13 2" xfId="129"/>
    <cellStyle name="Normální 13_KV" xfId="130"/>
    <cellStyle name="Normální 14" xfId="131"/>
    <cellStyle name="normální 14 2" xfId="132"/>
    <cellStyle name="normální 15" xfId="133"/>
    <cellStyle name="normální 15 2" xfId="134"/>
    <cellStyle name="normální 16" xfId="135"/>
    <cellStyle name="normální 16 2" xfId="136"/>
    <cellStyle name="normální 17" xfId="137"/>
    <cellStyle name="normální 17 2" xfId="138"/>
    <cellStyle name="Normální 18" xfId="139"/>
    <cellStyle name="Normální 19" xfId="140"/>
    <cellStyle name="Normální 2 2" xfId="141"/>
    <cellStyle name="Normální 2 2 2" xfId="142"/>
    <cellStyle name="normální 2 2_zdroj pro CD" xfId="143"/>
    <cellStyle name="Normální 2 3" xfId="144"/>
    <cellStyle name="Normální 2 3 2" xfId="145"/>
    <cellStyle name="Normální 2 3 2 2" xfId="146"/>
    <cellStyle name="Normální 2 3 3" xfId="147"/>
    <cellStyle name="Normální 2 3_listopad2019" xfId="148"/>
    <cellStyle name="Normální 2 4" xfId="149"/>
    <cellStyle name="Normální 2 4 2" xfId="150"/>
    <cellStyle name="normální 2 4_zdroj pro CD" xfId="151"/>
    <cellStyle name="Normální 2 5" xfId="152"/>
    <cellStyle name="Normální 2 6" xfId="153"/>
    <cellStyle name="Normální 2 7" xfId="154"/>
    <cellStyle name="Normální 2 8" xfId="155"/>
    <cellStyle name="Normální 2_červen2016" xfId="156"/>
    <cellStyle name="Normální 20" xfId="157"/>
    <cellStyle name="Normální 21" xfId="158"/>
    <cellStyle name="Normální 22" xfId="159"/>
    <cellStyle name="Normální 23" xfId="160"/>
    <cellStyle name="Normální 24" xfId="161"/>
    <cellStyle name="Normální 25" xfId="162"/>
    <cellStyle name="Normální 26" xfId="163"/>
    <cellStyle name="Normální 26 2" xfId="164"/>
    <cellStyle name="Normální 27" xfId="165"/>
    <cellStyle name="Normální 27 2" xfId="166"/>
    <cellStyle name="Normální 28" xfId="167"/>
    <cellStyle name="Normální 28 2" xfId="168"/>
    <cellStyle name="Normální 29" xfId="169"/>
    <cellStyle name="Normální 3" xfId="170"/>
    <cellStyle name="Normální 3 2" xfId="171"/>
    <cellStyle name="Normální 3 3" xfId="172"/>
    <cellStyle name="normální 3 4" xfId="173"/>
    <cellStyle name="Normální 3_Opatření COVID-19" xfId="174"/>
    <cellStyle name="Normální 30" xfId="175"/>
    <cellStyle name="Normální 31" xfId="176"/>
    <cellStyle name="Normální 32" xfId="177"/>
    <cellStyle name="Normální 33" xfId="178"/>
    <cellStyle name="Normální 34" xfId="179"/>
    <cellStyle name="Normální 4" xfId="180"/>
    <cellStyle name="Normální 4 2" xfId="181"/>
    <cellStyle name="Normální 4 2 2" xfId="182"/>
    <cellStyle name="normální 4 2_zdroj pro CD" xfId="183"/>
    <cellStyle name="Normální 4 3" xfId="184"/>
    <cellStyle name="Normální 4 4" xfId="185"/>
    <cellStyle name="Normální 4_COVID výdaje přes VRR_MF" xfId="186"/>
    <cellStyle name="Normální 5" xfId="187"/>
    <cellStyle name="Normální 5 2" xfId="188"/>
    <cellStyle name="Normální 5 2 2" xfId="189"/>
    <cellStyle name="normální 5 2_zdroj pro CD" xfId="190"/>
    <cellStyle name="Normální 5 3" xfId="191"/>
    <cellStyle name="Normální 5_COVID výdaje přes VRR_MF" xfId="192"/>
    <cellStyle name="Normální 6" xfId="193"/>
    <cellStyle name="Normální 6 2" xfId="194"/>
    <cellStyle name="Normální 6 2 2" xfId="195"/>
    <cellStyle name="Normální 6 3" xfId="196"/>
    <cellStyle name="Normální 6_DP meziroč.srovnání" xfId="197"/>
    <cellStyle name="Normální 7" xfId="198"/>
    <cellStyle name="Normální 7 2" xfId="199"/>
    <cellStyle name="normální 7_zdroj pro CD" xfId="200"/>
    <cellStyle name="Normální 8" xfId="201"/>
    <cellStyle name="Normální 8 2" xfId="202"/>
    <cellStyle name="normální 8_zdroj pro CD" xfId="203"/>
    <cellStyle name="Normální 9" xfId="204"/>
    <cellStyle name="Normální 9 2" xfId="205"/>
    <cellStyle name="Normální 9_2018" xfId="206"/>
    <cellStyle name="Note" xfId="207"/>
    <cellStyle name="Note 2" xfId="208"/>
    <cellStyle name="Note_KV" xfId="209"/>
    <cellStyle name="Output" xfId="210"/>
    <cellStyle name="Output 2" xfId="211"/>
    <cellStyle name="Output_KV" xfId="212"/>
    <cellStyle name="SAPBEXaggData" xfId="213"/>
    <cellStyle name="SAPBEXaggData 2" xfId="214"/>
    <cellStyle name="SAPBEXaggData 2 2" xfId="215"/>
    <cellStyle name="SAPBEXaggData 2_KV" xfId="216"/>
    <cellStyle name="SAPBEXaggData 3" xfId="217"/>
    <cellStyle name="SAPBEXaggData 3 2" xfId="218"/>
    <cellStyle name="SAPBEXaggData 3_KV" xfId="219"/>
    <cellStyle name="SAPBEXaggData 4" xfId="220"/>
    <cellStyle name="SAPBEXaggData 4 2" xfId="221"/>
    <cellStyle name="SAPBEXaggData 4_KV" xfId="222"/>
    <cellStyle name="SAPBEXaggData 5" xfId="223"/>
    <cellStyle name="SAPBEXaggData 6" xfId="224"/>
    <cellStyle name="SAPBEXaggData 7" xfId="225"/>
    <cellStyle name="SAPBEXaggData_12.4.2017" xfId="226"/>
    <cellStyle name="SAPBEXaggDataEmph" xfId="227"/>
    <cellStyle name="SAPBEXaggDataEmph 2" xfId="228"/>
    <cellStyle name="SAPBEXaggDataEmph 2 2" xfId="229"/>
    <cellStyle name="SAPBEXaggDataEmph 2_KV" xfId="230"/>
    <cellStyle name="SAPBEXaggDataEmph 3" xfId="231"/>
    <cellStyle name="SAPBEXaggDataEmph 3 2" xfId="232"/>
    <cellStyle name="SAPBEXaggDataEmph 3_KV" xfId="233"/>
    <cellStyle name="SAPBEXaggDataEmph 4" xfId="234"/>
    <cellStyle name="SAPBEXaggDataEmph 4 2" xfId="235"/>
    <cellStyle name="SAPBEXaggDataEmph 4_KV" xfId="236"/>
    <cellStyle name="SAPBEXaggDataEmph 5" xfId="237"/>
    <cellStyle name="SAPBEXaggDataEmph 6" xfId="238"/>
    <cellStyle name="SAPBEXaggDataEmph 7" xfId="239"/>
    <cellStyle name="SAPBEXaggDataEmph_12.4.2017" xfId="240"/>
    <cellStyle name="SAPBEXaggItem" xfId="241"/>
    <cellStyle name="SAPBEXaggItem 2" xfId="242"/>
    <cellStyle name="SAPBEXaggItem 2 2" xfId="243"/>
    <cellStyle name="SAPBEXaggItem 2_KV" xfId="244"/>
    <cellStyle name="SAPBEXaggItem 3" xfId="245"/>
    <cellStyle name="SAPBEXaggItem 3 2" xfId="246"/>
    <cellStyle name="SAPBEXaggItem 3_KV" xfId="247"/>
    <cellStyle name="SAPBEXaggItem 4" xfId="248"/>
    <cellStyle name="SAPBEXaggItem 4 2" xfId="249"/>
    <cellStyle name="SAPBEXaggItem 4_KV" xfId="250"/>
    <cellStyle name="SAPBEXaggItem 5" xfId="251"/>
    <cellStyle name="SAPBEXaggItem 6" xfId="252"/>
    <cellStyle name="SAPBEXaggItem 7" xfId="253"/>
    <cellStyle name="SAPBEXaggItem_12.4.2017" xfId="254"/>
    <cellStyle name="SAPBEXaggItemX" xfId="255"/>
    <cellStyle name="SAPBEXaggItemX 2" xfId="256"/>
    <cellStyle name="SAPBEXaggItemX_KV" xfId="257"/>
    <cellStyle name="SAPBEXexcBad7" xfId="258"/>
    <cellStyle name="SAPBEXexcBad7 2" xfId="259"/>
    <cellStyle name="SAPBEXexcBad7_KV" xfId="260"/>
    <cellStyle name="SAPBEXexcBad8" xfId="261"/>
    <cellStyle name="SAPBEXexcBad8 2" xfId="262"/>
    <cellStyle name="SAPBEXexcBad8_KV" xfId="263"/>
    <cellStyle name="SAPBEXexcBad9" xfId="264"/>
    <cellStyle name="SAPBEXexcBad9 2" xfId="265"/>
    <cellStyle name="SAPBEXexcBad9_KV" xfId="266"/>
    <cellStyle name="SAPBEXexcCritical4" xfId="267"/>
    <cellStyle name="SAPBEXexcCritical4 2" xfId="268"/>
    <cellStyle name="SAPBEXexcCritical4_KV" xfId="269"/>
    <cellStyle name="SAPBEXexcCritical5" xfId="270"/>
    <cellStyle name="SAPBEXexcCritical5 2" xfId="271"/>
    <cellStyle name="SAPBEXexcCritical5_KV" xfId="272"/>
    <cellStyle name="SAPBEXexcCritical6" xfId="273"/>
    <cellStyle name="SAPBEXexcCritical6 2" xfId="274"/>
    <cellStyle name="SAPBEXexcCritical6_KV" xfId="275"/>
    <cellStyle name="SAPBEXexcGood1" xfId="276"/>
    <cellStyle name="SAPBEXexcGood1 2" xfId="277"/>
    <cellStyle name="SAPBEXexcGood1_KV" xfId="278"/>
    <cellStyle name="SAPBEXexcGood2" xfId="279"/>
    <cellStyle name="SAPBEXexcGood2 2" xfId="280"/>
    <cellStyle name="SAPBEXexcGood2_KV" xfId="281"/>
    <cellStyle name="SAPBEXexcGood3" xfId="282"/>
    <cellStyle name="SAPBEXexcGood3 2" xfId="283"/>
    <cellStyle name="SAPBEXexcGood3_KV" xfId="284"/>
    <cellStyle name="SAPBEXfilterDrill" xfId="285"/>
    <cellStyle name="SAPBEXfilterDrill 2" xfId="286"/>
    <cellStyle name="SAPBEXfilterDrill_KV" xfId="287"/>
    <cellStyle name="SAPBEXFilterInfo1" xfId="288"/>
    <cellStyle name="SAPBEXFilterInfo1 2" xfId="289"/>
    <cellStyle name="SAPBEXFilterInfo1 2 2" xfId="290"/>
    <cellStyle name="SAPBEXFilterInfo1 3" xfId="291"/>
    <cellStyle name="SAPBEXFilterInfo1 3 2" xfId="292"/>
    <cellStyle name="SAPBEXFilterInfo1 4" xfId="293"/>
    <cellStyle name="SAPBEXFilterInfo1_bez červených" xfId="294"/>
    <cellStyle name="SAPBEXFilterInfo2" xfId="295"/>
    <cellStyle name="SAPBEXFilterInfo2 2" xfId="296"/>
    <cellStyle name="SAPBEXFilterInfo2 2 2" xfId="297"/>
    <cellStyle name="SAPBEXFilterInfo2 3" xfId="298"/>
    <cellStyle name="SAPBEXFilterInfo2_manuál na správní výdaje" xfId="299"/>
    <cellStyle name="SAPBEXFilterInfoHlavicka" xfId="300"/>
    <cellStyle name="SAPBEXfilterItem" xfId="301"/>
    <cellStyle name="SAPBEXfilterItem 2" xfId="302"/>
    <cellStyle name="SAPBEXfilterItem_KV" xfId="303"/>
    <cellStyle name="SAPBEXfilterText" xfId="304"/>
    <cellStyle name="SAPBEXfilterText 2" xfId="305"/>
    <cellStyle name="SAPBEXfilterText_KV" xfId="306"/>
    <cellStyle name="SAPBEXformats" xfId="307"/>
    <cellStyle name="SAPBEXformats 2" xfId="308"/>
    <cellStyle name="SAPBEXformats 2 2" xfId="309"/>
    <cellStyle name="SAPBEXformats 2_KV" xfId="310"/>
    <cellStyle name="SAPBEXformats 3" xfId="311"/>
    <cellStyle name="SAPBEXformats 3 2" xfId="312"/>
    <cellStyle name="SAPBEXformats 3_KV" xfId="313"/>
    <cellStyle name="SAPBEXformats 4" xfId="314"/>
    <cellStyle name="SAPBEXformats 4 2" xfId="315"/>
    <cellStyle name="SAPBEXformats 4_KV" xfId="316"/>
    <cellStyle name="SAPBEXformats 5" xfId="317"/>
    <cellStyle name="SAPBEXformats 6" xfId="318"/>
    <cellStyle name="SAPBEXformats 7" xfId="319"/>
    <cellStyle name="SAPBEXformats_12.4.2017" xfId="320"/>
    <cellStyle name="SAPBEXheaderItem" xfId="321"/>
    <cellStyle name="SAPBEXheaderItem 2" xfId="322"/>
    <cellStyle name="SAPBEXheaderItem 2 2" xfId="323"/>
    <cellStyle name="SAPBEXheaderItem 2_KV" xfId="324"/>
    <cellStyle name="SAPBEXheaderItem 3" xfId="325"/>
    <cellStyle name="SAPBEXheaderItem 3 2" xfId="326"/>
    <cellStyle name="SAPBEXheaderItem 3_KV" xfId="327"/>
    <cellStyle name="SAPBEXheaderItem 4" xfId="328"/>
    <cellStyle name="SAPBEXheaderItem 4 2" xfId="329"/>
    <cellStyle name="SAPBEXheaderItem 4_KV" xfId="330"/>
    <cellStyle name="SAPBEXheaderItem 5" xfId="331"/>
    <cellStyle name="SAPBEXheaderItem 6" xfId="332"/>
    <cellStyle name="SAPBEXheaderItem 7" xfId="333"/>
    <cellStyle name="SAPBEXheaderItem_12.4.2017" xfId="334"/>
    <cellStyle name="SAPBEXheaderText" xfId="335"/>
    <cellStyle name="SAPBEXheaderText 2" xfId="336"/>
    <cellStyle name="SAPBEXheaderText_KV" xfId="337"/>
    <cellStyle name="SAPBEXHLevel0" xfId="338"/>
    <cellStyle name="SAPBEXHLevel0 2" xfId="339"/>
    <cellStyle name="SAPBEXHLevel0 2 2" xfId="340"/>
    <cellStyle name="SAPBEXHLevel0 2_KV" xfId="341"/>
    <cellStyle name="SAPBEXHLevel0 3" xfId="342"/>
    <cellStyle name="SAPBEXHLevel0 4" xfId="343"/>
    <cellStyle name="SAPBEXHLevel0 4 2" xfId="344"/>
    <cellStyle name="SAPBEXHLevel0 4 2 2" xfId="345"/>
    <cellStyle name="SAPBEXHLevel0 4 2_KV" xfId="346"/>
    <cellStyle name="SAPBEXHLevel0 4 3" xfId="347"/>
    <cellStyle name="SAPBEXHLevel0 4_KV" xfId="348"/>
    <cellStyle name="SAPBEXHLevel0 5" xfId="349"/>
    <cellStyle name="SAPBEXHLevel0 6" xfId="350"/>
    <cellStyle name="SAPBEXHLevel0 7" xfId="351"/>
    <cellStyle name="SAPBEXHLevel0 8" xfId="352"/>
    <cellStyle name="SAPBEXHLevel0 9" xfId="353"/>
    <cellStyle name="SAPBEXHLevel0_12.4.2017" xfId="354"/>
    <cellStyle name="SAPBEXHLevel0X" xfId="355"/>
    <cellStyle name="SAPBEXHLevel0X 2" xfId="356"/>
    <cellStyle name="SAPBEXHLevel0X 2 2" xfId="357"/>
    <cellStyle name="SAPBEXHLevel0X 2 2 2" xfId="358"/>
    <cellStyle name="SAPBEXHLevel0X 2 2_KV" xfId="359"/>
    <cellStyle name="SAPBEXHLevel0X 2 3" xfId="360"/>
    <cellStyle name="SAPBEXHLevel0X 2_KV" xfId="361"/>
    <cellStyle name="SAPBEXHLevel0X 3" xfId="362"/>
    <cellStyle name="SAPBEXHLevel0X 3 2" xfId="363"/>
    <cellStyle name="SAPBEXHLevel0X 3_KV" xfId="364"/>
    <cellStyle name="SAPBEXHLevel0X 4" xfId="365"/>
    <cellStyle name="SAPBEXHLevel0X 4 2" xfId="366"/>
    <cellStyle name="SAPBEXHLevel0X 4_KV" xfId="367"/>
    <cellStyle name="SAPBEXHLevel0X 5" xfId="368"/>
    <cellStyle name="SAPBEXHLevel0X 5 2" xfId="369"/>
    <cellStyle name="SAPBEXHLevel0X 5_KV" xfId="370"/>
    <cellStyle name="SAPBEXHLevel0X 6" xfId="371"/>
    <cellStyle name="SAPBEXHLevel0X_2018" xfId="372"/>
    <cellStyle name="SAPBEXHLevel1" xfId="373"/>
    <cellStyle name="SAPBEXHLevel1 10" xfId="374"/>
    <cellStyle name="SAPBEXHLevel1 11" xfId="375"/>
    <cellStyle name="SAPBEXHLevel1 2" xfId="376"/>
    <cellStyle name="SAPBEXHLevel1 2 2" xfId="377"/>
    <cellStyle name="SAPBEXHLevel1 2 3" xfId="378"/>
    <cellStyle name="SAPBEXHLevel1 2_červen2016" xfId="379"/>
    <cellStyle name="SAPBEXHLevel1 3" xfId="380"/>
    <cellStyle name="SAPBEXHLevel1 3 2" xfId="381"/>
    <cellStyle name="SAPBEXHLevel1 4" xfId="382"/>
    <cellStyle name="SAPBEXHLevel1 4 2" xfId="383"/>
    <cellStyle name="SAPBEXHLevel1 4 2 2" xfId="384"/>
    <cellStyle name="SAPBEXHLevel1 4 2_KV" xfId="385"/>
    <cellStyle name="SAPBEXHLevel1 4 3" xfId="386"/>
    <cellStyle name="SAPBEXHLevel1 4_příjmy+výdaje SR leden-aktuální" xfId="387"/>
    <cellStyle name="SAPBEXHLevel1 5" xfId="388"/>
    <cellStyle name="SAPBEXHLevel1 5 2" xfId="389"/>
    <cellStyle name="SAPBEXHLevel1 5_2018" xfId="390"/>
    <cellStyle name="SAPBEXHLevel1 6" xfId="391"/>
    <cellStyle name="SAPBEXHLevel1 6 2" xfId="392"/>
    <cellStyle name="SAPBEXHLevel1 6_KV" xfId="393"/>
    <cellStyle name="SAPBEXHLevel1 7" xfId="394"/>
    <cellStyle name="SAPBEXHLevel1 7 2" xfId="395"/>
    <cellStyle name="SAPBEXHLevel1 8" xfId="396"/>
    <cellStyle name="SAPBEXHLevel1 9" xfId="397"/>
    <cellStyle name="SAPBEXHLevel1_01.02.2016" xfId="398"/>
    <cellStyle name="SAPBEXHLevel1X" xfId="399"/>
    <cellStyle name="SAPBEXHLevel1X 2" xfId="400"/>
    <cellStyle name="SAPBEXHLevel1X 2 2" xfId="401"/>
    <cellStyle name="SAPBEXHLevel1X 2_KV" xfId="402"/>
    <cellStyle name="SAPBEXHLevel1X 3" xfId="403"/>
    <cellStyle name="SAPBEXHLevel1X_2018" xfId="404"/>
    <cellStyle name="SAPBEXHLevel2" xfId="405"/>
    <cellStyle name="SAPBEXHLevel2 10" xfId="406"/>
    <cellStyle name="SAPBEXHLevel2 11" xfId="407"/>
    <cellStyle name="SAPBEXHLevel2 2" xfId="408"/>
    <cellStyle name="SAPBEXHLevel2 2 2" xfId="409"/>
    <cellStyle name="SAPBEXHLevel2 2 3" xfId="410"/>
    <cellStyle name="SAPBEXHLevel2 2_červen2016" xfId="411"/>
    <cellStyle name="SAPBEXHLevel2 3" xfId="412"/>
    <cellStyle name="SAPBEXHLevel2 3 2" xfId="413"/>
    <cellStyle name="SAPBEXHLevel2 3_KV" xfId="414"/>
    <cellStyle name="SAPBEXHLevel2 4" xfId="415"/>
    <cellStyle name="SAPBEXHLevel2 4 2" xfId="416"/>
    <cellStyle name="SAPBEXHLevel2 4 2 2" xfId="417"/>
    <cellStyle name="SAPBEXHLevel2 4 2_KV" xfId="418"/>
    <cellStyle name="SAPBEXHLevel2 4 3" xfId="419"/>
    <cellStyle name="SAPBEXHLevel2 4_KV" xfId="420"/>
    <cellStyle name="SAPBEXHLevel2 5" xfId="421"/>
    <cellStyle name="SAPBEXHLevel2 5 2" xfId="422"/>
    <cellStyle name="SAPBEXHLevel2 5_2018" xfId="423"/>
    <cellStyle name="SAPBEXHLevel2 6" xfId="424"/>
    <cellStyle name="SAPBEXHLevel2 6 2" xfId="425"/>
    <cellStyle name="SAPBEXHLevel2 6_KV" xfId="426"/>
    <cellStyle name="SAPBEXHLevel2 7" xfId="427"/>
    <cellStyle name="SAPBEXHLevel2 7 2" xfId="428"/>
    <cellStyle name="SAPBEXHLevel2 7_KV" xfId="429"/>
    <cellStyle name="SAPBEXHLevel2 8" xfId="430"/>
    <cellStyle name="SAPBEXHLevel2 9" xfId="431"/>
    <cellStyle name="SAPBEXHLevel2_01.02.2016" xfId="432"/>
    <cellStyle name="SAPBEXHLevel2X" xfId="433"/>
    <cellStyle name="SAPBEXHLevel2X 2" xfId="434"/>
    <cellStyle name="SAPBEXHLevel2X 2 2" xfId="435"/>
    <cellStyle name="SAPBEXHLevel2X 2_KV" xfId="436"/>
    <cellStyle name="SAPBEXHLevel2X 3" xfId="437"/>
    <cellStyle name="SAPBEXHLevel2X_2018" xfId="438"/>
    <cellStyle name="SAPBEXHLevel3" xfId="439"/>
    <cellStyle name="SAPBEXHLevel3 2" xfId="440"/>
    <cellStyle name="SAPBEXHLevel3_KV" xfId="441"/>
    <cellStyle name="SAPBEXHLevel3X" xfId="442"/>
    <cellStyle name="SAPBEXHLevel3X 2" xfId="443"/>
    <cellStyle name="SAPBEXHLevel3X 2 2" xfId="444"/>
    <cellStyle name="SAPBEXHLevel3X 2_KV" xfId="445"/>
    <cellStyle name="SAPBEXHLevel3X 3" xfId="446"/>
    <cellStyle name="SAPBEXHLevel3X_2018" xfId="447"/>
    <cellStyle name="SAPBEXchaText" xfId="448"/>
    <cellStyle name="SAPBEXchaText 2" xfId="449"/>
    <cellStyle name="SAPBEXchaText 2 2" xfId="450"/>
    <cellStyle name="SAPBEXchaText 2_KV" xfId="451"/>
    <cellStyle name="SAPBEXchaText 3" xfId="452"/>
    <cellStyle name="SAPBEXchaText 3 2" xfId="453"/>
    <cellStyle name="SAPBEXchaText 3_KV" xfId="454"/>
    <cellStyle name="SAPBEXchaText 4" xfId="455"/>
    <cellStyle name="SAPBEXchaText 4 2" xfId="456"/>
    <cellStyle name="SAPBEXchaText 4_KV" xfId="457"/>
    <cellStyle name="SAPBEXchaText 5" xfId="458"/>
    <cellStyle name="SAPBEXchaText 6" xfId="459"/>
    <cellStyle name="SAPBEXchaText 7" xfId="460"/>
    <cellStyle name="SAPBEXchaText_12.4.2017" xfId="461"/>
    <cellStyle name="SAPBEXinputData" xfId="462"/>
    <cellStyle name="SAPBEXinputData 2" xfId="463"/>
    <cellStyle name="SAPBEXinputData 2 2" xfId="464"/>
    <cellStyle name="SAPBEXinputData 3" xfId="465"/>
    <cellStyle name="SAPBEXinputData_2018" xfId="466"/>
    <cellStyle name="SAPBEXItemHeader" xfId="467"/>
    <cellStyle name="SAPBEXItemHeader 2" xfId="468"/>
    <cellStyle name="SAPBEXresData" xfId="469"/>
    <cellStyle name="SAPBEXresData 2" xfId="470"/>
    <cellStyle name="SAPBEXresData_KV" xfId="471"/>
    <cellStyle name="SAPBEXresDataEmph" xfId="472"/>
    <cellStyle name="SAPBEXresDataEmph 2" xfId="473"/>
    <cellStyle name="SAPBEXresDataEmph 3" xfId="474"/>
    <cellStyle name="SAPBEXresDataEmph_COVID účely" xfId="475"/>
    <cellStyle name="SAPBEXresItem" xfId="476"/>
    <cellStyle name="SAPBEXresItem 2" xfId="477"/>
    <cellStyle name="SAPBEXresItem_KV" xfId="478"/>
    <cellStyle name="SAPBEXresItemX" xfId="479"/>
    <cellStyle name="SAPBEXresItemX 2" xfId="480"/>
    <cellStyle name="SAPBEXresItemX_KV" xfId="481"/>
    <cellStyle name="SAPBEXstdData" xfId="482"/>
    <cellStyle name="SAPBEXstdData 2" xfId="483"/>
    <cellStyle name="SAPBEXstdData 2 2" xfId="484"/>
    <cellStyle name="SAPBEXstdData 2_KV" xfId="485"/>
    <cellStyle name="SAPBEXstdData 3" xfId="486"/>
    <cellStyle name="SAPBEXstdData 3 2" xfId="487"/>
    <cellStyle name="SAPBEXstdData 3_KV" xfId="488"/>
    <cellStyle name="SAPBEXstdData 4" xfId="489"/>
    <cellStyle name="SAPBEXstdData 4 2" xfId="490"/>
    <cellStyle name="SAPBEXstdData 4_KV" xfId="491"/>
    <cellStyle name="SAPBEXstdData 5" xfId="492"/>
    <cellStyle name="SAPBEXstdData 6" xfId="493"/>
    <cellStyle name="SAPBEXstdData 7" xfId="494"/>
    <cellStyle name="SAPBEXstdData_12.4.2017" xfId="495"/>
    <cellStyle name="SAPBEXstdDataEmph" xfId="496"/>
    <cellStyle name="SAPBEXstdDataEmph 2" xfId="497"/>
    <cellStyle name="SAPBEXstdDataEmph 2 2" xfId="498"/>
    <cellStyle name="SAPBEXstdDataEmph 2_KV" xfId="499"/>
    <cellStyle name="SAPBEXstdDataEmph 3" xfId="500"/>
    <cellStyle name="SAPBEXstdDataEmph 3 2" xfId="501"/>
    <cellStyle name="SAPBEXstdDataEmph 3_KV" xfId="502"/>
    <cellStyle name="SAPBEXstdDataEmph 4" xfId="503"/>
    <cellStyle name="SAPBEXstdDataEmph 4 2" xfId="504"/>
    <cellStyle name="SAPBEXstdDataEmph 4_KV" xfId="505"/>
    <cellStyle name="SAPBEXstdDataEmph 5" xfId="506"/>
    <cellStyle name="SAPBEXstdDataEmph 6" xfId="507"/>
    <cellStyle name="SAPBEXstdDataEmph 7" xfId="508"/>
    <cellStyle name="SAPBEXstdDataEmph_12.4.2017" xfId="509"/>
    <cellStyle name="SAPBEXstdItem" xfId="510"/>
    <cellStyle name="SAPBEXstdItem 2" xfId="511"/>
    <cellStyle name="SAPBEXstdItem 2 2" xfId="512"/>
    <cellStyle name="SAPBEXstdItem 2_KV" xfId="513"/>
    <cellStyle name="SAPBEXstdItem 3" xfId="514"/>
    <cellStyle name="SAPBEXstdItem 3 2" xfId="515"/>
    <cellStyle name="SAPBEXstdItem 3_KV" xfId="516"/>
    <cellStyle name="SAPBEXstdItem 4" xfId="517"/>
    <cellStyle name="SAPBEXstdItem 4 2" xfId="518"/>
    <cellStyle name="SAPBEXstdItem 4_KV" xfId="519"/>
    <cellStyle name="SAPBEXstdItem 5" xfId="520"/>
    <cellStyle name="SAPBEXstdItem 6" xfId="521"/>
    <cellStyle name="SAPBEXstdItem 7" xfId="522"/>
    <cellStyle name="SAPBEXstdItem_12.4.2017" xfId="523"/>
    <cellStyle name="SAPBEXstdItemX" xfId="524"/>
    <cellStyle name="SAPBEXstdItemX 2" xfId="525"/>
    <cellStyle name="SAPBEXstdItemX_KV" xfId="526"/>
    <cellStyle name="SAPBEXtitle" xfId="527"/>
    <cellStyle name="SAPBEXtitle 2" xfId="528"/>
    <cellStyle name="SAPBEXtitle_KV" xfId="529"/>
    <cellStyle name="SAPBEXunassignedItem" xfId="530"/>
    <cellStyle name="SAPBEXunassignedItem 2" xfId="531"/>
    <cellStyle name="SAPBEXunassignedItem 3" xfId="532"/>
    <cellStyle name="SAPBEXunassignedItem_COVID účely" xfId="533"/>
    <cellStyle name="SAPBEXundefined" xfId="534"/>
    <cellStyle name="SAPBEXundefined 2" xfId="535"/>
    <cellStyle name="SAPBEXundefined_KV" xfId="536"/>
    <cellStyle name="Sheet Title" xfId="537"/>
    <cellStyle name="Sledovaný hypertextový odkaz" xfId="538"/>
    <cellStyle name="Title" xfId="539"/>
    <cellStyle name="Total" xfId="540"/>
    <cellStyle name="Warning Text" xfId="54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9" Type="http://schemas.openxmlformats.org/officeDocument/2006/relationships/externalLink" Target="externalLinks/externalLink1.xml" /><Relationship Id="rId1" Type="http://schemas.openxmlformats.org/officeDocument/2006/relationships/theme" Target="theme/theme1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5.xml" /><Relationship Id="rId7" Type="http://schemas.openxmlformats.org/officeDocument/2006/relationships/styles" Target="styles.xml" /><Relationship Id="rId10" Type="http://schemas.openxmlformats.org/officeDocument/2006/relationships/externalLink" Target="externalLinks/externalLink2.xml" /><Relationship Id="rId5" Type="http://schemas.openxmlformats.org/officeDocument/2006/relationships/worksheet" Target="worksheets/sheet4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Users\12444\AppData\Local\Temp\BW\Analyzer\Workbooks\Z_PRIVYD_001%20Vlivy%20na%20denn&#237;%20zm&#283;ny%20salda%20st&#225;tn&#237;ho%20rozpo&#269;tu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\Users\12444\AppData\Local\Temp\BW\Analyzer\Workbooks\Z_PRIVYD_001%20Vlivy%20na%20denn&#237;%20zm&#283;ny%20salda%20st&#225;tn&#237;ho%20rozpo&#269;tu(ET4UD5A181TJQDHP4SIDZRFUX)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xRepositorySheet"/>
      <sheetName val="Table_PRI"/>
      <sheetName val="Table_VYD"/>
      <sheetName val="Table_PPK"/>
      <sheetName val="PPP"/>
      <sheetName val="&amp;PPP"/>
      <sheetName val="PPV"/>
      <sheetName val="PPK"/>
      <sheetName val="PPP_PRO_201"/>
      <sheetName val="PPV_PRO_201"/>
      <sheetName val="Table_PRIR"/>
      <sheetName val="Table_VYDR"/>
      <sheetName val="Table_ROZR"/>
      <sheetName val="Table_ZU"/>
      <sheetName val="denni pohyby"/>
      <sheetName val="denni pohyby (zdroj jen RIS)"/>
      <sheetName val="denni pohyby (zdroj PPPV a RIS)"/>
      <sheetName val="denni pohyby (JP verze)  "/>
      <sheetName val="Graph"/>
    </sheetNames>
    <sheetDataSet>
      <sheetData sheetId="0"/>
      <sheetData sheetId="1"/>
      <sheetData sheetId="2">
        <row r="2">
          <cell r="J2" t="str">
            <v>Aktuálnost dat</v>
          </cell>
        </row>
        <row r="8">
          <cell r="D8">
            <v>3</v>
          </cell>
        </row>
        <row r="11">
          <cell r="D11" t="str">
            <v>05B</v>
          </cell>
        </row>
      </sheetData>
      <sheetData sheetId="3">
        <row r="2">
          <cell r="G2" t="str">
            <v>Aktuálnost dat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64">
          <cell r="G64">
            <v>150.361515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3">
          <cell r="B3" t="str">
            <v>Vlivy na denní změny salda státního rozpočtu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ExRepositorySheet"/>
      <sheetName val="Table_PRI"/>
      <sheetName val="Table_VYD"/>
      <sheetName val="Table_PPK"/>
      <sheetName val="PPP"/>
      <sheetName val="&amp;PPP"/>
      <sheetName val="PPV"/>
      <sheetName val="PPK"/>
      <sheetName val="PPP_PRO_201"/>
      <sheetName val="PPV_PRO_201"/>
      <sheetName val="Table_PRIR"/>
      <sheetName val="Table_VYDR"/>
      <sheetName val="Table_ROZR"/>
      <sheetName val="Table_ZU"/>
      <sheetName val="denni pohyby"/>
      <sheetName val="denni pohyby (zdroj jen RIS)"/>
      <sheetName val="denni pohyby (zdroj PPPV a RIS)"/>
      <sheetName val="denni pohyby (JP verze)  "/>
      <sheetName val="Graph"/>
    </sheetNames>
    <sheetDataSet>
      <sheetData sheetId="0"/>
      <sheetData sheetId="1"/>
      <sheetData sheetId="2">
        <row r="8">
          <cell r="D8">
            <v>3</v>
          </cell>
        </row>
      </sheetData>
      <sheetData sheetId="3"/>
      <sheetData sheetId="4"/>
      <sheetData sheetId="5"/>
      <sheetData sheetId="6"/>
      <sheetData sheetId="7"/>
      <sheetData sheetId="8">
        <row r="4">
          <cell r="D4">
            <v>761004798433.66</v>
          </cell>
        </row>
      </sheetData>
      <sheetData sheetId="9"/>
      <sheetData sheetId="10">
        <row r="36">
          <cell r="G36">
            <v>150.871085</v>
          </cell>
        </row>
        <row r="64">
          <cell r="G64">
            <v>168.941626</v>
          </cell>
        </row>
        <row r="65">
          <cell r="G65">
            <v>170.847</v>
          </cell>
        </row>
      </sheetData>
      <sheetData sheetId="11">
        <row r="19">
          <cell r="G19">
            <v>75.36059453</v>
          </cell>
        </row>
      </sheetData>
      <sheetData sheetId="12">
        <row r="16">
          <cell r="G16">
            <v>1578118.723753</v>
          </cell>
        </row>
      </sheetData>
      <sheetData sheetId="13">
        <row r="16">
          <cell r="G16">
            <v>524584.602993</v>
          </cell>
        </row>
      </sheetData>
      <sheetData sheetId="14">
        <row r="63">
          <cell r="E63">
            <v>0</v>
          </cell>
        </row>
      </sheetData>
      <sheetData sheetId="15">
        <row r="58">
          <cell r="C58" t="str">
            <v>2020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L20"/>
  <sheetViews>
    <sheetView showGridLines="0" tabSelected="1" workbookViewId="0" topLeftCell="A1">
      <selection pane="topLeft" activeCell="B19" sqref="B19"/>
    </sheetView>
  </sheetViews>
  <sheetFormatPr defaultColWidth="9.140625" defaultRowHeight="15"/>
  <cols>
    <col min="1" max="1" width="5.14285714285714" style="2" customWidth="1"/>
    <col min="2" max="2" width="22.1428571428571" style="2" customWidth="1"/>
    <col min="3" max="3" width="8.57142857142857" style="2" bestFit="1" customWidth="1"/>
    <col min="4" max="4" width="10.4285714285714" style="2" bestFit="1" customWidth="1"/>
    <col min="5" max="5" width="9.42857142857143" style="2" bestFit="1" customWidth="1"/>
    <col min="6" max="6" width="8.71428571428571" style="2" bestFit="1" customWidth="1"/>
    <col min="7" max="7" width="8.57142857142857" style="2" bestFit="1" customWidth="1"/>
    <col min="8" max="8" width="10.4285714285714" style="2" bestFit="1" customWidth="1"/>
    <col min="9" max="9" width="9.42857142857143" style="2" bestFit="1" customWidth="1"/>
    <col min="10" max="10" width="7.57142857142857" style="2" bestFit="1" customWidth="1"/>
    <col min="11" max="11" width="9.57142857142857" style="2" customWidth="1"/>
    <col min="12" max="12" width="10" style="2" customWidth="1"/>
    <col min="13" max="16384" width="9.14285714285714" style="2"/>
  </cols>
  <sheetData>
    <row r="1" ht="18" customHeight="1">
      <c r="B1" s="1" t="s">
        <v>0</v>
      </c>
    </row>
    <row r="2" spans="2:12" ht="15">
      <c r="B2" s="3"/>
      <c r="C2" s="3"/>
      <c r="D2" s="3"/>
      <c r="E2" s="3"/>
      <c r="F2" s="3"/>
      <c r="G2" s="3"/>
      <c r="H2" s="3"/>
      <c r="I2" s="3"/>
      <c r="J2" s="3"/>
      <c r="K2" s="3"/>
      <c r="L2" s="4" t="s">
        <v>1</v>
      </c>
    </row>
    <row r="3" spans="2:12" ht="15" customHeight="1">
      <c r="B3" s="254" t="s">
        <v>2</v>
      </c>
      <c r="C3" s="256">
        <v>2019</v>
      </c>
      <c r="D3" s="257"/>
      <c r="E3" s="257"/>
      <c r="F3" s="258"/>
      <c r="G3" s="259">
        <v>2020</v>
      </c>
      <c r="H3" s="260"/>
      <c r="I3" s="260"/>
      <c r="J3" s="260"/>
      <c r="K3" s="261" t="s">
        <v>3</v>
      </c>
      <c r="L3" s="263" t="s">
        <v>4</v>
      </c>
    </row>
    <row r="4" spans="2:12" ht="30" customHeight="1">
      <c r="B4" s="255"/>
      <c r="C4" s="5" t="s">
        <v>5</v>
      </c>
      <c r="D4" s="6" t="s">
        <v>6</v>
      </c>
      <c r="E4" s="7" t="s">
        <v>7</v>
      </c>
      <c r="F4" s="8" t="s">
        <v>8</v>
      </c>
      <c r="G4" s="5" t="s">
        <v>5</v>
      </c>
      <c r="H4" s="6" t="s">
        <v>6</v>
      </c>
      <c r="I4" s="9" t="s">
        <v>9</v>
      </c>
      <c r="J4" s="5" t="s">
        <v>10</v>
      </c>
      <c r="K4" s="262"/>
      <c r="L4" s="264"/>
    </row>
    <row r="5" spans="2:12" ht="15">
      <c r="B5" s="10" t="s">
        <v>11</v>
      </c>
      <c r="C5" s="11">
        <v>1465.359071851</v>
      </c>
      <c r="D5" s="11">
        <v>1495.8957162059994</v>
      </c>
      <c r="E5" s="11">
        <v>1523.2224775467291</v>
      </c>
      <c r="F5" s="11">
        <v>101.82678251195463</v>
      </c>
      <c r="G5" s="11">
        <v>1364.8187237529999</v>
      </c>
      <c r="H5" s="11">
        <v>1384.0299616109999</v>
      </c>
      <c r="I5" s="11">
        <v>1475.48023368952</v>
      </c>
      <c r="J5" s="11">
        <v>106.60753557474094</v>
      </c>
      <c r="K5" s="11">
        <v>96.865707763576211</v>
      </c>
      <c r="L5" s="11">
        <v>-47.742243857209132</v>
      </c>
    </row>
    <row r="6" spans="2:12" ht="15">
      <c r="B6" s="12" t="s">
        <v>12</v>
      </c>
      <c r="C6" s="13">
        <v>92.483425586999999</v>
      </c>
      <c r="D6" s="13">
        <v>123.02006994200001</v>
      </c>
      <c r="E6" s="13">
        <v>125.77069808556999</v>
      </c>
      <c r="F6" s="13">
        <v>102.23591820819711</v>
      </c>
      <c r="G6" s="13">
        <v>110.135926928</v>
      </c>
      <c r="H6" s="13">
        <v>129.34716478600001</v>
      </c>
      <c r="I6" s="13">
        <v>136.17121360340002</v>
      </c>
      <c r="J6" s="13">
        <v>105.27576219292487</v>
      </c>
      <c r="K6" s="13">
        <v>108.26942656448793</v>
      </c>
      <c r="L6" s="13">
        <v>10.40051551783003</v>
      </c>
    </row>
    <row r="7" spans="2:12" ht="15">
      <c r="B7" s="12" t="s">
        <v>13</v>
      </c>
      <c r="C7" s="14">
        <v>1372.8756462639999</v>
      </c>
      <c r="D7" s="14">
        <v>1372.8756462639994</v>
      </c>
      <c r="E7" s="14">
        <v>1397.451779461159</v>
      </c>
      <c r="F7" s="14">
        <v>101.79012085064213</v>
      </c>
      <c r="G7" s="14">
        <v>1254.682796825</v>
      </c>
      <c r="H7" s="14">
        <v>1254.682796825</v>
      </c>
      <c r="I7" s="14">
        <v>1339.30902008612</v>
      </c>
      <c r="J7" s="14">
        <v>106.74483012561168</v>
      </c>
      <c r="K7" s="14">
        <v>95.839372761938293</v>
      </c>
      <c r="L7" s="14">
        <v>-58.142759375039077</v>
      </c>
    </row>
    <row r="8" spans="2:12" ht="15">
      <c r="B8" s="10" t="s">
        <v>14</v>
      </c>
      <c r="C8" s="15">
        <v>1505.359071851</v>
      </c>
      <c r="D8" s="15">
        <v>1535.8957162059987</v>
      </c>
      <c r="E8" s="15">
        <v>1551.7382149018094</v>
      </c>
      <c r="F8" s="15">
        <v>101.03148270606192</v>
      </c>
      <c r="G8" s="15">
        <v>1864.8187237529999</v>
      </c>
      <c r="H8" s="15">
        <v>1884.0299616109999</v>
      </c>
      <c r="I8" s="15">
        <v>1842.9293825754203</v>
      </c>
      <c r="J8" s="15">
        <v>97.818475296410085</v>
      </c>
      <c r="K8" s="15">
        <v>118.76548279066755</v>
      </c>
      <c r="L8" s="15">
        <v>291.19116767361083</v>
      </c>
    </row>
    <row r="9" spans="2:12" ht="15">
      <c r="B9" s="12" t="s">
        <v>15</v>
      </c>
      <c r="C9" s="13">
        <v>92.483425586999999</v>
      </c>
      <c r="D9" s="13">
        <v>123.02006994200001</v>
      </c>
      <c r="E9" s="13">
        <v>125.06945603431001</v>
      </c>
      <c r="F9" s="13">
        <v>101.66589573008389</v>
      </c>
      <c r="G9" s="13">
        <v>110.135926928</v>
      </c>
      <c r="H9" s="13">
        <v>129.34716478600001</v>
      </c>
      <c r="I9" s="13">
        <v>139.94770036025002</v>
      </c>
      <c r="J9" s="13">
        <v>108.19541394029642</v>
      </c>
      <c r="K9" s="13">
        <v>111.8959854769485</v>
      </c>
      <c r="L9" s="13">
        <v>14.878244325940017</v>
      </c>
    </row>
    <row r="10" spans="2:12" ht="15">
      <c r="B10" s="12" t="s">
        <v>16</v>
      </c>
      <c r="C10" s="14">
        <v>1412.8756462639999</v>
      </c>
      <c r="D10" s="14">
        <v>1412.8756462639988</v>
      </c>
      <c r="E10" s="14">
        <v>1426.6687588674995</v>
      </c>
      <c r="F10" s="14">
        <v>100.97624392068568</v>
      </c>
      <c r="G10" s="14">
        <v>1754.682796825</v>
      </c>
      <c r="H10" s="14">
        <v>1754.682796825</v>
      </c>
      <c r="I10" s="14">
        <v>1702.9816822151702</v>
      </c>
      <c r="J10" s="14">
        <v>97.053534992000834</v>
      </c>
      <c r="K10" s="14">
        <v>119.36769986938035</v>
      </c>
      <c r="L10" s="14">
        <v>276.31292334767068</v>
      </c>
    </row>
    <row r="11" spans="2:12" ht="15">
      <c r="B11" s="10" t="s">
        <v>17</v>
      </c>
      <c r="C11" s="16">
        <v>-40</v>
      </c>
      <c r="D11" s="16">
        <v>-39.999999999999318</v>
      </c>
      <c r="E11" s="16">
        <v>-28.515737355080319</v>
      </c>
      <c r="F11" s="17">
        <v>71.289343387702004</v>
      </c>
      <c r="G11" s="16">
        <v>-500</v>
      </c>
      <c r="H11" s="16">
        <v>-500</v>
      </c>
      <c r="I11" s="16">
        <v>-367.44914888590029</v>
      </c>
      <c r="J11" s="16">
        <v>73.489829777180063</v>
      </c>
      <c r="K11" s="17">
        <v>1288.5837189142019</v>
      </c>
      <c r="L11" s="16">
        <v>-338.93341153081997</v>
      </c>
    </row>
    <row r="12" spans="2:12" ht="15" customHeight="1">
      <c r="B12" s="12" t="s">
        <v>18</v>
      </c>
      <c r="C12" s="18">
        <v>0</v>
      </c>
      <c r="D12" s="18">
        <v>0</v>
      </c>
      <c r="E12" s="18">
        <v>0.70124205125998174</v>
      </c>
      <c r="F12" s="19" t="s">
        <v>19</v>
      </c>
      <c r="G12" s="18">
        <v>0</v>
      </c>
      <c r="H12" s="18">
        <v>0</v>
      </c>
      <c r="I12" s="18">
        <v>-3.7764867568500051</v>
      </c>
      <c r="J12" s="19" t="s">
        <v>19</v>
      </c>
      <c r="K12" s="19" t="s">
        <v>19</v>
      </c>
      <c r="L12" s="18">
        <v>-4.4777288081099869</v>
      </c>
    </row>
    <row r="13" spans="2:12" ht="15">
      <c r="B13" s="20" t="s">
        <v>20</v>
      </c>
      <c r="C13" s="21">
        <v>-40</v>
      </c>
      <c r="D13" s="21">
        <v>-39.999999999999318</v>
      </c>
      <c r="E13" s="21">
        <v>-29.216979406340442</v>
      </c>
      <c r="F13" s="21">
        <v>73.042448515852357</v>
      </c>
      <c r="G13" s="21">
        <v>-500</v>
      </c>
      <c r="H13" s="21">
        <v>-500</v>
      </c>
      <c r="I13" s="21">
        <v>-363.6726621290502</v>
      </c>
      <c r="J13" s="21">
        <v>72.734532425810045</v>
      </c>
      <c r="K13" s="21">
        <v>1244.7305283383566</v>
      </c>
      <c r="L13" s="21">
        <v>-334.45568272270975</v>
      </c>
    </row>
    <row r="14" spans="2:12" ht="15">
      <c r="B14" s="265" t="s">
        <v>21</v>
      </c>
      <c r="C14" s="265"/>
      <c r="D14" s="265"/>
      <c r="E14" s="265"/>
      <c r="F14" s="265"/>
      <c r="G14" s="265"/>
      <c r="H14" s="265"/>
      <c r="I14" s="265"/>
      <c r="J14" s="265"/>
      <c r="K14" s="265"/>
      <c r="L14" s="265"/>
    </row>
    <row r="15" spans="2:12" ht="15"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</row>
    <row r="16" spans="2:12" ht="15"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6"/>
    </row>
    <row r="17" spans="2:4" ht="15">
      <c r="B17" s="22"/>
      <c r="C17" s="22"/>
      <c r="D17" s="22"/>
    </row>
    <row r="18" spans="2:4" ht="15">
      <c r="B18" s="22"/>
      <c r="C18" s="22"/>
      <c r="D18" s="22"/>
    </row>
    <row r="19" spans="2:4" ht="15">
      <c r="B19" s="22"/>
      <c r="C19" s="22"/>
      <c r="D19" s="22"/>
    </row>
    <row r="20" spans="2:4" ht="15">
      <c r="B20" s="22"/>
      <c r="C20" s="22"/>
      <c r="D20" s="22"/>
    </row>
  </sheetData>
  <mergeCells count="6">
    <mergeCell ref="B14:L16"/>
    <mergeCell ref="B3:B4"/>
    <mergeCell ref="C3:F3"/>
    <mergeCell ref="G3:J3"/>
    <mergeCell ref="K3:K4"/>
    <mergeCell ref="L3:L4"/>
  </mergeCells>
  <pageMargins left="0.708661417322835" right="0.708661417322835" top="0.78740157480315" bottom="0.78740157480315" header="0.31496062992126" footer="0.31496062992126"/>
  <pageSetup orientation="landscape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R42"/>
  <sheetViews>
    <sheetView showGridLines="0" zoomScale="95" zoomScaleNormal="95" workbookViewId="0" topLeftCell="A1">
      <selection pane="topLeft" activeCell="R10" sqref="R10"/>
    </sheetView>
  </sheetViews>
  <sheetFormatPr defaultRowHeight="12.75"/>
  <cols>
    <col min="1" max="1" width="2.85714285714286" style="24" customWidth="1"/>
    <col min="2" max="2" width="51.2857142857143" style="24" customWidth="1"/>
    <col min="3" max="5" width="10" style="24" customWidth="1"/>
    <col min="6" max="6" width="8.57142857142857" style="24" customWidth="1"/>
    <col min="7" max="7" width="10" style="24" customWidth="1"/>
    <col min="8" max="8" width="10" style="89" customWidth="1"/>
    <col min="9" max="9" width="10" style="24" customWidth="1"/>
    <col min="10" max="10" width="8.57142857142857" style="24" customWidth="1"/>
    <col min="11" max="12" width="10" style="24" customWidth="1"/>
    <col min="13" max="243" width="9.14285714285714" style="24"/>
    <col min="244" max="244" width="2.57142857142857" style="24" customWidth="1"/>
    <col min="245" max="245" width="49" style="24" customWidth="1"/>
    <col min="246" max="248" width="10" style="24" customWidth="1"/>
    <col min="249" max="249" width="8.57142857142857" style="24" customWidth="1"/>
    <col min="250" max="252" width="10" style="24" customWidth="1"/>
    <col min="253" max="253" width="8.57142857142857" style="24" customWidth="1"/>
    <col min="254" max="255" width="10" style="24" customWidth="1"/>
    <col min="256" max="256" width="3.57142857142857" style="24" customWidth="1"/>
    <col min="257" max="257" width="11.4285714285714" style="24" customWidth="1"/>
    <col min="258" max="499" width="9.14285714285714" style="24"/>
    <col min="500" max="500" width="2.57142857142857" style="24" customWidth="1"/>
    <col min="501" max="501" width="49" style="24" customWidth="1"/>
    <col min="502" max="504" width="10" style="24" customWidth="1"/>
    <col min="505" max="505" width="8.57142857142857" style="24" customWidth="1"/>
    <col min="506" max="508" width="10" style="24" customWidth="1"/>
    <col min="509" max="509" width="8.57142857142857" style="24" customWidth="1"/>
    <col min="510" max="511" width="10" style="24" customWidth="1"/>
    <col min="512" max="512" width="3.57142857142857" style="24" customWidth="1"/>
    <col min="513" max="513" width="11.4285714285714" style="24" customWidth="1"/>
    <col min="514" max="755" width="9.14285714285714" style="24"/>
    <col min="756" max="756" width="2.57142857142857" style="24" customWidth="1"/>
    <col min="757" max="757" width="49" style="24" customWidth="1"/>
    <col min="758" max="760" width="10" style="24" customWidth="1"/>
    <col min="761" max="761" width="8.57142857142857" style="24" customWidth="1"/>
    <col min="762" max="764" width="10" style="24" customWidth="1"/>
    <col min="765" max="765" width="8.57142857142857" style="24" customWidth="1"/>
    <col min="766" max="767" width="10" style="24" customWidth="1"/>
    <col min="768" max="768" width="3.57142857142857" style="24" customWidth="1"/>
    <col min="769" max="769" width="11.4285714285714" style="24" customWidth="1"/>
    <col min="770" max="1011" width="9.14285714285714" style="24"/>
    <col min="1012" max="1012" width="2.57142857142857" style="24" customWidth="1"/>
    <col min="1013" max="1013" width="49" style="24" customWidth="1"/>
    <col min="1014" max="1016" width="10" style="24" customWidth="1"/>
    <col min="1017" max="1017" width="8.57142857142857" style="24" customWidth="1"/>
    <col min="1018" max="1020" width="10" style="24" customWidth="1"/>
    <col min="1021" max="1021" width="8.57142857142857" style="24" customWidth="1"/>
    <col min="1022" max="1023" width="10" style="24" customWidth="1"/>
    <col min="1024" max="1024" width="3.57142857142857" style="24" customWidth="1"/>
    <col min="1025" max="1025" width="11.4285714285714" style="24" customWidth="1"/>
    <col min="1026" max="1267" width="9.14285714285714" style="24"/>
    <col min="1268" max="1268" width="2.57142857142857" style="24" customWidth="1"/>
    <col min="1269" max="1269" width="49" style="24" customWidth="1"/>
    <col min="1270" max="1272" width="10" style="24" customWidth="1"/>
    <col min="1273" max="1273" width="8.57142857142857" style="24" customWidth="1"/>
    <col min="1274" max="1276" width="10" style="24" customWidth="1"/>
    <col min="1277" max="1277" width="8.57142857142857" style="24" customWidth="1"/>
    <col min="1278" max="1279" width="10" style="24" customWidth="1"/>
    <col min="1280" max="1280" width="3.57142857142857" style="24" customWidth="1"/>
    <col min="1281" max="1281" width="11.4285714285714" style="24" customWidth="1"/>
    <col min="1282" max="1523" width="9.14285714285714" style="24"/>
    <col min="1524" max="1524" width="2.57142857142857" style="24" customWidth="1"/>
    <col min="1525" max="1525" width="49" style="24" customWidth="1"/>
    <col min="1526" max="1528" width="10" style="24" customWidth="1"/>
    <col min="1529" max="1529" width="8.57142857142857" style="24" customWidth="1"/>
    <col min="1530" max="1532" width="10" style="24" customWidth="1"/>
    <col min="1533" max="1533" width="8.57142857142857" style="24" customWidth="1"/>
    <col min="1534" max="1535" width="10" style="24" customWidth="1"/>
    <col min="1536" max="1536" width="3.57142857142857" style="24" customWidth="1"/>
    <col min="1537" max="1537" width="11.4285714285714" style="24" customWidth="1"/>
    <col min="1538" max="1779" width="9.14285714285714" style="24"/>
    <col min="1780" max="1780" width="2.57142857142857" style="24" customWidth="1"/>
    <col min="1781" max="1781" width="49" style="24" customWidth="1"/>
    <col min="1782" max="1784" width="10" style="24" customWidth="1"/>
    <col min="1785" max="1785" width="8.57142857142857" style="24" customWidth="1"/>
    <col min="1786" max="1788" width="10" style="24" customWidth="1"/>
    <col min="1789" max="1789" width="8.57142857142857" style="24" customWidth="1"/>
    <col min="1790" max="1791" width="10" style="24" customWidth="1"/>
    <col min="1792" max="1792" width="3.57142857142857" style="24" customWidth="1"/>
    <col min="1793" max="1793" width="11.4285714285714" style="24" customWidth="1"/>
    <col min="1794" max="2035" width="9.14285714285714" style="24"/>
    <col min="2036" max="2036" width="2.57142857142857" style="24" customWidth="1"/>
    <col min="2037" max="2037" width="49" style="24" customWidth="1"/>
    <col min="2038" max="2040" width="10" style="24" customWidth="1"/>
    <col min="2041" max="2041" width="8.57142857142857" style="24" customWidth="1"/>
    <col min="2042" max="2044" width="10" style="24" customWidth="1"/>
    <col min="2045" max="2045" width="8.57142857142857" style="24" customWidth="1"/>
    <col min="2046" max="2047" width="10" style="24" customWidth="1"/>
    <col min="2048" max="2048" width="3.57142857142857" style="24" customWidth="1"/>
    <col min="2049" max="2049" width="11.4285714285714" style="24" customWidth="1"/>
    <col min="2050" max="2291" width="9.14285714285714" style="24"/>
    <col min="2292" max="2292" width="2.57142857142857" style="24" customWidth="1"/>
    <col min="2293" max="2293" width="49" style="24" customWidth="1"/>
    <col min="2294" max="2296" width="10" style="24" customWidth="1"/>
    <col min="2297" max="2297" width="8.57142857142857" style="24" customWidth="1"/>
    <col min="2298" max="2300" width="10" style="24" customWidth="1"/>
    <col min="2301" max="2301" width="8.57142857142857" style="24" customWidth="1"/>
    <col min="2302" max="2303" width="10" style="24" customWidth="1"/>
    <col min="2304" max="2304" width="3.57142857142857" style="24" customWidth="1"/>
    <col min="2305" max="2305" width="11.4285714285714" style="24" customWidth="1"/>
    <col min="2306" max="2547" width="9.14285714285714" style="24"/>
    <col min="2548" max="2548" width="2.57142857142857" style="24" customWidth="1"/>
    <col min="2549" max="2549" width="49" style="24" customWidth="1"/>
    <col min="2550" max="2552" width="10" style="24" customWidth="1"/>
    <col min="2553" max="2553" width="8.57142857142857" style="24" customWidth="1"/>
    <col min="2554" max="2556" width="10" style="24" customWidth="1"/>
    <col min="2557" max="2557" width="8.57142857142857" style="24" customWidth="1"/>
    <col min="2558" max="2559" width="10" style="24" customWidth="1"/>
    <col min="2560" max="2560" width="3.57142857142857" style="24" customWidth="1"/>
    <col min="2561" max="2561" width="11.4285714285714" style="24" customWidth="1"/>
    <col min="2562" max="2803" width="9.14285714285714" style="24"/>
    <col min="2804" max="2804" width="2.57142857142857" style="24" customWidth="1"/>
    <col min="2805" max="2805" width="49" style="24" customWidth="1"/>
    <col min="2806" max="2808" width="10" style="24" customWidth="1"/>
    <col min="2809" max="2809" width="8.57142857142857" style="24" customWidth="1"/>
    <col min="2810" max="2812" width="10" style="24" customWidth="1"/>
    <col min="2813" max="2813" width="8.57142857142857" style="24" customWidth="1"/>
    <col min="2814" max="2815" width="10" style="24" customWidth="1"/>
    <col min="2816" max="2816" width="3.57142857142857" style="24" customWidth="1"/>
    <col min="2817" max="2817" width="11.4285714285714" style="24" customWidth="1"/>
    <col min="2818" max="3059" width="9.14285714285714" style="24"/>
    <col min="3060" max="3060" width="2.57142857142857" style="24" customWidth="1"/>
    <col min="3061" max="3061" width="49" style="24" customWidth="1"/>
    <col min="3062" max="3064" width="10" style="24" customWidth="1"/>
    <col min="3065" max="3065" width="8.57142857142857" style="24" customWidth="1"/>
    <col min="3066" max="3068" width="10" style="24" customWidth="1"/>
    <col min="3069" max="3069" width="8.57142857142857" style="24" customWidth="1"/>
    <col min="3070" max="3071" width="10" style="24" customWidth="1"/>
    <col min="3072" max="3072" width="3.57142857142857" style="24" customWidth="1"/>
    <col min="3073" max="3073" width="11.4285714285714" style="24" customWidth="1"/>
    <col min="3074" max="3315" width="9.14285714285714" style="24"/>
    <col min="3316" max="3316" width="2.57142857142857" style="24" customWidth="1"/>
    <col min="3317" max="3317" width="49" style="24" customWidth="1"/>
    <col min="3318" max="3320" width="10" style="24" customWidth="1"/>
    <col min="3321" max="3321" width="8.57142857142857" style="24" customWidth="1"/>
    <col min="3322" max="3324" width="10" style="24" customWidth="1"/>
    <col min="3325" max="3325" width="8.57142857142857" style="24" customWidth="1"/>
    <col min="3326" max="3327" width="10" style="24" customWidth="1"/>
    <col min="3328" max="3328" width="3.57142857142857" style="24" customWidth="1"/>
    <col min="3329" max="3329" width="11.4285714285714" style="24" customWidth="1"/>
    <col min="3330" max="3571" width="9.14285714285714" style="24"/>
    <col min="3572" max="3572" width="2.57142857142857" style="24" customWidth="1"/>
    <col min="3573" max="3573" width="49" style="24" customWidth="1"/>
    <col min="3574" max="3576" width="10" style="24" customWidth="1"/>
    <col min="3577" max="3577" width="8.57142857142857" style="24" customWidth="1"/>
    <col min="3578" max="3580" width="10" style="24" customWidth="1"/>
    <col min="3581" max="3581" width="8.57142857142857" style="24" customWidth="1"/>
    <col min="3582" max="3583" width="10" style="24" customWidth="1"/>
    <col min="3584" max="3584" width="3.57142857142857" style="24" customWidth="1"/>
    <col min="3585" max="3585" width="11.4285714285714" style="24" customWidth="1"/>
    <col min="3586" max="3827" width="9.14285714285714" style="24"/>
    <col min="3828" max="3828" width="2.57142857142857" style="24" customWidth="1"/>
    <col min="3829" max="3829" width="49" style="24" customWidth="1"/>
    <col min="3830" max="3832" width="10" style="24" customWidth="1"/>
    <col min="3833" max="3833" width="8.57142857142857" style="24" customWidth="1"/>
    <col min="3834" max="3836" width="10" style="24" customWidth="1"/>
    <col min="3837" max="3837" width="8.57142857142857" style="24" customWidth="1"/>
    <col min="3838" max="3839" width="10" style="24" customWidth="1"/>
    <col min="3840" max="3840" width="3.57142857142857" style="24" customWidth="1"/>
    <col min="3841" max="3841" width="11.4285714285714" style="24" customWidth="1"/>
    <col min="3842" max="4083" width="9.14285714285714" style="24"/>
    <col min="4084" max="4084" width="2.57142857142857" style="24" customWidth="1"/>
    <col min="4085" max="4085" width="49" style="24" customWidth="1"/>
    <col min="4086" max="4088" width="10" style="24" customWidth="1"/>
    <col min="4089" max="4089" width="8.57142857142857" style="24" customWidth="1"/>
    <col min="4090" max="4092" width="10" style="24" customWidth="1"/>
    <col min="4093" max="4093" width="8.57142857142857" style="24" customWidth="1"/>
    <col min="4094" max="4095" width="10" style="24" customWidth="1"/>
    <col min="4096" max="4096" width="3.57142857142857" style="24" customWidth="1"/>
    <col min="4097" max="4097" width="11.4285714285714" style="24" customWidth="1"/>
    <col min="4098" max="4339" width="9.14285714285714" style="24"/>
    <col min="4340" max="4340" width="2.57142857142857" style="24" customWidth="1"/>
    <col min="4341" max="4341" width="49" style="24" customWidth="1"/>
    <col min="4342" max="4344" width="10" style="24" customWidth="1"/>
    <col min="4345" max="4345" width="8.57142857142857" style="24" customWidth="1"/>
    <col min="4346" max="4348" width="10" style="24" customWidth="1"/>
    <col min="4349" max="4349" width="8.57142857142857" style="24" customWidth="1"/>
    <col min="4350" max="4351" width="10" style="24" customWidth="1"/>
    <col min="4352" max="4352" width="3.57142857142857" style="24" customWidth="1"/>
    <col min="4353" max="4353" width="11.4285714285714" style="24" customWidth="1"/>
    <col min="4354" max="4595" width="9.14285714285714" style="24"/>
    <col min="4596" max="4596" width="2.57142857142857" style="24" customWidth="1"/>
    <col min="4597" max="4597" width="49" style="24" customWidth="1"/>
    <col min="4598" max="4600" width="10" style="24" customWidth="1"/>
    <col min="4601" max="4601" width="8.57142857142857" style="24" customWidth="1"/>
    <col min="4602" max="4604" width="10" style="24" customWidth="1"/>
    <col min="4605" max="4605" width="8.57142857142857" style="24" customWidth="1"/>
    <col min="4606" max="4607" width="10" style="24" customWidth="1"/>
    <col min="4608" max="4608" width="3.57142857142857" style="24" customWidth="1"/>
    <col min="4609" max="4609" width="11.4285714285714" style="24" customWidth="1"/>
    <col min="4610" max="4851" width="9.14285714285714" style="24"/>
    <col min="4852" max="4852" width="2.57142857142857" style="24" customWidth="1"/>
    <col min="4853" max="4853" width="49" style="24" customWidth="1"/>
    <col min="4854" max="4856" width="10" style="24" customWidth="1"/>
    <col min="4857" max="4857" width="8.57142857142857" style="24" customWidth="1"/>
    <col min="4858" max="4860" width="10" style="24" customWidth="1"/>
    <col min="4861" max="4861" width="8.57142857142857" style="24" customWidth="1"/>
    <col min="4862" max="4863" width="10" style="24" customWidth="1"/>
    <col min="4864" max="4864" width="3.57142857142857" style="24" customWidth="1"/>
    <col min="4865" max="4865" width="11.4285714285714" style="24" customWidth="1"/>
    <col min="4866" max="5107" width="9.14285714285714" style="24"/>
    <col min="5108" max="5108" width="2.57142857142857" style="24" customWidth="1"/>
    <col min="5109" max="5109" width="49" style="24" customWidth="1"/>
    <col min="5110" max="5112" width="10" style="24" customWidth="1"/>
    <col min="5113" max="5113" width="8.57142857142857" style="24" customWidth="1"/>
    <col min="5114" max="5116" width="10" style="24" customWidth="1"/>
    <col min="5117" max="5117" width="8.57142857142857" style="24" customWidth="1"/>
    <col min="5118" max="5119" width="10" style="24" customWidth="1"/>
    <col min="5120" max="5120" width="3.57142857142857" style="24" customWidth="1"/>
    <col min="5121" max="5121" width="11.4285714285714" style="24" customWidth="1"/>
    <col min="5122" max="5363" width="9.14285714285714" style="24"/>
    <col min="5364" max="5364" width="2.57142857142857" style="24" customWidth="1"/>
    <col min="5365" max="5365" width="49" style="24" customWidth="1"/>
    <col min="5366" max="5368" width="10" style="24" customWidth="1"/>
    <col min="5369" max="5369" width="8.57142857142857" style="24" customWidth="1"/>
    <col min="5370" max="5372" width="10" style="24" customWidth="1"/>
    <col min="5373" max="5373" width="8.57142857142857" style="24" customWidth="1"/>
    <col min="5374" max="5375" width="10" style="24" customWidth="1"/>
    <col min="5376" max="5376" width="3.57142857142857" style="24" customWidth="1"/>
    <col min="5377" max="5377" width="11.4285714285714" style="24" customWidth="1"/>
    <col min="5378" max="5619" width="9.14285714285714" style="24"/>
    <col min="5620" max="5620" width="2.57142857142857" style="24" customWidth="1"/>
    <col min="5621" max="5621" width="49" style="24" customWidth="1"/>
    <col min="5622" max="5624" width="10" style="24" customWidth="1"/>
    <col min="5625" max="5625" width="8.57142857142857" style="24" customWidth="1"/>
    <col min="5626" max="5628" width="10" style="24" customWidth="1"/>
    <col min="5629" max="5629" width="8.57142857142857" style="24" customWidth="1"/>
    <col min="5630" max="5631" width="10" style="24" customWidth="1"/>
    <col min="5632" max="5632" width="3.57142857142857" style="24" customWidth="1"/>
    <col min="5633" max="5633" width="11.4285714285714" style="24" customWidth="1"/>
    <col min="5634" max="5875" width="9.14285714285714" style="24"/>
    <col min="5876" max="5876" width="2.57142857142857" style="24" customWidth="1"/>
    <col min="5877" max="5877" width="49" style="24" customWidth="1"/>
    <col min="5878" max="5880" width="10" style="24" customWidth="1"/>
    <col min="5881" max="5881" width="8.57142857142857" style="24" customWidth="1"/>
    <col min="5882" max="5884" width="10" style="24" customWidth="1"/>
    <col min="5885" max="5885" width="8.57142857142857" style="24" customWidth="1"/>
    <col min="5886" max="5887" width="10" style="24" customWidth="1"/>
    <col min="5888" max="5888" width="3.57142857142857" style="24" customWidth="1"/>
    <col min="5889" max="5889" width="11.4285714285714" style="24" customWidth="1"/>
    <col min="5890" max="6131" width="9.14285714285714" style="24"/>
    <col min="6132" max="6132" width="2.57142857142857" style="24" customWidth="1"/>
    <col min="6133" max="6133" width="49" style="24" customWidth="1"/>
    <col min="6134" max="6136" width="10" style="24" customWidth="1"/>
    <col min="6137" max="6137" width="8.57142857142857" style="24" customWidth="1"/>
    <col min="6138" max="6140" width="10" style="24" customWidth="1"/>
    <col min="6141" max="6141" width="8.57142857142857" style="24" customWidth="1"/>
    <col min="6142" max="6143" width="10" style="24" customWidth="1"/>
    <col min="6144" max="6144" width="3.57142857142857" style="24" customWidth="1"/>
    <col min="6145" max="6145" width="11.4285714285714" style="24" customWidth="1"/>
    <col min="6146" max="6387" width="9.14285714285714" style="24"/>
    <col min="6388" max="6388" width="2.57142857142857" style="24" customWidth="1"/>
    <col min="6389" max="6389" width="49" style="24" customWidth="1"/>
    <col min="6390" max="6392" width="10" style="24" customWidth="1"/>
    <col min="6393" max="6393" width="8.57142857142857" style="24" customWidth="1"/>
    <col min="6394" max="6396" width="10" style="24" customWidth="1"/>
    <col min="6397" max="6397" width="8.57142857142857" style="24" customWidth="1"/>
    <col min="6398" max="6399" width="10" style="24" customWidth="1"/>
    <col min="6400" max="6400" width="3.57142857142857" style="24" customWidth="1"/>
    <col min="6401" max="6401" width="11.4285714285714" style="24" customWidth="1"/>
    <col min="6402" max="6643" width="9.14285714285714" style="24"/>
    <col min="6644" max="6644" width="2.57142857142857" style="24" customWidth="1"/>
    <col min="6645" max="6645" width="49" style="24" customWidth="1"/>
    <col min="6646" max="6648" width="10" style="24" customWidth="1"/>
    <col min="6649" max="6649" width="8.57142857142857" style="24" customWidth="1"/>
    <col min="6650" max="6652" width="10" style="24" customWidth="1"/>
    <col min="6653" max="6653" width="8.57142857142857" style="24" customWidth="1"/>
    <col min="6654" max="6655" width="10" style="24" customWidth="1"/>
    <col min="6656" max="6656" width="3.57142857142857" style="24" customWidth="1"/>
    <col min="6657" max="6657" width="11.4285714285714" style="24" customWidth="1"/>
    <col min="6658" max="6899" width="9.14285714285714" style="24"/>
    <col min="6900" max="6900" width="2.57142857142857" style="24" customWidth="1"/>
    <col min="6901" max="6901" width="49" style="24" customWidth="1"/>
    <col min="6902" max="6904" width="10" style="24" customWidth="1"/>
    <col min="6905" max="6905" width="8.57142857142857" style="24" customWidth="1"/>
    <col min="6906" max="6908" width="10" style="24" customWidth="1"/>
    <col min="6909" max="6909" width="8.57142857142857" style="24" customWidth="1"/>
    <col min="6910" max="6911" width="10" style="24" customWidth="1"/>
    <col min="6912" max="6912" width="3.57142857142857" style="24" customWidth="1"/>
    <col min="6913" max="6913" width="11.4285714285714" style="24" customWidth="1"/>
    <col min="6914" max="7155" width="9.14285714285714" style="24"/>
    <col min="7156" max="7156" width="2.57142857142857" style="24" customWidth="1"/>
    <col min="7157" max="7157" width="49" style="24" customWidth="1"/>
    <col min="7158" max="7160" width="10" style="24" customWidth="1"/>
    <col min="7161" max="7161" width="8.57142857142857" style="24" customWidth="1"/>
    <col min="7162" max="7164" width="10" style="24" customWidth="1"/>
    <col min="7165" max="7165" width="8.57142857142857" style="24" customWidth="1"/>
    <col min="7166" max="7167" width="10" style="24" customWidth="1"/>
    <col min="7168" max="7168" width="3.57142857142857" style="24" customWidth="1"/>
    <col min="7169" max="7169" width="11.4285714285714" style="24" customWidth="1"/>
    <col min="7170" max="7411" width="9.14285714285714" style="24"/>
    <col min="7412" max="7412" width="2.57142857142857" style="24" customWidth="1"/>
    <col min="7413" max="7413" width="49" style="24" customWidth="1"/>
    <col min="7414" max="7416" width="10" style="24" customWidth="1"/>
    <col min="7417" max="7417" width="8.57142857142857" style="24" customWidth="1"/>
    <col min="7418" max="7420" width="10" style="24" customWidth="1"/>
    <col min="7421" max="7421" width="8.57142857142857" style="24" customWidth="1"/>
    <col min="7422" max="7423" width="10" style="24" customWidth="1"/>
    <col min="7424" max="7424" width="3.57142857142857" style="24" customWidth="1"/>
    <col min="7425" max="7425" width="11.4285714285714" style="24" customWidth="1"/>
    <col min="7426" max="7667" width="9.14285714285714" style="24"/>
    <col min="7668" max="7668" width="2.57142857142857" style="24" customWidth="1"/>
    <col min="7669" max="7669" width="49" style="24" customWidth="1"/>
    <col min="7670" max="7672" width="10" style="24" customWidth="1"/>
    <col min="7673" max="7673" width="8.57142857142857" style="24" customWidth="1"/>
    <col min="7674" max="7676" width="10" style="24" customWidth="1"/>
    <col min="7677" max="7677" width="8.57142857142857" style="24" customWidth="1"/>
    <col min="7678" max="7679" width="10" style="24" customWidth="1"/>
    <col min="7680" max="7680" width="3.57142857142857" style="24" customWidth="1"/>
    <col min="7681" max="7681" width="11.4285714285714" style="24" customWidth="1"/>
    <col min="7682" max="7923" width="9.14285714285714" style="24"/>
    <col min="7924" max="7924" width="2.57142857142857" style="24" customWidth="1"/>
    <col min="7925" max="7925" width="49" style="24" customWidth="1"/>
    <col min="7926" max="7928" width="10" style="24" customWidth="1"/>
    <col min="7929" max="7929" width="8.57142857142857" style="24" customWidth="1"/>
    <col min="7930" max="7932" width="10" style="24" customWidth="1"/>
    <col min="7933" max="7933" width="8.57142857142857" style="24" customWidth="1"/>
    <col min="7934" max="7935" width="10" style="24" customWidth="1"/>
    <col min="7936" max="7936" width="3.57142857142857" style="24" customWidth="1"/>
    <col min="7937" max="7937" width="11.4285714285714" style="24" customWidth="1"/>
    <col min="7938" max="8179" width="9.14285714285714" style="24"/>
    <col min="8180" max="8180" width="2.57142857142857" style="24" customWidth="1"/>
    <col min="8181" max="8181" width="49" style="24" customWidth="1"/>
    <col min="8182" max="8184" width="10" style="24" customWidth="1"/>
    <col min="8185" max="8185" width="8.57142857142857" style="24" customWidth="1"/>
    <col min="8186" max="8188" width="10" style="24" customWidth="1"/>
    <col min="8189" max="8189" width="8.57142857142857" style="24" customWidth="1"/>
    <col min="8190" max="8191" width="10" style="24" customWidth="1"/>
    <col min="8192" max="8192" width="3.57142857142857" style="24" customWidth="1"/>
    <col min="8193" max="8193" width="11.4285714285714" style="24" customWidth="1"/>
    <col min="8194" max="8435" width="9.14285714285714" style="24"/>
    <col min="8436" max="8436" width="2.57142857142857" style="24" customWidth="1"/>
    <col min="8437" max="8437" width="49" style="24" customWidth="1"/>
    <col min="8438" max="8440" width="10" style="24" customWidth="1"/>
    <col min="8441" max="8441" width="8.57142857142857" style="24" customWidth="1"/>
    <col min="8442" max="8444" width="10" style="24" customWidth="1"/>
    <col min="8445" max="8445" width="8.57142857142857" style="24" customWidth="1"/>
    <col min="8446" max="8447" width="10" style="24" customWidth="1"/>
    <col min="8448" max="8448" width="3.57142857142857" style="24" customWidth="1"/>
    <col min="8449" max="8449" width="11.4285714285714" style="24" customWidth="1"/>
    <col min="8450" max="8691" width="9.14285714285714" style="24"/>
    <col min="8692" max="8692" width="2.57142857142857" style="24" customWidth="1"/>
    <col min="8693" max="8693" width="49" style="24" customWidth="1"/>
    <col min="8694" max="8696" width="10" style="24" customWidth="1"/>
    <col min="8697" max="8697" width="8.57142857142857" style="24" customWidth="1"/>
    <col min="8698" max="8700" width="10" style="24" customWidth="1"/>
    <col min="8701" max="8701" width="8.57142857142857" style="24" customWidth="1"/>
    <col min="8702" max="8703" width="10" style="24" customWidth="1"/>
    <col min="8704" max="8704" width="3.57142857142857" style="24" customWidth="1"/>
    <col min="8705" max="8705" width="11.4285714285714" style="24" customWidth="1"/>
    <col min="8706" max="8947" width="9.14285714285714" style="24"/>
    <col min="8948" max="8948" width="2.57142857142857" style="24" customWidth="1"/>
    <col min="8949" max="8949" width="49" style="24" customWidth="1"/>
    <col min="8950" max="8952" width="10" style="24" customWidth="1"/>
    <col min="8953" max="8953" width="8.57142857142857" style="24" customWidth="1"/>
    <col min="8954" max="8956" width="10" style="24" customWidth="1"/>
    <col min="8957" max="8957" width="8.57142857142857" style="24" customWidth="1"/>
    <col min="8958" max="8959" width="10" style="24" customWidth="1"/>
    <col min="8960" max="8960" width="3.57142857142857" style="24" customWidth="1"/>
    <col min="8961" max="8961" width="11.4285714285714" style="24" customWidth="1"/>
    <col min="8962" max="9203" width="9.14285714285714" style="24"/>
    <col min="9204" max="9204" width="2.57142857142857" style="24" customWidth="1"/>
    <col min="9205" max="9205" width="49" style="24" customWidth="1"/>
    <col min="9206" max="9208" width="10" style="24" customWidth="1"/>
    <col min="9209" max="9209" width="8.57142857142857" style="24" customWidth="1"/>
    <col min="9210" max="9212" width="10" style="24" customWidth="1"/>
    <col min="9213" max="9213" width="8.57142857142857" style="24" customWidth="1"/>
    <col min="9214" max="9215" width="10" style="24" customWidth="1"/>
    <col min="9216" max="9216" width="3.57142857142857" style="24" customWidth="1"/>
    <col min="9217" max="9217" width="11.4285714285714" style="24" customWidth="1"/>
    <col min="9218" max="9459" width="9.14285714285714" style="24"/>
    <col min="9460" max="9460" width="2.57142857142857" style="24" customWidth="1"/>
    <col min="9461" max="9461" width="49" style="24" customWidth="1"/>
    <col min="9462" max="9464" width="10" style="24" customWidth="1"/>
    <col min="9465" max="9465" width="8.57142857142857" style="24" customWidth="1"/>
    <col min="9466" max="9468" width="10" style="24" customWidth="1"/>
    <col min="9469" max="9469" width="8.57142857142857" style="24" customWidth="1"/>
    <col min="9470" max="9471" width="10" style="24" customWidth="1"/>
    <col min="9472" max="9472" width="3.57142857142857" style="24" customWidth="1"/>
    <col min="9473" max="9473" width="11.4285714285714" style="24" customWidth="1"/>
    <col min="9474" max="9715" width="9.14285714285714" style="24"/>
    <col min="9716" max="9716" width="2.57142857142857" style="24" customWidth="1"/>
    <col min="9717" max="9717" width="49" style="24" customWidth="1"/>
    <col min="9718" max="9720" width="10" style="24" customWidth="1"/>
    <col min="9721" max="9721" width="8.57142857142857" style="24" customWidth="1"/>
    <col min="9722" max="9724" width="10" style="24" customWidth="1"/>
    <col min="9725" max="9725" width="8.57142857142857" style="24" customWidth="1"/>
    <col min="9726" max="9727" width="10" style="24" customWidth="1"/>
    <col min="9728" max="9728" width="3.57142857142857" style="24" customWidth="1"/>
    <col min="9729" max="9729" width="11.4285714285714" style="24" customWidth="1"/>
    <col min="9730" max="9971" width="9.14285714285714" style="24"/>
    <col min="9972" max="9972" width="2.57142857142857" style="24" customWidth="1"/>
    <col min="9973" max="9973" width="49" style="24" customWidth="1"/>
    <col min="9974" max="9976" width="10" style="24" customWidth="1"/>
    <col min="9977" max="9977" width="8.57142857142857" style="24" customWidth="1"/>
    <col min="9978" max="9980" width="10" style="24" customWidth="1"/>
    <col min="9981" max="9981" width="8.57142857142857" style="24" customWidth="1"/>
    <col min="9982" max="9983" width="10" style="24" customWidth="1"/>
    <col min="9984" max="9984" width="3.57142857142857" style="24" customWidth="1"/>
    <col min="9985" max="9985" width="11.4285714285714" style="24" customWidth="1"/>
    <col min="9986" max="10227" width="9.14285714285714" style="24"/>
    <col min="10228" max="10228" width="2.57142857142857" style="24" customWidth="1"/>
    <col min="10229" max="10229" width="49" style="24" customWidth="1"/>
    <col min="10230" max="10232" width="10" style="24" customWidth="1"/>
    <col min="10233" max="10233" width="8.57142857142857" style="24" customWidth="1"/>
    <col min="10234" max="10236" width="10" style="24" customWidth="1"/>
    <col min="10237" max="10237" width="8.57142857142857" style="24" customWidth="1"/>
    <col min="10238" max="10239" width="10" style="24" customWidth="1"/>
    <col min="10240" max="10240" width="3.57142857142857" style="24" customWidth="1"/>
    <col min="10241" max="10241" width="11.4285714285714" style="24" customWidth="1"/>
    <col min="10242" max="10483" width="9.14285714285714" style="24"/>
    <col min="10484" max="10484" width="2.57142857142857" style="24" customWidth="1"/>
    <col min="10485" max="10485" width="49" style="24" customWidth="1"/>
    <col min="10486" max="10488" width="10" style="24" customWidth="1"/>
    <col min="10489" max="10489" width="8.57142857142857" style="24" customWidth="1"/>
    <col min="10490" max="10492" width="10" style="24" customWidth="1"/>
    <col min="10493" max="10493" width="8.57142857142857" style="24" customWidth="1"/>
    <col min="10494" max="10495" width="10" style="24" customWidth="1"/>
    <col min="10496" max="10496" width="3.57142857142857" style="24" customWidth="1"/>
    <col min="10497" max="10497" width="11.4285714285714" style="24" customWidth="1"/>
    <col min="10498" max="10739" width="9.14285714285714" style="24"/>
    <col min="10740" max="10740" width="2.57142857142857" style="24" customWidth="1"/>
    <col min="10741" max="10741" width="49" style="24" customWidth="1"/>
    <col min="10742" max="10744" width="10" style="24" customWidth="1"/>
    <col min="10745" max="10745" width="8.57142857142857" style="24" customWidth="1"/>
    <col min="10746" max="10748" width="10" style="24" customWidth="1"/>
    <col min="10749" max="10749" width="8.57142857142857" style="24" customWidth="1"/>
    <col min="10750" max="10751" width="10" style="24" customWidth="1"/>
    <col min="10752" max="10752" width="3.57142857142857" style="24" customWidth="1"/>
    <col min="10753" max="10753" width="11.4285714285714" style="24" customWidth="1"/>
    <col min="10754" max="10995" width="9.14285714285714" style="24"/>
    <col min="10996" max="10996" width="2.57142857142857" style="24" customWidth="1"/>
    <col min="10997" max="10997" width="49" style="24" customWidth="1"/>
    <col min="10998" max="11000" width="10" style="24" customWidth="1"/>
    <col min="11001" max="11001" width="8.57142857142857" style="24" customWidth="1"/>
    <col min="11002" max="11004" width="10" style="24" customWidth="1"/>
    <col min="11005" max="11005" width="8.57142857142857" style="24" customWidth="1"/>
    <col min="11006" max="11007" width="10" style="24" customWidth="1"/>
    <col min="11008" max="11008" width="3.57142857142857" style="24" customWidth="1"/>
    <col min="11009" max="11009" width="11.4285714285714" style="24" customWidth="1"/>
    <col min="11010" max="11251" width="9.14285714285714" style="24"/>
    <col min="11252" max="11252" width="2.57142857142857" style="24" customWidth="1"/>
    <col min="11253" max="11253" width="49" style="24" customWidth="1"/>
    <col min="11254" max="11256" width="10" style="24" customWidth="1"/>
    <col min="11257" max="11257" width="8.57142857142857" style="24" customWidth="1"/>
    <col min="11258" max="11260" width="10" style="24" customWidth="1"/>
    <col min="11261" max="11261" width="8.57142857142857" style="24" customWidth="1"/>
    <col min="11262" max="11263" width="10" style="24" customWidth="1"/>
    <col min="11264" max="11264" width="3.57142857142857" style="24" customWidth="1"/>
    <col min="11265" max="11265" width="11.4285714285714" style="24" customWidth="1"/>
    <col min="11266" max="11507" width="9.14285714285714" style="24"/>
    <col min="11508" max="11508" width="2.57142857142857" style="24" customWidth="1"/>
    <col min="11509" max="11509" width="49" style="24" customWidth="1"/>
    <col min="11510" max="11512" width="10" style="24" customWidth="1"/>
    <col min="11513" max="11513" width="8.57142857142857" style="24" customWidth="1"/>
    <col min="11514" max="11516" width="10" style="24" customWidth="1"/>
    <col min="11517" max="11517" width="8.57142857142857" style="24" customWidth="1"/>
    <col min="11518" max="11519" width="10" style="24" customWidth="1"/>
    <col min="11520" max="11520" width="3.57142857142857" style="24" customWidth="1"/>
    <col min="11521" max="11521" width="11.4285714285714" style="24" customWidth="1"/>
    <col min="11522" max="11763" width="9.14285714285714" style="24"/>
    <col min="11764" max="11764" width="2.57142857142857" style="24" customWidth="1"/>
    <col min="11765" max="11765" width="49" style="24" customWidth="1"/>
    <col min="11766" max="11768" width="10" style="24" customWidth="1"/>
    <col min="11769" max="11769" width="8.57142857142857" style="24" customWidth="1"/>
    <col min="11770" max="11772" width="10" style="24" customWidth="1"/>
    <col min="11773" max="11773" width="8.57142857142857" style="24" customWidth="1"/>
    <col min="11774" max="11775" width="10" style="24" customWidth="1"/>
    <col min="11776" max="11776" width="3.57142857142857" style="24" customWidth="1"/>
    <col min="11777" max="11777" width="11.4285714285714" style="24" customWidth="1"/>
    <col min="11778" max="12019" width="9.14285714285714" style="24"/>
    <col min="12020" max="12020" width="2.57142857142857" style="24" customWidth="1"/>
    <col min="12021" max="12021" width="49" style="24" customWidth="1"/>
    <col min="12022" max="12024" width="10" style="24" customWidth="1"/>
    <col min="12025" max="12025" width="8.57142857142857" style="24" customWidth="1"/>
    <col min="12026" max="12028" width="10" style="24" customWidth="1"/>
    <col min="12029" max="12029" width="8.57142857142857" style="24" customWidth="1"/>
    <col min="12030" max="12031" width="10" style="24" customWidth="1"/>
    <col min="12032" max="12032" width="3.57142857142857" style="24" customWidth="1"/>
    <col min="12033" max="12033" width="11.4285714285714" style="24" customWidth="1"/>
    <col min="12034" max="12275" width="9.14285714285714" style="24"/>
    <col min="12276" max="12276" width="2.57142857142857" style="24" customWidth="1"/>
    <col min="12277" max="12277" width="49" style="24" customWidth="1"/>
    <col min="12278" max="12280" width="10" style="24" customWidth="1"/>
    <col min="12281" max="12281" width="8.57142857142857" style="24" customWidth="1"/>
    <col min="12282" max="12284" width="10" style="24" customWidth="1"/>
    <col min="12285" max="12285" width="8.57142857142857" style="24" customWidth="1"/>
    <col min="12286" max="12287" width="10" style="24" customWidth="1"/>
    <col min="12288" max="12288" width="3.57142857142857" style="24" customWidth="1"/>
    <col min="12289" max="12289" width="11.4285714285714" style="24" customWidth="1"/>
    <col min="12290" max="12531" width="9.14285714285714" style="24"/>
    <col min="12532" max="12532" width="2.57142857142857" style="24" customWidth="1"/>
    <col min="12533" max="12533" width="49" style="24" customWidth="1"/>
    <col min="12534" max="12536" width="10" style="24" customWidth="1"/>
    <col min="12537" max="12537" width="8.57142857142857" style="24" customWidth="1"/>
    <col min="12538" max="12540" width="10" style="24" customWidth="1"/>
    <col min="12541" max="12541" width="8.57142857142857" style="24" customWidth="1"/>
    <col min="12542" max="12543" width="10" style="24" customWidth="1"/>
    <col min="12544" max="12544" width="3.57142857142857" style="24" customWidth="1"/>
    <col min="12545" max="12545" width="11.4285714285714" style="24" customWidth="1"/>
    <col min="12546" max="12787" width="9.14285714285714" style="24"/>
    <col min="12788" max="12788" width="2.57142857142857" style="24" customWidth="1"/>
    <col min="12789" max="12789" width="49" style="24" customWidth="1"/>
    <col min="12790" max="12792" width="10" style="24" customWidth="1"/>
    <col min="12793" max="12793" width="8.57142857142857" style="24" customWidth="1"/>
    <col min="12794" max="12796" width="10" style="24" customWidth="1"/>
    <col min="12797" max="12797" width="8.57142857142857" style="24" customWidth="1"/>
    <col min="12798" max="12799" width="10" style="24" customWidth="1"/>
    <col min="12800" max="12800" width="3.57142857142857" style="24" customWidth="1"/>
    <col min="12801" max="12801" width="11.4285714285714" style="24" customWidth="1"/>
    <col min="12802" max="13043" width="9.14285714285714" style="24"/>
    <col min="13044" max="13044" width="2.57142857142857" style="24" customWidth="1"/>
    <col min="13045" max="13045" width="49" style="24" customWidth="1"/>
    <col min="13046" max="13048" width="10" style="24" customWidth="1"/>
    <col min="13049" max="13049" width="8.57142857142857" style="24" customWidth="1"/>
    <col min="13050" max="13052" width="10" style="24" customWidth="1"/>
    <col min="13053" max="13053" width="8.57142857142857" style="24" customWidth="1"/>
    <col min="13054" max="13055" width="10" style="24" customWidth="1"/>
    <col min="13056" max="13056" width="3.57142857142857" style="24" customWidth="1"/>
    <col min="13057" max="13057" width="11.4285714285714" style="24" customWidth="1"/>
    <col min="13058" max="13299" width="9.14285714285714" style="24"/>
    <col min="13300" max="13300" width="2.57142857142857" style="24" customWidth="1"/>
    <col min="13301" max="13301" width="49" style="24" customWidth="1"/>
    <col min="13302" max="13304" width="10" style="24" customWidth="1"/>
    <col min="13305" max="13305" width="8.57142857142857" style="24" customWidth="1"/>
    <col min="13306" max="13308" width="10" style="24" customWidth="1"/>
    <col min="13309" max="13309" width="8.57142857142857" style="24" customWidth="1"/>
    <col min="13310" max="13311" width="10" style="24" customWidth="1"/>
    <col min="13312" max="13312" width="3.57142857142857" style="24" customWidth="1"/>
    <col min="13313" max="13313" width="11.4285714285714" style="24" customWidth="1"/>
    <col min="13314" max="13555" width="9.14285714285714" style="24"/>
    <col min="13556" max="13556" width="2.57142857142857" style="24" customWidth="1"/>
    <col min="13557" max="13557" width="49" style="24" customWidth="1"/>
    <col min="13558" max="13560" width="10" style="24" customWidth="1"/>
    <col min="13561" max="13561" width="8.57142857142857" style="24" customWidth="1"/>
    <col min="13562" max="13564" width="10" style="24" customWidth="1"/>
    <col min="13565" max="13565" width="8.57142857142857" style="24" customWidth="1"/>
    <col min="13566" max="13567" width="10" style="24" customWidth="1"/>
    <col min="13568" max="13568" width="3.57142857142857" style="24" customWidth="1"/>
    <col min="13569" max="13569" width="11.4285714285714" style="24" customWidth="1"/>
    <col min="13570" max="13811" width="9.14285714285714" style="24"/>
    <col min="13812" max="13812" width="2.57142857142857" style="24" customWidth="1"/>
    <col min="13813" max="13813" width="49" style="24" customWidth="1"/>
    <col min="13814" max="13816" width="10" style="24" customWidth="1"/>
    <col min="13817" max="13817" width="8.57142857142857" style="24" customWidth="1"/>
    <col min="13818" max="13820" width="10" style="24" customWidth="1"/>
    <col min="13821" max="13821" width="8.57142857142857" style="24" customWidth="1"/>
    <col min="13822" max="13823" width="10" style="24" customWidth="1"/>
    <col min="13824" max="13824" width="3.57142857142857" style="24" customWidth="1"/>
    <col min="13825" max="13825" width="11.4285714285714" style="24" customWidth="1"/>
    <col min="13826" max="14067" width="9.14285714285714" style="24"/>
    <col min="14068" max="14068" width="2.57142857142857" style="24" customWidth="1"/>
    <col min="14069" max="14069" width="49" style="24" customWidth="1"/>
    <col min="14070" max="14072" width="10" style="24" customWidth="1"/>
    <col min="14073" max="14073" width="8.57142857142857" style="24" customWidth="1"/>
    <col min="14074" max="14076" width="10" style="24" customWidth="1"/>
    <col min="14077" max="14077" width="8.57142857142857" style="24" customWidth="1"/>
    <col min="14078" max="14079" width="10" style="24" customWidth="1"/>
    <col min="14080" max="14080" width="3.57142857142857" style="24" customWidth="1"/>
    <col min="14081" max="14081" width="11.4285714285714" style="24" customWidth="1"/>
    <col min="14082" max="14323" width="9.14285714285714" style="24"/>
    <col min="14324" max="14324" width="2.57142857142857" style="24" customWidth="1"/>
    <col min="14325" max="14325" width="49" style="24" customWidth="1"/>
    <col min="14326" max="14328" width="10" style="24" customWidth="1"/>
    <col min="14329" max="14329" width="8.57142857142857" style="24" customWidth="1"/>
    <col min="14330" max="14332" width="10" style="24" customWidth="1"/>
    <col min="14333" max="14333" width="8.57142857142857" style="24" customWidth="1"/>
    <col min="14334" max="14335" width="10" style="24" customWidth="1"/>
    <col min="14336" max="14336" width="3.57142857142857" style="24" customWidth="1"/>
    <col min="14337" max="14337" width="11.4285714285714" style="24" customWidth="1"/>
    <col min="14338" max="14579" width="9.14285714285714" style="24"/>
    <col min="14580" max="14580" width="2.57142857142857" style="24" customWidth="1"/>
    <col min="14581" max="14581" width="49" style="24" customWidth="1"/>
    <col min="14582" max="14584" width="10" style="24" customWidth="1"/>
    <col min="14585" max="14585" width="8.57142857142857" style="24" customWidth="1"/>
    <col min="14586" max="14588" width="10" style="24" customWidth="1"/>
    <col min="14589" max="14589" width="8.57142857142857" style="24" customWidth="1"/>
    <col min="14590" max="14591" width="10" style="24" customWidth="1"/>
    <col min="14592" max="14592" width="3.57142857142857" style="24" customWidth="1"/>
    <col min="14593" max="14593" width="11.4285714285714" style="24" customWidth="1"/>
    <col min="14594" max="14835" width="9.14285714285714" style="24"/>
    <col min="14836" max="14836" width="2.57142857142857" style="24" customWidth="1"/>
    <col min="14837" max="14837" width="49" style="24" customWidth="1"/>
    <col min="14838" max="14840" width="10" style="24" customWidth="1"/>
    <col min="14841" max="14841" width="8.57142857142857" style="24" customWidth="1"/>
    <col min="14842" max="14844" width="10" style="24" customWidth="1"/>
    <col min="14845" max="14845" width="8.57142857142857" style="24" customWidth="1"/>
    <col min="14846" max="14847" width="10" style="24" customWidth="1"/>
    <col min="14848" max="14848" width="3.57142857142857" style="24" customWidth="1"/>
    <col min="14849" max="14849" width="11.4285714285714" style="24" customWidth="1"/>
    <col min="14850" max="15091" width="9.14285714285714" style="24"/>
    <col min="15092" max="15092" width="2.57142857142857" style="24" customWidth="1"/>
    <col min="15093" max="15093" width="49" style="24" customWidth="1"/>
    <col min="15094" max="15096" width="10" style="24" customWidth="1"/>
    <col min="15097" max="15097" width="8.57142857142857" style="24" customWidth="1"/>
    <col min="15098" max="15100" width="10" style="24" customWidth="1"/>
    <col min="15101" max="15101" width="8.57142857142857" style="24" customWidth="1"/>
    <col min="15102" max="15103" width="10" style="24" customWidth="1"/>
    <col min="15104" max="15104" width="3.57142857142857" style="24" customWidth="1"/>
    <col min="15105" max="15105" width="11.4285714285714" style="24" customWidth="1"/>
    <col min="15106" max="15347" width="9.14285714285714" style="24"/>
    <col min="15348" max="15348" width="2.57142857142857" style="24" customWidth="1"/>
    <col min="15349" max="15349" width="49" style="24" customWidth="1"/>
    <col min="15350" max="15352" width="10" style="24" customWidth="1"/>
    <col min="15353" max="15353" width="8.57142857142857" style="24" customWidth="1"/>
    <col min="15354" max="15356" width="10" style="24" customWidth="1"/>
    <col min="15357" max="15357" width="8.57142857142857" style="24" customWidth="1"/>
    <col min="15358" max="15359" width="10" style="24" customWidth="1"/>
    <col min="15360" max="15360" width="3.57142857142857" style="24" customWidth="1"/>
    <col min="15361" max="15361" width="11.4285714285714" style="24" customWidth="1"/>
    <col min="15362" max="15603" width="9.14285714285714" style="24"/>
    <col min="15604" max="15604" width="2.57142857142857" style="24" customWidth="1"/>
    <col min="15605" max="15605" width="49" style="24" customWidth="1"/>
    <col min="15606" max="15608" width="10" style="24" customWidth="1"/>
    <col min="15609" max="15609" width="8.57142857142857" style="24" customWidth="1"/>
    <col min="15610" max="15612" width="10" style="24" customWidth="1"/>
    <col min="15613" max="15613" width="8.57142857142857" style="24" customWidth="1"/>
    <col min="15614" max="15615" width="10" style="24" customWidth="1"/>
    <col min="15616" max="15616" width="3.57142857142857" style="24" customWidth="1"/>
    <col min="15617" max="15617" width="11.4285714285714" style="24" customWidth="1"/>
    <col min="15618" max="15859" width="9.14285714285714" style="24"/>
    <col min="15860" max="15860" width="2.57142857142857" style="24" customWidth="1"/>
    <col min="15861" max="15861" width="49" style="24" customWidth="1"/>
    <col min="15862" max="15864" width="10" style="24" customWidth="1"/>
    <col min="15865" max="15865" width="8.57142857142857" style="24" customWidth="1"/>
    <col min="15866" max="15868" width="10" style="24" customWidth="1"/>
    <col min="15869" max="15869" width="8.57142857142857" style="24" customWidth="1"/>
    <col min="15870" max="15871" width="10" style="24" customWidth="1"/>
    <col min="15872" max="15872" width="3.57142857142857" style="24" customWidth="1"/>
    <col min="15873" max="15873" width="11.4285714285714" style="24" customWidth="1"/>
    <col min="15874" max="16115" width="9.14285714285714" style="24"/>
    <col min="16116" max="16116" width="2.57142857142857" style="24" customWidth="1"/>
    <col min="16117" max="16117" width="49" style="24" customWidth="1"/>
    <col min="16118" max="16120" width="10" style="24" customWidth="1"/>
    <col min="16121" max="16121" width="8.57142857142857" style="24" customWidth="1"/>
    <col min="16122" max="16124" width="10" style="24" customWidth="1"/>
    <col min="16125" max="16125" width="8.57142857142857" style="24" customWidth="1"/>
    <col min="16126" max="16127" width="10" style="24" customWidth="1"/>
    <col min="16128" max="16128" width="3.57142857142857" style="24" customWidth="1"/>
    <col min="16129" max="16129" width="11.4285714285714" style="24" customWidth="1"/>
    <col min="16130" max="16384" width="9.14285714285714" style="24"/>
  </cols>
  <sheetData>
    <row r="1" spans="2:18" ht="18.75" customHeight="1">
      <c r="B1" s="267" t="s">
        <v>22</v>
      </c>
      <c r="C1" s="267"/>
      <c r="D1" s="267"/>
      <c r="E1" s="267"/>
      <c r="F1" s="267"/>
      <c r="G1" s="267"/>
      <c r="H1" s="267"/>
      <c r="I1" s="267"/>
      <c r="J1" s="23"/>
      <c r="K1" s="23"/>
      <c r="L1" s="23"/>
      <c r="N1" s="22"/>
      <c r="O1" s="22"/>
      <c r="P1" s="22"/>
      <c r="Q1" s="22"/>
      <c r="R1" s="23"/>
    </row>
    <row r="2" spans="2:12" ht="12.75">
      <c r="B2" s="23"/>
      <c r="C2" s="23"/>
      <c r="D2" s="25"/>
      <c r="E2" s="23"/>
      <c r="F2" s="23"/>
      <c r="G2" s="23"/>
      <c r="H2" s="26"/>
      <c r="I2" s="23"/>
      <c r="J2" s="25"/>
      <c r="K2" s="25"/>
      <c r="L2" s="25" t="s">
        <v>1</v>
      </c>
    </row>
    <row r="3" spans="2:12" ht="12.75" customHeight="1">
      <c r="B3" s="268" t="s">
        <v>23</v>
      </c>
      <c r="C3" s="270">
        <v>2019</v>
      </c>
      <c r="D3" s="271"/>
      <c r="E3" s="271"/>
      <c r="F3" s="272"/>
      <c r="G3" s="270">
        <v>2020</v>
      </c>
      <c r="H3" s="271"/>
      <c r="I3" s="271"/>
      <c r="J3" s="272"/>
      <c r="K3" s="261" t="s">
        <v>3</v>
      </c>
      <c r="L3" s="261" t="s">
        <v>4</v>
      </c>
    </row>
    <row r="4" spans="2:12" ht="27" customHeight="1">
      <c r="B4" s="269"/>
      <c r="C4" s="6" t="s">
        <v>5</v>
      </c>
      <c r="D4" s="6" t="s">
        <v>6</v>
      </c>
      <c r="E4" s="6" t="s">
        <v>7</v>
      </c>
      <c r="F4" s="8" t="s">
        <v>8</v>
      </c>
      <c r="G4" s="5" t="s">
        <v>5</v>
      </c>
      <c r="H4" s="6" t="s">
        <v>6</v>
      </c>
      <c r="I4" s="9" t="s">
        <v>7</v>
      </c>
      <c r="J4" s="5" t="s">
        <v>10</v>
      </c>
      <c r="K4" s="262"/>
      <c r="L4" s="262"/>
    </row>
    <row r="5" spans="2:14" ht="20.25" customHeight="1">
      <c r="B5" s="27" t="s">
        <v>24</v>
      </c>
      <c r="C5" s="28">
        <v>1465.359071851</v>
      </c>
      <c r="D5" s="28">
        <v>1495.8957162059994</v>
      </c>
      <c r="E5" s="28">
        <v>1523.2224775467291</v>
      </c>
      <c r="F5" s="29">
        <v>101.82678251195463</v>
      </c>
      <c r="G5" s="30">
        <v>1364.8187237529999</v>
      </c>
      <c r="H5" s="30">
        <v>1384.0299616109999</v>
      </c>
      <c r="I5" s="30">
        <v>1475.48023368952</v>
      </c>
      <c r="J5" s="31">
        <v>106.60753557474094</v>
      </c>
      <c r="K5" s="31">
        <v>96.865707763576211</v>
      </c>
      <c r="L5" s="30">
        <v>-47.742243857209132</v>
      </c>
      <c r="N5" s="32"/>
    </row>
    <row r="6" spans="2:14" ht="15">
      <c r="B6" s="33" t="s">
        <v>25</v>
      </c>
      <c r="C6" s="34"/>
      <c r="D6" s="34"/>
      <c r="E6" s="34"/>
      <c r="F6" s="35"/>
      <c r="G6" s="35"/>
      <c r="H6" s="35"/>
      <c r="I6" s="34"/>
      <c r="J6" s="36"/>
      <c r="K6" s="36"/>
      <c r="L6" s="37"/>
      <c r="N6" s="32"/>
    </row>
    <row r="7" spans="2:14" ht="18" customHeight="1">
      <c r="B7" s="38" t="s">
        <v>26</v>
      </c>
      <c r="C7" s="39">
        <v>1325.3565228529999</v>
      </c>
      <c r="D7" s="39">
        <v>1325.3565228529994</v>
      </c>
      <c r="E7" s="39">
        <v>1315.7056913564998</v>
      </c>
      <c r="F7" s="40">
        <v>99.271831289913976</v>
      </c>
      <c r="G7" s="41">
        <v>1202.8557781740001</v>
      </c>
      <c r="H7" s="42">
        <v>1202.8557781740001</v>
      </c>
      <c r="I7" s="42">
        <v>1257.9261847107698</v>
      </c>
      <c r="J7" s="43">
        <v>104.57830502509367</v>
      </c>
      <c r="K7" s="43">
        <v>95.60847786664516</v>
      </c>
      <c r="L7" s="40">
        <v>-57.779506645729953</v>
      </c>
      <c r="N7" s="32"/>
    </row>
    <row r="8" spans="2:14" ht="18" customHeight="1">
      <c r="B8" s="44" t="s">
        <v>27</v>
      </c>
      <c r="C8" s="45">
        <v>768.94022088899999</v>
      </c>
      <c r="D8" s="45">
        <v>768.94022088899965</v>
      </c>
      <c r="E8" s="45">
        <v>763.9953808304499</v>
      </c>
      <c r="F8" s="46">
        <v>99.356927895794968</v>
      </c>
      <c r="G8" s="47">
        <v>664.01186660899998</v>
      </c>
      <c r="H8" s="47">
        <v>664.01186660899998</v>
      </c>
      <c r="I8" s="47">
        <v>717.49907385045992</v>
      </c>
      <c r="J8" s="48">
        <v>108.05515833845114</v>
      </c>
      <c r="K8" s="48">
        <v>93.914059149225579</v>
      </c>
      <c r="L8" s="47">
        <v>-46.496306979989981</v>
      </c>
      <c r="N8" s="32"/>
    </row>
    <row r="9" spans="2:14" ht="15">
      <c r="B9" s="33" t="s">
        <v>25</v>
      </c>
      <c r="C9" s="34"/>
      <c r="D9" s="34"/>
      <c r="E9" s="34"/>
      <c r="F9" s="35"/>
      <c r="G9" s="35"/>
      <c r="H9" s="35"/>
      <c r="I9" s="34"/>
      <c r="J9" s="49"/>
      <c r="K9" s="49"/>
      <c r="L9" s="35"/>
      <c r="N9" s="32"/>
    </row>
    <row r="10" spans="2:14" ht="15">
      <c r="B10" s="50" t="s">
        <v>28</v>
      </c>
      <c r="C10" s="34">
        <v>297.89999999999998</v>
      </c>
      <c r="D10" s="34">
        <v>297.89999999999998</v>
      </c>
      <c r="E10" s="34">
        <v>291.31873292249998</v>
      </c>
      <c r="F10" s="51">
        <v>97.790779765861018</v>
      </c>
      <c r="G10" s="35">
        <v>290.30</v>
      </c>
      <c r="H10" s="35">
        <v>290.30</v>
      </c>
      <c r="I10" s="34">
        <v>287.85587340092997</v>
      </c>
      <c r="J10" s="49">
        <v>99.158068687884921</v>
      </c>
      <c r="K10" s="49">
        <v>98.811315878374614</v>
      </c>
      <c r="L10" s="35">
        <v>-3.4628595215700102</v>
      </c>
      <c r="N10" s="32"/>
    </row>
    <row r="11" spans="2:14" ht="12.75">
      <c r="B11" s="33" t="s">
        <v>29</v>
      </c>
      <c r="C11" s="34">
        <v>157.40</v>
      </c>
      <c r="D11" s="34">
        <v>157.40</v>
      </c>
      <c r="E11" s="34">
        <v>158.72806244159</v>
      </c>
      <c r="F11" s="51">
        <v>100.84374996289071</v>
      </c>
      <c r="G11" s="35">
        <v>149.80000000000001</v>
      </c>
      <c r="H11" s="35">
        <v>149.80000000000001</v>
      </c>
      <c r="I11" s="35">
        <v>154.77029594358001</v>
      </c>
      <c r="J11" s="49">
        <v>103.31795456847797</v>
      </c>
      <c r="K11" s="49">
        <v>97.506574176531387</v>
      </c>
      <c r="L11" s="35">
        <v>-3.9577664980099883</v>
      </c>
      <c r="N11" s="32"/>
    </row>
    <row r="12" spans="2:14" ht="12.75">
      <c r="B12" s="52" t="s">
        <v>30</v>
      </c>
      <c r="C12" s="53">
        <v>83.80</v>
      </c>
      <c r="D12" s="53">
        <v>83.80</v>
      </c>
      <c r="E12" s="53">
        <v>84.029402348800005</v>
      </c>
      <c r="F12" s="54">
        <v>100.27374981957043</v>
      </c>
      <c r="G12" s="55">
        <v>74.70</v>
      </c>
      <c r="H12" s="55">
        <v>74.70</v>
      </c>
      <c r="I12" s="55">
        <v>77.162278971239999</v>
      </c>
      <c r="J12" s="56">
        <v>103.29622352240963</v>
      </c>
      <c r="K12" s="56">
        <v>91.827713650687329</v>
      </c>
      <c r="L12" s="55">
        <v>-6.8671233775600058</v>
      </c>
      <c r="N12" s="32"/>
    </row>
    <row r="13" spans="2:14" ht="12.75">
      <c r="B13" s="52" t="s">
        <v>31</v>
      </c>
      <c r="C13" s="53">
        <v>56.10</v>
      </c>
      <c r="D13" s="53">
        <v>56.10</v>
      </c>
      <c r="E13" s="53">
        <v>55.917043172340001</v>
      </c>
      <c r="F13" s="54">
        <v>99.673873747486624</v>
      </c>
      <c r="G13" s="55">
        <v>56.90</v>
      </c>
      <c r="H13" s="55">
        <v>56.90</v>
      </c>
      <c r="I13" s="55">
        <v>59.487265395850002</v>
      </c>
      <c r="J13" s="56">
        <v>104.54703936001759</v>
      </c>
      <c r="K13" s="56">
        <v>106.38485517287877</v>
      </c>
      <c r="L13" s="55">
        <v>3.570222223510001</v>
      </c>
      <c r="N13" s="32"/>
    </row>
    <row r="14" spans="2:14" ht="12.75">
      <c r="B14" s="52" t="s">
        <v>32</v>
      </c>
      <c r="C14" s="53">
        <v>2.10</v>
      </c>
      <c r="D14" s="53">
        <v>2.10</v>
      </c>
      <c r="E14" s="53">
        <v>2.164163668</v>
      </c>
      <c r="F14" s="54">
        <v>103.05541276190475</v>
      </c>
      <c r="G14" s="55">
        <v>2.2000000000000002</v>
      </c>
      <c r="H14" s="55">
        <v>2.2000000000000002</v>
      </c>
      <c r="I14" s="55">
        <v>2.1673662709999997</v>
      </c>
      <c r="J14" s="56">
        <v>98.516648681818168</v>
      </c>
      <c r="K14" s="56">
        <v>100.14798340104099</v>
      </c>
      <c r="L14" s="55">
        <v>0.0032026029999996375</v>
      </c>
      <c r="N14" s="32"/>
    </row>
    <row r="15" spans="2:14" ht="12.75">
      <c r="B15" s="33" t="s">
        <v>33</v>
      </c>
      <c r="C15" s="34">
        <v>124.40</v>
      </c>
      <c r="D15" s="34">
        <v>124.40</v>
      </c>
      <c r="E15" s="34">
        <v>123.45587053468</v>
      </c>
      <c r="F15" s="51">
        <v>99.241053484469461</v>
      </c>
      <c r="G15" s="35">
        <v>77.80</v>
      </c>
      <c r="H15" s="35">
        <v>77.80</v>
      </c>
      <c r="I15" s="35">
        <v>108.37184177299001</v>
      </c>
      <c r="J15" s="49">
        <v>139.29542644343189</v>
      </c>
      <c r="K15" s="49">
        <v>87.781845694042772</v>
      </c>
      <c r="L15" s="35">
        <v>-15.084028761689993</v>
      </c>
      <c r="N15" s="32"/>
    </row>
    <row r="16" spans="2:14" ht="12.75">
      <c r="B16" s="33" t="s">
        <v>34</v>
      </c>
      <c r="C16" s="34">
        <v>165.60</v>
      </c>
      <c r="D16" s="34">
        <v>165.60</v>
      </c>
      <c r="E16" s="34">
        <v>164.52393164392001</v>
      </c>
      <c r="F16" s="51">
        <v>99.350200268067653</v>
      </c>
      <c r="G16" s="35">
        <v>130.69999999999999</v>
      </c>
      <c r="H16" s="35">
        <v>130.69999999999999</v>
      </c>
      <c r="I16" s="35">
        <v>154.08287610327002</v>
      </c>
      <c r="J16" s="49">
        <v>117.89049434068097</v>
      </c>
      <c r="K16" s="49">
        <v>93.653777030293924</v>
      </c>
      <c r="L16" s="35">
        <v>-10.441055540649984</v>
      </c>
      <c r="N16" s="32"/>
    </row>
    <row r="17" spans="2:14" ht="12.75">
      <c r="B17" s="57" t="s">
        <v>35</v>
      </c>
      <c r="C17" s="53">
        <v>12</v>
      </c>
      <c r="D17" s="53">
        <v>12</v>
      </c>
      <c r="E17" s="53">
        <v>13.80862962098</v>
      </c>
      <c r="F17" s="54">
        <v>115.07191350816666</v>
      </c>
      <c r="G17" s="55">
        <v>8.10</v>
      </c>
      <c r="H17" s="55">
        <v>8.10</v>
      </c>
      <c r="I17" s="55">
        <v>14.212482440650001</v>
      </c>
      <c r="J17" s="56">
        <v>175.4627461808642</v>
      </c>
      <c r="K17" s="56">
        <v>102.92464082790961</v>
      </c>
      <c r="L17" s="55">
        <v>0.40385281967000175</v>
      </c>
      <c r="N17" s="32"/>
    </row>
    <row r="18" spans="2:14" ht="12.75">
      <c r="B18" s="58" t="s">
        <v>36</v>
      </c>
      <c r="C18" s="53">
        <v>146.19999999999999</v>
      </c>
      <c r="D18" s="53">
        <v>146.19999999999999</v>
      </c>
      <c r="E18" s="53">
        <v>142.75146825853</v>
      </c>
      <c r="F18" s="54">
        <v>97.641223159049247</v>
      </c>
      <c r="G18" s="55">
        <v>122.60</v>
      </c>
      <c r="H18" s="55">
        <v>122.60</v>
      </c>
      <c r="I18" s="55">
        <v>135.25346821686</v>
      </c>
      <c r="J18" s="56">
        <v>110.32093655535074</v>
      </c>
      <c r="K18" s="56">
        <v>94.747514590819662</v>
      </c>
      <c r="L18" s="55">
        <v>-7.4980000416699966</v>
      </c>
      <c r="N18" s="32"/>
    </row>
    <row r="19" spans="2:14" s="23" customFormat="1" ht="12.75">
      <c r="B19" s="58" t="s">
        <v>37</v>
      </c>
      <c r="C19" s="53">
        <v>7.40</v>
      </c>
      <c r="D19" s="53">
        <v>7.40</v>
      </c>
      <c r="E19" s="53">
        <v>7.9638337644099995</v>
      </c>
      <c r="F19" s="59">
        <v>107.61937519472973</v>
      </c>
      <c r="G19" s="55">
        <v>0</v>
      </c>
      <c r="H19" s="55">
        <v>0</v>
      </c>
      <c r="I19" s="55">
        <v>4.6169254457599997</v>
      </c>
      <c r="J19" s="60" t="s">
        <v>38</v>
      </c>
      <c r="K19" s="56">
        <v>57.973654176369472</v>
      </c>
      <c r="L19" s="55">
        <v>-3.3469083186499997</v>
      </c>
      <c r="N19" s="32"/>
    </row>
    <row r="20" spans="2:14" ht="12.75">
      <c r="B20" s="61" t="s">
        <v>39</v>
      </c>
      <c r="C20" s="34">
        <v>12.30</v>
      </c>
      <c r="D20" s="34">
        <v>12.30</v>
      </c>
      <c r="E20" s="34">
        <v>13.872523585349999</v>
      </c>
      <c r="F20" s="51">
        <v>112.78474459634144</v>
      </c>
      <c r="G20" s="35">
        <v>3.20</v>
      </c>
      <c r="H20" s="35">
        <v>3.20</v>
      </c>
      <c r="I20" s="35">
        <v>2.8017447399900002</v>
      </c>
      <c r="J20" s="49">
        <v>87.554523124687506</v>
      </c>
      <c r="K20" s="49">
        <v>20.196359535829277</v>
      </c>
      <c r="L20" s="35">
        <v>-11.07077884536</v>
      </c>
      <c r="N20" s="32"/>
    </row>
    <row r="21" spans="2:14" ht="12.75">
      <c r="B21" s="33" t="s">
        <v>40</v>
      </c>
      <c r="C21" s="34">
        <v>1.55</v>
      </c>
      <c r="D21" s="34">
        <v>1.55</v>
      </c>
      <c r="E21" s="34">
        <v>1.6922193710000002</v>
      </c>
      <c r="F21" s="51">
        <v>109.17544329032258</v>
      </c>
      <c r="G21" s="35">
        <v>1.55</v>
      </c>
      <c r="H21" s="35">
        <v>1.55</v>
      </c>
      <c r="I21" s="35">
        <v>1.6675845949999999</v>
      </c>
      <c r="J21" s="49">
        <v>107.58610290322579</v>
      </c>
      <c r="K21" s="49">
        <v>98.544232714612974</v>
      </c>
      <c r="L21" s="35">
        <v>-0.024634776000000302</v>
      </c>
      <c r="N21" s="32"/>
    </row>
    <row r="22" spans="2:14" ht="12.75">
      <c r="B22" s="33" t="s">
        <v>41</v>
      </c>
      <c r="C22" s="34">
        <v>0.30</v>
      </c>
      <c r="D22" s="34">
        <v>0.30</v>
      </c>
      <c r="E22" s="34">
        <v>0.42072457559999998</v>
      </c>
      <c r="F22" s="51">
        <v>140.24152519999998</v>
      </c>
      <c r="G22" s="35">
        <v>0.40</v>
      </c>
      <c r="H22" s="35">
        <v>0.40</v>
      </c>
      <c r="I22" s="35">
        <v>0.31100641643999999</v>
      </c>
      <c r="J22" s="49">
        <v>77.751604109999988</v>
      </c>
      <c r="K22" s="49">
        <v>73.921618673325725</v>
      </c>
      <c r="L22" s="35">
        <v>-0.10971815916</v>
      </c>
      <c r="N22" s="32"/>
    </row>
    <row r="23" spans="2:14" ht="12.75">
      <c r="B23" s="62" t="s">
        <v>42</v>
      </c>
      <c r="C23" s="34">
        <v>4.80</v>
      </c>
      <c r="D23" s="34">
        <v>4.80</v>
      </c>
      <c r="E23" s="34">
        <v>4.9555697246900001</v>
      </c>
      <c r="F23" s="51">
        <v>103.24103593104168</v>
      </c>
      <c r="G23" s="35">
        <v>4.4000000000000004</v>
      </c>
      <c r="H23" s="35">
        <v>4.4000000000000004</v>
      </c>
      <c r="I23" s="35">
        <v>5.1459478412899999</v>
      </c>
      <c r="J23" s="49">
        <v>116.95336002931818</v>
      </c>
      <c r="K23" s="49">
        <v>103.84169988874305</v>
      </c>
      <c r="L23" s="35">
        <v>0.19037811659999981</v>
      </c>
      <c r="N23" s="32"/>
    </row>
    <row r="24" spans="2:14" ht="12.75">
      <c r="B24" s="33" t="s">
        <v>43</v>
      </c>
      <c r="C24" s="34">
        <v>4.6902208890000319</v>
      </c>
      <c r="D24" s="34">
        <v>4.6902208889996908</v>
      </c>
      <c r="E24" s="34">
        <v>5.0277460311199205</v>
      </c>
      <c r="F24" s="51">
        <v>107.19635919305743</v>
      </c>
      <c r="G24" s="35">
        <v>5.8618666089999572</v>
      </c>
      <c r="H24" s="35">
        <v>5.8618666089999572</v>
      </c>
      <c r="I24" s="35">
        <v>2.4919030369698714</v>
      </c>
      <c r="J24" s="49">
        <v>42.510401603884219</v>
      </c>
      <c r="K24" s="49">
        <v>49.563025290973279</v>
      </c>
      <c r="L24" s="35">
        <v>-2.5358429941500491</v>
      </c>
      <c r="N24" s="32"/>
    </row>
    <row r="25" spans="2:14" s="64" customFormat="1" ht="18" customHeight="1">
      <c r="B25" s="44" t="s">
        <v>44</v>
      </c>
      <c r="C25" s="45">
        <v>556.41630196400001</v>
      </c>
      <c r="D25" s="45">
        <v>556.41630196400001</v>
      </c>
      <c r="E25" s="45">
        <v>551.71031052604985</v>
      </c>
      <c r="F25" s="46">
        <v>99.154231926465968</v>
      </c>
      <c r="G25" s="63">
        <v>538.84391156499998</v>
      </c>
      <c r="H25" s="45">
        <v>538.84391156499998</v>
      </c>
      <c r="I25" s="45">
        <v>540.42711086030999</v>
      </c>
      <c r="J25" s="48">
        <v>100.29381408258131</v>
      </c>
      <c r="K25" s="48">
        <v>97.95486880515584</v>
      </c>
      <c r="L25" s="47">
        <v>-11.283199665739858</v>
      </c>
      <c r="N25" s="32"/>
    </row>
    <row r="26" spans="2:14" ht="12.75">
      <c r="B26" s="65" t="s">
        <v>45</v>
      </c>
      <c r="C26" s="53">
        <v>494.646149702</v>
      </c>
      <c r="D26" s="53">
        <v>494.646149702</v>
      </c>
      <c r="E26" s="53">
        <v>494.03096312299999</v>
      </c>
      <c r="F26" s="54">
        <v>99.875630977948447</v>
      </c>
      <c r="G26" s="66">
        <v>482.00313334499998</v>
      </c>
      <c r="H26" s="53">
        <v>482.00313334499998</v>
      </c>
      <c r="I26" s="53">
        <v>483.65842594756197</v>
      </c>
      <c r="J26" s="56">
        <v>100.34341946930398</v>
      </c>
      <c r="K26" s="56">
        <v>97.900427716135781</v>
      </c>
      <c r="L26" s="55">
        <v>-10.372537175438026</v>
      </c>
      <c r="N26" s="32"/>
    </row>
    <row r="27" spans="2:15" ht="18" customHeight="1">
      <c r="B27" s="38" t="s">
        <v>46</v>
      </c>
      <c r="C27" s="39">
        <v>140.00254899800001</v>
      </c>
      <c r="D27" s="39">
        <v>170.53919335300003</v>
      </c>
      <c r="E27" s="39">
        <v>207.51678619022999</v>
      </c>
      <c r="F27" s="40">
        <v>121.68275345403437</v>
      </c>
      <c r="G27" s="41">
        <v>161.96294557899998</v>
      </c>
      <c r="H27" s="39">
        <v>181.17418343700001</v>
      </c>
      <c r="I27" s="39">
        <v>217.55404897874999</v>
      </c>
      <c r="J27" s="43">
        <v>120.08004940416934</v>
      </c>
      <c r="K27" s="43">
        <v>104.8368437911904</v>
      </c>
      <c r="L27" s="67">
        <v>10.037262788519996</v>
      </c>
      <c r="N27" s="32"/>
      <c r="O27" s="32"/>
    </row>
    <row r="28" spans="2:14" ht="15">
      <c r="B28" s="33" t="s">
        <v>25</v>
      </c>
      <c r="C28" s="34"/>
      <c r="D28" s="34"/>
      <c r="E28" s="34"/>
      <c r="F28" s="35"/>
      <c r="G28" s="35"/>
      <c r="H28" s="35"/>
      <c r="I28" s="34"/>
      <c r="J28" s="49"/>
      <c r="K28" s="49"/>
      <c r="L28" s="35"/>
      <c r="N28" s="32"/>
    </row>
    <row r="29" spans="2:14" ht="15">
      <c r="B29" s="61" t="s">
        <v>47</v>
      </c>
      <c r="C29" s="68">
        <v>115.41479913800001</v>
      </c>
      <c r="D29" s="68">
        <v>145.95144349300003</v>
      </c>
      <c r="E29" s="68">
        <v>163.40601302635</v>
      </c>
      <c r="F29" s="69">
        <v>111.95916197580267</v>
      </c>
      <c r="G29" s="70">
        <v>141.72112477900001</v>
      </c>
      <c r="H29" s="35">
        <v>160.93236263700001</v>
      </c>
      <c r="I29" s="35">
        <v>177.95544084072003</v>
      </c>
      <c r="J29" s="49">
        <v>110.5777843093731</v>
      </c>
      <c r="K29" s="49">
        <v>108.90385093235453</v>
      </c>
      <c r="L29" s="35">
        <v>14.549427814370034</v>
      </c>
      <c r="N29" s="32"/>
    </row>
    <row r="30" spans="2:14" ht="12.75">
      <c r="B30" s="58" t="s">
        <v>48</v>
      </c>
      <c r="C30" s="71">
        <v>92.483425586999999</v>
      </c>
      <c r="D30" s="71">
        <v>123.02006994200001</v>
      </c>
      <c r="E30" s="71">
        <v>125.77069808556999</v>
      </c>
      <c r="F30" s="72">
        <v>102.23591820819711</v>
      </c>
      <c r="G30" s="73">
        <v>110.135926928</v>
      </c>
      <c r="H30" s="55">
        <v>129.34716478600001</v>
      </c>
      <c r="I30" s="55">
        <v>136.17121360340002</v>
      </c>
      <c r="J30" s="56">
        <v>105.27576219292487</v>
      </c>
      <c r="K30" s="56">
        <v>108.26942656448793</v>
      </c>
      <c r="L30" s="55">
        <v>10.40051551783003</v>
      </c>
      <c r="N30" s="32"/>
    </row>
    <row r="31" spans="2:14" ht="12.75">
      <c r="B31" s="58" t="s">
        <v>49</v>
      </c>
      <c r="C31" s="71">
        <v>1.13442</v>
      </c>
      <c r="D31" s="71">
        <v>1.0352873231700002</v>
      </c>
      <c r="E31" s="71">
        <v>1.1838345684400002</v>
      </c>
      <c r="F31" s="72">
        <v>114.34840762998579</v>
      </c>
      <c r="G31" s="73">
        <v>1.2344200000000001</v>
      </c>
      <c r="H31" s="55">
        <v>1.0411814074700001</v>
      </c>
      <c r="I31" s="55">
        <v>1.0836380783900001</v>
      </c>
      <c r="J31" s="56">
        <v>104.07774001873189</v>
      </c>
      <c r="K31" s="56">
        <v>91.536276037112671</v>
      </c>
      <c r="L31" s="55">
        <v>-0.10019649005000009</v>
      </c>
      <c r="N31" s="32"/>
    </row>
    <row r="32" spans="2:14" ht="12.75">
      <c r="B32" s="74" t="s">
        <v>50</v>
      </c>
      <c r="C32" s="71">
        <v>1.68</v>
      </c>
      <c r="D32" s="71">
        <v>1.68</v>
      </c>
      <c r="E32" s="71">
        <v>1.8508873331300002</v>
      </c>
      <c r="F32" s="72">
        <v>110.17186506726193</v>
      </c>
      <c r="G32" s="73">
        <v>1.70</v>
      </c>
      <c r="H32" s="55">
        <v>1.70</v>
      </c>
      <c r="I32" s="55">
        <v>1.6459097806</v>
      </c>
      <c r="J32" s="56">
        <v>96.818222388235299</v>
      </c>
      <c r="K32" s="56">
        <v>88.925444090464083</v>
      </c>
      <c r="L32" s="55">
        <v>-0.20497755253000016</v>
      </c>
      <c r="N32" s="32"/>
    </row>
    <row r="33" spans="2:14" ht="15">
      <c r="B33" s="61" t="s">
        <v>51</v>
      </c>
      <c r="C33" s="68">
        <v>3.5265</v>
      </c>
      <c r="D33" s="68">
        <v>3.5265</v>
      </c>
      <c r="E33" s="68">
        <v>20.856579869450002</v>
      </c>
      <c r="F33" s="69">
        <v>591.42435472706654</v>
      </c>
      <c r="G33" s="70">
        <v>0.64149999999999996</v>
      </c>
      <c r="H33" s="35">
        <v>0.64149999999999996</v>
      </c>
      <c r="I33" s="35">
        <v>17.059308430270004</v>
      </c>
      <c r="J33" s="49">
        <v>2659.284244780983</v>
      </c>
      <c r="K33" s="49">
        <v>81.793412616312466</v>
      </c>
      <c r="L33" s="35">
        <v>-3.7972714391799975</v>
      </c>
      <c r="N33" s="32"/>
    </row>
    <row r="34" spans="2:14" ht="12.75">
      <c r="B34" s="61" t="s">
        <v>52</v>
      </c>
      <c r="C34" s="68">
        <v>0</v>
      </c>
      <c r="D34" s="68">
        <v>0</v>
      </c>
      <c r="E34" s="68">
        <v>0</v>
      </c>
      <c r="F34" s="75" t="s">
        <v>38</v>
      </c>
      <c r="G34" s="70">
        <v>0</v>
      </c>
      <c r="H34" s="35">
        <v>0</v>
      </c>
      <c r="I34" s="35">
        <v>0</v>
      </c>
      <c r="J34" s="75" t="s">
        <v>38</v>
      </c>
      <c r="K34" s="76" t="s">
        <v>38</v>
      </c>
      <c r="L34" s="35">
        <v>0</v>
      </c>
      <c r="N34" s="32"/>
    </row>
    <row r="35" spans="2:14" ht="15">
      <c r="B35" s="77" t="s">
        <v>53</v>
      </c>
      <c r="C35" s="78">
        <v>21.06124986</v>
      </c>
      <c r="D35" s="78">
        <v>21.06124986</v>
      </c>
      <c r="E35" s="78">
        <v>23.254193294429999</v>
      </c>
      <c r="F35" s="79">
        <v>110.41221888067948</v>
      </c>
      <c r="G35" s="80">
        <v>19.600320800000002</v>
      </c>
      <c r="H35" s="81">
        <v>19.600320800000002</v>
      </c>
      <c r="I35" s="81">
        <v>22.539299707759998</v>
      </c>
      <c r="J35" s="82">
        <v>114.99454492479528</v>
      </c>
      <c r="K35" s="82">
        <v>96.925743337476959</v>
      </c>
      <c r="L35" s="81">
        <v>-0.71489358667000147</v>
      </c>
      <c r="N35" s="32"/>
    </row>
    <row r="36" spans="2:12" ht="12.75">
      <c r="B36" s="83" t="s">
        <v>54</v>
      </c>
      <c r="C36" s="83"/>
      <c r="D36" s="84"/>
      <c r="E36" s="84"/>
      <c r="F36" s="85"/>
      <c r="G36" s="84"/>
      <c r="H36" s="86"/>
      <c r="I36" s="86"/>
      <c r="J36" s="87"/>
      <c r="K36" s="87"/>
      <c r="L36" s="86"/>
    </row>
    <row r="37" ht="15">
      <c r="B37" s="88"/>
    </row>
    <row r="38" ht="12.75">
      <c r="B38" s="88" t="s">
        <v>55</v>
      </c>
    </row>
    <row r="40" spans="2:5" ht="15">
      <c r="B40" s="23"/>
      <c r="C40" s="23"/>
      <c r="D40" s="23"/>
      <c r="E40" s="32"/>
    </row>
    <row r="41" spans="2:4" ht="15">
      <c r="B41" s="23"/>
      <c r="C41" s="23"/>
      <c r="D41" s="23"/>
    </row>
    <row r="42" spans="5:9" ht="12.75">
      <c r="E42" s="32"/>
      <c r="I42" s="32"/>
    </row>
  </sheetData>
  <mergeCells count="6">
    <mergeCell ref="L3:L4"/>
    <mergeCell ref="B1:I1"/>
    <mergeCell ref="B3:B4"/>
    <mergeCell ref="C3:F3"/>
    <mergeCell ref="G3:J3"/>
    <mergeCell ref="K3:K4"/>
  </mergeCells>
  <pageMargins left="0.551181102362205" right="0.236220472440945" top="0.669291338582677" bottom="0.866141732283465" header="0.196850393700787" footer="0.236220472440945"/>
  <pageSetup fitToHeight="2" orientation="landscape" paperSize="9" scale="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  <pageSetUpPr fitToPage="1"/>
  </sheetPr>
  <dimension ref="B1:R42"/>
  <sheetViews>
    <sheetView showGridLines="0" zoomScale="95" zoomScaleNormal="95" workbookViewId="0" topLeftCell="A1">
      <selection pane="topLeft" activeCell="Q20" sqref="Q20"/>
    </sheetView>
  </sheetViews>
  <sheetFormatPr defaultRowHeight="12.75"/>
  <cols>
    <col min="1" max="1" width="2.85714285714286" style="90" customWidth="1"/>
    <col min="2" max="2" width="45.7142857142857" style="90" customWidth="1"/>
    <col min="3" max="3" width="9.14285714285714" style="90"/>
    <col min="4" max="5" width="9.71428571428571" style="90" bestFit="1" customWidth="1"/>
    <col min="6" max="6" width="9.28571428571429" style="90" bestFit="1" customWidth="1"/>
    <col min="7" max="9" width="9.71428571428571" style="90" bestFit="1" customWidth="1"/>
    <col min="10" max="10" width="9.28571428571429" style="90" customWidth="1"/>
    <col min="11" max="12" width="9.71428571428571" style="90" bestFit="1" customWidth="1"/>
    <col min="13" max="230" width="9.14285714285714" style="90"/>
    <col min="231" max="231" width="45.7142857142857" style="90" customWidth="1"/>
    <col min="232" max="232" width="9.14285714285714" style="90"/>
    <col min="233" max="234" width="9.71428571428571" style="90" bestFit="1" customWidth="1"/>
    <col min="235" max="235" width="9.28571428571429" style="90" bestFit="1" customWidth="1"/>
    <col min="236" max="238" width="9.71428571428571" style="90" bestFit="1" customWidth="1"/>
    <col min="239" max="239" width="9.28571428571429" style="90" customWidth="1"/>
    <col min="240" max="241" width="9.71428571428571" style="90" bestFit="1" customWidth="1"/>
    <col min="242" max="486" width="9.14285714285714" style="90"/>
    <col min="487" max="487" width="45.7142857142857" style="90" customWidth="1"/>
    <col min="488" max="488" width="9.14285714285714" style="90"/>
    <col min="489" max="490" width="9.71428571428571" style="90" bestFit="1" customWidth="1"/>
    <col min="491" max="491" width="9.28571428571429" style="90" bestFit="1" customWidth="1"/>
    <col min="492" max="494" width="9.71428571428571" style="90" bestFit="1" customWidth="1"/>
    <col min="495" max="495" width="9.28571428571429" style="90" customWidth="1"/>
    <col min="496" max="497" width="9.71428571428571" style="90" bestFit="1" customWidth="1"/>
    <col min="498" max="742" width="9.14285714285714" style="90"/>
    <col min="743" max="743" width="45.7142857142857" style="90" customWidth="1"/>
    <col min="744" max="744" width="9.14285714285714" style="90"/>
    <col min="745" max="746" width="9.71428571428571" style="90" bestFit="1" customWidth="1"/>
    <col min="747" max="747" width="9.28571428571429" style="90" bestFit="1" customWidth="1"/>
    <col min="748" max="750" width="9.71428571428571" style="90" bestFit="1" customWidth="1"/>
    <col min="751" max="751" width="9.28571428571429" style="90" customWidth="1"/>
    <col min="752" max="753" width="9.71428571428571" style="90" bestFit="1" customWidth="1"/>
    <col min="754" max="998" width="9.14285714285714" style="90"/>
    <col min="999" max="999" width="45.7142857142857" style="90" customWidth="1"/>
    <col min="1000" max="1000" width="9.14285714285714" style="90"/>
    <col min="1001" max="1002" width="9.71428571428571" style="90" bestFit="1" customWidth="1"/>
    <col min="1003" max="1003" width="9.28571428571429" style="90" bestFit="1" customWidth="1"/>
    <col min="1004" max="1006" width="9.71428571428571" style="90" bestFit="1" customWidth="1"/>
    <col min="1007" max="1007" width="9.28571428571429" style="90" customWidth="1"/>
    <col min="1008" max="1009" width="9.71428571428571" style="90" bestFit="1" customWidth="1"/>
    <col min="1010" max="1254" width="9.14285714285714" style="90"/>
    <col min="1255" max="1255" width="45.7142857142857" style="90" customWidth="1"/>
    <col min="1256" max="1256" width="9.14285714285714" style="90"/>
    <col min="1257" max="1258" width="9.71428571428571" style="90" bestFit="1" customWidth="1"/>
    <col min="1259" max="1259" width="9.28571428571429" style="90" bestFit="1" customWidth="1"/>
    <col min="1260" max="1262" width="9.71428571428571" style="90" bestFit="1" customWidth="1"/>
    <col min="1263" max="1263" width="9.28571428571429" style="90" customWidth="1"/>
    <col min="1264" max="1265" width="9.71428571428571" style="90" bestFit="1" customWidth="1"/>
    <col min="1266" max="1510" width="9.14285714285714" style="90"/>
    <col min="1511" max="1511" width="45.7142857142857" style="90" customWidth="1"/>
    <col min="1512" max="1512" width="9.14285714285714" style="90"/>
    <col min="1513" max="1514" width="9.71428571428571" style="90" bestFit="1" customWidth="1"/>
    <col min="1515" max="1515" width="9.28571428571429" style="90" bestFit="1" customWidth="1"/>
    <col min="1516" max="1518" width="9.71428571428571" style="90" bestFit="1" customWidth="1"/>
    <col min="1519" max="1519" width="9.28571428571429" style="90" customWidth="1"/>
    <col min="1520" max="1521" width="9.71428571428571" style="90" bestFit="1" customWidth="1"/>
    <col min="1522" max="1766" width="9.14285714285714" style="90"/>
    <col min="1767" max="1767" width="45.7142857142857" style="90" customWidth="1"/>
    <col min="1768" max="1768" width="9.14285714285714" style="90"/>
    <col min="1769" max="1770" width="9.71428571428571" style="90" bestFit="1" customWidth="1"/>
    <col min="1771" max="1771" width="9.28571428571429" style="90" bestFit="1" customWidth="1"/>
    <col min="1772" max="1774" width="9.71428571428571" style="90" bestFit="1" customWidth="1"/>
    <col min="1775" max="1775" width="9.28571428571429" style="90" customWidth="1"/>
    <col min="1776" max="1777" width="9.71428571428571" style="90" bestFit="1" customWidth="1"/>
    <col min="1778" max="2022" width="9.14285714285714" style="90"/>
    <col min="2023" max="2023" width="45.7142857142857" style="90" customWidth="1"/>
    <col min="2024" max="2024" width="9.14285714285714" style="90"/>
    <col min="2025" max="2026" width="9.71428571428571" style="90" bestFit="1" customWidth="1"/>
    <col min="2027" max="2027" width="9.28571428571429" style="90" bestFit="1" customWidth="1"/>
    <col min="2028" max="2030" width="9.71428571428571" style="90" bestFit="1" customWidth="1"/>
    <col min="2031" max="2031" width="9.28571428571429" style="90" customWidth="1"/>
    <col min="2032" max="2033" width="9.71428571428571" style="90" bestFit="1" customWidth="1"/>
    <col min="2034" max="2278" width="9.14285714285714" style="90"/>
    <col min="2279" max="2279" width="45.7142857142857" style="90" customWidth="1"/>
    <col min="2280" max="2280" width="9.14285714285714" style="90"/>
    <col min="2281" max="2282" width="9.71428571428571" style="90" bestFit="1" customWidth="1"/>
    <col min="2283" max="2283" width="9.28571428571429" style="90" bestFit="1" customWidth="1"/>
    <col min="2284" max="2286" width="9.71428571428571" style="90" bestFit="1" customWidth="1"/>
    <col min="2287" max="2287" width="9.28571428571429" style="90" customWidth="1"/>
    <col min="2288" max="2289" width="9.71428571428571" style="90" bestFit="1" customWidth="1"/>
    <col min="2290" max="2534" width="9.14285714285714" style="90"/>
    <col min="2535" max="2535" width="45.7142857142857" style="90" customWidth="1"/>
    <col min="2536" max="2536" width="9.14285714285714" style="90"/>
    <col min="2537" max="2538" width="9.71428571428571" style="90" bestFit="1" customWidth="1"/>
    <col min="2539" max="2539" width="9.28571428571429" style="90" bestFit="1" customWidth="1"/>
    <col min="2540" max="2542" width="9.71428571428571" style="90" bestFit="1" customWidth="1"/>
    <col min="2543" max="2543" width="9.28571428571429" style="90" customWidth="1"/>
    <col min="2544" max="2545" width="9.71428571428571" style="90" bestFit="1" customWidth="1"/>
    <col min="2546" max="2790" width="9.14285714285714" style="90"/>
    <col min="2791" max="2791" width="45.7142857142857" style="90" customWidth="1"/>
    <col min="2792" max="2792" width="9.14285714285714" style="90"/>
    <col min="2793" max="2794" width="9.71428571428571" style="90" bestFit="1" customWidth="1"/>
    <col min="2795" max="2795" width="9.28571428571429" style="90" bestFit="1" customWidth="1"/>
    <col min="2796" max="2798" width="9.71428571428571" style="90" bestFit="1" customWidth="1"/>
    <col min="2799" max="2799" width="9.28571428571429" style="90" customWidth="1"/>
    <col min="2800" max="2801" width="9.71428571428571" style="90" bestFit="1" customWidth="1"/>
    <col min="2802" max="3046" width="9.14285714285714" style="90"/>
    <col min="3047" max="3047" width="45.7142857142857" style="90" customWidth="1"/>
    <col min="3048" max="3048" width="9.14285714285714" style="90"/>
    <col min="3049" max="3050" width="9.71428571428571" style="90" bestFit="1" customWidth="1"/>
    <col min="3051" max="3051" width="9.28571428571429" style="90" bestFit="1" customWidth="1"/>
    <col min="3052" max="3054" width="9.71428571428571" style="90" bestFit="1" customWidth="1"/>
    <col min="3055" max="3055" width="9.28571428571429" style="90" customWidth="1"/>
    <col min="3056" max="3057" width="9.71428571428571" style="90" bestFit="1" customWidth="1"/>
    <col min="3058" max="3302" width="9.14285714285714" style="90"/>
    <col min="3303" max="3303" width="45.7142857142857" style="90" customWidth="1"/>
    <col min="3304" max="3304" width="9.14285714285714" style="90"/>
    <col min="3305" max="3306" width="9.71428571428571" style="90" bestFit="1" customWidth="1"/>
    <col min="3307" max="3307" width="9.28571428571429" style="90" bestFit="1" customWidth="1"/>
    <col min="3308" max="3310" width="9.71428571428571" style="90" bestFit="1" customWidth="1"/>
    <col min="3311" max="3311" width="9.28571428571429" style="90" customWidth="1"/>
    <col min="3312" max="3313" width="9.71428571428571" style="90" bestFit="1" customWidth="1"/>
    <col min="3314" max="3558" width="9.14285714285714" style="90"/>
    <col min="3559" max="3559" width="45.7142857142857" style="90" customWidth="1"/>
    <col min="3560" max="3560" width="9.14285714285714" style="90"/>
    <col min="3561" max="3562" width="9.71428571428571" style="90" bestFit="1" customWidth="1"/>
    <col min="3563" max="3563" width="9.28571428571429" style="90" bestFit="1" customWidth="1"/>
    <col min="3564" max="3566" width="9.71428571428571" style="90" bestFit="1" customWidth="1"/>
    <col min="3567" max="3567" width="9.28571428571429" style="90" customWidth="1"/>
    <col min="3568" max="3569" width="9.71428571428571" style="90" bestFit="1" customWidth="1"/>
    <col min="3570" max="3814" width="9.14285714285714" style="90"/>
    <col min="3815" max="3815" width="45.7142857142857" style="90" customWidth="1"/>
    <col min="3816" max="3816" width="9.14285714285714" style="90"/>
    <col min="3817" max="3818" width="9.71428571428571" style="90" bestFit="1" customWidth="1"/>
    <col min="3819" max="3819" width="9.28571428571429" style="90" bestFit="1" customWidth="1"/>
    <col min="3820" max="3822" width="9.71428571428571" style="90" bestFit="1" customWidth="1"/>
    <col min="3823" max="3823" width="9.28571428571429" style="90" customWidth="1"/>
    <col min="3824" max="3825" width="9.71428571428571" style="90" bestFit="1" customWidth="1"/>
    <col min="3826" max="4070" width="9.14285714285714" style="90"/>
    <col min="4071" max="4071" width="45.7142857142857" style="90" customWidth="1"/>
    <col min="4072" max="4072" width="9.14285714285714" style="90"/>
    <col min="4073" max="4074" width="9.71428571428571" style="90" bestFit="1" customWidth="1"/>
    <col min="4075" max="4075" width="9.28571428571429" style="90" bestFit="1" customWidth="1"/>
    <col min="4076" max="4078" width="9.71428571428571" style="90" bestFit="1" customWidth="1"/>
    <col min="4079" max="4079" width="9.28571428571429" style="90" customWidth="1"/>
    <col min="4080" max="4081" width="9.71428571428571" style="90" bestFit="1" customWidth="1"/>
    <col min="4082" max="4326" width="9.14285714285714" style="90"/>
    <col min="4327" max="4327" width="45.7142857142857" style="90" customWidth="1"/>
    <col min="4328" max="4328" width="9.14285714285714" style="90"/>
    <col min="4329" max="4330" width="9.71428571428571" style="90" bestFit="1" customWidth="1"/>
    <col min="4331" max="4331" width="9.28571428571429" style="90" bestFit="1" customWidth="1"/>
    <col min="4332" max="4334" width="9.71428571428571" style="90" bestFit="1" customWidth="1"/>
    <col min="4335" max="4335" width="9.28571428571429" style="90" customWidth="1"/>
    <col min="4336" max="4337" width="9.71428571428571" style="90" bestFit="1" customWidth="1"/>
    <col min="4338" max="4582" width="9.14285714285714" style="90"/>
    <col min="4583" max="4583" width="45.7142857142857" style="90" customWidth="1"/>
    <col min="4584" max="4584" width="9.14285714285714" style="90"/>
    <col min="4585" max="4586" width="9.71428571428571" style="90" bestFit="1" customWidth="1"/>
    <col min="4587" max="4587" width="9.28571428571429" style="90" bestFit="1" customWidth="1"/>
    <col min="4588" max="4590" width="9.71428571428571" style="90" bestFit="1" customWidth="1"/>
    <col min="4591" max="4591" width="9.28571428571429" style="90" customWidth="1"/>
    <col min="4592" max="4593" width="9.71428571428571" style="90" bestFit="1" customWidth="1"/>
    <col min="4594" max="4838" width="9.14285714285714" style="90"/>
    <col min="4839" max="4839" width="45.7142857142857" style="90" customWidth="1"/>
    <col min="4840" max="4840" width="9.14285714285714" style="90"/>
    <col min="4841" max="4842" width="9.71428571428571" style="90" bestFit="1" customWidth="1"/>
    <col min="4843" max="4843" width="9.28571428571429" style="90" bestFit="1" customWidth="1"/>
    <col min="4844" max="4846" width="9.71428571428571" style="90" bestFit="1" customWidth="1"/>
    <col min="4847" max="4847" width="9.28571428571429" style="90" customWidth="1"/>
    <col min="4848" max="4849" width="9.71428571428571" style="90" bestFit="1" customWidth="1"/>
    <col min="4850" max="5094" width="9.14285714285714" style="90"/>
    <col min="5095" max="5095" width="45.7142857142857" style="90" customWidth="1"/>
    <col min="5096" max="5096" width="9.14285714285714" style="90"/>
    <col min="5097" max="5098" width="9.71428571428571" style="90" bestFit="1" customWidth="1"/>
    <col min="5099" max="5099" width="9.28571428571429" style="90" bestFit="1" customWidth="1"/>
    <col min="5100" max="5102" width="9.71428571428571" style="90" bestFit="1" customWidth="1"/>
    <col min="5103" max="5103" width="9.28571428571429" style="90" customWidth="1"/>
    <col min="5104" max="5105" width="9.71428571428571" style="90" bestFit="1" customWidth="1"/>
    <col min="5106" max="5350" width="9.14285714285714" style="90"/>
    <col min="5351" max="5351" width="45.7142857142857" style="90" customWidth="1"/>
    <col min="5352" max="5352" width="9.14285714285714" style="90"/>
    <col min="5353" max="5354" width="9.71428571428571" style="90" bestFit="1" customWidth="1"/>
    <col min="5355" max="5355" width="9.28571428571429" style="90" bestFit="1" customWidth="1"/>
    <col min="5356" max="5358" width="9.71428571428571" style="90" bestFit="1" customWidth="1"/>
    <col min="5359" max="5359" width="9.28571428571429" style="90" customWidth="1"/>
    <col min="5360" max="5361" width="9.71428571428571" style="90" bestFit="1" customWidth="1"/>
    <col min="5362" max="5606" width="9.14285714285714" style="90"/>
    <col min="5607" max="5607" width="45.7142857142857" style="90" customWidth="1"/>
    <col min="5608" max="5608" width="9.14285714285714" style="90"/>
    <col min="5609" max="5610" width="9.71428571428571" style="90" bestFit="1" customWidth="1"/>
    <col min="5611" max="5611" width="9.28571428571429" style="90" bestFit="1" customWidth="1"/>
    <col min="5612" max="5614" width="9.71428571428571" style="90" bestFit="1" customWidth="1"/>
    <col min="5615" max="5615" width="9.28571428571429" style="90" customWidth="1"/>
    <col min="5616" max="5617" width="9.71428571428571" style="90" bestFit="1" customWidth="1"/>
    <col min="5618" max="5862" width="9.14285714285714" style="90"/>
    <col min="5863" max="5863" width="45.7142857142857" style="90" customWidth="1"/>
    <col min="5864" max="5864" width="9.14285714285714" style="90"/>
    <col min="5865" max="5866" width="9.71428571428571" style="90" bestFit="1" customWidth="1"/>
    <col min="5867" max="5867" width="9.28571428571429" style="90" bestFit="1" customWidth="1"/>
    <col min="5868" max="5870" width="9.71428571428571" style="90" bestFit="1" customWidth="1"/>
    <col min="5871" max="5871" width="9.28571428571429" style="90" customWidth="1"/>
    <col min="5872" max="5873" width="9.71428571428571" style="90" bestFit="1" customWidth="1"/>
    <col min="5874" max="6118" width="9.14285714285714" style="90"/>
    <col min="6119" max="6119" width="45.7142857142857" style="90" customWidth="1"/>
    <col min="6120" max="6120" width="9.14285714285714" style="90"/>
    <col min="6121" max="6122" width="9.71428571428571" style="90" bestFit="1" customWidth="1"/>
    <col min="6123" max="6123" width="9.28571428571429" style="90" bestFit="1" customWidth="1"/>
    <col min="6124" max="6126" width="9.71428571428571" style="90" bestFit="1" customWidth="1"/>
    <col min="6127" max="6127" width="9.28571428571429" style="90" customWidth="1"/>
    <col min="6128" max="6129" width="9.71428571428571" style="90" bestFit="1" customWidth="1"/>
    <col min="6130" max="6374" width="9.14285714285714" style="90"/>
    <col min="6375" max="6375" width="45.7142857142857" style="90" customWidth="1"/>
    <col min="6376" max="6376" width="9.14285714285714" style="90"/>
    <col min="6377" max="6378" width="9.71428571428571" style="90" bestFit="1" customWidth="1"/>
    <col min="6379" max="6379" width="9.28571428571429" style="90" bestFit="1" customWidth="1"/>
    <col min="6380" max="6382" width="9.71428571428571" style="90" bestFit="1" customWidth="1"/>
    <col min="6383" max="6383" width="9.28571428571429" style="90" customWidth="1"/>
    <col min="6384" max="6385" width="9.71428571428571" style="90" bestFit="1" customWidth="1"/>
    <col min="6386" max="6630" width="9.14285714285714" style="90"/>
    <col min="6631" max="6631" width="45.7142857142857" style="90" customWidth="1"/>
    <col min="6632" max="6632" width="9.14285714285714" style="90"/>
    <col min="6633" max="6634" width="9.71428571428571" style="90" bestFit="1" customWidth="1"/>
    <col min="6635" max="6635" width="9.28571428571429" style="90" bestFit="1" customWidth="1"/>
    <col min="6636" max="6638" width="9.71428571428571" style="90" bestFit="1" customWidth="1"/>
    <col min="6639" max="6639" width="9.28571428571429" style="90" customWidth="1"/>
    <col min="6640" max="6641" width="9.71428571428571" style="90" bestFit="1" customWidth="1"/>
    <col min="6642" max="6886" width="9.14285714285714" style="90"/>
    <col min="6887" max="6887" width="45.7142857142857" style="90" customWidth="1"/>
    <col min="6888" max="6888" width="9.14285714285714" style="90"/>
    <col min="6889" max="6890" width="9.71428571428571" style="90" bestFit="1" customWidth="1"/>
    <col min="6891" max="6891" width="9.28571428571429" style="90" bestFit="1" customWidth="1"/>
    <col min="6892" max="6894" width="9.71428571428571" style="90" bestFit="1" customWidth="1"/>
    <col min="6895" max="6895" width="9.28571428571429" style="90" customWidth="1"/>
    <col min="6896" max="6897" width="9.71428571428571" style="90" bestFit="1" customWidth="1"/>
    <col min="6898" max="7142" width="9.14285714285714" style="90"/>
    <col min="7143" max="7143" width="45.7142857142857" style="90" customWidth="1"/>
    <col min="7144" max="7144" width="9.14285714285714" style="90"/>
    <col min="7145" max="7146" width="9.71428571428571" style="90" bestFit="1" customWidth="1"/>
    <col min="7147" max="7147" width="9.28571428571429" style="90" bestFit="1" customWidth="1"/>
    <col min="7148" max="7150" width="9.71428571428571" style="90" bestFit="1" customWidth="1"/>
    <col min="7151" max="7151" width="9.28571428571429" style="90" customWidth="1"/>
    <col min="7152" max="7153" width="9.71428571428571" style="90" bestFit="1" customWidth="1"/>
    <col min="7154" max="7398" width="9.14285714285714" style="90"/>
    <col min="7399" max="7399" width="45.7142857142857" style="90" customWidth="1"/>
    <col min="7400" max="7400" width="9.14285714285714" style="90"/>
    <col min="7401" max="7402" width="9.71428571428571" style="90" bestFit="1" customWidth="1"/>
    <col min="7403" max="7403" width="9.28571428571429" style="90" bestFit="1" customWidth="1"/>
    <col min="7404" max="7406" width="9.71428571428571" style="90" bestFit="1" customWidth="1"/>
    <col min="7407" max="7407" width="9.28571428571429" style="90" customWidth="1"/>
    <col min="7408" max="7409" width="9.71428571428571" style="90" bestFit="1" customWidth="1"/>
    <col min="7410" max="7654" width="9.14285714285714" style="90"/>
    <col min="7655" max="7655" width="45.7142857142857" style="90" customWidth="1"/>
    <col min="7656" max="7656" width="9.14285714285714" style="90"/>
    <col min="7657" max="7658" width="9.71428571428571" style="90" bestFit="1" customWidth="1"/>
    <col min="7659" max="7659" width="9.28571428571429" style="90" bestFit="1" customWidth="1"/>
    <col min="7660" max="7662" width="9.71428571428571" style="90" bestFit="1" customWidth="1"/>
    <col min="7663" max="7663" width="9.28571428571429" style="90" customWidth="1"/>
    <col min="7664" max="7665" width="9.71428571428571" style="90" bestFit="1" customWidth="1"/>
    <col min="7666" max="7910" width="9.14285714285714" style="90"/>
    <col min="7911" max="7911" width="45.7142857142857" style="90" customWidth="1"/>
    <col min="7912" max="7912" width="9.14285714285714" style="90"/>
    <col min="7913" max="7914" width="9.71428571428571" style="90" bestFit="1" customWidth="1"/>
    <col min="7915" max="7915" width="9.28571428571429" style="90" bestFit="1" customWidth="1"/>
    <col min="7916" max="7918" width="9.71428571428571" style="90" bestFit="1" customWidth="1"/>
    <col min="7919" max="7919" width="9.28571428571429" style="90" customWidth="1"/>
    <col min="7920" max="7921" width="9.71428571428571" style="90" bestFit="1" customWidth="1"/>
    <col min="7922" max="8166" width="9.14285714285714" style="90"/>
    <col min="8167" max="8167" width="45.7142857142857" style="90" customWidth="1"/>
    <col min="8168" max="8168" width="9.14285714285714" style="90"/>
    <col min="8169" max="8170" width="9.71428571428571" style="90" bestFit="1" customWidth="1"/>
    <col min="8171" max="8171" width="9.28571428571429" style="90" bestFit="1" customWidth="1"/>
    <col min="8172" max="8174" width="9.71428571428571" style="90" bestFit="1" customWidth="1"/>
    <col min="8175" max="8175" width="9.28571428571429" style="90" customWidth="1"/>
    <col min="8176" max="8177" width="9.71428571428571" style="90" bestFit="1" customWidth="1"/>
    <col min="8178" max="8422" width="9.14285714285714" style="90"/>
    <col min="8423" max="8423" width="45.7142857142857" style="90" customWidth="1"/>
    <col min="8424" max="8424" width="9.14285714285714" style="90"/>
    <col min="8425" max="8426" width="9.71428571428571" style="90" bestFit="1" customWidth="1"/>
    <col min="8427" max="8427" width="9.28571428571429" style="90" bestFit="1" customWidth="1"/>
    <col min="8428" max="8430" width="9.71428571428571" style="90" bestFit="1" customWidth="1"/>
    <col min="8431" max="8431" width="9.28571428571429" style="90" customWidth="1"/>
    <col min="8432" max="8433" width="9.71428571428571" style="90" bestFit="1" customWidth="1"/>
    <col min="8434" max="8678" width="9.14285714285714" style="90"/>
    <col min="8679" max="8679" width="45.7142857142857" style="90" customWidth="1"/>
    <col min="8680" max="8680" width="9.14285714285714" style="90"/>
    <col min="8681" max="8682" width="9.71428571428571" style="90" bestFit="1" customWidth="1"/>
    <col min="8683" max="8683" width="9.28571428571429" style="90" bestFit="1" customWidth="1"/>
    <col min="8684" max="8686" width="9.71428571428571" style="90" bestFit="1" customWidth="1"/>
    <col min="8687" max="8687" width="9.28571428571429" style="90" customWidth="1"/>
    <col min="8688" max="8689" width="9.71428571428571" style="90" bestFit="1" customWidth="1"/>
    <col min="8690" max="8934" width="9.14285714285714" style="90"/>
    <col min="8935" max="8935" width="45.7142857142857" style="90" customWidth="1"/>
    <col min="8936" max="8936" width="9.14285714285714" style="90"/>
    <col min="8937" max="8938" width="9.71428571428571" style="90" bestFit="1" customWidth="1"/>
    <col min="8939" max="8939" width="9.28571428571429" style="90" bestFit="1" customWidth="1"/>
    <col min="8940" max="8942" width="9.71428571428571" style="90" bestFit="1" customWidth="1"/>
    <col min="8943" max="8943" width="9.28571428571429" style="90" customWidth="1"/>
    <col min="8944" max="8945" width="9.71428571428571" style="90" bestFit="1" customWidth="1"/>
    <col min="8946" max="9190" width="9.14285714285714" style="90"/>
    <col min="9191" max="9191" width="45.7142857142857" style="90" customWidth="1"/>
    <col min="9192" max="9192" width="9.14285714285714" style="90"/>
    <col min="9193" max="9194" width="9.71428571428571" style="90" bestFit="1" customWidth="1"/>
    <col min="9195" max="9195" width="9.28571428571429" style="90" bestFit="1" customWidth="1"/>
    <col min="9196" max="9198" width="9.71428571428571" style="90" bestFit="1" customWidth="1"/>
    <col min="9199" max="9199" width="9.28571428571429" style="90" customWidth="1"/>
    <col min="9200" max="9201" width="9.71428571428571" style="90" bestFit="1" customWidth="1"/>
    <col min="9202" max="9446" width="9.14285714285714" style="90"/>
    <col min="9447" max="9447" width="45.7142857142857" style="90" customWidth="1"/>
    <col min="9448" max="9448" width="9.14285714285714" style="90"/>
    <col min="9449" max="9450" width="9.71428571428571" style="90" bestFit="1" customWidth="1"/>
    <col min="9451" max="9451" width="9.28571428571429" style="90" bestFit="1" customWidth="1"/>
    <col min="9452" max="9454" width="9.71428571428571" style="90" bestFit="1" customWidth="1"/>
    <col min="9455" max="9455" width="9.28571428571429" style="90" customWidth="1"/>
    <col min="9456" max="9457" width="9.71428571428571" style="90" bestFit="1" customWidth="1"/>
    <col min="9458" max="9702" width="9.14285714285714" style="90"/>
    <col min="9703" max="9703" width="45.7142857142857" style="90" customWidth="1"/>
    <col min="9704" max="9704" width="9.14285714285714" style="90"/>
    <col min="9705" max="9706" width="9.71428571428571" style="90" bestFit="1" customWidth="1"/>
    <col min="9707" max="9707" width="9.28571428571429" style="90" bestFit="1" customWidth="1"/>
    <col min="9708" max="9710" width="9.71428571428571" style="90" bestFit="1" customWidth="1"/>
    <col min="9711" max="9711" width="9.28571428571429" style="90" customWidth="1"/>
    <col min="9712" max="9713" width="9.71428571428571" style="90" bestFit="1" customWidth="1"/>
    <col min="9714" max="9958" width="9.14285714285714" style="90"/>
    <col min="9959" max="9959" width="45.7142857142857" style="90" customWidth="1"/>
    <col min="9960" max="9960" width="9.14285714285714" style="90"/>
    <col min="9961" max="9962" width="9.71428571428571" style="90" bestFit="1" customWidth="1"/>
    <col min="9963" max="9963" width="9.28571428571429" style="90" bestFit="1" customWidth="1"/>
    <col min="9964" max="9966" width="9.71428571428571" style="90" bestFit="1" customWidth="1"/>
    <col min="9967" max="9967" width="9.28571428571429" style="90" customWidth="1"/>
    <col min="9968" max="9969" width="9.71428571428571" style="90" bestFit="1" customWidth="1"/>
    <col min="9970" max="10214" width="9.14285714285714" style="90"/>
    <col min="10215" max="10215" width="45.7142857142857" style="90" customWidth="1"/>
    <col min="10216" max="10216" width="9.14285714285714" style="90"/>
    <col min="10217" max="10218" width="9.71428571428571" style="90" bestFit="1" customWidth="1"/>
    <col min="10219" max="10219" width="9.28571428571429" style="90" bestFit="1" customWidth="1"/>
    <col min="10220" max="10222" width="9.71428571428571" style="90" bestFit="1" customWidth="1"/>
    <col min="10223" max="10223" width="9.28571428571429" style="90" customWidth="1"/>
    <col min="10224" max="10225" width="9.71428571428571" style="90" bestFit="1" customWidth="1"/>
    <col min="10226" max="10470" width="9.14285714285714" style="90"/>
    <col min="10471" max="10471" width="45.7142857142857" style="90" customWidth="1"/>
    <col min="10472" max="10472" width="9.14285714285714" style="90"/>
    <col min="10473" max="10474" width="9.71428571428571" style="90" bestFit="1" customWidth="1"/>
    <col min="10475" max="10475" width="9.28571428571429" style="90" bestFit="1" customWidth="1"/>
    <col min="10476" max="10478" width="9.71428571428571" style="90" bestFit="1" customWidth="1"/>
    <col min="10479" max="10479" width="9.28571428571429" style="90" customWidth="1"/>
    <col min="10480" max="10481" width="9.71428571428571" style="90" bestFit="1" customWidth="1"/>
    <col min="10482" max="10726" width="9.14285714285714" style="90"/>
    <col min="10727" max="10727" width="45.7142857142857" style="90" customWidth="1"/>
    <col min="10728" max="10728" width="9.14285714285714" style="90"/>
    <col min="10729" max="10730" width="9.71428571428571" style="90" bestFit="1" customWidth="1"/>
    <col min="10731" max="10731" width="9.28571428571429" style="90" bestFit="1" customWidth="1"/>
    <col min="10732" max="10734" width="9.71428571428571" style="90" bestFit="1" customWidth="1"/>
    <col min="10735" max="10735" width="9.28571428571429" style="90" customWidth="1"/>
    <col min="10736" max="10737" width="9.71428571428571" style="90" bestFit="1" customWidth="1"/>
    <col min="10738" max="10982" width="9.14285714285714" style="90"/>
    <col min="10983" max="10983" width="45.7142857142857" style="90" customWidth="1"/>
    <col min="10984" max="10984" width="9.14285714285714" style="90"/>
    <col min="10985" max="10986" width="9.71428571428571" style="90" bestFit="1" customWidth="1"/>
    <col min="10987" max="10987" width="9.28571428571429" style="90" bestFit="1" customWidth="1"/>
    <col min="10988" max="10990" width="9.71428571428571" style="90" bestFit="1" customWidth="1"/>
    <col min="10991" max="10991" width="9.28571428571429" style="90" customWidth="1"/>
    <col min="10992" max="10993" width="9.71428571428571" style="90" bestFit="1" customWidth="1"/>
    <col min="10994" max="11238" width="9.14285714285714" style="90"/>
    <col min="11239" max="11239" width="45.7142857142857" style="90" customWidth="1"/>
    <col min="11240" max="11240" width="9.14285714285714" style="90"/>
    <col min="11241" max="11242" width="9.71428571428571" style="90" bestFit="1" customWidth="1"/>
    <col min="11243" max="11243" width="9.28571428571429" style="90" bestFit="1" customWidth="1"/>
    <col min="11244" max="11246" width="9.71428571428571" style="90" bestFit="1" customWidth="1"/>
    <col min="11247" max="11247" width="9.28571428571429" style="90" customWidth="1"/>
    <col min="11248" max="11249" width="9.71428571428571" style="90" bestFit="1" customWidth="1"/>
    <col min="11250" max="11494" width="9.14285714285714" style="90"/>
    <col min="11495" max="11495" width="45.7142857142857" style="90" customWidth="1"/>
    <col min="11496" max="11496" width="9.14285714285714" style="90"/>
    <col min="11497" max="11498" width="9.71428571428571" style="90" bestFit="1" customWidth="1"/>
    <col min="11499" max="11499" width="9.28571428571429" style="90" bestFit="1" customWidth="1"/>
    <col min="11500" max="11502" width="9.71428571428571" style="90" bestFit="1" customWidth="1"/>
    <col min="11503" max="11503" width="9.28571428571429" style="90" customWidth="1"/>
    <col min="11504" max="11505" width="9.71428571428571" style="90" bestFit="1" customWidth="1"/>
    <col min="11506" max="11750" width="9.14285714285714" style="90"/>
    <col min="11751" max="11751" width="45.7142857142857" style="90" customWidth="1"/>
    <col min="11752" max="11752" width="9.14285714285714" style="90"/>
    <col min="11753" max="11754" width="9.71428571428571" style="90" bestFit="1" customWidth="1"/>
    <col min="11755" max="11755" width="9.28571428571429" style="90" bestFit="1" customWidth="1"/>
    <col min="11756" max="11758" width="9.71428571428571" style="90" bestFit="1" customWidth="1"/>
    <col min="11759" max="11759" width="9.28571428571429" style="90" customWidth="1"/>
    <col min="11760" max="11761" width="9.71428571428571" style="90" bestFit="1" customWidth="1"/>
    <col min="11762" max="12006" width="9.14285714285714" style="90"/>
    <col min="12007" max="12007" width="45.7142857142857" style="90" customWidth="1"/>
    <col min="12008" max="12008" width="9.14285714285714" style="90"/>
    <col min="12009" max="12010" width="9.71428571428571" style="90" bestFit="1" customWidth="1"/>
    <col min="12011" max="12011" width="9.28571428571429" style="90" bestFit="1" customWidth="1"/>
    <col min="12012" max="12014" width="9.71428571428571" style="90" bestFit="1" customWidth="1"/>
    <col min="12015" max="12015" width="9.28571428571429" style="90" customWidth="1"/>
    <col min="12016" max="12017" width="9.71428571428571" style="90" bestFit="1" customWidth="1"/>
    <col min="12018" max="12262" width="9.14285714285714" style="90"/>
    <col min="12263" max="12263" width="45.7142857142857" style="90" customWidth="1"/>
    <col min="12264" max="12264" width="9.14285714285714" style="90"/>
    <col min="12265" max="12266" width="9.71428571428571" style="90" bestFit="1" customWidth="1"/>
    <col min="12267" max="12267" width="9.28571428571429" style="90" bestFit="1" customWidth="1"/>
    <col min="12268" max="12270" width="9.71428571428571" style="90" bestFit="1" customWidth="1"/>
    <col min="12271" max="12271" width="9.28571428571429" style="90" customWidth="1"/>
    <col min="12272" max="12273" width="9.71428571428571" style="90" bestFit="1" customWidth="1"/>
    <col min="12274" max="12518" width="9.14285714285714" style="90"/>
    <col min="12519" max="12519" width="45.7142857142857" style="90" customWidth="1"/>
    <col min="12520" max="12520" width="9.14285714285714" style="90"/>
    <col min="12521" max="12522" width="9.71428571428571" style="90" bestFit="1" customWidth="1"/>
    <col min="12523" max="12523" width="9.28571428571429" style="90" bestFit="1" customWidth="1"/>
    <col min="12524" max="12526" width="9.71428571428571" style="90" bestFit="1" customWidth="1"/>
    <col min="12527" max="12527" width="9.28571428571429" style="90" customWidth="1"/>
    <col min="12528" max="12529" width="9.71428571428571" style="90" bestFit="1" customWidth="1"/>
    <col min="12530" max="12774" width="9.14285714285714" style="90"/>
    <col min="12775" max="12775" width="45.7142857142857" style="90" customWidth="1"/>
    <col min="12776" max="12776" width="9.14285714285714" style="90"/>
    <col min="12777" max="12778" width="9.71428571428571" style="90" bestFit="1" customWidth="1"/>
    <col min="12779" max="12779" width="9.28571428571429" style="90" bestFit="1" customWidth="1"/>
    <col min="12780" max="12782" width="9.71428571428571" style="90" bestFit="1" customWidth="1"/>
    <col min="12783" max="12783" width="9.28571428571429" style="90" customWidth="1"/>
    <col min="12784" max="12785" width="9.71428571428571" style="90" bestFit="1" customWidth="1"/>
    <col min="12786" max="13030" width="9.14285714285714" style="90"/>
    <col min="13031" max="13031" width="45.7142857142857" style="90" customWidth="1"/>
    <col min="13032" max="13032" width="9.14285714285714" style="90"/>
    <col min="13033" max="13034" width="9.71428571428571" style="90" bestFit="1" customWidth="1"/>
    <col min="13035" max="13035" width="9.28571428571429" style="90" bestFit="1" customWidth="1"/>
    <col min="13036" max="13038" width="9.71428571428571" style="90" bestFit="1" customWidth="1"/>
    <col min="13039" max="13039" width="9.28571428571429" style="90" customWidth="1"/>
    <col min="13040" max="13041" width="9.71428571428571" style="90" bestFit="1" customWidth="1"/>
    <col min="13042" max="13286" width="9.14285714285714" style="90"/>
    <col min="13287" max="13287" width="45.7142857142857" style="90" customWidth="1"/>
    <col min="13288" max="13288" width="9.14285714285714" style="90"/>
    <col min="13289" max="13290" width="9.71428571428571" style="90" bestFit="1" customWidth="1"/>
    <col min="13291" max="13291" width="9.28571428571429" style="90" bestFit="1" customWidth="1"/>
    <col min="13292" max="13294" width="9.71428571428571" style="90" bestFit="1" customWidth="1"/>
    <col min="13295" max="13295" width="9.28571428571429" style="90" customWidth="1"/>
    <col min="13296" max="13297" width="9.71428571428571" style="90" bestFit="1" customWidth="1"/>
    <col min="13298" max="13542" width="9.14285714285714" style="90"/>
    <col min="13543" max="13543" width="45.7142857142857" style="90" customWidth="1"/>
    <col min="13544" max="13544" width="9.14285714285714" style="90"/>
    <col min="13545" max="13546" width="9.71428571428571" style="90" bestFit="1" customWidth="1"/>
    <col min="13547" max="13547" width="9.28571428571429" style="90" bestFit="1" customWidth="1"/>
    <col min="13548" max="13550" width="9.71428571428571" style="90" bestFit="1" customWidth="1"/>
    <col min="13551" max="13551" width="9.28571428571429" style="90" customWidth="1"/>
    <col min="13552" max="13553" width="9.71428571428571" style="90" bestFit="1" customWidth="1"/>
    <col min="13554" max="13798" width="9.14285714285714" style="90"/>
    <col min="13799" max="13799" width="45.7142857142857" style="90" customWidth="1"/>
    <col min="13800" max="13800" width="9.14285714285714" style="90"/>
    <col min="13801" max="13802" width="9.71428571428571" style="90" bestFit="1" customWidth="1"/>
    <col min="13803" max="13803" width="9.28571428571429" style="90" bestFit="1" customWidth="1"/>
    <col min="13804" max="13806" width="9.71428571428571" style="90" bestFit="1" customWidth="1"/>
    <col min="13807" max="13807" width="9.28571428571429" style="90" customWidth="1"/>
    <col min="13808" max="13809" width="9.71428571428571" style="90" bestFit="1" customWidth="1"/>
    <col min="13810" max="14054" width="9.14285714285714" style="90"/>
    <col min="14055" max="14055" width="45.7142857142857" style="90" customWidth="1"/>
    <col min="14056" max="14056" width="9.14285714285714" style="90"/>
    <col min="14057" max="14058" width="9.71428571428571" style="90" bestFit="1" customWidth="1"/>
    <col min="14059" max="14059" width="9.28571428571429" style="90" bestFit="1" customWidth="1"/>
    <col min="14060" max="14062" width="9.71428571428571" style="90" bestFit="1" customWidth="1"/>
    <col min="14063" max="14063" width="9.28571428571429" style="90" customWidth="1"/>
    <col min="14064" max="14065" width="9.71428571428571" style="90" bestFit="1" customWidth="1"/>
    <col min="14066" max="14310" width="9.14285714285714" style="90"/>
    <col min="14311" max="14311" width="45.7142857142857" style="90" customWidth="1"/>
    <col min="14312" max="14312" width="9.14285714285714" style="90"/>
    <col min="14313" max="14314" width="9.71428571428571" style="90" bestFit="1" customWidth="1"/>
    <col min="14315" max="14315" width="9.28571428571429" style="90" bestFit="1" customWidth="1"/>
    <col min="14316" max="14318" width="9.71428571428571" style="90" bestFit="1" customWidth="1"/>
    <col min="14319" max="14319" width="9.28571428571429" style="90" customWidth="1"/>
    <col min="14320" max="14321" width="9.71428571428571" style="90" bestFit="1" customWidth="1"/>
    <col min="14322" max="14566" width="9.14285714285714" style="90"/>
    <col min="14567" max="14567" width="45.7142857142857" style="90" customWidth="1"/>
    <col min="14568" max="14568" width="9.14285714285714" style="90"/>
    <col min="14569" max="14570" width="9.71428571428571" style="90" bestFit="1" customWidth="1"/>
    <col min="14571" max="14571" width="9.28571428571429" style="90" bestFit="1" customWidth="1"/>
    <col min="14572" max="14574" width="9.71428571428571" style="90" bestFit="1" customWidth="1"/>
    <col min="14575" max="14575" width="9.28571428571429" style="90" customWidth="1"/>
    <col min="14576" max="14577" width="9.71428571428571" style="90" bestFit="1" customWidth="1"/>
    <col min="14578" max="14822" width="9.14285714285714" style="90"/>
    <col min="14823" max="14823" width="45.7142857142857" style="90" customWidth="1"/>
    <col min="14824" max="14824" width="9.14285714285714" style="90"/>
    <col min="14825" max="14826" width="9.71428571428571" style="90" bestFit="1" customWidth="1"/>
    <col min="14827" max="14827" width="9.28571428571429" style="90" bestFit="1" customWidth="1"/>
    <col min="14828" max="14830" width="9.71428571428571" style="90" bestFit="1" customWidth="1"/>
    <col min="14831" max="14831" width="9.28571428571429" style="90" customWidth="1"/>
    <col min="14832" max="14833" width="9.71428571428571" style="90" bestFit="1" customWidth="1"/>
    <col min="14834" max="15078" width="9.14285714285714" style="90"/>
    <col min="15079" max="15079" width="45.7142857142857" style="90" customWidth="1"/>
    <col min="15080" max="15080" width="9.14285714285714" style="90"/>
    <col min="15081" max="15082" width="9.71428571428571" style="90" bestFit="1" customWidth="1"/>
    <col min="15083" max="15083" width="9.28571428571429" style="90" bestFit="1" customWidth="1"/>
    <col min="15084" max="15086" width="9.71428571428571" style="90" bestFit="1" customWidth="1"/>
    <col min="15087" max="15087" width="9.28571428571429" style="90" customWidth="1"/>
    <col min="15088" max="15089" width="9.71428571428571" style="90" bestFit="1" customWidth="1"/>
    <col min="15090" max="15334" width="9.14285714285714" style="90"/>
    <col min="15335" max="15335" width="45.7142857142857" style="90" customWidth="1"/>
    <col min="15336" max="15336" width="9.14285714285714" style="90"/>
    <col min="15337" max="15338" width="9.71428571428571" style="90" bestFit="1" customWidth="1"/>
    <col min="15339" max="15339" width="9.28571428571429" style="90" bestFit="1" customWidth="1"/>
    <col min="15340" max="15342" width="9.71428571428571" style="90" bestFit="1" customWidth="1"/>
    <col min="15343" max="15343" width="9.28571428571429" style="90" customWidth="1"/>
    <col min="15344" max="15345" width="9.71428571428571" style="90" bestFit="1" customWidth="1"/>
    <col min="15346" max="15590" width="9.14285714285714" style="90"/>
    <col min="15591" max="15591" width="45.7142857142857" style="90" customWidth="1"/>
    <col min="15592" max="15592" width="9.14285714285714" style="90"/>
    <col min="15593" max="15594" width="9.71428571428571" style="90" bestFit="1" customWidth="1"/>
    <col min="15595" max="15595" width="9.28571428571429" style="90" bestFit="1" customWidth="1"/>
    <col min="15596" max="15598" width="9.71428571428571" style="90" bestFit="1" customWidth="1"/>
    <col min="15599" max="15599" width="9.28571428571429" style="90" customWidth="1"/>
    <col min="15600" max="15601" width="9.71428571428571" style="90" bestFit="1" customWidth="1"/>
    <col min="15602" max="15846" width="9.14285714285714" style="90"/>
    <col min="15847" max="15847" width="45.7142857142857" style="90" customWidth="1"/>
    <col min="15848" max="15848" width="9.14285714285714" style="90"/>
    <col min="15849" max="15850" width="9.71428571428571" style="90" bestFit="1" customWidth="1"/>
    <col min="15851" max="15851" width="9.28571428571429" style="90" bestFit="1" customWidth="1"/>
    <col min="15852" max="15854" width="9.71428571428571" style="90" bestFit="1" customWidth="1"/>
    <col min="15855" max="15855" width="9.28571428571429" style="90" customWidth="1"/>
    <col min="15856" max="15857" width="9.71428571428571" style="90" bestFit="1" customWidth="1"/>
    <col min="15858" max="16102" width="9.14285714285714" style="90"/>
    <col min="16103" max="16103" width="45.7142857142857" style="90" customWidth="1"/>
    <col min="16104" max="16104" width="9.14285714285714" style="90"/>
    <col min="16105" max="16106" width="9.71428571428571" style="90" bestFit="1" customWidth="1"/>
    <col min="16107" max="16107" width="9.28571428571429" style="90" bestFit="1" customWidth="1"/>
    <col min="16108" max="16110" width="9.71428571428571" style="90" bestFit="1" customWidth="1"/>
    <col min="16111" max="16111" width="9.28571428571429" style="90" customWidth="1"/>
    <col min="16112" max="16113" width="9.71428571428571" style="90" bestFit="1" customWidth="1"/>
    <col min="16114" max="16384" width="9.14285714285714" style="90"/>
  </cols>
  <sheetData>
    <row r="1" spans="2:18" ht="18" customHeight="1">
      <c r="B1" s="1" t="s">
        <v>56</v>
      </c>
      <c r="G1" s="91"/>
      <c r="H1" s="91"/>
      <c r="N1" s="22"/>
      <c r="O1" s="22"/>
      <c r="P1" s="22"/>
      <c r="Q1" s="22"/>
      <c r="R1" s="23"/>
    </row>
    <row r="2" ht="12.75">
      <c r="L2" s="92" t="s">
        <v>1</v>
      </c>
    </row>
    <row r="3" spans="2:12" s="24" customFormat="1" ht="12.75" customHeight="1">
      <c r="B3" s="268" t="s">
        <v>57</v>
      </c>
      <c r="C3" s="270">
        <v>2019</v>
      </c>
      <c r="D3" s="271"/>
      <c r="E3" s="271"/>
      <c r="F3" s="272"/>
      <c r="G3" s="270">
        <v>2020</v>
      </c>
      <c r="H3" s="271"/>
      <c r="I3" s="271"/>
      <c r="J3" s="272"/>
      <c r="K3" s="261" t="s">
        <v>3</v>
      </c>
      <c r="L3" s="261" t="s">
        <v>4</v>
      </c>
    </row>
    <row r="4" spans="2:12" s="24" customFormat="1" ht="27" customHeight="1">
      <c r="B4" s="269"/>
      <c r="C4" s="6" t="s">
        <v>5</v>
      </c>
      <c r="D4" s="8" t="s">
        <v>6</v>
      </c>
      <c r="E4" s="7" t="s">
        <v>7</v>
      </c>
      <c r="F4" s="8" t="s">
        <v>8</v>
      </c>
      <c r="G4" s="5" t="s">
        <v>5</v>
      </c>
      <c r="H4" s="6" t="s">
        <v>6</v>
      </c>
      <c r="I4" s="9" t="s">
        <v>7</v>
      </c>
      <c r="J4" s="5" t="s">
        <v>10</v>
      </c>
      <c r="K4" s="262"/>
      <c r="L4" s="262"/>
    </row>
    <row r="5" spans="2:14" s="24" customFormat="1" ht="20.25" customHeight="1">
      <c r="B5" s="93" t="s">
        <v>58</v>
      </c>
      <c r="C5" s="94">
        <v>1505.359071851</v>
      </c>
      <c r="D5" s="94">
        <v>1535.8957162059987</v>
      </c>
      <c r="E5" s="94">
        <v>1551.7382149018094</v>
      </c>
      <c r="F5" s="95">
        <v>101.03148270606192</v>
      </c>
      <c r="G5" s="28">
        <v>1864.8187237529999</v>
      </c>
      <c r="H5" s="96">
        <v>1884.0299616109999</v>
      </c>
      <c r="I5" s="30">
        <v>1842.9293825754203</v>
      </c>
      <c r="J5" s="97">
        <v>97.818475296410085</v>
      </c>
      <c r="K5" s="97">
        <v>118.76548279066755</v>
      </c>
      <c r="L5" s="96">
        <v>291.19116767361083</v>
      </c>
      <c r="N5" s="32"/>
    </row>
    <row r="6" spans="2:14" s="24" customFormat="1" ht="18" customHeight="1">
      <c r="B6" s="98" t="s">
        <v>59</v>
      </c>
      <c r="C6" s="99">
        <v>1383.088855423</v>
      </c>
      <c r="D6" s="99">
        <v>1399.4805120353997</v>
      </c>
      <c r="E6" s="99">
        <v>1412.5989294339895</v>
      </c>
      <c r="F6" s="100">
        <v>100.93737764018667</v>
      </c>
      <c r="G6" s="39">
        <v>1690.3871524660001</v>
      </c>
      <c r="H6" s="101">
        <v>1702.1364009439601</v>
      </c>
      <c r="I6" s="67">
        <v>1670.2422474235602</v>
      </c>
      <c r="J6" s="102">
        <v>98.126228103534345</v>
      </c>
      <c r="K6" s="102">
        <v>118.2389574720126</v>
      </c>
      <c r="L6" s="101">
        <v>257.64331798957073</v>
      </c>
      <c r="N6" s="32"/>
    </row>
    <row r="7" spans="2:14" s="24" customFormat="1" ht="12.75">
      <c r="B7" s="103" t="s">
        <v>25</v>
      </c>
      <c r="C7" s="104"/>
      <c r="D7" s="104"/>
      <c r="E7" s="104"/>
      <c r="F7" s="105"/>
      <c r="G7" s="34"/>
      <c r="H7" s="35"/>
      <c r="I7" s="34"/>
      <c r="J7" s="49"/>
      <c r="K7" s="49"/>
      <c r="L7" s="35"/>
      <c r="N7" s="32"/>
    </row>
    <row r="8" spans="2:14" s="24" customFormat="1" ht="12.75">
      <c r="B8" s="106" t="s">
        <v>60</v>
      </c>
      <c r="C8" s="104">
        <v>142.770256348</v>
      </c>
      <c r="D8" s="104">
        <v>143.5101728221</v>
      </c>
      <c r="E8" s="104">
        <v>143.72754730148006</v>
      </c>
      <c r="F8" s="105">
        <v>100.15146973563299</v>
      </c>
      <c r="G8" s="34">
        <v>149.03635172</v>
      </c>
      <c r="H8" s="35">
        <v>151.19662328155999</v>
      </c>
      <c r="I8" s="35">
        <v>150.14703694872</v>
      </c>
      <c r="J8" s="49">
        <v>99.305813641826219</v>
      </c>
      <c r="K8" s="49">
        <v>104.46642955214045</v>
      </c>
      <c r="L8" s="35">
        <v>6.4194896472399421</v>
      </c>
      <c r="N8" s="32"/>
    </row>
    <row r="9" spans="2:14" s="24" customFormat="1" ht="12.75">
      <c r="B9" s="107" t="s">
        <v>61</v>
      </c>
      <c r="C9" s="104">
        <v>124.801370909</v>
      </c>
      <c r="D9" s="104">
        <v>110.29418034011003</v>
      </c>
      <c r="E9" s="104">
        <v>106.33453817547002</v>
      </c>
      <c r="F9" s="105">
        <v>96.409926478051872</v>
      </c>
      <c r="G9" s="34">
        <v>127.68867179199999</v>
      </c>
      <c r="H9" s="35">
        <v>132.91530439388001</v>
      </c>
      <c r="I9" s="35">
        <v>118.28558278481</v>
      </c>
      <c r="J9" s="49">
        <v>88.993200086487846</v>
      </c>
      <c r="K9" s="49">
        <v>111.23909955730352</v>
      </c>
      <c r="L9" s="35">
        <v>11.951044609339988</v>
      </c>
      <c r="N9" s="32"/>
    </row>
    <row r="10" spans="2:14" s="24" customFormat="1" ht="12.75">
      <c r="B10" s="108" t="s">
        <v>62</v>
      </c>
      <c r="C10" s="104">
        <v>46.473999999999997</v>
      </c>
      <c r="D10" s="104">
        <v>40.494000000000007</v>
      </c>
      <c r="E10" s="104">
        <v>39.550577993799998</v>
      </c>
      <c r="F10" s="105">
        <v>97.670217794735009</v>
      </c>
      <c r="G10" s="34">
        <v>51.805880285999997</v>
      </c>
      <c r="H10" s="35">
        <v>45.005131286000001</v>
      </c>
      <c r="I10" s="35">
        <v>40.145474011320005</v>
      </c>
      <c r="J10" s="49">
        <v>89.201992893215447</v>
      </c>
      <c r="K10" s="49">
        <v>101.50413988289442</v>
      </c>
      <c r="L10" s="35">
        <v>0.59489601752000709</v>
      </c>
      <c r="N10" s="32"/>
    </row>
    <row r="11" spans="2:14" s="24" customFormat="1" ht="12.75">
      <c r="B11" s="108" t="s">
        <v>63</v>
      </c>
      <c r="C11" s="104">
        <v>0.32200000000000001</v>
      </c>
      <c r="D11" s="104">
        <v>0.32200000000000001</v>
      </c>
      <c r="E11" s="104">
        <v>0.31612271022000005</v>
      </c>
      <c r="F11" s="105">
        <v>98.174754726708088</v>
      </c>
      <c r="G11" s="34">
        <v>0.31900000000000001</v>
      </c>
      <c r="H11" s="35">
        <v>0.31270217186999999</v>
      </c>
      <c r="I11" s="35">
        <v>0.31270217186999999</v>
      </c>
      <c r="J11" s="49">
        <v>100</v>
      </c>
      <c r="K11" s="109">
        <v>98.9179713322021</v>
      </c>
      <c r="L11" s="35">
        <v>-0.0034205383500000575</v>
      </c>
      <c r="N11" s="32"/>
    </row>
    <row r="12" spans="2:14" s="24" customFormat="1" ht="12.75">
      <c r="B12" s="107" t="s">
        <v>64</v>
      </c>
      <c r="C12" s="104">
        <v>49.487740747999993</v>
      </c>
      <c r="D12" s="104">
        <v>56.565965484250015</v>
      </c>
      <c r="E12" s="104">
        <v>57.932912725290002</v>
      </c>
      <c r="F12" s="105">
        <v>102.4165542466001</v>
      </c>
      <c r="G12" s="34">
        <v>75.976381199000002</v>
      </c>
      <c r="H12" s="35">
        <v>134.02282735903</v>
      </c>
      <c r="I12" s="35">
        <v>106.74829459395001</v>
      </c>
      <c r="J12" s="49">
        <v>79.649337875841837</v>
      </c>
      <c r="K12" s="49">
        <v>184.26191532978137</v>
      </c>
      <c r="L12" s="35">
        <v>48.815381868660005</v>
      </c>
      <c r="N12" s="32"/>
    </row>
    <row r="13" spans="2:14" s="24" customFormat="1" ht="12.75">
      <c r="B13" s="107" t="s">
        <v>65</v>
      </c>
      <c r="C13" s="104">
        <v>16.570121791000002</v>
      </c>
      <c r="D13" s="104">
        <v>20.149142535690004</v>
      </c>
      <c r="E13" s="104">
        <v>19.389711913430002</v>
      </c>
      <c r="F13" s="105">
        <v>96.230953148925181</v>
      </c>
      <c r="G13" s="34">
        <v>21.427337050999999</v>
      </c>
      <c r="H13" s="35">
        <v>22.431851470529999</v>
      </c>
      <c r="I13" s="35">
        <v>21.975061148789997</v>
      </c>
      <c r="J13" s="49">
        <v>97.963653056725548</v>
      </c>
      <c r="K13" s="49">
        <v>113.33361344873458</v>
      </c>
      <c r="L13" s="35">
        <v>2.5853492353599954</v>
      </c>
      <c r="N13" s="32"/>
    </row>
    <row r="14" spans="2:14" s="24" customFormat="1" ht="12.75">
      <c r="B14" s="107" t="s">
        <v>66</v>
      </c>
      <c r="C14" s="104">
        <v>40.689726657999998</v>
      </c>
      <c r="D14" s="104">
        <v>50.854956220879998</v>
      </c>
      <c r="E14" s="104">
        <v>51.293119711700001</v>
      </c>
      <c r="F14" s="105">
        <v>100.86159447058986</v>
      </c>
      <c r="G14" s="34">
        <v>52.056315581</v>
      </c>
      <c r="H14" s="35">
        <v>61.395035693240004</v>
      </c>
      <c r="I14" s="35">
        <v>66.387479906829995</v>
      </c>
      <c r="J14" s="49">
        <v>108.13167409582545</v>
      </c>
      <c r="K14" s="49">
        <v>129.42765088177501</v>
      </c>
      <c r="L14" s="35">
        <v>15.094360195129994</v>
      </c>
      <c r="N14" s="32"/>
    </row>
    <row r="15" spans="2:14" s="24" customFormat="1" ht="12.75">
      <c r="B15" s="108" t="s">
        <v>67</v>
      </c>
      <c r="C15" s="104">
        <v>33.769738259999997</v>
      </c>
      <c r="D15" s="104">
        <v>35.412307254999988</v>
      </c>
      <c r="E15" s="104">
        <v>35.73835915507</v>
      </c>
      <c r="F15" s="105">
        <v>100.92073046165038</v>
      </c>
      <c r="G15" s="34">
        <v>36.636274215999997</v>
      </c>
      <c r="H15" s="35">
        <v>38.950431859130006</v>
      </c>
      <c r="I15" s="35">
        <v>40.909391124860001</v>
      </c>
      <c r="J15" s="49">
        <v>105.02936468795741</v>
      </c>
      <c r="K15" s="49">
        <v>114.46913650219001</v>
      </c>
      <c r="L15" s="35">
        <v>5.1710319697900005</v>
      </c>
      <c r="N15" s="32"/>
    </row>
    <row r="16" spans="2:14" s="24" customFormat="1" ht="12.75">
      <c r="B16" s="107" t="s">
        <v>68</v>
      </c>
      <c r="C16" s="104">
        <v>73.333932000000004</v>
      </c>
      <c r="D16" s="104">
        <v>71.863932000000005</v>
      </c>
      <c r="E16" s="104">
        <v>71.862620672000006</v>
      </c>
      <c r="F16" s="105">
        <v>99.998175262661661</v>
      </c>
      <c r="G16" s="34">
        <v>99.160058000000006</v>
      </c>
      <c r="H16" s="35">
        <v>98.110607999999999</v>
      </c>
      <c r="I16" s="35">
        <v>97.273133025999996</v>
      </c>
      <c r="J16" s="49">
        <v>99.146397121501877</v>
      </c>
      <c r="K16" s="49">
        <v>135.35984649095985</v>
      </c>
      <c r="L16" s="35">
        <v>25.410512353999991</v>
      </c>
      <c r="N16" s="32"/>
    </row>
    <row r="17" spans="2:14" s="24" customFormat="1" ht="12.75">
      <c r="B17" s="107" t="s">
        <v>69</v>
      </c>
      <c r="C17" s="104">
        <v>178.41171839399999</v>
      </c>
      <c r="D17" s="104">
        <v>184.87809435717003</v>
      </c>
      <c r="E17" s="104">
        <v>184.55132070984004</v>
      </c>
      <c r="F17" s="105">
        <v>99.823249126151907</v>
      </c>
      <c r="G17" s="34">
        <v>215.11504827900001</v>
      </c>
      <c r="H17" s="35">
        <v>223.80102837268001</v>
      </c>
      <c r="I17" s="35">
        <v>224.61530754019</v>
      </c>
      <c r="J17" s="49">
        <v>100.36384067286501</v>
      </c>
      <c r="K17" s="49">
        <v>121.70885945234733</v>
      </c>
      <c r="L17" s="35">
        <v>40.063986830349961</v>
      </c>
      <c r="N17" s="32"/>
    </row>
    <row r="18" spans="2:14" s="24" customFormat="1" ht="12.75">
      <c r="B18" s="107" t="s">
        <v>70</v>
      </c>
      <c r="C18" s="104">
        <v>73.483699754</v>
      </c>
      <c r="D18" s="104">
        <v>76.431376632759992</v>
      </c>
      <c r="E18" s="104">
        <v>76.763275233719995</v>
      </c>
      <c r="F18" s="105">
        <v>100.43424391340577</v>
      </c>
      <c r="G18" s="34">
        <v>79.358674590999996</v>
      </c>
      <c r="H18" s="35">
        <v>92.900480832429992</v>
      </c>
      <c r="I18" s="35">
        <v>91.86745799805999</v>
      </c>
      <c r="J18" s="49">
        <v>98.888032844272004</v>
      </c>
      <c r="K18" s="49">
        <v>119.67631359963799</v>
      </c>
      <c r="L18" s="35">
        <v>15.104182764339996</v>
      </c>
      <c r="N18" s="32"/>
    </row>
    <row r="19" spans="2:14" s="24" customFormat="1" ht="12.75">
      <c r="B19" s="107" t="s">
        <v>71</v>
      </c>
      <c r="C19" s="104">
        <v>601.89400268100007</v>
      </c>
      <c r="D19" s="104">
        <v>602.53625372199997</v>
      </c>
      <c r="E19" s="104">
        <v>602.07846204927</v>
      </c>
      <c r="F19" s="105">
        <v>99.924022551356515</v>
      </c>
      <c r="G19" s="34">
        <v>662.01594485500004</v>
      </c>
      <c r="H19" s="35">
        <v>691.79981504099999</v>
      </c>
      <c r="I19" s="35">
        <v>687.32354292527998</v>
      </c>
      <c r="J19" s="49">
        <v>99.35295268683258</v>
      </c>
      <c r="K19" s="49">
        <v>114.15846708514781</v>
      </c>
      <c r="L19" s="35">
        <v>85.245080876009979</v>
      </c>
      <c r="N19" s="32"/>
    </row>
    <row r="20" spans="2:14" s="24" customFormat="1" ht="12.75">
      <c r="B20" s="108" t="s">
        <v>72</v>
      </c>
      <c r="C20" s="104">
        <v>472.22891495700003</v>
      </c>
      <c r="D20" s="104">
        <v>471.63851843400005</v>
      </c>
      <c r="E20" s="104">
        <v>471.57754787601999</v>
      </c>
      <c r="F20" s="105">
        <v>99.987072608449694</v>
      </c>
      <c r="G20" s="34">
        <v>506.99264600000004</v>
      </c>
      <c r="H20" s="35">
        <v>520.72840099999996</v>
      </c>
      <c r="I20" s="35">
        <v>519.54264845642001</v>
      </c>
      <c r="J20" s="49">
        <v>99.772289634807152</v>
      </c>
      <c r="K20" s="49">
        <v>110.17120106680953</v>
      </c>
      <c r="L20" s="35">
        <v>47.965100580400019</v>
      </c>
      <c r="N20" s="32"/>
    </row>
    <row r="21" spans="2:14" s="24" customFormat="1" ht="12.75">
      <c r="B21" s="108" t="s">
        <v>73</v>
      </c>
      <c r="C21" s="104">
        <v>7.2742299999999993</v>
      </c>
      <c r="D21" s="104">
        <v>7.5177999999999994</v>
      </c>
      <c r="E21" s="104">
        <v>8.1136251569399995</v>
      </c>
      <c r="F21" s="105">
        <v>107.92552551198489</v>
      </c>
      <c r="G21" s="34">
        <v>7.57</v>
      </c>
      <c r="H21" s="35">
        <v>10.760983</v>
      </c>
      <c r="I21" s="35">
        <v>10.51943784599</v>
      </c>
      <c r="J21" s="49">
        <v>97.755361624398077</v>
      </c>
      <c r="K21" s="49">
        <v>129.65151387345256</v>
      </c>
      <c r="L21" s="35">
        <v>2.4058126890500002</v>
      </c>
      <c r="N21" s="32"/>
    </row>
    <row r="22" spans="2:14" s="24" customFormat="1" ht="12.75">
      <c r="B22" s="108" t="s">
        <v>74</v>
      </c>
      <c r="C22" s="104">
        <v>80.495535541999999</v>
      </c>
      <c r="D22" s="104">
        <v>85.265513106</v>
      </c>
      <c r="E22" s="104">
        <v>84.508697950129999</v>
      </c>
      <c r="F22" s="105">
        <v>99.112401804315482</v>
      </c>
      <c r="G22" s="34">
        <v>99.327055025999996</v>
      </c>
      <c r="H22" s="35">
        <v>107.812134212</v>
      </c>
      <c r="I22" s="35">
        <v>105.56206948409999</v>
      </c>
      <c r="J22" s="49">
        <v>97.912976359900711</v>
      </c>
      <c r="K22" s="49">
        <v>124.91266821599115</v>
      </c>
      <c r="L22" s="35">
        <v>21.053371533969994</v>
      </c>
      <c r="N22" s="32"/>
    </row>
    <row r="23" spans="2:14" s="24" customFormat="1" ht="12.75">
      <c r="B23" s="108" t="s">
        <v>75</v>
      </c>
      <c r="C23" s="104">
        <v>41.895322182000001</v>
      </c>
      <c r="D23" s="104">
        <v>38.114422181999998</v>
      </c>
      <c r="E23" s="104">
        <v>37.87859106618</v>
      </c>
      <c r="F23" s="105">
        <v>99.381254910034102</v>
      </c>
      <c r="G23" s="34">
        <v>48.126243828999996</v>
      </c>
      <c r="H23" s="35">
        <v>52.498295829</v>
      </c>
      <c r="I23" s="35">
        <v>51.69938713877</v>
      </c>
      <c r="J23" s="49">
        <v>98.478219763871493</v>
      </c>
      <c r="K23" s="49">
        <v>136.48709121319439</v>
      </c>
      <c r="L23" s="35">
        <v>13.820796072589999</v>
      </c>
      <c r="N23" s="32"/>
    </row>
    <row r="24" spans="2:14" s="24" customFormat="1" ht="12.75">
      <c r="B24" s="107" t="s">
        <v>76</v>
      </c>
      <c r="C24" s="104">
        <v>4</v>
      </c>
      <c r="D24" s="104">
        <v>4</v>
      </c>
      <c r="E24" s="104">
        <v>3.9781738719999997</v>
      </c>
      <c r="F24" s="105">
        <v>99.454346799999996</v>
      </c>
      <c r="G24" s="34">
        <v>4.0999999999999996</v>
      </c>
      <c r="H24" s="35">
        <v>4.125</v>
      </c>
      <c r="I24" s="35">
        <v>4.1179951160000003</v>
      </c>
      <c r="J24" s="49">
        <v>99.830184630303037</v>
      </c>
      <c r="K24" s="49">
        <v>103.51470922334791</v>
      </c>
      <c r="L24" s="35">
        <v>0.13982124400000062</v>
      </c>
      <c r="N24" s="32"/>
    </row>
    <row r="25" spans="2:14" s="24" customFormat="1" ht="12.75">
      <c r="B25" s="107" t="s">
        <v>77</v>
      </c>
      <c r="C25" s="104">
        <v>7.10</v>
      </c>
      <c r="D25" s="104">
        <v>7.1996152799999997</v>
      </c>
      <c r="E25" s="104">
        <v>7.1996152798900006</v>
      </c>
      <c r="F25" s="105">
        <v>99.999999998472163</v>
      </c>
      <c r="G25" s="34">
        <v>7.40</v>
      </c>
      <c r="H25" s="35">
        <v>7.40</v>
      </c>
      <c r="I25" s="35">
        <v>7.3603668025099998</v>
      </c>
      <c r="J25" s="49">
        <v>99.46441625013513</v>
      </c>
      <c r="K25" s="109">
        <v>102.2327793412658</v>
      </c>
      <c r="L25" s="35">
        <v>0.16075152261999914</v>
      </c>
      <c r="N25" s="32"/>
    </row>
    <row r="26" spans="2:14" s="24" customFormat="1" ht="12.75">
      <c r="B26" s="107" t="s">
        <v>78</v>
      </c>
      <c r="C26" s="104">
        <v>43.60</v>
      </c>
      <c r="D26" s="104">
        <v>44.050164801000001</v>
      </c>
      <c r="E26" s="104">
        <v>44.050164800170002</v>
      </c>
      <c r="F26" s="105">
        <v>99.999999998115783</v>
      </c>
      <c r="G26" s="34">
        <v>47</v>
      </c>
      <c r="H26" s="35">
        <v>53.607203239</v>
      </c>
      <c r="I26" s="35">
        <v>53.607099652279999</v>
      </c>
      <c r="J26" s="49">
        <v>99.999806767162355</v>
      </c>
      <c r="K26" s="49">
        <v>121.69557116406773</v>
      </c>
      <c r="L26" s="35">
        <v>9.5569348521099968</v>
      </c>
      <c r="N26" s="32"/>
    </row>
    <row r="27" spans="2:14" s="24" customFormat="1" ht="12.75">
      <c r="B27" s="107" t="s">
        <v>79</v>
      </c>
      <c r="C27" s="104">
        <v>26.946286139999806</v>
      </c>
      <c r="D27" s="104">
        <v>27.146657839439548</v>
      </c>
      <c r="E27" s="104">
        <v>43.437466989729536</v>
      </c>
      <c r="F27" s="105">
        <v>160.01036756216143</v>
      </c>
      <c r="G27" s="110">
        <v>150.05236939800022</v>
      </c>
      <c r="H27" s="34">
        <v>28.430623260609963</v>
      </c>
      <c r="I27" s="35">
        <v>40.533888980140105</v>
      </c>
      <c r="J27" s="49">
        <v>142.57122894769233</v>
      </c>
      <c r="K27" s="49">
        <v>93.315498782937865</v>
      </c>
      <c r="L27" s="35">
        <v>-2.903578009589431</v>
      </c>
      <c r="N27" s="32"/>
    </row>
    <row r="28" spans="2:14" s="24" customFormat="1" ht="18" customHeight="1">
      <c r="B28" s="98" t="s">
        <v>80</v>
      </c>
      <c r="C28" s="99">
        <v>122.270216428</v>
      </c>
      <c r="D28" s="99">
        <v>136.41520417059999</v>
      </c>
      <c r="E28" s="99">
        <v>139.13928546782003</v>
      </c>
      <c r="F28" s="100">
        <v>101.99690446074715</v>
      </c>
      <c r="G28" s="39">
        <v>174.431571287</v>
      </c>
      <c r="H28" s="67">
        <v>181.89356066703999</v>
      </c>
      <c r="I28" s="67">
        <v>172.68713515186002</v>
      </c>
      <c r="J28" s="43">
        <v>94.938564355209621</v>
      </c>
      <c r="K28" s="43">
        <v>124.11098315708895</v>
      </c>
      <c r="L28" s="67">
        <v>33.547849684039988</v>
      </c>
      <c r="N28" s="32"/>
    </row>
    <row r="29" spans="2:14" s="24" customFormat="1" ht="13.5" customHeight="1">
      <c r="B29" s="107" t="s">
        <v>81</v>
      </c>
      <c r="C29" s="104"/>
      <c r="D29" s="104"/>
      <c r="E29" s="104"/>
      <c r="F29" s="105"/>
      <c r="G29" s="111"/>
      <c r="H29" s="37"/>
      <c r="I29" s="111"/>
      <c r="J29" s="36"/>
      <c r="K29" s="36"/>
      <c r="L29" s="112"/>
      <c r="N29" s="32"/>
    </row>
    <row r="30" spans="2:14" s="24" customFormat="1" ht="13.5" customHeight="1">
      <c r="B30" s="107" t="s">
        <v>82</v>
      </c>
      <c r="C30" s="104">
        <v>24.135256377000001</v>
      </c>
      <c r="D30" s="104">
        <v>24.40315753182</v>
      </c>
      <c r="E30" s="104">
        <v>23.946100991900003</v>
      </c>
      <c r="F30" s="105">
        <v>98.12705983099103</v>
      </c>
      <c r="G30" s="34">
        <v>24.804186769000001</v>
      </c>
      <c r="H30" s="35">
        <v>28.882292185089998</v>
      </c>
      <c r="I30" s="35">
        <v>28.356518411280003</v>
      </c>
      <c r="J30" s="49">
        <v>98.179598175793629</v>
      </c>
      <c r="K30" s="49">
        <v>118.41810247468622</v>
      </c>
      <c r="L30" s="35">
        <v>4.4104174193799999</v>
      </c>
      <c r="N30" s="32"/>
    </row>
    <row r="31" spans="2:14" s="24" customFormat="1" ht="13.5" customHeight="1">
      <c r="B31" s="107" t="s">
        <v>83</v>
      </c>
      <c r="C31" s="104">
        <v>5.093893155</v>
      </c>
      <c r="D31" s="104">
        <v>12.57532141323</v>
      </c>
      <c r="E31" s="104">
        <v>13.844416522369999</v>
      </c>
      <c r="F31" s="105">
        <v>110.09194968014762</v>
      </c>
      <c r="G31" s="34">
        <v>13.812473333</v>
      </c>
      <c r="H31" s="35">
        <v>17.352774031419997</v>
      </c>
      <c r="I31" s="35">
        <v>16.1142512399</v>
      </c>
      <c r="J31" s="49">
        <v>92.862681267689808</v>
      </c>
      <c r="K31" s="49">
        <v>116.39530791248856</v>
      </c>
      <c r="L31" s="35">
        <v>2.2698347175300011</v>
      </c>
      <c r="N31" s="32"/>
    </row>
    <row r="32" spans="2:14" s="24" customFormat="1" ht="13.5" customHeight="1">
      <c r="B32" s="107" t="s">
        <v>84</v>
      </c>
      <c r="C32" s="104">
        <v>54.063803321999998</v>
      </c>
      <c r="D32" s="104">
        <v>50.505262596419989</v>
      </c>
      <c r="E32" s="104">
        <v>50.878437872900001</v>
      </c>
      <c r="F32" s="105">
        <v>100.73888394455446</v>
      </c>
      <c r="G32" s="34">
        <v>68.994731156</v>
      </c>
      <c r="H32" s="35">
        <v>61.772467167759999</v>
      </c>
      <c r="I32" s="35">
        <v>70.025395774309999</v>
      </c>
      <c r="J32" s="49">
        <v>113.36020558177952</v>
      </c>
      <c r="K32" s="49">
        <v>137.63275505675162</v>
      </c>
      <c r="L32" s="35">
        <v>19.146957901409998</v>
      </c>
      <c r="N32" s="32"/>
    </row>
    <row r="33" spans="2:14" s="24" customFormat="1" ht="13.5" customHeight="1">
      <c r="B33" s="108" t="s">
        <v>85</v>
      </c>
      <c r="C33" s="104">
        <v>48.689757522999997</v>
      </c>
      <c r="D33" s="104">
        <v>44.583671270420005</v>
      </c>
      <c r="E33" s="104">
        <v>44.742923324860001</v>
      </c>
      <c r="F33" s="105">
        <v>100.35719816224658</v>
      </c>
      <c r="G33" s="34">
        <v>59.856867116000004</v>
      </c>
      <c r="H33" s="35">
        <v>52.44866109689</v>
      </c>
      <c r="I33" s="35">
        <v>63.095054539400003</v>
      </c>
      <c r="J33" s="49">
        <v>120.29869441822851</v>
      </c>
      <c r="K33" s="109">
        <v>141.01683540275792</v>
      </c>
      <c r="L33" s="35">
        <v>18.352131214540002</v>
      </c>
      <c r="N33" s="32"/>
    </row>
    <row r="34" spans="2:14" s="24" customFormat="1" ht="13.5" customHeight="1">
      <c r="B34" s="107" t="s">
        <v>86</v>
      </c>
      <c r="C34" s="104">
        <v>5.6714377880000004</v>
      </c>
      <c r="D34" s="104">
        <v>24.90902270094</v>
      </c>
      <c r="E34" s="104">
        <v>27.496357911090001</v>
      </c>
      <c r="F34" s="105">
        <v>110.3871406004715</v>
      </c>
      <c r="G34" s="34">
        <v>11.543373193999999</v>
      </c>
      <c r="H34" s="113">
        <v>36.382770967889996</v>
      </c>
      <c r="I34" s="113">
        <v>33.398031390459998</v>
      </c>
      <c r="J34" s="114">
        <v>91.796282971233239</v>
      </c>
      <c r="K34" s="49">
        <v>121.46347344784051</v>
      </c>
      <c r="L34" s="35">
        <v>5.9016734793699968</v>
      </c>
      <c r="N34" s="32"/>
    </row>
    <row r="35" spans="2:14" s="24" customFormat="1" ht="13.5" customHeight="1">
      <c r="B35" s="107" t="s">
        <v>87</v>
      </c>
      <c r="C35" s="104">
        <v>11.852342727</v>
      </c>
      <c r="D35" s="104">
        <v>13.924512941919998</v>
      </c>
      <c r="E35" s="104">
        <v>16.277753171059999</v>
      </c>
      <c r="F35" s="105">
        <v>116.89998234735756</v>
      </c>
      <c r="G35" s="34">
        <v>11.490228761000001</v>
      </c>
      <c r="H35" s="113">
        <v>15.941566280069999</v>
      </c>
      <c r="I35" s="113">
        <v>13.29242353808</v>
      </c>
      <c r="J35" s="114">
        <v>83.382167752851657</v>
      </c>
      <c r="K35" s="49">
        <v>81.660063267898806</v>
      </c>
      <c r="L35" s="35">
        <v>-2.9853296329799992</v>
      </c>
      <c r="N35" s="32"/>
    </row>
    <row r="36" spans="2:14" s="24" customFormat="1" ht="13.5" customHeight="1">
      <c r="B36" s="107" t="s">
        <v>88</v>
      </c>
      <c r="C36" s="104">
        <v>21.453483058999993</v>
      </c>
      <c r="D36" s="104">
        <v>10.097926986270005</v>
      </c>
      <c r="E36" s="104">
        <v>6.6962189985000222</v>
      </c>
      <c r="F36" s="105">
        <v>66.312808634928416</v>
      </c>
      <c r="G36" s="34">
        <v>43.786578073999976</v>
      </c>
      <c r="H36" s="113">
        <v>21.561690034809992</v>
      </c>
      <c r="I36" s="113">
        <v>11.500514797830016</v>
      </c>
      <c r="J36" s="114">
        <v>53.337724358634034</v>
      </c>
      <c r="K36" s="49">
        <v>171.74639599460789</v>
      </c>
      <c r="L36" s="35">
        <v>4.804295799329994</v>
      </c>
      <c r="N36" s="32"/>
    </row>
    <row r="37" spans="2:14" s="24" customFormat="1" ht="15.75" customHeight="1">
      <c r="B37" s="115" t="s">
        <v>89</v>
      </c>
      <c r="C37" s="116">
        <v>-40</v>
      </c>
      <c r="D37" s="117">
        <v>-39.999999999999318</v>
      </c>
      <c r="E37" s="118">
        <v>-28.515737355080319</v>
      </c>
      <c r="F37" s="119">
        <v>71.289343387702004</v>
      </c>
      <c r="G37" s="120">
        <v>-500</v>
      </c>
      <c r="H37" s="121">
        <v>-500</v>
      </c>
      <c r="I37" s="121">
        <v>-367.44914888590029</v>
      </c>
      <c r="J37" s="122">
        <v>73.489829777180063</v>
      </c>
      <c r="K37" s="122">
        <v>1288.5837189142019</v>
      </c>
      <c r="L37" s="116">
        <v>-338.93341153081997</v>
      </c>
      <c r="N37" s="32"/>
    </row>
    <row r="38" spans="2:12" s="24" customFormat="1" ht="12.75" customHeight="1">
      <c r="B38" s="88" t="s">
        <v>90</v>
      </c>
      <c r="C38" s="88"/>
      <c r="D38" s="123"/>
      <c r="E38" s="123"/>
      <c r="F38" s="124"/>
      <c r="G38" s="125"/>
      <c r="H38" s="125"/>
      <c r="I38" s="125"/>
      <c r="J38" s="126"/>
      <c r="K38" s="126"/>
      <c r="L38" s="126"/>
    </row>
    <row r="39" spans="3:12" s="24" customFormat="1" ht="12.75" customHeight="1">
      <c r="C39" s="88"/>
      <c r="D39" s="123"/>
      <c r="E39" s="123"/>
      <c r="F39" s="124"/>
      <c r="G39" s="125"/>
      <c r="H39" s="125"/>
      <c r="I39" s="125"/>
      <c r="J39" s="126"/>
      <c r="K39" s="126"/>
      <c r="L39" s="126"/>
    </row>
    <row r="40" ht="12.75">
      <c r="B40" s="88" t="s">
        <v>91</v>
      </c>
    </row>
    <row r="41" spans="2:4" ht="15">
      <c r="B41" s="127"/>
      <c r="C41" s="127"/>
      <c r="D41" s="127"/>
    </row>
    <row r="42" spans="2:4" ht="15">
      <c r="B42" s="127"/>
      <c r="C42" s="127"/>
      <c r="D42" s="127"/>
    </row>
  </sheetData>
  <mergeCells count="5">
    <mergeCell ref="B3:B4"/>
    <mergeCell ref="C3:F3"/>
    <mergeCell ref="G3:J3"/>
    <mergeCell ref="K3:K4"/>
    <mergeCell ref="L3:L4"/>
  </mergeCells>
  <pageMargins left="0.708661417322835" right="0.708661417322835" top="0.78740157480315" bottom="0.78740157480315" header="0.31496062992126" footer="0.31496062992126"/>
  <pageSetup orientation="landscape" paperSize="9" scale="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79984760284"/>
  </sheetPr>
  <dimension ref="B1:T30"/>
  <sheetViews>
    <sheetView showGridLines="0" workbookViewId="0" topLeftCell="A1">
      <selection pane="topLeft" activeCell="E36" sqref="E36"/>
    </sheetView>
  </sheetViews>
  <sheetFormatPr defaultRowHeight="12.75"/>
  <cols>
    <col min="1" max="1" width="2.42857142857143" style="128" customWidth="1"/>
    <col min="2" max="2" width="34.5714285714286" style="128" customWidth="1"/>
    <col min="3" max="4" width="9.57142857142857" style="128" customWidth="1"/>
    <col min="5" max="5" width="6.71428571428571" style="128" customWidth="1"/>
    <col min="6" max="7" width="9.57142857142857" style="128" customWidth="1"/>
    <col min="8" max="8" width="6.71428571428571" style="128" customWidth="1"/>
    <col min="9" max="10" width="9.57142857142857" style="128" customWidth="1"/>
    <col min="11" max="11" width="6.71428571428571" style="128" customWidth="1"/>
    <col min="12" max="15" width="9.71428571428571" style="128" customWidth="1"/>
    <col min="16" max="253" width="9.14285714285714" style="128"/>
    <col min="254" max="254" width="34.1428571428571" style="128" customWidth="1"/>
    <col min="255" max="255" width="9" style="128" customWidth="1"/>
    <col min="256" max="256" width="7.71428571428571" style="128" customWidth="1"/>
    <col min="257" max="257" width="5.71428571428571" style="128" bestFit="1" customWidth="1"/>
    <col min="258" max="258" width="9.14285714285714" style="128" customWidth="1"/>
    <col min="259" max="259" width="8.85714285714286" style="128" customWidth="1"/>
    <col min="260" max="260" width="5.71428571428571" style="128" bestFit="1" customWidth="1"/>
    <col min="261" max="261" width="8.85714285714286" style="128" bestFit="1" customWidth="1"/>
    <col min="262" max="262" width="9.14285714285714" style="128" customWidth="1"/>
    <col min="263" max="263" width="5.71428571428571" style="128" bestFit="1" customWidth="1"/>
    <col min="264" max="267" width="8.85714285714286" style="128" customWidth="1"/>
    <col min="268" max="268" width="9.14285714285714" style="128"/>
    <col min="269" max="271" width="14.8571428571429" style="128" customWidth="1"/>
    <col min="272" max="509" width="9.14285714285714" style="128"/>
    <col min="510" max="510" width="34.1428571428571" style="128" customWidth="1"/>
    <col min="511" max="511" width="9" style="128" customWidth="1"/>
    <col min="512" max="512" width="7.71428571428571" style="128" customWidth="1"/>
    <col min="513" max="513" width="5.71428571428571" style="128" bestFit="1" customWidth="1"/>
    <col min="514" max="514" width="9.14285714285714" style="128" customWidth="1"/>
    <col min="515" max="515" width="8.85714285714286" style="128" customWidth="1"/>
    <col min="516" max="516" width="5.71428571428571" style="128" bestFit="1" customWidth="1"/>
    <col min="517" max="517" width="8.85714285714286" style="128" bestFit="1" customWidth="1"/>
    <col min="518" max="518" width="9.14285714285714" style="128" customWidth="1"/>
    <col min="519" max="519" width="5.71428571428571" style="128" bestFit="1" customWidth="1"/>
    <col min="520" max="523" width="8.85714285714286" style="128" customWidth="1"/>
    <col min="524" max="524" width="9.14285714285714" style="128"/>
    <col min="525" max="527" width="14.8571428571429" style="128" customWidth="1"/>
    <col min="528" max="765" width="9.14285714285714" style="128"/>
    <col min="766" max="766" width="34.1428571428571" style="128" customWidth="1"/>
    <col min="767" max="767" width="9" style="128" customWidth="1"/>
    <col min="768" max="768" width="7.71428571428571" style="128" customWidth="1"/>
    <col min="769" max="769" width="5.71428571428571" style="128" bestFit="1" customWidth="1"/>
    <col min="770" max="770" width="9.14285714285714" style="128" customWidth="1"/>
    <col min="771" max="771" width="8.85714285714286" style="128" customWidth="1"/>
    <col min="772" max="772" width="5.71428571428571" style="128" bestFit="1" customWidth="1"/>
    <col min="773" max="773" width="8.85714285714286" style="128" bestFit="1" customWidth="1"/>
    <col min="774" max="774" width="9.14285714285714" style="128" customWidth="1"/>
    <col min="775" max="775" width="5.71428571428571" style="128" bestFit="1" customWidth="1"/>
    <col min="776" max="779" width="8.85714285714286" style="128" customWidth="1"/>
    <col min="780" max="780" width="9.14285714285714" style="128"/>
    <col min="781" max="783" width="14.8571428571429" style="128" customWidth="1"/>
    <col min="784" max="1021" width="9.14285714285714" style="128"/>
    <col min="1022" max="1022" width="34.1428571428571" style="128" customWidth="1"/>
    <col min="1023" max="1023" width="9" style="128" customWidth="1"/>
    <col min="1024" max="1024" width="7.71428571428571" style="128" customWidth="1"/>
    <col min="1025" max="1025" width="5.71428571428571" style="128" bestFit="1" customWidth="1"/>
    <col min="1026" max="1026" width="9.14285714285714" style="128" customWidth="1"/>
    <col min="1027" max="1027" width="8.85714285714286" style="128" customWidth="1"/>
    <col min="1028" max="1028" width="5.71428571428571" style="128" bestFit="1" customWidth="1"/>
    <col min="1029" max="1029" width="8.85714285714286" style="128" bestFit="1" customWidth="1"/>
    <col min="1030" max="1030" width="9.14285714285714" style="128" customWidth="1"/>
    <col min="1031" max="1031" width="5.71428571428571" style="128" bestFit="1" customWidth="1"/>
    <col min="1032" max="1035" width="8.85714285714286" style="128" customWidth="1"/>
    <col min="1036" max="1036" width="9.14285714285714" style="128"/>
    <col min="1037" max="1039" width="14.8571428571429" style="128" customWidth="1"/>
    <col min="1040" max="1277" width="9.14285714285714" style="128"/>
    <col min="1278" max="1278" width="34.1428571428571" style="128" customWidth="1"/>
    <col min="1279" max="1279" width="9" style="128" customWidth="1"/>
    <col min="1280" max="1280" width="7.71428571428571" style="128" customWidth="1"/>
    <col min="1281" max="1281" width="5.71428571428571" style="128" bestFit="1" customWidth="1"/>
    <col min="1282" max="1282" width="9.14285714285714" style="128" customWidth="1"/>
    <col min="1283" max="1283" width="8.85714285714286" style="128" customWidth="1"/>
    <col min="1284" max="1284" width="5.71428571428571" style="128" bestFit="1" customWidth="1"/>
    <col min="1285" max="1285" width="8.85714285714286" style="128" bestFit="1" customWidth="1"/>
    <col min="1286" max="1286" width="9.14285714285714" style="128" customWidth="1"/>
    <col min="1287" max="1287" width="5.71428571428571" style="128" bestFit="1" customWidth="1"/>
    <col min="1288" max="1291" width="8.85714285714286" style="128" customWidth="1"/>
    <col min="1292" max="1292" width="9.14285714285714" style="128"/>
    <col min="1293" max="1295" width="14.8571428571429" style="128" customWidth="1"/>
    <col min="1296" max="1533" width="9.14285714285714" style="128"/>
    <col min="1534" max="1534" width="34.1428571428571" style="128" customWidth="1"/>
    <col min="1535" max="1535" width="9" style="128" customWidth="1"/>
    <col min="1536" max="1536" width="7.71428571428571" style="128" customWidth="1"/>
    <col min="1537" max="1537" width="5.71428571428571" style="128" bestFit="1" customWidth="1"/>
    <col min="1538" max="1538" width="9.14285714285714" style="128" customWidth="1"/>
    <col min="1539" max="1539" width="8.85714285714286" style="128" customWidth="1"/>
    <col min="1540" max="1540" width="5.71428571428571" style="128" bestFit="1" customWidth="1"/>
    <col min="1541" max="1541" width="8.85714285714286" style="128" bestFit="1" customWidth="1"/>
    <col min="1542" max="1542" width="9.14285714285714" style="128" customWidth="1"/>
    <col min="1543" max="1543" width="5.71428571428571" style="128" bestFit="1" customWidth="1"/>
    <col min="1544" max="1547" width="8.85714285714286" style="128" customWidth="1"/>
    <col min="1548" max="1548" width="9.14285714285714" style="128"/>
    <col min="1549" max="1551" width="14.8571428571429" style="128" customWidth="1"/>
    <col min="1552" max="1789" width="9.14285714285714" style="128"/>
    <col min="1790" max="1790" width="34.1428571428571" style="128" customWidth="1"/>
    <col min="1791" max="1791" width="9" style="128" customWidth="1"/>
    <col min="1792" max="1792" width="7.71428571428571" style="128" customWidth="1"/>
    <col min="1793" max="1793" width="5.71428571428571" style="128" bestFit="1" customWidth="1"/>
    <col min="1794" max="1794" width="9.14285714285714" style="128" customWidth="1"/>
    <col min="1795" max="1795" width="8.85714285714286" style="128" customWidth="1"/>
    <col min="1796" max="1796" width="5.71428571428571" style="128" bestFit="1" customWidth="1"/>
    <col min="1797" max="1797" width="8.85714285714286" style="128" bestFit="1" customWidth="1"/>
    <col min="1798" max="1798" width="9.14285714285714" style="128" customWidth="1"/>
    <col min="1799" max="1799" width="5.71428571428571" style="128" bestFit="1" customWidth="1"/>
    <col min="1800" max="1803" width="8.85714285714286" style="128" customWidth="1"/>
    <col min="1804" max="1804" width="9.14285714285714" style="128"/>
    <col min="1805" max="1807" width="14.8571428571429" style="128" customWidth="1"/>
    <col min="1808" max="2045" width="9.14285714285714" style="128"/>
    <col min="2046" max="2046" width="34.1428571428571" style="128" customWidth="1"/>
    <col min="2047" max="2047" width="9" style="128" customWidth="1"/>
    <col min="2048" max="2048" width="7.71428571428571" style="128" customWidth="1"/>
    <col min="2049" max="2049" width="5.71428571428571" style="128" bestFit="1" customWidth="1"/>
    <col min="2050" max="2050" width="9.14285714285714" style="128" customWidth="1"/>
    <col min="2051" max="2051" width="8.85714285714286" style="128" customWidth="1"/>
    <col min="2052" max="2052" width="5.71428571428571" style="128" bestFit="1" customWidth="1"/>
    <col min="2053" max="2053" width="8.85714285714286" style="128" bestFit="1" customWidth="1"/>
    <col min="2054" max="2054" width="9.14285714285714" style="128" customWidth="1"/>
    <col min="2055" max="2055" width="5.71428571428571" style="128" bestFit="1" customWidth="1"/>
    <col min="2056" max="2059" width="8.85714285714286" style="128" customWidth="1"/>
    <col min="2060" max="2060" width="9.14285714285714" style="128"/>
    <col min="2061" max="2063" width="14.8571428571429" style="128" customWidth="1"/>
    <col min="2064" max="2301" width="9.14285714285714" style="128"/>
    <col min="2302" max="2302" width="34.1428571428571" style="128" customWidth="1"/>
    <col min="2303" max="2303" width="9" style="128" customWidth="1"/>
    <col min="2304" max="2304" width="7.71428571428571" style="128" customWidth="1"/>
    <col min="2305" max="2305" width="5.71428571428571" style="128" bestFit="1" customWidth="1"/>
    <col min="2306" max="2306" width="9.14285714285714" style="128" customWidth="1"/>
    <col min="2307" max="2307" width="8.85714285714286" style="128" customWidth="1"/>
    <col min="2308" max="2308" width="5.71428571428571" style="128" bestFit="1" customWidth="1"/>
    <col min="2309" max="2309" width="8.85714285714286" style="128" bestFit="1" customWidth="1"/>
    <col min="2310" max="2310" width="9.14285714285714" style="128" customWidth="1"/>
    <col min="2311" max="2311" width="5.71428571428571" style="128" bestFit="1" customWidth="1"/>
    <col min="2312" max="2315" width="8.85714285714286" style="128" customWidth="1"/>
    <col min="2316" max="2316" width="9.14285714285714" style="128"/>
    <col min="2317" max="2319" width="14.8571428571429" style="128" customWidth="1"/>
    <col min="2320" max="2557" width="9.14285714285714" style="128"/>
    <col min="2558" max="2558" width="34.1428571428571" style="128" customWidth="1"/>
    <col min="2559" max="2559" width="9" style="128" customWidth="1"/>
    <col min="2560" max="2560" width="7.71428571428571" style="128" customWidth="1"/>
    <col min="2561" max="2561" width="5.71428571428571" style="128" bestFit="1" customWidth="1"/>
    <col min="2562" max="2562" width="9.14285714285714" style="128" customWidth="1"/>
    <col min="2563" max="2563" width="8.85714285714286" style="128" customWidth="1"/>
    <col min="2564" max="2564" width="5.71428571428571" style="128" bestFit="1" customWidth="1"/>
    <col min="2565" max="2565" width="8.85714285714286" style="128" bestFit="1" customWidth="1"/>
    <col min="2566" max="2566" width="9.14285714285714" style="128" customWidth="1"/>
    <col min="2567" max="2567" width="5.71428571428571" style="128" bestFit="1" customWidth="1"/>
    <col min="2568" max="2571" width="8.85714285714286" style="128" customWidth="1"/>
    <col min="2572" max="2572" width="9.14285714285714" style="128"/>
    <col min="2573" max="2575" width="14.8571428571429" style="128" customWidth="1"/>
    <col min="2576" max="2813" width="9.14285714285714" style="128"/>
    <col min="2814" max="2814" width="34.1428571428571" style="128" customWidth="1"/>
    <col min="2815" max="2815" width="9" style="128" customWidth="1"/>
    <col min="2816" max="2816" width="7.71428571428571" style="128" customWidth="1"/>
    <col min="2817" max="2817" width="5.71428571428571" style="128" bestFit="1" customWidth="1"/>
    <col min="2818" max="2818" width="9.14285714285714" style="128" customWidth="1"/>
    <col min="2819" max="2819" width="8.85714285714286" style="128" customWidth="1"/>
    <col min="2820" max="2820" width="5.71428571428571" style="128" bestFit="1" customWidth="1"/>
    <col min="2821" max="2821" width="8.85714285714286" style="128" bestFit="1" customWidth="1"/>
    <col min="2822" max="2822" width="9.14285714285714" style="128" customWidth="1"/>
    <col min="2823" max="2823" width="5.71428571428571" style="128" bestFit="1" customWidth="1"/>
    <col min="2824" max="2827" width="8.85714285714286" style="128" customWidth="1"/>
    <col min="2828" max="2828" width="9.14285714285714" style="128"/>
    <col min="2829" max="2831" width="14.8571428571429" style="128" customWidth="1"/>
    <col min="2832" max="3069" width="9.14285714285714" style="128"/>
    <col min="3070" max="3070" width="34.1428571428571" style="128" customWidth="1"/>
    <col min="3071" max="3071" width="9" style="128" customWidth="1"/>
    <col min="3072" max="3072" width="7.71428571428571" style="128" customWidth="1"/>
    <col min="3073" max="3073" width="5.71428571428571" style="128" bestFit="1" customWidth="1"/>
    <col min="3074" max="3074" width="9.14285714285714" style="128" customWidth="1"/>
    <col min="3075" max="3075" width="8.85714285714286" style="128" customWidth="1"/>
    <col min="3076" max="3076" width="5.71428571428571" style="128" bestFit="1" customWidth="1"/>
    <col min="3077" max="3077" width="8.85714285714286" style="128" bestFit="1" customWidth="1"/>
    <col min="3078" max="3078" width="9.14285714285714" style="128" customWidth="1"/>
    <col min="3079" max="3079" width="5.71428571428571" style="128" bestFit="1" customWidth="1"/>
    <col min="3080" max="3083" width="8.85714285714286" style="128" customWidth="1"/>
    <col min="3084" max="3084" width="9.14285714285714" style="128"/>
    <col min="3085" max="3087" width="14.8571428571429" style="128" customWidth="1"/>
    <col min="3088" max="3325" width="9.14285714285714" style="128"/>
    <col min="3326" max="3326" width="34.1428571428571" style="128" customWidth="1"/>
    <col min="3327" max="3327" width="9" style="128" customWidth="1"/>
    <col min="3328" max="3328" width="7.71428571428571" style="128" customWidth="1"/>
    <col min="3329" max="3329" width="5.71428571428571" style="128" bestFit="1" customWidth="1"/>
    <col min="3330" max="3330" width="9.14285714285714" style="128" customWidth="1"/>
    <col min="3331" max="3331" width="8.85714285714286" style="128" customWidth="1"/>
    <col min="3332" max="3332" width="5.71428571428571" style="128" bestFit="1" customWidth="1"/>
    <col min="3333" max="3333" width="8.85714285714286" style="128" bestFit="1" customWidth="1"/>
    <col min="3334" max="3334" width="9.14285714285714" style="128" customWidth="1"/>
    <col min="3335" max="3335" width="5.71428571428571" style="128" bestFit="1" customWidth="1"/>
    <col min="3336" max="3339" width="8.85714285714286" style="128" customWidth="1"/>
    <col min="3340" max="3340" width="9.14285714285714" style="128"/>
    <col min="3341" max="3343" width="14.8571428571429" style="128" customWidth="1"/>
    <col min="3344" max="3581" width="9.14285714285714" style="128"/>
    <col min="3582" max="3582" width="34.1428571428571" style="128" customWidth="1"/>
    <col min="3583" max="3583" width="9" style="128" customWidth="1"/>
    <col min="3584" max="3584" width="7.71428571428571" style="128" customWidth="1"/>
    <col min="3585" max="3585" width="5.71428571428571" style="128" bestFit="1" customWidth="1"/>
    <col min="3586" max="3586" width="9.14285714285714" style="128" customWidth="1"/>
    <col min="3587" max="3587" width="8.85714285714286" style="128" customWidth="1"/>
    <col min="3588" max="3588" width="5.71428571428571" style="128" bestFit="1" customWidth="1"/>
    <col min="3589" max="3589" width="8.85714285714286" style="128" bestFit="1" customWidth="1"/>
    <col min="3590" max="3590" width="9.14285714285714" style="128" customWidth="1"/>
    <col min="3591" max="3591" width="5.71428571428571" style="128" bestFit="1" customWidth="1"/>
    <col min="3592" max="3595" width="8.85714285714286" style="128" customWidth="1"/>
    <col min="3596" max="3596" width="9.14285714285714" style="128"/>
    <col min="3597" max="3599" width="14.8571428571429" style="128" customWidth="1"/>
    <col min="3600" max="3837" width="9.14285714285714" style="128"/>
    <col min="3838" max="3838" width="34.1428571428571" style="128" customWidth="1"/>
    <col min="3839" max="3839" width="9" style="128" customWidth="1"/>
    <col min="3840" max="3840" width="7.71428571428571" style="128" customWidth="1"/>
    <col min="3841" max="3841" width="5.71428571428571" style="128" bestFit="1" customWidth="1"/>
    <col min="3842" max="3842" width="9.14285714285714" style="128" customWidth="1"/>
    <col min="3843" max="3843" width="8.85714285714286" style="128" customWidth="1"/>
    <col min="3844" max="3844" width="5.71428571428571" style="128" bestFit="1" customWidth="1"/>
    <col min="3845" max="3845" width="8.85714285714286" style="128" bestFit="1" customWidth="1"/>
    <col min="3846" max="3846" width="9.14285714285714" style="128" customWidth="1"/>
    <col min="3847" max="3847" width="5.71428571428571" style="128" bestFit="1" customWidth="1"/>
    <col min="3848" max="3851" width="8.85714285714286" style="128" customWidth="1"/>
    <col min="3852" max="3852" width="9.14285714285714" style="128"/>
    <col min="3853" max="3855" width="14.8571428571429" style="128" customWidth="1"/>
    <col min="3856" max="4093" width="9.14285714285714" style="128"/>
    <col min="4094" max="4094" width="34.1428571428571" style="128" customWidth="1"/>
    <col min="4095" max="4095" width="9" style="128" customWidth="1"/>
    <col min="4096" max="4096" width="7.71428571428571" style="128" customWidth="1"/>
    <col min="4097" max="4097" width="5.71428571428571" style="128" bestFit="1" customWidth="1"/>
    <col min="4098" max="4098" width="9.14285714285714" style="128" customWidth="1"/>
    <col min="4099" max="4099" width="8.85714285714286" style="128" customWidth="1"/>
    <col min="4100" max="4100" width="5.71428571428571" style="128" bestFit="1" customWidth="1"/>
    <col min="4101" max="4101" width="8.85714285714286" style="128" bestFit="1" customWidth="1"/>
    <col min="4102" max="4102" width="9.14285714285714" style="128" customWidth="1"/>
    <col min="4103" max="4103" width="5.71428571428571" style="128" bestFit="1" customWidth="1"/>
    <col min="4104" max="4107" width="8.85714285714286" style="128" customWidth="1"/>
    <col min="4108" max="4108" width="9.14285714285714" style="128"/>
    <col min="4109" max="4111" width="14.8571428571429" style="128" customWidth="1"/>
    <col min="4112" max="4349" width="9.14285714285714" style="128"/>
    <col min="4350" max="4350" width="34.1428571428571" style="128" customWidth="1"/>
    <col min="4351" max="4351" width="9" style="128" customWidth="1"/>
    <col min="4352" max="4352" width="7.71428571428571" style="128" customWidth="1"/>
    <col min="4353" max="4353" width="5.71428571428571" style="128" bestFit="1" customWidth="1"/>
    <col min="4354" max="4354" width="9.14285714285714" style="128" customWidth="1"/>
    <col min="4355" max="4355" width="8.85714285714286" style="128" customWidth="1"/>
    <col min="4356" max="4356" width="5.71428571428571" style="128" bestFit="1" customWidth="1"/>
    <col min="4357" max="4357" width="8.85714285714286" style="128" bestFit="1" customWidth="1"/>
    <col min="4358" max="4358" width="9.14285714285714" style="128" customWidth="1"/>
    <col min="4359" max="4359" width="5.71428571428571" style="128" bestFit="1" customWidth="1"/>
    <col min="4360" max="4363" width="8.85714285714286" style="128" customWidth="1"/>
    <col min="4364" max="4364" width="9.14285714285714" style="128"/>
    <col min="4365" max="4367" width="14.8571428571429" style="128" customWidth="1"/>
    <col min="4368" max="4605" width="9.14285714285714" style="128"/>
    <col min="4606" max="4606" width="34.1428571428571" style="128" customWidth="1"/>
    <col min="4607" max="4607" width="9" style="128" customWidth="1"/>
    <col min="4608" max="4608" width="7.71428571428571" style="128" customWidth="1"/>
    <col min="4609" max="4609" width="5.71428571428571" style="128" bestFit="1" customWidth="1"/>
    <col min="4610" max="4610" width="9.14285714285714" style="128" customWidth="1"/>
    <col min="4611" max="4611" width="8.85714285714286" style="128" customWidth="1"/>
    <col min="4612" max="4612" width="5.71428571428571" style="128" bestFit="1" customWidth="1"/>
    <col min="4613" max="4613" width="8.85714285714286" style="128" bestFit="1" customWidth="1"/>
    <col min="4614" max="4614" width="9.14285714285714" style="128" customWidth="1"/>
    <col min="4615" max="4615" width="5.71428571428571" style="128" bestFit="1" customWidth="1"/>
    <col min="4616" max="4619" width="8.85714285714286" style="128" customWidth="1"/>
    <col min="4620" max="4620" width="9.14285714285714" style="128"/>
    <col min="4621" max="4623" width="14.8571428571429" style="128" customWidth="1"/>
    <col min="4624" max="4861" width="9.14285714285714" style="128"/>
    <col min="4862" max="4862" width="34.1428571428571" style="128" customWidth="1"/>
    <col min="4863" max="4863" width="9" style="128" customWidth="1"/>
    <col min="4864" max="4864" width="7.71428571428571" style="128" customWidth="1"/>
    <col min="4865" max="4865" width="5.71428571428571" style="128" bestFit="1" customWidth="1"/>
    <col min="4866" max="4866" width="9.14285714285714" style="128" customWidth="1"/>
    <col min="4867" max="4867" width="8.85714285714286" style="128" customWidth="1"/>
    <col min="4868" max="4868" width="5.71428571428571" style="128" bestFit="1" customWidth="1"/>
    <col min="4869" max="4869" width="8.85714285714286" style="128" bestFit="1" customWidth="1"/>
    <col min="4870" max="4870" width="9.14285714285714" style="128" customWidth="1"/>
    <col min="4871" max="4871" width="5.71428571428571" style="128" bestFit="1" customWidth="1"/>
    <col min="4872" max="4875" width="8.85714285714286" style="128" customWidth="1"/>
    <col min="4876" max="4876" width="9.14285714285714" style="128"/>
    <col min="4877" max="4879" width="14.8571428571429" style="128" customWidth="1"/>
    <col min="4880" max="5117" width="9.14285714285714" style="128"/>
    <col min="5118" max="5118" width="34.1428571428571" style="128" customWidth="1"/>
    <col min="5119" max="5119" width="9" style="128" customWidth="1"/>
    <col min="5120" max="5120" width="7.71428571428571" style="128" customWidth="1"/>
    <col min="5121" max="5121" width="5.71428571428571" style="128" bestFit="1" customWidth="1"/>
    <col min="5122" max="5122" width="9.14285714285714" style="128" customWidth="1"/>
    <col min="5123" max="5123" width="8.85714285714286" style="128" customWidth="1"/>
    <col min="5124" max="5124" width="5.71428571428571" style="128" bestFit="1" customWidth="1"/>
    <col min="5125" max="5125" width="8.85714285714286" style="128" bestFit="1" customWidth="1"/>
    <col min="5126" max="5126" width="9.14285714285714" style="128" customWidth="1"/>
    <col min="5127" max="5127" width="5.71428571428571" style="128" bestFit="1" customWidth="1"/>
    <col min="5128" max="5131" width="8.85714285714286" style="128" customWidth="1"/>
    <col min="5132" max="5132" width="9.14285714285714" style="128"/>
    <col min="5133" max="5135" width="14.8571428571429" style="128" customWidth="1"/>
    <col min="5136" max="5373" width="9.14285714285714" style="128"/>
    <col min="5374" max="5374" width="34.1428571428571" style="128" customWidth="1"/>
    <col min="5375" max="5375" width="9" style="128" customWidth="1"/>
    <col min="5376" max="5376" width="7.71428571428571" style="128" customWidth="1"/>
    <col min="5377" max="5377" width="5.71428571428571" style="128" bestFit="1" customWidth="1"/>
    <col min="5378" max="5378" width="9.14285714285714" style="128" customWidth="1"/>
    <col min="5379" max="5379" width="8.85714285714286" style="128" customWidth="1"/>
    <col min="5380" max="5380" width="5.71428571428571" style="128" bestFit="1" customWidth="1"/>
    <col min="5381" max="5381" width="8.85714285714286" style="128" bestFit="1" customWidth="1"/>
    <col min="5382" max="5382" width="9.14285714285714" style="128" customWidth="1"/>
    <col min="5383" max="5383" width="5.71428571428571" style="128" bestFit="1" customWidth="1"/>
    <col min="5384" max="5387" width="8.85714285714286" style="128" customWidth="1"/>
    <col min="5388" max="5388" width="9.14285714285714" style="128"/>
    <col min="5389" max="5391" width="14.8571428571429" style="128" customWidth="1"/>
    <col min="5392" max="5629" width="9.14285714285714" style="128"/>
    <col min="5630" max="5630" width="34.1428571428571" style="128" customWidth="1"/>
    <col min="5631" max="5631" width="9" style="128" customWidth="1"/>
    <col min="5632" max="5632" width="7.71428571428571" style="128" customWidth="1"/>
    <col min="5633" max="5633" width="5.71428571428571" style="128" bestFit="1" customWidth="1"/>
    <col min="5634" max="5634" width="9.14285714285714" style="128" customWidth="1"/>
    <col min="5635" max="5635" width="8.85714285714286" style="128" customWidth="1"/>
    <col min="5636" max="5636" width="5.71428571428571" style="128" bestFit="1" customWidth="1"/>
    <col min="5637" max="5637" width="8.85714285714286" style="128" bestFit="1" customWidth="1"/>
    <col min="5638" max="5638" width="9.14285714285714" style="128" customWidth="1"/>
    <col min="5639" max="5639" width="5.71428571428571" style="128" bestFit="1" customWidth="1"/>
    <col min="5640" max="5643" width="8.85714285714286" style="128" customWidth="1"/>
    <col min="5644" max="5644" width="9.14285714285714" style="128"/>
    <col min="5645" max="5647" width="14.8571428571429" style="128" customWidth="1"/>
    <col min="5648" max="5885" width="9.14285714285714" style="128"/>
    <col min="5886" max="5886" width="34.1428571428571" style="128" customWidth="1"/>
    <col min="5887" max="5887" width="9" style="128" customWidth="1"/>
    <col min="5888" max="5888" width="7.71428571428571" style="128" customWidth="1"/>
    <col min="5889" max="5889" width="5.71428571428571" style="128" bestFit="1" customWidth="1"/>
    <col min="5890" max="5890" width="9.14285714285714" style="128" customWidth="1"/>
    <col min="5891" max="5891" width="8.85714285714286" style="128" customWidth="1"/>
    <col min="5892" max="5892" width="5.71428571428571" style="128" bestFit="1" customWidth="1"/>
    <col min="5893" max="5893" width="8.85714285714286" style="128" bestFit="1" customWidth="1"/>
    <col min="5894" max="5894" width="9.14285714285714" style="128" customWidth="1"/>
    <col min="5895" max="5895" width="5.71428571428571" style="128" bestFit="1" customWidth="1"/>
    <col min="5896" max="5899" width="8.85714285714286" style="128" customWidth="1"/>
    <col min="5900" max="5900" width="9.14285714285714" style="128"/>
    <col min="5901" max="5903" width="14.8571428571429" style="128" customWidth="1"/>
    <col min="5904" max="6141" width="9.14285714285714" style="128"/>
    <col min="6142" max="6142" width="34.1428571428571" style="128" customWidth="1"/>
    <col min="6143" max="6143" width="9" style="128" customWidth="1"/>
    <col min="6144" max="6144" width="7.71428571428571" style="128" customWidth="1"/>
    <col min="6145" max="6145" width="5.71428571428571" style="128" bestFit="1" customWidth="1"/>
    <col min="6146" max="6146" width="9.14285714285714" style="128" customWidth="1"/>
    <col min="6147" max="6147" width="8.85714285714286" style="128" customWidth="1"/>
    <col min="6148" max="6148" width="5.71428571428571" style="128" bestFit="1" customWidth="1"/>
    <col min="6149" max="6149" width="8.85714285714286" style="128" bestFit="1" customWidth="1"/>
    <col min="6150" max="6150" width="9.14285714285714" style="128" customWidth="1"/>
    <col min="6151" max="6151" width="5.71428571428571" style="128" bestFit="1" customWidth="1"/>
    <col min="6152" max="6155" width="8.85714285714286" style="128" customWidth="1"/>
    <col min="6156" max="6156" width="9.14285714285714" style="128"/>
    <col min="6157" max="6159" width="14.8571428571429" style="128" customWidth="1"/>
    <col min="6160" max="6397" width="9.14285714285714" style="128"/>
    <col min="6398" max="6398" width="34.1428571428571" style="128" customWidth="1"/>
    <col min="6399" max="6399" width="9" style="128" customWidth="1"/>
    <col min="6400" max="6400" width="7.71428571428571" style="128" customWidth="1"/>
    <col min="6401" max="6401" width="5.71428571428571" style="128" bestFit="1" customWidth="1"/>
    <col min="6402" max="6402" width="9.14285714285714" style="128" customWidth="1"/>
    <col min="6403" max="6403" width="8.85714285714286" style="128" customWidth="1"/>
    <col min="6404" max="6404" width="5.71428571428571" style="128" bestFit="1" customWidth="1"/>
    <col min="6405" max="6405" width="8.85714285714286" style="128" bestFit="1" customWidth="1"/>
    <col min="6406" max="6406" width="9.14285714285714" style="128" customWidth="1"/>
    <col min="6407" max="6407" width="5.71428571428571" style="128" bestFit="1" customWidth="1"/>
    <col min="6408" max="6411" width="8.85714285714286" style="128" customWidth="1"/>
    <col min="6412" max="6412" width="9.14285714285714" style="128"/>
    <col min="6413" max="6415" width="14.8571428571429" style="128" customWidth="1"/>
    <col min="6416" max="6653" width="9.14285714285714" style="128"/>
    <col min="6654" max="6654" width="34.1428571428571" style="128" customWidth="1"/>
    <col min="6655" max="6655" width="9" style="128" customWidth="1"/>
    <col min="6656" max="6656" width="7.71428571428571" style="128" customWidth="1"/>
    <col min="6657" max="6657" width="5.71428571428571" style="128" bestFit="1" customWidth="1"/>
    <col min="6658" max="6658" width="9.14285714285714" style="128" customWidth="1"/>
    <col min="6659" max="6659" width="8.85714285714286" style="128" customWidth="1"/>
    <col min="6660" max="6660" width="5.71428571428571" style="128" bestFit="1" customWidth="1"/>
    <col min="6661" max="6661" width="8.85714285714286" style="128" bestFit="1" customWidth="1"/>
    <col min="6662" max="6662" width="9.14285714285714" style="128" customWidth="1"/>
    <col min="6663" max="6663" width="5.71428571428571" style="128" bestFit="1" customWidth="1"/>
    <col min="6664" max="6667" width="8.85714285714286" style="128" customWidth="1"/>
    <col min="6668" max="6668" width="9.14285714285714" style="128"/>
    <col min="6669" max="6671" width="14.8571428571429" style="128" customWidth="1"/>
    <col min="6672" max="6909" width="9.14285714285714" style="128"/>
    <col min="6910" max="6910" width="34.1428571428571" style="128" customWidth="1"/>
    <col min="6911" max="6911" width="9" style="128" customWidth="1"/>
    <col min="6912" max="6912" width="7.71428571428571" style="128" customWidth="1"/>
    <col min="6913" max="6913" width="5.71428571428571" style="128" bestFit="1" customWidth="1"/>
    <col min="6914" max="6914" width="9.14285714285714" style="128" customWidth="1"/>
    <col min="6915" max="6915" width="8.85714285714286" style="128" customWidth="1"/>
    <col min="6916" max="6916" width="5.71428571428571" style="128" bestFit="1" customWidth="1"/>
    <col min="6917" max="6917" width="8.85714285714286" style="128" bestFit="1" customWidth="1"/>
    <col min="6918" max="6918" width="9.14285714285714" style="128" customWidth="1"/>
    <col min="6919" max="6919" width="5.71428571428571" style="128" bestFit="1" customWidth="1"/>
    <col min="6920" max="6923" width="8.85714285714286" style="128" customWidth="1"/>
    <col min="6924" max="6924" width="9.14285714285714" style="128"/>
    <col min="6925" max="6927" width="14.8571428571429" style="128" customWidth="1"/>
    <col min="6928" max="7165" width="9.14285714285714" style="128"/>
    <col min="7166" max="7166" width="34.1428571428571" style="128" customWidth="1"/>
    <col min="7167" max="7167" width="9" style="128" customWidth="1"/>
    <col min="7168" max="7168" width="7.71428571428571" style="128" customWidth="1"/>
    <col min="7169" max="7169" width="5.71428571428571" style="128" bestFit="1" customWidth="1"/>
    <col min="7170" max="7170" width="9.14285714285714" style="128" customWidth="1"/>
    <col min="7171" max="7171" width="8.85714285714286" style="128" customWidth="1"/>
    <col min="7172" max="7172" width="5.71428571428571" style="128" bestFit="1" customWidth="1"/>
    <col min="7173" max="7173" width="8.85714285714286" style="128" bestFit="1" customWidth="1"/>
    <col min="7174" max="7174" width="9.14285714285714" style="128" customWidth="1"/>
    <col min="7175" max="7175" width="5.71428571428571" style="128" bestFit="1" customWidth="1"/>
    <col min="7176" max="7179" width="8.85714285714286" style="128" customWidth="1"/>
    <col min="7180" max="7180" width="9.14285714285714" style="128"/>
    <col min="7181" max="7183" width="14.8571428571429" style="128" customWidth="1"/>
    <col min="7184" max="7421" width="9.14285714285714" style="128"/>
    <col min="7422" max="7422" width="34.1428571428571" style="128" customWidth="1"/>
    <col min="7423" max="7423" width="9" style="128" customWidth="1"/>
    <col min="7424" max="7424" width="7.71428571428571" style="128" customWidth="1"/>
    <col min="7425" max="7425" width="5.71428571428571" style="128" bestFit="1" customWidth="1"/>
    <col min="7426" max="7426" width="9.14285714285714" style="128" customWidth="1"/>
    <col min="7427" max="7427" width="8.85714285714286" style="128" customWidth="1"/>
    <col min="7428" max="7428" width="5.71428571428571" style="128" bestFit="1" customWidth="1"/>
    <col min="7429" max="7429" width="8.85714285714286" style="128" bestFit="1" customWidth="1"/>
    <col min="7430" max="7430" width="9.14285714285714" style="128" customWidth="1"/>
    <col min="7431" max="7431" width="5.71428571428571" style="128" bestFit="1" customWidth="1"/>
    <col min="7432" max="7435" width="8.85714285714286" style="128" customWidth="1"/>
    <col min="7436" max="7436" width="9.14285714285714" style="128"/>
    <col min="7437" max="7439" width="14.8571428571429" style="128" customWidth="1"/>
    <col min="7440" max="7677" width="9.14285714285714" style="128"/>
    <col min="7678" max="7678" width="34.1428571428571" style="128" customWidth="1"/>
    <col min="7679" max="7679" width="9" style="128" customWidth="1"/>
    <col min="7680" max="7680" width="7.71428571428571" style="128" customWidth="1"/>
    <col min="7681" max="7681" width="5.71428571428571" style="128" bestFit="1" customWidth="1"/>
    <col min="7682" max="7682" width="9.14285714285714" style="128" customWidth="1"/>
    <col min="7683" max="7683" width="8.85714285714286" style="128" customWidth="1"/>
    <col min="7684" max="7684" width="5.71428571428571" style="128" bestFit="1" customWidth="1"/>
    <col min="7685" max="7685" width="8.85714285714286" style="128" bestFit="1" customWidth="1"/>
    <col min="7686" max="7686" width="9.14285714285714" style="128" customWidth="1"/>
    <col min="7687" max="7687" width="5.71428571428571" style="128" bestFit="1" customWidth="1"/>
    <col min="7688" max="7691" width="8.85714285714286" style="128" customWidth="1"/>
    <col min="7692" max="7692" width="9.14285714285714" style="128"/>
    <col min="7693" max="7695" width="14.8571428571429" style="128" customWidth="1"/>
    <col min="7696" max="7933" width="9.14285714285714" style="128"/>
    <col min="7934" max="7934" width="34.1428571428571" style="128" customWidth="1"/>
    <col min="7935" max="7935" width="9" style="128" customWidth="1"/>
    <col min="7936" max="7936" width="7.71428571428571" style="128" customWidth="1"/>
    <col min="7937" max="7937" width="5.71428571428571" style="128" bestFit="1" customWidth="1"/>
    <col min="7938" max="7938" width="9.14285714285714" style="128" customWidth="1"/>
    <col min="7939" max="7939" width="8.85714285714286" style="128" customWidth="1"/>
    <col min="7940" max="7940" width="5.71428571428571" style="128" bestFit="1" customWidth="1"/>
    <col min="7941" max="7941" width="8.85714285714286" style="128" bestFit="1" customWidth="1"/>
    <col min="7942" max="7942" width="9.14285714285714" style="128" customWidth="1"/>
    <col min="7943" max="7943" width="5.71428571428571" style="128" bestFit="1" customWidth="1"/>
    <col min="7944" max="7947" width="8.85714285714286" style="128" customWidth="1"/>
    <col min="7948" max="7948" width="9.14285714285714" style="128"/>
    <col min="7949" max="7951" width="14.8571428571429" style="128" customWidth="1"/>
    <col min="7952" max="8189" width="9.14285714285714" style="128"/>
    <col min="8190" max="8190" width="34.1428571428571" style="128" customWidth="1"/>
    <col min="8191" max="8191" width="9" style="128" customWidth="1"/>
    <col min="8192" max="8192" width="7.71428571428571" style="128" customWidth="1"/>
    <col min="8193" max="8193" width="5.71428571428571" style="128" bestFit="1" customWidth="1"/>
    <col min="8194" max="8194" width="9.14285714285714" style="128" customWidth="1"/>
    <col min="8195" max="8195" width="8.85714285714286" style="128" customWidth="1"/>
    <col min="8196" max="8196" width="5.71428571428571" style="128" bestFit="1" customWidth="1"/>
    <col min="8197" max="8197" width="8.85714285714286" style="128" bestFit="1" customWidth="1"/>
    <col min="8198" max="8198" width="9.14285714285714" style="128" customWidth="1"/>
    <col min="8199" max="8199" width="5.71428571428571" style="128" bestFit="1" customWidth="1"/>
    <col min="8200" max="8203" width="8.85714285714286" style="128" customWidth="1"/>
    <col min="8204" max="8204" width="9.14285714285714" style="128"/>
    <col min="8205" max="8207" width="14.8571428571429" style="128" customWidth="1"/>
    <col min="8208" max="8445" width="9.14285714285714" style="128"/>
    <col min="8446" max="8446" width="34.1428571428571" style="128" customWidth="1"/>
    <col min="8447" max="8447" width="9" style="128" customWidth="1"/>
    <col min="8448" max="8448" width="7.71428571428571" style="128" customWidth="1"/>
    <col min="8449" max="8449" width="5.71428571428571" style="128" bestFit="1" customWidth="1"/>
    <col min="8450" max="8450" width="9.14285714285714" style="128" customWidth="1"/>
    <col min="8451" max="8451" width="8.85714285714286" style="128" customWidth="1"/>
    <col min="8452" max="8452" width="5.71428571428571" style="128" bestFit="1" customWidth="1"/>
    <col min="8453" max="8453" width="8.85714285714286" style="128" bestFit="1" customWidth="1"/>
    <col min="8454" max="8454" width="9.14285714285714" style="128" customWidth="1"/>
    <col min="8455" max="8455" width="5.71428571428571" style="128" bestFit="1" customWidth="1"/>
    <col min="8456" max="8459" width="8.85714285714286" style="128" customWidth="1"/>
    <col min="8460" max="8460" width="9.14285714285714" style="128"/>
    <col min="8461" max="8463" width="14.8571428571429" style="128" customWidth="1"/>
    <col min="8464" max="8701" width="9.14285714285714" style="128"/>
    <col min="8702" max="8702" width="34.1428571428571" style="128" customWidth="1"/>
    <col min="8703" max="8703" width="9" style="128" customWidth="1"/>
    <col min="8704" max="8704" width="7.71428571428571" style="128" customWidth="1"/>
    <col min="8705" max="8705" width="5.71428571428571" style="128" bestFit="1" customWidth="1"/>
    <col min="8706" max="8706" width="9.14285714285714" style="128" customWidth="1"/>
    <col min="8707" max="8707" width="8.85714285714286" style="128" customWidth="1"/>
    <col min="8708" max="8708" width="5.71428571428571" style="128" bestFit="1" customWidth="1"/>
    <col min="8709" max="8709" width="8.85714285714286" style="128" bestFit="1" customWidth="1"/>
    <col min="8710" max="8710" width="9.14285714285714" style="128" customWidth="1"/>
    <col min="8711" max="8711" width="5.71428571428571" style="128" bestFit="1" customWidth="1"/>
    <col min="8712" max="8715" width="8.85714285714286" style="128" customWidth="1"/>
    <col min="8716" max="8716" width="9.14285714285714" style="128"/>
    <col min="8717" max="8719" width="14.8571428571429" style="128" customWidth="1"/>
    <col min="8720" max="8957" width="9.14285714285714" style="128"/>
    <col min="8958" max="8958" width="34.1428571428571" style="128" customWidth="1"/>
    <col min="8959" max="8959" width="9" style="128" customWidth="1"/>
    <col min="8960" max="8960" width="7.71428571428571" style="128" customWidth="1"/>
    <col min="8961" max="8961" width="5.71428571428571" style="128" bestFit="1" customWidth="1"/>
    <col min="8962" max="8962" width="9.14285714285714" style="128" customWidth="1"/>
    <col min="8963" max="8963" width="8.85714285714286" style="128" customWidth="1"/>
    <col min="8964" max="8964" width="5.71428571428571" style="128" bestFit="1" customWidth="1"/>
    <col min="8965" max="8965" width="8.85714285714286" style="128" bestFit="1" customWidth="1"/>
    <col min="8966" max="8966" width="9.14285714285714" style="128" customWidth="1"/>
    <col min="8967" max="8967" width="5.71428571428571" style="128" bestFit="1" customWidth="1"/>
    <col min="8968" max="8971" width="8.85714285714286" style="128" customWidth="1"/>
    <col min="8972" max="8972" width="9.14285714285714" style="128"/>
    <col min="8973" max="8975" width="14.8571428571429" style="128" customWidth="1"/>
    <col min="8976" max="9213" width="9.14285714285714" style="128"/>
    <col min="9214" max="9214" width="34.1428571428571" style="128" customWidth="1"/>
    <col min="9215" max="9215" width="9" style="128" customWidth="1"/>
    <col min="9216" max="9216" width="7.71428571428571" style="128" customWidth="1"/>
    <col min="9217" max="9217" width="5.71428571428571" style="128" bestFit="1" customWidth="1"/>
    <col min="9218" max="9218" width="9.14285714285714" style="128" customWidth="1"/>
    <col min="9219" max="9219" width="8.85714285714286" style="128" customWidth="1"/>
    <col min="9220" max="9220" width="5.71428571428571" style="128" bestFit="1" customWidth="1"/>
    <col min="9221" max="9221" width="8.85714285714286" style="128" bestFit="1" customWidth="1"/>
    <col min="9222" max="9222" width="9.14285714285714" style="128" customWidth="1"/>
    <col min="9223" max="9223" width="5.71428571428571" style="128" bestFit="1" customWidth="1"/>
    <col min="9224" max="9227" width="8.85714285714286" style="128" customWidth="1"/>
    <col min="9228" max="9228" width="9.14285714285714" style="128"/>
    <col min="9229" max="9231" width="14.8571428571429" style="128" customWidth="1"/>
    <col min="9232" max="9469" width="9.14285714285714" style="128"/>
    <col min="9470" max="9470" width="34.1428571428571" style="128" customWidth="1"/>
    <col min="9471" max="9471" width="9" style="128" customWidth="1"/>
    <col min="9472" max="9472" width="7.71428571428571" style="128" customWidth="1"/>
    <col min="9473" max="9473" width="5.71428571428571" style="128" bestFit="1" customWidth="1"/>
    <col min="9474" max="9474" width="9.14285714285714" style="128" customWidth="1"/>
    <col min="9475" max="9475" width="8.85714285714286" style="128" customWidth="1"/>
    <col min="9476" max="9476" width="5.71428571428571" style="128" bestFit="1" customWidth="1"/>
    <col min="9477" max="9477" width="8.85714285714286" style="128" bestFit="1" customWidth="1"/>
    <col min="9478" max="9478" width="9.14285714285714" style="128" customWidth="1"/>
    <col min="9479" max="9479" width="5.71428571428571" style="128" bestFit="1" customWidth="1"/>
    <col min="9480" max="9483" width="8.85714285714286" style="128" customWidth="1"/>
    <col min="9484" max="9484" width="9.14285714285714" style="128"/>
    <col min="9485" max="9487" width="14.8571428571429" style="128" customWidth="1"/>
    <col min="9488" max="9725" width="9.14285714285714" style="128"/>
    <col min="9726" max="9726" width="34.1428571428571" style="128" customWidth="1"/>
    <col min="9727" max="9727" width="9" style="128" customWidth="1"/>
    <col min="9728" max="9728" width="7.71428571428571" style="128" customWidth="1"/>
    <col min="9729" max="9729" width="5.71428571428571" style="128" bestFit="1" customWidth="1"/>
    <col min="9730" max="9730" width="9.14285714285714" style="128" customWidth="1"/>
    <col min="9731" max="9731" width="8.85714285714286" style="128" customWidth="1"/>
    <col min="9732" max="9732" width="5.71428571428571" style="128" bestFit="1" customWidth="1"/>
    <col min="9733" max="9733" width="8.85714285714286" style="128" bestFit="1" customWidth="1"/>
    <col min="9734" max="9734" width="9.14285714285714" style="128" customWidth="1"/>
    <col min="9735" max="9735" width="5.71428571428571" style="128" bestFit="1" customWidth="1"/>
    <col min="9736" max="9739" width="8.85714285714286" style="128" customWidth="1"/>
    <col min="9740" max="9740" width="9.14285714285714" style="128"/>
    <col min="9741" max="9743" width="14.8571428571429" style="128" customWidth="1"/>
    <col min="9744" max="9981" width="9.14285714285714" style="128"/>
    <col min="9982" max="9982" width="34.1428571428571" style="128" customWidth="1"/>
    <col min="9983" max="9983" width="9" style="128" customWidth="1"/>
    <col min="9984" max="9984" width="7.71428571428571" style="128" customWidth="1"/>
    <col min="9985" max="9985" width="5.71428571428571" style="128" bestFit="1" customWidth="1"/>
    <col min="9986" max="9986" width="9.14285714285714" style="128" customWidth="1"/>
    <col min="9987" max="9987" width="8.85714285714286" style="128" customWidth="1"/>
    <col min="9988" max="9988" width="5.71428571428571" style="128" bestFit="1" customWidth="1"/>
    <col min="9989" max="9989" width="8.85714285714286" style="128" bestFit="1" customWidth="1"/>
    <col min="9990" max="9990" width="9.14285714285714" style="128" customWidth="1"/>
    <col min="9991" max="9991" width="5.71428571428571" style="128" bestFit="1" customWidth="1"/>
    <col min="9992" max="9995" width="8.85714285714286" style="128" customWidth="1"/>
    <col min="9996" max="9996" width="9.14285714285714" style="128"/>
    <col min="9997" max="9999" width="14.8571428571429" style="128" customWidth="1"/>
    <col min="10000" max="10237" width="9.14285714285714" style="128"/>
    <col min="10238" max="10238" width="34.1428571428571" style="128" customWidth="1"/>
    <col min="10239" max="10239" width="9" style="128" customWidth="1"/>
    <col min="10240" max="10240" width="7.71428571428571" style="128" customWidth="1"/>
    <col min="10241" max="10241" width="5.71428571428571" style="128" bestFit="1" customWidth="1"/>
    <col min="10242" max="10242" width="9.14285714285714" style="128" customWidth="1"/>
    <col min="10243" max="10243" width="8.85714285714286" style="128" customWidth="1"/>
    <col min="10244" max="10244" width="5.71428571428571" style="128" bestFit="1" customWidth="1"/>
    <col min="10245" max="10245" width="8.85714285714286" style="128" bestFit="1" customWidth="1"/>
    <col min="10246" max="10246" width="9.14285714285714" style="128" customWidth="1"/>
    <col min="10247" max="10247" width="5.71428571428571" style="128" bestFit="1" customWidth="1"/>
    <col min="10248" max="10251" width="8.85714285714286" style="128" customWidth="1"/>
    <col min="10252" max="10252" width="9.14285714285714" style="128"/>
    <col min="10253" max="10255" width="14.8571428571429" style="128" customWidth="1"/>
    <col min="10256" max="10493" width="9.14285714285714" style="128"/>
    <col min="10494" max="10494" width="34.1428571428571" style="128" customWidth="1"/>
    <col min="10495" max="10495" width="9" style="128" customWidth="1"/>
    <col min="10496" max="10496" width="7.71428571428571" style="128" customWidth="1"/>
    <col min="10497" max="10497" width="5.71428571428571" style="128" bestFit="1" customWidth="1"/>
    <col min="10498" max="10498" width="9.14285714285714" style="128" customWidth="1"/>
    <col min="10499" max="10499" width="8.85714285714286" style="128" customWidth="1"/>
    <col min="10500" max="10500" width="5.71428571428571" style="128" bestFit="1" customWidth="1"/>
    <col min="10501" max="10501" width="8.85714285714286" style="128" bestFit="1" customWidth="1"/>
    <col min="10502" max="10502" width="9.14285714285714" style="128" customWidth="1"/>
    <col min="10503" max="10503" width="5.71428571428571" style="128" bestFit="1" customWidth="1"/>
    <col min="10504" max="10507" width="8.85714285714286" style="128" customWidth="1"/>
    <col min="10508" max="10508" width="9.14285714285714" style="128"/>
    <col min="10509" max="10511" width="14.8571428571429" style="128" customWidth="1"/>
    <col min="10512" max="10749" width="9.14285714285714" style="128"/>
    <col min="10750" max="10750" width="34.1428571428571" style="128" customWidth="1"/>
    <col min="10751" max="10751" width="9" style="128" customWidth="1"/>
    <col min="10752" max="10752" width="7.71428571428571" style="128" customWidth="1"/>
    <col min="10753" max="10753" width="5.71428571428571" style="128" bestFit="1" customWidth="1"/>
    <col min="10754" max="10754" width="9.14285714285714" style="128" customWidth="1"/>
    <col min="10755" max="10755" width="8.85714285714286" style="128" customWidth="1"/>
    <col min="10756" max="10756" width="5.71428571428571" style="128" bestFit="1" customWidth="1"/>
    <col min="10757" max="10757" width="8.85714285714286" style="128" bestFit="1" customWidth="1"/>
    <col min="10758" max="10758" width="9.14285714285714" style="128" customWidth="1"/>
    <col min="10759" max="10759" width="5.71428571428571" style="128" bestFit="1" customWidth="1"/>
    <col min="10760" max="10763" width="8.85714285714286" style="128" customWidth="1"/>
    <col min="10764" max="10764" width="9.14285714285714" style="128"/>
    <col min="10765" max="10767" width="14.8571428571429" style="128" customWidth="1"/>
    <col min="10768" max="11005" width="9.14285714285714" style="128"/>
    <col min="11006" max="11006" width="34.1428571428571" style="128" customWidth="1"/>
    <col min="11007" max="11007" width="9" style="128" customWidth="1"/>
    <col min="11008" max="11008" width="7.71428571428571" style="128" customWidth="1"/>
    <col min="11009" max="11009" width="5.71428571428571" style="128" bestFit="1" customWidth="1"/>
    <col min="11010" max="11010" width="9.14285714285714" style="128" customWidth="1"/>
    <col min="11011" max="11011" width="8.85714285714286" style="128" customWidth="1"/>
    <col min="11012" max="11012" width="5.71428571428571" style="128" bestFit="1" customWidth="1"/>
    <col min="11013" max="11013" width="8.85714285714286" style="128" bestFit="1" customWidth="1"/>
    <col min="11014" max="11014" width="9.14285714285714" style="128" customWidth="1"/>
    <col min="11015" max="11015" width="5.71428571428571" style="128" bestFit="1" customWidth="1"/>
    <col min="11016" max="11019" width="8.85714285714286" style="128" customWidth="1"/>
    <col min="11020" max="11020" width="9.14285714285714" style="128"/>
    <col min="11021" max="11023" width="14.8571428571429" style="128" customWidth="1"/>
    <col min="11024" max="11261" width="9.14285714285714" style="128"/>
    <col min="11262" max="11262" width="34.1428571428571" style="128" customWidth="1"/>
    <col min="11263" max="11263" width="9" style="128" customWidth="1"/>
    <col min="11264" max="11264" width="7.71428571428571" style="128" customWidth="1"/>
    <col min="11265" max="11265" width="5.71428571428571" style="128" bestFit="1" customWidth="1"/>
    <col min="11266" max="11266" width="9.14285714285714" style="128" customWidth="1"/>
    <col min="11267" max="11267" width="8.85714285714286" style="128" customWidth="1"/>
    <col min="11268" max="11268" width="5.71428571428571" style="128" bestFit="1" customWidth="1"/>
    <col min="11269" max="11269" width="8.85714285714286" style="128" bestFit="1" customWidth="1"/>
    <col min="11270" max="11270" width="9.14285714285714" style="128" customWidth="1"/>
    <col min="11271" max="11271" width="5.71428571428571" style="128" bestFit="1" customWidth="1"/>
    <col min="11272" max="11275" width="8.85714285714286" style="128" customWidth="1"/>
    <col min="11276" max="11276" width="9.14285714285714" style="128"/>
    <col min="11277" max="11279" width="14.8571428571429" style="128" customWidth="1"/>
    <col min="11280" max="11517" width="9.14285714285714" style="128"/>
    <col min="11518" max="11518" width="34.1428571428571" style="128" customWidth="1"/>
    <col min="11519" max="11519" width="9" style="128" customWidth="1"/>
    <col min="11520" max="11520" width="7.71428571428571" style="128" customWidth="1"/>
    <col min="11521" max="11521" width="5.71428571428571" style="128" bestFit="1" customWidth="1"/>
    <col min="11522" max="11522" width="9.14285714285714" style="128" customWidth="1"/>
    <col min="11523" max="11523" width="8.85714285714286" style="128" customWidth="1"/>
    <col min="11524" max="11524" width="5.71428571428571" style="128" bestFit="1" customWidth="1"/>
    <col min="11525" max="11525" width="8.85714285714286" style="128" bestFit="1" customWidth="1"/>
    <col min="11526" max="11526" width="9.14285714285714" style="128" customWidth="1"/>
    <col min="11527" max="11527" width="5.71428571428571" style="128" bestFit="1" customWidth="1"/>
    <col min="11528" max="11531" width="8.85714285714286" style="128" customWidth="1"/>
    <col min="11532" max="11532" width="9.14285714285714" style="128"/>
    <col min="11533" max="11535" width="14.8571428571429" style="128" customWidth="1"/>
    <col min="11536" max="11773" width="9.14285714285714" style="128"/>
    <col min="11774" max="11774" width="34.1428571428571" style="128" customWidth="1"/>
    <col min="11775" max="11775" width="9" style="128" customWidth="1"/>
    <col min="11776" max="11776" width="7.71428571428571" style="128" customWidth="1"/>
    <col min="11777" max="11777" width="5.71428571428571" style="128" bestFit="1" customWidth="1"/>
    <col min="11778" max="11778" width="9.14285714285714" style="128" customWidth="1"/>
    <col min="11779" max="11779" width="8.85714285714286" style="128" customWidth="1"/>
    <col min="11780" max="11780" width="5.71428571428571" style="128" bestFit="1" customWidth="1"/>
    <col min="11781" max="11781" width="8.85714285714286" style="128" bestFit="1" customWidth="1"/>
    <col min="11782" max="11782" width="9.14285714285714" style="128" customWidth="1"/>
    <col min="11783" max="11783" width="5.71428571428571" style="128" bestFit="1" customWidth="1"/>
    <col min="11784" max="11787" width="8.85714285714286" style="128" customWidth="1"/>
    <col min="11788" max="11788" width="9.14285714285714" style="128"/>
    <col min="11789" max="11791" width="14.8571428571429" style="128" customWidth="1"/>
    <col min="11792" max="12029" width="9.14285714285714" style="128"/>
    <col min="12030" max="12030" width="34.1428571428571" style="128" customWidth="1"/>
    <col min="12031" max="12031" width="9" style="128" customWidth="1"/>
    <col min="12032" max="12032" width="7.71428571428571" style="128" customWidth="1"/>
    <col min="12033" max="12033" width="5.71428571428571" style="128" bestFit="1" customWidth="1"/>
    <col min="12034" max="12034" width="9.14285714285714" style="128" customWidth="1"/>
    <col min="12035" max="12035" width="8.85714285714286" style="128" customWidth="1"/>
    <col min="12036" max="12036" width="5.71428571428571" style="128" bestFit="1" customWidth="1"/>
    <col min="12037" max="12037" width="8.85714285714286" style="128" bestFit="1" customWidth="1"/>
    <col min="12038" max="12038" width="9.14285714285714" style="128" customWidth="1"/>
    <col min="12039" max="12039" width="5.71428571428571" style="128" bestFit="1" customWidth="1"/>
    <col min="12040" max="12043" width="8.85714285714286" style="128" customWidth="1"/>
    <col min="12044" max="12044" width="9.14285714285714" style="128"/>
    <col min="12045" max="12047" width="14.8571428571429" style="128" customWidth="1"/>
    <col min="12048" max="12285" width="9.14285714285714" style="128"/>
    <col min="12286" max="12286" width="34.1428571428571" style="128" customWidth="1"/>
    <col min="12287" max="12287" width="9" style="128" customWidth="1"/>
    <col min="12288" max="12288" width="7.71428571428571" style="128" customWidth="1"/>
    <col min="12289" max="12289" width="5.71428571428571" style="128" bestFit="1" customWidth="1"/>
    <col min="12290" max="12290" width="9.14285714285714" style="128" customWidth="1"/>
    <col min="12291" max="12291" width="8.85714285714286" style="128" customWidth="1"/>
    <col min="12292" max="12292" width="5.71428571428571" style="128" bestFit="1" customWidth="1"/>
    <col min="12293" max="12293" width="8.85714285714286" style="128" bestFit="1" customWidth="1"/>
    <col min="12294" max="12294" width="9.14285714285714" style="128" customWidth="1"/>
    <col min="12295" max="12295" width="5.71428571428571" style="128" bestFit="1" customWidth="1"/>
    <col min="12296" max="12299" width="8.85714285714286" style="128" customWidth="1"/>
    <col min="12300" max="12300" width="9.14285714285714" style="128"/>
    <col min="12301" max="12303" width="14.8571428571429" style="128" customWidth="1"/>
    <col min="12304" max="12541" width="9.14285714285714" style="128"/>
    <col min="12542" max="12542" width="34.1428571428571" style="128" customWidth="1"/>
    <col min="12543" max="12543" width="9" style="128" customWidth="1"/>
    <col min="12544" max="12544" width="7.71428571428571" style="128" customWidth="1"/>
    <col min="12545" max="12545" width="5.71428571428571" style="128" bestFit="1" customWidth="1"/>
    <col min="12546" max="12546" width="9.14285714285714" style="128" customWidth="1"/>
    <col min="12547" max="12547" width="8.85714285714286" style="128" customWidth="1"/>
    <col min="12548" max="12548" width="5.71428571428571" style="128" bestFit="1" customWidth="1"/>
    <col min="12549" max="12549" width="8.85714285714286" style="128" bestFit="1" customWidth="1"/>
    <col min="12550" max="12550" width="9.14285714285714" style="128" customWidth="1"/>
    <col min="12551" max="12551" width="5.71428571428571" style="128" bestFit="1" customWidth="1"/>
    <col min="12552" max="12555" width="8.85714285714286" style="128" customWidth="1"/>
    <col min="12556" max="12556" width="9.14285714285714" style="128"/>
    <col min="12557" max="12559" width="14.8571428571429" style="128" customWidth="1"/>
    <col min="12560" max="12797" width="9.14285714285714" style="128"/>
    <col min="12798" max="12798" width="34.1428571428571" style="128" customWidth="1"/>
    <col min="12799" max="12799" width="9" style="128" customWidth="1"/>
    <col min="12800" max="12800" width="7.71428571428571" style="128" customWidth="1"/>
    <col min="12801" max="12801" width="5.71428571428571" style="128" bestFit="1" customWidth="1"/>
    <col min="12802" max="12802" width="9.14285714285714" style="128" customWidth="1"/>
    <col min="12803" max="12803" width="8.85714285714286" style="128" customWidth="1"/>
    <col min="12804" max="12804" width="5.71428571428571" style="128" bestFit="1" customWidth="1"/>
    <col min="12805" max="12805" width="8.85714285714286" style="128" bestFit="1" customWidth="1"/>
    <col min="12806" max="12806" width="9.14285714285714" style="128" customWidth="1"/>
    <col min="12807" max="12807" width="5.71428571428571" style="128" bestFit="1" customWidth="1"/>
    <col min="12808" max="12811" width="8.85714285714286" style="128" customWidth="1"/>
    <col min="12812" max="12812" width="9.14285714285714" style="128"/>
    <col min="12813" max="12815" width="14.8571428571429" style="128" customWidth="1"/>
    <col min="12816" max="13053" width="9.14285714285714" style="128"/>
    <col min="13054" max="13054" width="34.1428571428571" style="128" customWidth="1"/>
    <col min="13055" max="13055" width="9" style="128" customWidth="1"/>
    <col min="13056" max="13056" width="7.71428571428571" style="128" customWidth="1"/>
    <col min="13057" max="13057" width="5.71428571428571" style="128" bestFit="1" customWidth="1"/>
    <col min="13058" max="13058" width="9.14285714285714" style="128" customWidth="1"/>
    <col min="13059" max="13059" width="8.85714285714286" style="128" customWidth="1"/>
    <col min="13060" max="13060" width="5.71428571428571" style="128" bestFit="1" customWidth="1"/>
    <col min="13061" max="13061" width="8.85714285714286" style="128" bestFit="1" customWidth="1"/>
    <col min="13062" max="13062" width="9.14285714285714" style="128" customWidth="1"/>
    <col min="13063" max="13063" width="5.71428571428571" style="128" bestFit="1" customWidth="1"/>
    <col min="13064" max="13067" width="8.85714285714286" style="128" customWidth="1"/>
    <col min="13068" max="13068" width="9.14285714285714" style="128"/>
    <col min="13069" max="13071" width="14.8571428571429" style="128" customWidth="1"/>
    <col min="13072" max="13309" width="9.14285714285714" style="128"/>
    <col min="13310" max="13310" width="34.1428571428571" style="128" customWidth="1"/>
    <col min="13311" max="13311" width="9" style="128" customWidth="1"/>
    <col min="13312" max="13312" width="7.71428571428571" style="128" customWidth="1"/>
    <col min="13313" max="13313" width="5.71428571428571" style="128" bestFit="1" customWidth="1"/>
    <col min="13314" max="13314" width="9.14285714285714" style="128" customWidth="1"/>
    <col min="13315" max="13315" width="8.85714285714286" style="128" customWidth="1"/>
    <col min="13316" max="13316" width="5.71428571428571" style="128" bestFit="1" customWidth="1"/>
    <col min="13317" max="13317" width="8.85714285714286" style="128" bestFit="1" customWidth="1"/>
    <col min="13318" max="13318" width="9.14285714285714" style="128" customWidth="1"/>
    <col min="13319" max="13319" width="5.71428571428571" style="128" bestFit="1" customWidth="1"/>
    <col min="13320" max="13323" width="8.85714285714286" style="128" customWidth="1"/>
    <col min="13324" max="13324" width="9.14285714285714" style="128"/>
    <col min="13325" max="13327" width="14.8571428571429" style="128" customWidth="1"/>
    <col min="13328" max="13565" width="9.14285714285714" style="128"/>
    <col min="13566" max="13566" width="34.1428571428571" style="128" customWidth="1"/>
    <col min="13567" max="13567" width="9" style="128" customWidth="1"/>
    <col min="13568" max="13568" width="7.71428571428571" style="128" customWidth="1"/>
    <col min="13569" max="13569" width="5.71428571428571" style="128" bestFit="1" customWidth="1"/>
    <col min="13570" max="13570" width="9.14285714285714" style="128" customWidth="1"/>
    <col min="13571" max="13571" width="8.85714285714286" style="128" customWidth="1"/>
    <col min="13572" max="13572" width="5.71428571428571" style="128" bestFit="1" customWidth="1"/>
    <col min="13573" max="13573" width="8.85714285714286" style="128" bestFit="1" customWidth="1"/>
    <col min="13574" max="13574" width="9.14285714285714" style="128" customWidth="1"/>
    <col min="13575" max="13575" width="5.71428571428571" style="128" bestFit="1" customWidth="1"/>
    <col min="13576" max="13579" width="8.85714285714286" style="128" customWidth="1"/>
    <col min="13580" max="13580" width="9.14285714285714" style="128"/>
    <col min="13581" max="13583" width="14.8571428571429" style="128" customWidth="1"/>
    <col min="13584" max="13821" width="9.14285714285714" style="128"/>
    <col min="13822" max="13822" width="34.1428571428571" style="128" customWidth="1"/>
    <col min="13823" max="13823" width="9" style="128" customWidth="1"/>
    <col min="13824" max="13824" width="7.71428571428571" style="128" customWidth="1"/>
    <col min="13825" max="13825" width="5.71428571428571" style="128" bestFit="1" customWidth="1"/>
    <col min="13826" max="13826" width="9.14285714285714" style="128" customWidth="1"/>
    <col min="13827" max="13827" width="8.85714285714286" style="128" customWidth="1"/>
    <col min="13828" max="13828" width="5.71428571428571" style="128" bestFit="1" customWidth="1"/>
    <col min="13829" max="13829" width="8.85714285714286" style="128" bestFit="1" customWidth="1"/>
    <col min="13830" max="13830" width="9.14285714285714" style="128" customWidth="1"/>
    <col min="13831" max="13831" width="5.71428571428571" style="128" bestFit="1" customWidth="1"/>
    <col min="13832" max="13835" width="8.85714285714286" style="128" customWidth="1"/>
    <col min="13836" max="13836" width="9.14285714285714" style="128"/>
    <col min="13837" max="13839" width="14.8571428571429" style="128" customWidth="1"/>
    <col min="13840" max="14077" width="9.14285714285714" style="128"/>
    <col min="14078" max="14078" width="34.1428571428571" style="128" customWidth="1"/>
    <col min="14079" max="14079" width="9" style="128" customWidth="1"/>
    <col min="14080" max="14080" width="7.71428571428571" style="128" customWidth="1"/>
    <col min="14081" max="14081" width="5.71428571428571" style="128" bestFit="1" customWidth="1"/>
    <col min="14082" max="14082" width="9.14285714285714" style="128" customWidth="1"/>
    <col min="14083" max="14083" width="8.85714285714286" style="128" customWidth="1"/>
    <col min="14084" max="14084" width="5.71428571428571" style="128" bestFit="1" customWidth="1"/>
    <col min="14085" max="14085" width="8.85714285714286" style="128" bestFit="1" customWidth="1"/>
    <col min="14086" max="14086" width="9.14285714285714" style="128" customWidth="1"/>
    <col min="14087" max="14087" width="5.71428571428571" style="128" bestFit="1" customWidth="1"/>
    <col min="14088" max="14091" width="8.85714285714286" style="128" customWidth="1"/>
    <col min="14092" max="14092" width="9.14285714285714" style="128"/>
    <col min="14093" max="14095" width="14.8571428571429" style="128" customWidth="1"/>
    <col min="14096" max="14333" width="9.14285714285714" style="128"/>
    <col min="14334" max="14334" width="34.1428571428571" style="128" customWidth="1"/>
    <col min="14335" max="14335" width="9" style="128" customWidth="1"/>
    <col min="14336" max="14336" width="7.71428571428571" style="128" customWidth="1"/>
    <col min="14337" max="14337" width="5.71428571428571" style="128" bestFit="1" customWidth="1"/>
    <col min="14338" max="14338" width="9.14285714285714" style="128" customWidth="1"/>
    <col min="14339" max="14339" width="8.85714285714286" style="128" customWidth="1"/>
    <col min="14340" max="14340" width="5.71428571428571" style="128" bestFit="1" customWidth="1"/>
    <col min="14341" max="14341" width="8.85714285714286" style="128" bestFit="1" customWidth="1"/>
    <col min="14342" max="14342" width="9.14285714285714" style="128" customWidth="1"/>
    <col min="14343" max="14343" width="5.71428571428571" style="128" bestFit="1" customWidth="1"/>
    <col min="14344" max="14347" width="8.85714285714286" style="128" customWidth="1"/>
    <col min="14348" max="14348" width="9.14285714285714" style="128"/>
    <col min="14349" max="14351" width="14.8571428571429" style="128" customWidth="1"/>
    <col min="14352" max="14589" width="9.14285714285714" style="128"/>
    <col min="14590" max="14590" width="34.1428571428571" style="128" customWidth="1"/>
    <col min="14591" max="14591" width="9" style="128" customWidth="1"/>
    <col min="14592" max="14592" width="7.71428571428571" style="128" customWidth="1"/>
    <col min="14593" max="14593" width="5.71428571428571" style="128" bestFit="1" customWidth="1"/>
    <col min="14594" max="14594" width="9.14285714285714" style="128" customWidth="1"/>
    <col min="14595" max="14595" width="8.85714285714286" style="128" customWidth="1"/>
    <col min="14596" max="14596" width="5.71428571428571" style="128" bestFit="1" customWidth="1"/>
    <col min="14597" max="14597" width="8.85714285714286" style="128" bestFit="1" customWidth="1"/>
    <col min="14598" max="14598" width="9.14285714285714" style="128" customWidth="1"/>
    <col min="14599" max="14599" width="5.71428571428571" style="128" bestFit="1" customWidth="1"/>
    <col min="14600" max="14603" width="8.85714285714286" style="128" customWidth="1"/>
    <col min="14604" max="14604" width="9.14285714285714" style="128"/>
    <col min="14605" max="14607" width="14.8571428571429" style="128" customWidth="1"/>
    <col min="14608" max="14845" width="9.14285714285714" style="128"/>
    <col min="14846" max="14846" width="34.1428571428571" style="128" customWidth="1"/>
    <col min="14847" max="14847" width="9" style="128" customWidth="1"/>
    <col min="14848" max="14848" width="7.71428571428571" style="128" customWidth="1"/>
    <col min="14849" max="14849" width="5.71428571428571" style="128" bestFit="1" customWidth="1"/>
    <col min="14850" max="14850" width="9.14285714285714" style="128" customWidth="1"/>
    <col min="14851" max="14851" width="8.85714285714286" style="128" customWidth="1"/>
    <col min="14852" max="14852" width="5.71428571428571" style="128" bestFit="1" customWidth="1"/>
    <col min="14853" max="14853" width="8.85714285714286" style="128" bestFit="1" customWidth="1"/>
    <col min="14854" max="14854" width="9.14285714285714" style="128" customWidth="1"/>
    <col min="14855" max="14855" width="5.71428571428571" style="128" bestFit="1" customWidth="1"/>
    <col min="14856" max="14859" width="8.85714285714286" style="128" customWidth="1"/>
    <col min="14860" max="14860" width="9.14285714285714" style="128"/>
    <col min="14861" max="14863" width="14.8571428571429" style="128" customWidth="1"/>
    <col min="14864" max="15101" width="9.14285714285714" style="128"/>
    <col min="15102" max="15102" width="34.1428571428571" style="128" customWidth="1"/>
    <col min="15103" max="15103" width="9" style="128" customWidth="1"/>
    <col min="15104" max="15104" width="7.71428571428571" style="128" customWidth="1"/>
    <col min="15105" max="15105" width="5.71428571428571" style="128" bestFit="1" customWidth="1"/>
    <col min="15106" max="15106" width="9.14285714285714" style="128" customWidth="1"/>
    <col min="15107" max="15107" width="8.85714285714286" style="128" customWidth="1"/>
    <col min="15108" max="15108" width="5.71428571428571" style="128" bestFit="1" customWidth="1"/>
    <col min="15109" max="15109" width="8.85714285714286" style="128" bestFit="1" customWidth="1"/>
    <col min="15110" max="15110" width="9.14285714285714" style="128" customWidth="1"/>
    <col min="15111" max="15111" width="5.71428571428571" style="128" bestFit="1" customWidth="1"/>
    <col min="15112" max="15115" width="8.85714285714286" style="128" customWidth="1"/>
    <col min="15116" max="15116" width="9.14285714285714" style="128"/>
    <col min="15117" max="15119" width="14.8571428571429" style="128" customWidth="1"/>
    <col min="15120" max="15357" width="9.14285714285714" style="128"/>
    <col min="15358" max="15358" width="34.1428571428571" style="128" customWidth="1"/>
    <col min="15359" max="15359" width="9" style="128" customWidth="1"/>
    <col min="15360" max="15360" width="7.71428571428571" style="128" customWidth="1"/>
    <col min="15361" max="15361" width="5.71428571428571" style="128" bestFit="1" customWidth="1"/>
    <col min="15362" max="15362" width="9.14285714285714" style="128" customWidth="1"/>
    <col min="15363" max="15363" width="8.85714285714286" style="128" customWidth="1"/>
    <col min="15364" max="15364" width="5.71428571428571" style="128" bestFit="1" customWidth="1"/>
    <col min="15365" max="15365" width="8.85714285714286" style="128" bestFit="1" customWidth="1"/>
    <col min="15366" max="15366" width="9.14285714285714" style="128" customWidth="1"/>
    <col min="15367" max="15367" width="5.71428571428571" style="128" bestFit="1" customWidth="1"/>
    <col min="15368" max="15371" width="8.85714285714286" style="128" customWidth="1"/>
    <col min="15372" max="15372" width="9.14285714285714" style="128"/>
    <col min="15373" max="15375" width="14.8571428571429" style="128" customWidth="1"/>
    <col min="15376" max="15613" width="9.14285714285714" style="128"/>
    <col min="15614" max="15614" width="34.1428571428571" style="128" customWidth="1"/>
    <col min="15615" max="15615" width="9" style="128" customWidth="1"/>
    <col min="15616" max="15616" width="7.71428571428571" style="128" customWidth="1"/>
    <col min="15617" max="15617" width="5.71428571428571" style="128" bestFit="1" customWidth="1"/>
    <col min="15618" max="15618" width="9.14285714285714" style="128" customWidth="1"/>
    <col min="15619" max="15619" width="8.85714285714286" style="128" customWidth="1"/>
    <col min="15620" max="15620" width="5.71428571428571" style="128" bestFit="1" customWidth="1"/>
    <col min="15621" max="15621" width="8.85714285714286" style="128" bestFit="1" customWidth="1"/>
    <col min="15622" max="15622" width="9.14285714285714" style="128" customWidth="1"/>
    <col min="15623" max="15623" width="5.71428571428571" style="128" bestFit="1" customWidth="1"/>
    <col min="15624" max="15627" width="8.85714285714286" style="128" customWidth="1"/>
    <col min="15628" max="15628" width="9.14285714285714" style="128"/>
    <col min="15629" max="15631" width="14.8571428571429" style="128" customWidth="1"/>
    <col min="15632" max="15869" width="9.14285714285714" style="128"/>
    <col min="15870" max="15870" width="34.1428571428571" style="128" customWidth="1"/>
    <col min="15871" max="15871" width="9" style="128" customWidth="1"/>
    <col min="15872" max="15872" width="7.71428571428571" style="128" customWidth="1"/>
    <col min="15873" max="15873" width="5.71428571428571" style="128" bestFit="1" customWidth="1"/>
    <col min="15874" max="15874" width="9.14285714285714" style="128" customWidth="1"/>
    <col min="15875" max="15875" width="8.85714285714286" style="128" customWidth="1"/>
    <col min="15876" max="15876" width="5.71428571428571" style="128" bestFit="1" customWidth="1"/>
    <col min="15877" max="15877" width="8.85714285714286" style="128" bestFit="1" customWidth="1"/>
    <col min="15878" max="15878" width="9.14285714285714" style="128" customWidth="1"/>
    <col min="15879" max="15879" width="5.71428571428571" style="128" bestFit="1" customWidth="1"/>
    <col min="15880" max="15883" width="8.85714285714286" style="128" customWidth="1"/>
    <col min="15884" max="15884" width="9.14285714285714" style="128"/>
    <col min="15885" max="15887" width="14.8571428571429" style="128" customWidth="1"/>
    <col min="15888" max="16125" width="9.14285714285714" style="128"/>
    <col min="16126" max="16126" width="34.1428571428571" style="128" customWidth="1"/>
    <col min="16127" max="16127" width="9" style="128" customWidth="1"/>
    <col min="16128" max="16128" width="7.71428571428571" style="128" customWidth="1"/>
    <col min="16129" max="16129" width="5.71428571428571" style="128" bestFit="1" customWidth="1"/>
    <col min="16130" max="16130" width="9.14285714285714" style="128" customWidth="1"/>
    <col min="16131" max="16131" width="8.85714285714286" style="128" customWidth="1"/>
    <col min="16132" max="16132" width="5.71428571428571" style="128" bestFit="1" customWidth="1"/>
    <col min="16133" max="16133" width="8.85714285714286" style="128" bestFit="1" customWidth="1"/>
    <col min="16134" max="16134" width="9.14285714285714" style="128" customWidth="1"/>
    <col min="16135" max="16135" width="5.71428571428571" style="128" bestFit="1" customWidth="1"/>
    <col min="16136" max="16139" width="8.85714285714286" style="128" customWidth="1"/>
    <col min="16140" max="16140" width="9.14285714285714" style="128"/>
    <col min="16141" max="16143" width="14.8571428571429" style="128" customWidth="1"/>
    <col min="16144" max="16384" width="9.14285714285714" style="128"/>
  </cols>
  <sheetData>
    <row r="1" spans="2:15" ht="17.25" customHeight="1">
      <c r="B1" s="275" t="s">
        <v>92</v>
      </c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</row>
    <row r="2" ht="12.75" customHeight="1">
      <c r="O2" s="129" t="s">
        <v>1</v>
      </c>
    </row>
    <row r="3" spans="2:15" ht="12.75">
      <c r="B3" s="276" t="s">
        <v>93</v>
      </c>
      <c r="C3" s="279" t="s">
        <v>94</v>
      </c>
      <c r="D3" s="280"/>
      <c r="E3" s="281"/>
      <c r="F3" s="279" t="s">
        <v>95</v>
      </c>
      <c r="G3" s="280"/>
      <c r="H3" s="281"/>
      <c r="I3" s="279" t="s">
        <v>96</v>
      </c>
      <c r="J3" s="280"/>
      <c r="K3" s="281"/>
      <c r="L3" s="282" t="s">
        <v>97</v>
      </c>
      <c r="M3" s="283"/>
      <c r="N3" s="282" t="s">
        <v>98</v>
      </c>
      <c r="O3" s="283"/>
    </row>
    <row r="4" spans="2:15" ht="12.75">
      <c r="B4" s="277"/>
      <c r="C4" s="130" t="s">
        <v>99</v>
      </c>
      <c r="D4" s="276" t="s">
        <v>9</v>
      </c>
      <c r="E4" s="131" t="s">
        <v>100</v>
      </c>
      <c r="F4" s="130" t="s">
        <v>99</v>
      </c>
      <c r="G4" s="276" t="s">
        <v>9</v>
      </c>
      <c r="H4" s="131" t="s">
        <v>100</v>
      </c>
      <c r="I4" s="130" t="s">
        <v>99</v>
      </c>
      <c r="J4" s="276" t="s">
        <v>9</v>
      </c>
      <c r="K4" s="131" t="s">
        <v>100</v>
      </c>
      <c r="L4" s="273" t="s">
        <v>101</v>
      </c>
      <c r="M4" s="274"/>
      <c r="N4" s="273" t="s">
        <v>102</v>
      </c>
      <c r="O4" s="274"/>
    </row>
    <row r="5" spans="2:15" ht="12.75">
      <c r="B5" s="278"/>
      <c r="C5" s="132" t="s">
        <v>103</v>
      </c>
      <c r="D5" s="278"/>
      <c r="E5" s="133" t="s">
        <v>104</v>
      </c>
      <c r="F5" s="132" t="s">
        <v>103</v>
      </c>
      <c r="G5" s="278"/>
      <c r="H5" s="133" t="s">
        <v>104</v>
      </c>
      <c r="I5" s="132" t="s">
        <v>103</v>
      </c>
      <c r="J5" s="278"/>
      <c r="K5" s="133" t="s">
        <v>104</v>
      </c>
      <c r="L5" s="134" t="s">
        <v>105</v>
      </c>
      <c r="M5" s="135" t="s">
        <v>106</v>
      </c>
      <c r="N5" s="134" t="s">
        <v>105</v>
      </c>
      <c r="O5" s="135" t="s">
        <v>106</v>
      </c>
    </row>
    <row r="6" spans="2:15" ht="18" customHeight="1">
      <c r="B6" s="136" t="s">
        <v>107</v>
      </c>
      <c r="C6" s="137"/>
      <c r="D6" s="138">
        <v>1749.5384026293602</v>
      </c>
      <c r="E6" s="139"/>
      <c r="F6" s="137"/>
      <c r="G6" s="138">
        <v>1859.4762772771496</v>
      </c>
      <c r="H6" s="139"/>
      <c r="I6" s="137"/>
      <c r="J6" s="138">
        <v>1787.2201710376198</v>
      </c>
      <c r="K6" s="139"/>
      <c r="L6" s="138">
        <v>109.93787464778939</v>
      </c>
      <c r="M6" s="139">
        <v>-72.256106239529799</v>
      </c>
      <c r="N6" s="140">
        <v>106.28382174878614</v>
      </c>
      <c r="O6" s="141">
        <v>96.114168966686947</v>
      </c>
    </row>
    <row r="7" spans="2:15" ht="14.25" customHeight="1">
      <c r="B7" s="142" t="s">
        <v>108</v>
      </c>
      <c r="C7" s="143">
        <v>1017.893925283</v>
      </c>
      <c r="D7" s="144">
        <v>1020.97548776974</v>
      </c>
      <c r="E7" s="145">
        <v>100.30273905857952</v>
      </c>
      <c r="F7" s="143">
        <v>1086.9402208889999</v>
      </c>
      <c r="G7" s="144">
        <v>1076.1657417320998</v>
      </c>
      <c r="H7" s="145">
        <v>99.008733051750752</v>
      </c>
      <c r="I7" s="143">
        <v>937.91337575860018</v>
      </c>
      <c r="J7" s="144">
        <v>1015.1746445353099</v>
      </c>
      <c r="K7" s="145">
        <v>108.23756977708302</v>
      </c>
      <c r="L7" s="144">
        <v>55.190253962359861</v>
      </c>
      <c r="M7" s="146">
        <v>-60.991097196789951</v>
      </c>
      <c r="N7" s="147">
        <v>105.40563947161156</v>
      </c>
      <c r="O7" s="148">
        <v>94.332555401863644</v>
      </c>
    </row>
    <row r="8" spans="2:17" ht="13.5" customHeight="1">
      <c r="B8" s="149" t="s">
        <v>28</v>
      </c>
      <c r="C8" s="150">
        <v>416.10</v>
      </c>
      <c r="D8" s="144">
        <v>413.29922331309001</v>
      </c>
      <c r="E8" s="145">
        <v>99.326898176661857</v>
      </c>
      <c r="F8" s="150">
        <v>441.40</v>
      </c>
      <c r="G8" s="144">
        <v>431.58330803333001</v>
      </c>
      <c r="H8" s="145">
        <v>97.776009975833716</v>
      </c>
      <c r="I8" s="150">
        <v>430.10</v>
      </c>
      <c r="J8" s="144">
        <v>426.45192156460996</v>
      </c>
      <c r="K8" s="145">
        <v>99.151806920392914</v>
      </c>
      <c r="L8" s="144">
        <v>18.284084720240003</v>
      </c>
      <c r="M8" s="146">
        <v>-5.1313864687200521</v>
      </c>
      <c r="N8" s="147">
        <v>104.42393396572854</v>
      </c>
      <c r="O8" s="148">
        <v>98.811032221773559</v>
      </c>
      <c r="P8" s="151"/>
      <c r="Q8" s="152"/>
    </row>
    <row r="9" spans="2:16" ht="13.5" customHeight="1">
      <c r="B9" s="149" t="s">
        <v>109</v>
      </c>
      <c r="C9" s="150">
        <v>162.89999999999998</v>
      </c>
      <c r="D9" s="144">
        <v>167.47340523561999</v>
      </c>
      <c r="E9" s="145">
        <v>102.80749247122162</v>
      </c>
      <c r="F9" s="150">
        <v>165.80</v>
      </c>
      <c r="G9" s="144">
        <v>167.14032892314</v>
      </c>
      <c r="H9" s="145">
        <v>100.8084010392883</v>
      </c>
      <c r="I9" s="150">
        <v>157.30000000000001</v>
      </c>
      <c r="J9" s="144">
        <v>162.49095213816</v>
      </c>
      <c r="K9" s="145">
        <v>103.30003314568339</v>
      </c>
      <c r="L9" s="144">
        <v>-0.3330763124799887</v>
      </c>
      <c r="M9" s="146">
        <v>-4.6493767849800065</v>
      </c>
      <c r="N9" s="147">
        <v>99.801116892552955</v>
      </c>
      <c r="O9" s="148">
        <v>97.218279505051086</v>
      </c>
      <c r="P9" s="153"/>
    </row>
    <row r="10" spans="2:16" ht="13.5" customHeight="1">
      <c r="B10" s="149" t="s">
        <v>33</v>
      </c>
      <c r="C10" s="150">
        <v>175.40</v>
      </c>
      <c r="D10" s="144">
        <v>174.00803454679999</v>
      </c>
      <c r="E10" s="145">
        <v>99.206405100798165</v>
      </c>
      <c r="F10" s="150">
        <v>184.20000000000002</v>
      </c>
      <c r="G10" s="144">
        <v>182.89758597729002</v>
      </c>
      <c r="H10" s="145">
        <v>99.29293484109121</v>
      </c>
      <c r="I10" s="150">
        <v>115.30000000000001</v>
      </c>
      <c r="J10" s="144">
        <v>160.55087670072001</v>
      </c>
      <c r="K10" s="145">
        <v>139.24620702577624</v>
      </c>
      <c r="L10" s="144">
        <v>8.8895514304900303</v>
      </c>
      <c r="M10" s="146">
        <v>-22.34670927657001</v>
      </c>
      <c r="N10" s="147">
        <v>105.10870170658653</v>
      </c>
      <c r="O10" s="148">
        <v>87.781845694046083</v>
      </c>
      <c r="P10" s="153"/>
    </row>
    <row r="11" spans="2:16" ht="13.5" customHeight="1">
      <c r="B11" s="149" t="s">
        <v>110</v>
      </c>
      <c r="C11" s="150">
        <v>218.10</v>
      </c>
      <c r="D11" s="144">
        <v>219.89438570361</v>
      </c>
      <c r="E11" s="145">
        <v>100.82273530656121</v>
      </c>
      <c r="F11" s="150">
        <v>248.50</v>
      </c>
      <c r="G11" s="144">
        <v>246.64029368817003</v>
      </c>
      <c r="H11" s="145">
        <v>99.251627238700209</v>
      </c>
      <c r="I11" s="150">
        <v>197.89999999999998</v>
      </c>
      <c r="J11" s="144">
        <v>231.72033795271997</v>
      </c>
      <c r="K11" s="145">
        <v>117.08960988010107</v>
      </c>
      <c r="L11" s="144">
        <v>26.745907984560034</v>
      </c>
      <c r="M11" s="146">
        <v>-14.91995573545006</v>
      </c>
      <c r="N11" s="147">
        <v>112.16306996605641</v>
      </c>
      <c r="O11" s="148">
        <v>93.950722522933134</v>
      </c>
      <c r="P11" s="153"/>
    </row>
    <row r="12" spans="2:15" s="161" customFormat="1" ht="13.5" customHeight="1">
      <c r="B12" s="154" t="s">
        <v>111</v>
      </c>
      <c r="C12" s="155">
        <v>15.80</v>
      </c>
      <c r="D12" s="156">
        <v>18.3777085523</v>
      </c>
      <c r="E12" s="157">
        <v>116.31461109050633</v>
      </c>
      <c r="F12" s="155">
        <v>17.80</v>
      </c>
      <c r="G12" s="156">
        <v>20.457229068130001</v>
      </c>
      <c r="H12" s="157">
        <v>114.92825319174158</v>
      </c>
      <c r="I12" s="155">
        <v>12.10</v>
      </c>
      <c r="J12" s="156">
        <v>21.055529541709998</v>
      </c>
      <c r="K12" s="157">
        <v>174.01264084057848</v>
      </c>
      <c r="L12" s="156">
        <v>2.0795205158300014</v>
      </c>
      <c r="M12" s="158">
        <v>0.59830047357999661</v>
      </c>
      <c r="N12" s="159">
        <v>111.31545050848979</v>
      </c>
      <c r="O12" s="160">
        <v>102.9246408278826</v>
      </c>
    </row>
    <row r="13" spans="2:15" s="161" customFormat="1" ht="13.5" customHeight="1">
      <c r="B13" s="154" t="s">
        <v>112</v>
      </c>
      <c r="C13" s="155">
        <v>193.80</v>
      </c>
      <c r="D13" s="156">
        <v>193.67557563994001</v>
      </c>
      <c r="E13" s="157">
        <v>99.935797543828684</v>
      </c>
      <c r="F13" s="155">
        <v>221.50</v>
      </c>
      <c r="G13" s="156">
        <v>216.29010342201002</v>
      </c>
      <c r="H13" s="157">
        <v>97.647902222126419</v>
      </c>
      <c r="I13" s="155">
        <v>185.79999999999998</v>
      </c>
      <c r="J13" s="156">
        <v>204.92949729826998</v>
      </c>
      <c r="K13" s="157">
        <v>110.29574666214748</v>
      </c>
      <c r="L13" s="156">
        <v>22.614527782070013</v>
      </c>
      <c r="M13" s="158">
        <v>-11.360606123740041</v>
      </c>
      <c r="N13" s="159">
        <v>111.67649958305141</v>
      </c>
      <c r="O13" s="160">
        <v>94.747514590820643</v>
      </c>
    </row>
    <row r="14" spans="2:15" s="161" customFormat="1" ht="13.5" customHeight="1">
      <c r="B14" s="154" t="s">
        <v>113</v>
      </c>
      <c r="C14" s="155">
        <v>8.50</v>
      </c>
      <c r="D14" s="156">
        <v>7.8411015113699998</v>
      </c>
      <c r="E14" s="162">
        <v>92.248253074941175</v>
      </c>
      <c r="F14" s="155">
        <v>9.2000000000000011</v>
      </c>
      <c r="G14" s="156">
        <v>9.892961198030001</v>
      </c>
      <c r="H14" s="162">
        <v>107.53218693510868</v>
      </c>
      <c r="I14" s="155">
        <v>0</v>
      </c>
      <c r="J14" s="156">
        <v>5.7353111127399998</v>
      </c>
      <c r="K14" s="163" t="s">
        <v>38</v>
      </c>
      <c r="L14" s="156">
        <v>2.0518596866600012</v>
      </c>
      <c r="M14" s="158">
        <v>-4.1576500852900011</v>
      </c>
      <c r="N14" s="164">
        <v>126.16800310115485</v>
      </c>
      <c r="O14" s="160">
        <v>57.973654176285258</v>
      </c>
    </row>
    <row r="15" spans="2:15" ht="13.5" customHeight="1">
      <c r="B15" s="149" t="s">
        <v>114</v>
      </c>
      <c r="C15" s="150">
        <v>6.10</v>
      </c>
      <c r="D15" s="144">
        <v>6.2761867014400003</v>
      </c>
      <c r="E15" s="145">
        <v>102.88830658098362</v>
      </c>
      <c r="F15" s="150">
        <v>6.30</v>
      </c>
      <c r="G15" s="144">
        <v>6.4838105156000001</v>
      </c>
      <c r="H15" s="145">
        <v>102.91762723174604</v>
      </c>
      <c r="I15" s="150">
        <v>5.20</v>
      </c>
      <c r="J15" s="144">
        <v>5.9590397473900003</v>
      </c>
      <c r="K15" s="145">
        <v>114.59691821903846</v>
      </c>
      <c r="L15" s="144">
        <v>0.20762381415999975</v>
      </c>
      <c r="M15" s="146">
        <v>-0.52477076820999979</v>
      </c>
      <c r="N15" s="147">
        <v>103.30812042465791</v>
      </c>
      <c r="O15" s="148">
        <v>91.906445030319674</v>
      </c>
    </row>
    <row r="16" spans="2:15" ht="13.5" customHeight="1">
      <c r="B16" s="149" t="s">
        <v>115</v>
      </c>
      <c r="C16" s="150">
        <v>11.40</v>
      </c>
      <c r="D16" s="144">
        <v>10.828993265499999</v>
      </c>
      <c r="E16" s="145">
        <v>94.991168995614032</v>
      </c>
      <c r="F16" s="150">
        <v>12</v>
      </c>
      <c r="G16" s="144">
        <v>10.934732143990001</v>
      </c>
      <c r="H16" s="145">
        <v>91.122767866583345</v>
      </c>
      <c r="I16" s="150">
        <v>11.10</v>
      </c>
      <c r="J16" s="144">
        <v>11.580045144050001</v>
      </c>
      <c r="K16" s="145">
        <v>104.32473102747748</v>
      </c>
      <c r="L16" s="144">
        <v>0.1057388784900013</v>
      </c>
      <c r="M16" s="146">
        <v>0.64531300005999981</v>
      </c>
      <c r="N16" s="147">
        <v>100.9764423700112</v>
      </c>
      <c r="O16" s="148">
        <v>105.90149801167905</v>
      </c>
    </row>
    <row r="17" spans="2:15" ht="13.5" customHeight="1">
      <c r="B17" s="149" t="s">
        <v>116</v>
      </c>
      <c r="C17" s="150">
        <v>12</v>
      </c>
      <c r="D17" s="144">
        <v>13.572578304219999</v>
      </c>
      <c r="E17" s="145">
        <v>113.10481920183332</v>
      </c>
      <c r="F17" s="150">
        <v>12.30</v>
      </c>
      <c r="G17" s="144">
        <v>13.846551384170001</v>
      </c>
      <c r="H17" s="145">
        <v>112.57358848918699</v>
      </c>
      <c r="I17" s="150">
        <v>3.20</v>
      </c>
      <c r="J17" s="144">
        <v>2.7964416029599999</v>
      </c>
      <c r="K17" s="145">
        <v>87.388800092499991</v>
      </c>
      <c r="L17" s="144">
        <v>0.27397307995000197</v>
      </c>
      <c r="M17" s="146">
        <v>-11.050109781210001</v>
      </c>
      <c r="N17" s="147">
        <v>102.01857800197635</v>
      </c>
      <c r="O17" s="148">
        <v>20.195942840735185</v>
      </c>
    </row>
    <row r="18" spans="2:15" ht="13.5" customHeight="1">
      <c r="B18" s="165" t="s">
        <v>117</v>
      </c>
      <c r="C18" s="150">
        <v>5</v>
      </c>
      <c r="D18" s="166">
        <v>4.4450611889999987</v>
      </c>
      <c r="E18" s="145">
        <v>88.901223779999967</v>
      </c>
      <c r="F18" s="150">
        <v>5.0999999999999996</v>
      </c>
      <c r="G18" s="166">
        <v>4.5428713640000007</v>
      </c>
      <c r="H18" s="145">
        <v>89.075909098039247</v>
      </c>
      <c r="I18" s="150">
        <v>5.6015091496</v>
      </c>
      <c r="J18" s="166">
        <v>4.0085877950000004</v>
      </c>
      <c r="K18" s="145">
        <v>71.562639423453419</v>
      </c>
      <c r="L18" s="144">
        <v>0.097810175000001998</v>
      </c>
      <c r="M18" s="146">
        <v>-0.53428356900000029</v>
      </c>
      <c r="N18" s="147">
        <v>102.20042359016448</v>
      </c>
      <c r="O18" s="148">
        <v>88.239077750826667</v>
      </c>
    </row>
    <row r="19" spans="2:15" ht="13.5" customHeight="1">
      <c r="B19" s="149" t="s">
        <v>118</v>
      </c>
      <c r="C19" s="150">
        <v>10.893925283000044</v>
      </c>
      <c r="D19" s="144">
        <v>11.177619510459998</v>
      </c>
      <c r="E19" s="145">
        <v>102.60415066277955</v>
      </c>
      <c r="F19" s="150">
        <v>11.340220889000033</v>
      </c>
      <c r="G19" s="144">
        <v>12.09625970240992</v>
      </c>
      <c r="H19" s="145">
        <v>106.66687907413903</v>
      </c>
      <c r="I19" s="150">
        <v>12.211866608999999</v>
      </c>
      <c r="J19" s="144">
        <v>9.6164418896998711</v>
      </c>
      <c r="K19" s="145">
        <v>78.746699399849888</v>
      </c>
      <c r="L19" s="144">
        <v>0.91864019194992252</v>
      </c>
      <c r="M19" s="146">
        <v>-2.4798178127100492</v>
      </c>
      <c r="N19" s="147">
        <v>108.21856738897098</v>
      </c>
      <c r="O19" s="148">
        <v>79.499300827544246</v>
      </c>
    </row>
    <row r="20" spans="2:15" ht="14.25" customHeight="1">
      <c r="B20" s="167" t="s">
        <v>119</v>
      </c>
      <c r="C20" s="150">
        <v>496.94055955200002</v>
      </c>
      <c r="D20" s="144">
        <v>513.30650648362007</v>
      </c>
      <c r="E20" s="145">
        <v>103.29334094733065</v>
      </c>
      <c r="F20" s="150">
        <v>556.41630196400001</v>
      </c>
      <c r="G20" s="144">
        <v>551.71031052604985</v>
      </c>
      <c r="H20" s="145">
        <v>99.154231926465968</v>
      </c>
      <c r="I20" s="150">
        <v>538.84391156499998</v>
      </c>
      <c r="J20" s="144">
        <v>540.42711086030999</v>
      </c>
      <c r="K20" s="145">
        <v>100.29381408258131</v>
      </c>
      <c r="L20" s="144">
        <v>38.403804042429783</v>
      </c>
      <c r="M20" s="146">
        <v>-11.283199665739858</v>
      </c>
      <c r="N20" s="147">
        <v>107.48165151957903</v>
      </c>
      <c r="O20" s="148">
        <v>97.95486880515584</v>
      </c>
    </row>
    <row r="21" spans="2:15" ht="14.25" customHeight="1">
      <c r="B21" s="168" t="s">
        <v>120</v>
      </c>
      <c r="C21" s="169"/>
      <c r="D21" s="170">
        <v>215.256408376</v>
      </c>
      <c r="E21" s="171"/>
      <c r="F21" s="172"/>
      <c r="G21" s="170">
        <v>231.60022501899999</v>
      </c>
      <c r="H21" s="171"/>
      <c r="I21" s="172"/>
      <c r="J21" s="170">
        <v>231.618415642</v>
      </c>
      <c r="K21" s="173"/>
      <c r="L21" s="170">
        <v>16.343816642999997</v>
      </c>
      <c r="M21" s="174">
        <v>0.018190623000009509</v>
      </c>
      <c r="N21" s="175">
        <v>107.59272012680401</v>
      </c>
      <c r="O21" s="176">
        <v>100.00785432008908</v>
      </c>
    </row>
    <row r="22" spans="2:16" ht="12.75">
      <c r="B22" s="177" t="s">
        <v>121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</row>
    <row r="23" spans="2:16" ht="12.75">
      <c r="B23" s="177" t="s">
        <v>122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</row>
    <row r="24" spans="2:20" ht="12.75">
      <c r="B24" s="177" t="s">
        <v>123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</row>
    <row r="25" spans="2:20" ht="12.75">
      <c r="B25" s="179" t="s">
        <v>124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</row>
    <row r="26" spans="2:16" ht="12.75">
      <c r="B26" s="179" t="s">
        <v>125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</row>
    <row r="28" ht="12.75">
      <c r="B28" s="180" t="s">
        <v>126</v>
      </c>
    </row>
    <row r="30" spans="7:13" ht="15">
      <c r="G30" s="153"/>
      <c r="H30" s="153"/>
      <c r="I30" s="153"/>
      <c r="J30" s="153"/>
      <c r="K30" s="151"/>
      <c r="L30" s="153"/>
      <c r="M30" s="153"/>
    </row>
  </sheetData>
  <mergeCells count="12">
    <mergeCell ref="L4:M4"/>
    <mergeCell ref="N4:O4"/>
    <mergeCell ref="B1:O1"/>
    <mergeCell ref="B3:B5"/>
    <mergeCell ref="C3:E3"/>
    <mergeCell ref="F3:H3"/>
    <mergeCell ref="I3:K3"/>
    <mergeCell ref="L3:M3"/>
    <mergeCell ref="N3:O3"/>
    <mergeCell ref="D4:D5"/>
    <mergeCell ref="G4:G5"/>
    <mergeCell ref="J4:J5"/>
  </mergeCells>
  <pageMargins left="0.7" right="0.7" top="0.787401575" bottom="0.78740157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799950003623962"/>
  </sheetPr>
  <dimension ref="A2:J100"/>
  <sheetViews>
    <sheetView showGridLines="0" zoomScale="90" zoomScaleNormal="90" workbookViewId="0" topLeftCell="A1">
      <pane ySplit="3" topLeftCell="A4" activePane="bottomLeft" state="frozen"/>
      <selection pane="topLeft" activeCell="F23" sqref="F23"/>
      <selection pane="bottomLeft" activeCell="F23" sqref="F23"/>
    </sheetView>
  </sheetViews>
  <sheetFormatPr defaultRowHeight="15"/>
  <cols>
    <col min="2" max="2" width="88" customWidth="1"/>
    <col min="3" max="3" width="14.7142857142857" customWidth="1"/>
    <col min="4" max="4" width="16" customWidth="1"/>
    <col min="7" max="7" width="9.57142857142857" bestFit="1" customWidth="1"/>
  </cols>
  <sheetData>
    <row r="2" ht="21">
      <c r="B2" s="181" t="s">
        <v>127</v>
      </c>
    </row>
    <row r="3" spans="2:4" ht="21.75" customHeight="1">
      <c r="B3" s="182" t="s">
        <v>128</v>
      </c>
      <c r="C3" s="182"/>
      <c r="D3" s="183" t="s">
        <v>129</v>
      </c>
    </row>
    <row r="4" spans="2:10" ht="30">
      <c r="B4" s="1" t="s">
        <v>130</v>
      </c>
      <c r="C4" s="184" t="s">
        <v>131</v>
      </c>
      <c r="D4" s="184" t="s">
        <v>132</v>
      </c>
      <c r="I4" s="185"/>
      <c r="J4" s="186"/>
    </row>
    <row r="5" spans="2:10" ht="15">
      <c r="B5" s="187" t="s">
        <v>133</v>
      </c>
      <c r="C5" s="188">
        <v>20.20</v>
      </c>
      <c r="D5" s="189">
        <v>13.331999999999999</v>
      </c>
      <c r="J5" s="190"/>
    </row>
    <row r="6" spans="2:4" ht="15">
      <c r="B6" s="191" t="s">
        <v>134</v>
      </c>
      <c r="C6" s="192">
        <v>1.73</v>
      </c>
      <c r="D6" s="193">
        <v>1.1417999999999999</v>
      </c>
    </row>
    <row r="7" spans="2:5" ht="15">
      <c r="B7" s="194" t="s">
        <v>135</v>
      </c>
      <c r="C7" s="192">
        <v>0.14000000000000001</v>
      </c>
      <c r="D7" s="195">
        <v>0.09240000000000001</v>
      </c>
      <c r="E7" s="196"/>
    </row>
    <row r="8" spans="2:5" ht="15">
      <c r="B8" s="194" t="s">
        <v>136</v>
      </c>
      <c r="C8" s="192">
        <v>2.35</v>
      </c>
      <c r="D8" s="195">
        <v>1.5509999999999999</v>
      </c>
      <c r="E8" s="196"/>
    </row>
    <row r="9" spans="1:4" ht="15">
      <c r="A9" s="197"/>
      <c r="B9" s="198" t="s">
        <v>137</v>
      </c>
      <c r="C9" s="199">
        <v>11.10</v>
      </c>
      <c r="D9" s="193">
        <v>11.10</v>
      </c>
    </row>
    <row r="10" spans="1:4" ht="15">
      <c r="A10" s="197"/>
      <c r="B10" s="198" t="s">
        <v>138</v>
      </c>
      <c r="C10" s="199">
        <v>0.13</v>
      </c>
      <c r="D10" s="193">
        <v>0.09</v>
      </c>
    </row>
    <row r="11" spans="1:4" ht="15">
      <c r="A11" s="197"/>
      <c r="B11" s="198" t="s">
        <v>139</v>
      </c>
      <c r="C11" s="200" t="s">
        <v>140</v>
      </c>
      <c r="D11" s="193">
        <v>13.40</v>
      </c>
    </row>
    <row r="12" spans="2:4" ht="15">
      <c r="B12" s="198" t="s">
        <v>141</v>
      </c>
      <c r="C12" s="201" t="s">
        <v>140</v>
      </c>
      <c r="D12" s="193">
        <v>0.14000000000000001</v>
      </c>
    </row>
    <row r="13" spans="2:4" ht="15">
      <c r="B13" s="198" t="s">
        <v>142</v>
      </c>
      <c r="C13" s="199">
        <v>7.40</v>
      </c>
      <c r="D13" s="202">
        <v>7.40</v>
      </c>
    </row>
    <row r="14" spans="2:4" ht="15">
      <c r="B14" s="198" t="s">
        <v>143</v>
      </c>
      <c r="C14" s="199">
        <v>6.90</v>
      </c>
      <c r="D14" s="200" t="s">
        <v>140</v>
      </c>
    </row>
    <row r="15" spans="2:4" ht="15">
      <c r="B15" s="198" t="s">
        <v>144</v>
      </c>
      <c r="C15" s="202">
        <v>13.30</v>
      </c>
      <c r="D15" s="202">
        <v>13.30</v>
      </c>
    </row>
    <row r="16" spans="2:4" ht="15">
      <c r="B16" s="198" t="s">
        <v>145</v>
      </c>
      <c r="C16" s="202">
        <v>1.976</v>
      </c>
      <c r="D16" s="202">
        <v>1.976</v>
      </c>
    </row>
    <row r="17" spans="2:4" ht="15">
      <c r="B17" s="198" t="s">
        <v>146</v>
      </c>
      <c r="C17" s="192">
        <v>0.071800000000000003</v>
      </c>
      <c r="D17" s="203">
        <v>0.071800000000000003</v>
      </c>
    </row>
    <row r="18" spans="2:4" ht="15">
      <c r="B18" s="198" t="s">
        <v>147</v>
      </c>
      <c r="C18" s="203">
        <v>0.06</v>
      </c>
      <c r="D18" s="203">
        <v>0.06</v>
      </c>
    </row>
    <row r="19" spans="2:4" ht="15">
      <c r="B19" s="198" t="s">
        <v>148</v>
      </c>
      <c r="C19" s="204">
        <v>0.048000000000000001</v>
      </c>
      <c r="D19" s="204">
        <v>0.048000000000000001</v>
      </c>
    </row>
    <row r="20" spans="2:4" ht="15">
      <c r="B20" s="198" t="s">
        <v>149</v>
      </c>
      <c r="C20" s="203">
        <v>1.1939</v>
      </c>
      <c r="D20" s="203">
        <v>1.1939</v>
      </c>
    </row>
    <row r="21" spans="2:4" ht="15">
      <c r="B21" s="198" t="s">
        <v>150</v>
      </c>
      <c r="C21" s="192">
        <v>9.6999999999999993</v>
      </c>
      <c r="D21" s="202">
        <v>9.6999999999999993</v>
      </c>
    </row>
    <row r="22" spans="2:8" ht="15">
      <c r="B22" s="198" t="s">
        <v>151</v>
      </c>
      <c r="C22" s="203">
        <v>2.3491</v>
      </c>
      <c r="D22" s="203">
        <v>2.3491</v>
      </c>
      <c r="H22" s="205"/>
    </row>
    <row r="23" spans="2:8" ht="15">
      <c r="B23" s="198" t="s">
        <v>152</v>
      </c>
      <c r="C23" s="206">
        <v>15</v>
      </c>
      <c r="D23" s="206">
        <v>15</v>
      </c>
      <c r="H23" s="205"/>
    </row>
    <row r="24" spans="2:8" ht="15">
      <c r="B24" s="198" t="s">
        <v>153</v>
      </c>
      <c r="C24" s="192">
        <v>23.69</v>
      </c>
      <c r="D24" s="202">
        <v>23.69</v>
      </c>
      <c r="H24" s="205"/>
    </row>
    <row r="25" spans="2:4" ht="15">
      <c r="B25" s="198" t="s">
        <v>154</v>
      </c>
      <c r="C25" s="203">
        <v>0.1182</v>
      </c>
      <c r="D25" s="203">
        <v>0.1182</v>
      </c>
    </row>
    <row r="26" spans="2:4" ht="15">
      <c r="B26" s="198" t="s">
        <v>155</v>
      </c>
      <c r="C26" s="204">
        <v>0.042999999999999997</v>
      </c>
      <c r="D26" s="204">
        <v>0.042999999999999997</v>
      </c>
    </row>
    <row r="27" spans="2:4" ht="15">
      <c r="B27" s="198" t="s">
        <v>156</v>
      </c>
      <c r="C27" s="204">
        <v>0.065600000000000006</v>
      </c>
      <c r="D27" s="204">
        <v>0.065600000000000006</v>
      </c>
    </row>
    <row r="28" spans="2:4" ht="15">
      <c r="B28" s="198" t="s">
        <v>157</v>
      </c>
      <c r="C28" s="204">
        <v>0.0275</v>
      </c>
      <c r="D28" s="204">
        <v>0.0275</v>
      </c>
    </row>
    <row r="29" spans="2:4" ht="15">
      <c r="B29" s="198" t="s">
        <v>158</v>
      </c>
      <c r="C29" s="204">
        <v>0.0027211219999999999</v>
      </c>
      <c r="D29" s="204">
        <v>0.0027211219999999999</v>
      </c>
    </row>
    <row r="30" spans="2:4" ht="15">
      <c r="B30" s="198" t="s">
        <v>159</v>
      </c>
      <c r="C30" s="204">
        <v>0.023019068</v>
      </c>
      <c r="D30" s="204">
        <v>0.023019068</v>
      </c>
    </row>
    <row r="31" spans="2:4" ht="15">
      <c r="B31" s="198" t="s">
        <v>160</v>
      </c>
      <c r="C31" s="203">
        <v>0.5776</v>
      </c>
      <c r="D31" s="203">
        <v>0.5776</v>
      </c>
    </row>
    <row r="32" spans="2:4" ht="15">
      <c r="B32" s="198" t="s">
        <v>161</v>
      </c>
      <c r="C32" s="207" t="s">
        <v>140</v>
      </c>
      <c r="D32" s="203">
        <v>0.85099999999999998</v>
      </c>
    </row>
    <row r="33" spans="2:4" ht="15">
      <c r="B33" s="198" t="s">
        <v>162</v>
      </c>
      <c r="C33" s="203">
        <v>0.31850000000000001</v>
      </c>
      <c r="D33" s="203">
        <v>0.31850000000000001</v>
      </c>
    </row>
    <row r="34" spans="2:4" ht="15">
      <c r="B34" s="198" t="s">
        <v>163</v>
      </c>
      <c r="C34" s="203">
        <v>0.9345</v>
      </c>
      <c r="D34" s="203">
        <v>0.9345</v>
      </c>
    </row>
    <row r="35" spans="2:4" ht="15">
      <c r="B35" s="208" t="s">
        <v>164</v>
      </c>
      <c r="C35" s="207" t="s">
        <v>140</v>
      </c>
      <c r="D35" s="203">
        <v>1.488</v>
      </c>
    </row>
    <row r="36" spans="2:4" ht="15">
      <c r="B36" s="191" t="s">
        <v>165</v>
      </c>
      <c r="C36" s="203">
        <v>1.1805699999999999</v>
      </c>
      <c r="D36" s="203">
        <v>1.1805699999999999</v>
      </c>
    </row>
    <row r="37" spans="2:4" ht="15">
      <c r="B37" s="194" t="s">
        <v>166</v>
      </c>
      <c r="C37" s="209" t="s">
        <v>140</v>
      </c>
      <c r="D37" s="203">
        <v>1</v>
      </c>
    </row>
    <row r="38" spans="2:4" ht="15">
      <c r="B38" s="194" t="s">
        <v>167</v>
      </c>
      <c r="C38" s="210">
        <v>1.784</v>
      </c>
      <c r="D38" s="210">
        <v>1.784</v>
      </c>
    </row>
    <row r="39" spans="2:4" ht="15">
      <c r="B39" s="191" t="s">
        <v>168</v>
      </c>
      <c r="C39" s="203">
        <v>4.1356000000000002</v>
      </c>
      <c r="D39" s="203">
        <v>4.1356000000000002</v>
      </c>
    </row>
    <row r="40" spans="2:4" ht="15">
      <c r="B40" s="191" t="s">
        <v>169</v>
      </c>
      <c r="C40" s="202">
        <v>0.11323999999999999</v>
      </c>
      <c r="D40" s="202">
        <v>0.11323999999999999</v>
      </c>
    </row>
    <row r="41" spans="2:4" ht="15">
      <c r="B41" s="191" t="s">
        <v>170</v>
      </c>
      <c r="C41" s="202">
        <v>2.2816000000000001</v>
      </c>
      <c r="D41" s="202">
        <v>2.2816000000000001</v>
      </c>
    </row>
    <row r="42" spans="2:4" ht="15">
      <c r="B42" s="191" t="s">
        <v>171</v>
      </c>
      <c r="C42" s="202">
        <v>0.10829999999999999</v>
      </c>
      <c r="D42" s="202">
        <v>0.10829999999999999</v>
      </c>
    </row>
    <row r="43" spans="2:4" ht="15">
      <c r="B43" s="191" t="s">
        <v>172</v>
      </c>
      <c r="C43" s="200" t="s">
        <v>140</v>
      </c>
      <c r="D43" s="202">
        <v>5.50</v>
      </c>
    </row>
    <row r="44" spans="2:4" ht="15">
      <c r="B44" s="208" t="s">
        <v>173</v>
      </c>
      <c r="C44" s="201" t="s">
        <v>140</v>
      </c>
      <c r="D44" s="202">
        <v>1.2729999999999999</v>
      </c>
    </row>
    <row r="45" spans="2:4" ht="15">
      <c r="B45" s="211" t="s">
        <v>174</v>
      </c>
      <c r="C45" s="201">
        <v>0.30994243434999996</v>
      </c>
      <c r="D45" s="202">
        <v>0.30994243434999996</v>
      </c>
    </row>
    <row r="46" spans="2:4" ht="15">
      <c r="B46" s="211" t="s">
        <v>175</v>
      </c>
      <c r="C46" s="212">
        <v>0.02</v>
      </c>
      <c r="D46" s="213">
        <v>0.02</v>
      </c>
    </row>
    <row r="47" spans="2:4" ht="15">
      <c r="B47" s="214" t="s">
        <v>176</v>
      </c>
      <c r="C47" s="215">
        <f>SUM(C5:C46)</f>
        <v>129.38269262435006</v>
      </c>
      <c r="D47" s="216">
        <f>SUM(D5:D46)</f>
        <v>137.79189262435006</v>
      </c>
    </row>
    <row r="48" spans="1:4" ht="15">
      <c r="A48" s="217"/>
      <c r="B48" s="218"/>
      <c r="C48" s="219"/>
      <c r="D48" s="219"/>
    </row>
    <row r="49" spans="1:4" ht="30">
      <c r="A49" s="217"/>
      <c r="B49" s="1" t="s">
        <v>177</v>
      </c>
      <c r="C49" s="184" t="s">
        <v>131</v>
      </c>
      <c r="D49" s="184" t="s">
        <v>132</v>
      </c>
    </row>
    <row r="50" spans="2:4" ht="15">
      <c r="B50" s="220" t="s">
        <v>178</v>
      </c>
      <c r="C50" s="221">
        <v>2</v>
      </c>
      <c r="D50" s="222">
        <v>1.60</v>
      </c>
    </row>
    <row r="51" spans="2:4" ht="15">
      <c r="B51" s="191" t="s">
        <v>179</v>
      </c>
      <c r="C51" s="192">
        <v>20</v>
      </c>
      <c r="D51" s="202">
        <v>13.50</v>
      </c>
    </row>
    <row r="52" spans="2:4" ht="15">
      <c r="B52" s="191" t="s">
        <v>180</v>
      </c>
      <c r="C52" s="223">
        <v>0.043999999999999997</v>
      </c>
      <c r="D52" s="204">
        <v>0.03542</v>
      </c>
    </row>
    <row r="53" spans="2:4" ht="15">
      <c r="B53" s="191" t="s">
        <v>181</v>
      </c>
      <c r="C53" s="192">
        <v>0.46100000000000002</v>
      </c>
      <c r="D53" s="203">
        <v>0.31117499999999998</v>
      </c>
    </row>
    <row r="54" spans="2:4" ht="15">
      <c r="B54" s="191" t="s">
        <v>182</v>
      </c>
      <c r="C54" s="223">
        <v>0.0040000000000000001</v>
      </c>
      <c r="D54" s="224" t="s">
        <v>140</v>
      </c>
    </row>
    <row r="55" spans="2:4" ht="15">
      <c r="B55" s="191" t="s">
        <v>183</v>
      </c>
      <c r="C55" s="192">
        <v>0.61099999999999999</v>
      </c>
      <c r="D55" s="203">
        <v>0.49185499999999993</v>
      </c>
    </row>
    <row r="56" spans="2:4" ht="15">
      <c r="B56" s="191" t="s">
        <v>184</v>
      </c>
      <c r="C56" s="192">
        <v>10.016</v>
      </c>
      <c r="D56" s="203">
        <v>6.7607999999999997</v>
      </c>
    </row>
    <row r="57" spans="2:4" ht="15">
      <c r="B57" s="191" t="s">
        <v>185</v>
      </c>
      <c r="C57" s="192">
        <v>1.30</v>
      </c>
      <c r="D57" s="202">
        <v>0.8775</v>
      </c>
    </row>
    <row r="58" spans="2:4" ht="15">
      <c r="B58" s="191" t="s">
        <v>186</v>
      </c>
      <c r="C58" s="192">
        <v>0.335</v>
      </c>
      <c r="D58" s="202">
        <v>0.22612499999999999</v>
      </c>
    </row>
    <row r="59" spans="2:4" ht="15">
      <c r="B59" s="191" t="s">
        <v>187</v>
      </c>
      <c r="C59" s="192">
        <v>0.053999999999999999</v>
      </c>
      <c r="D59" s="202">
        <v>0.043469999999999995</v>
      </c>
    </row>
    <row r="60" spans="2:4" ht="15">
      <c r="B60" s="191" t="s">
        <v>188</v>
      </c>
      <c r="C60" s="192">
        <v>0.18</v>
      </c>
      <c r="D60" s="202">
        <v>0.12149999999999998</v>
      </c>
    </row>
    <row r="61" spans="2:5" ht="15">
      <c r="B61" s="214" t="s">
        <v>176</v>
      </c>
      <c r="C61" s="215">
        <f>SUM(C50:C60)</f>
        <v>35.005000000000003</v>
      </c>
      <c r="D61" s="216">
        <f>SUM(D50:D60)</f>
        <v>23.967845000000001</v>
      </c>
      <c r="E61" s="225"/>
    </row>
    <row r="62" spans="2:5" ht="15">
      <c r="B62" s="226" t="s">
        <v>189</v>
      </c>
      <c r="C62" s="226"/>
      <c r="D62" s="227"/>
      <c r="E62" s="228"/>
    </row>
    <row r="63" spans="2:5" ht="15">
      <c r="B63" s="226" t="s">
        <v>190</v>
      </c>
      <c r="C63" s="226"/>
      <c r="D63" s="227"/>
      <c r="E63" s="228"/>
    </row>
    <row r="64" spans="2:5" ht="15">
      <c r="B64" s="226"/>
      <c r="C64" s="226"/>
      <c r="D64" s="227"/>
      <c r="E64" s="228"/>
    </row>
    <row r="65" spans="2:4" ht="30">
      <c r="B65" s="1" t="s">
        <v>191</v>
      </c>
      <c r="C65" s="184" t="s">
        <v>131</v>
      </c>
      <c r="D65" s="184" t="s">
        <v>132</v>
      </c>
    </row>
    <row r="66" spans="2:9" ht="15">
      <c r="B66" s="229" t="s">
        <v>192</v>
      </c>
      <c r="C66" s="230">
        <v>14.043049644410001</v>
      </c>
      <c r="D66" s="222">
        <v>14.043049644410001</v>
      </c>
      <c r="G66" s="231"/>
      <c r="I66" s="231"/>
    </row>
    <row r="67" spans="2:4" ht="15">
      <c r="B67" s="194" t="s">
        <v>193</v>
      </c>
      <c r="C67" s="192">
        <v>13.241</v>
      </c>
      <c r="D67" s="202">
        <v>13.241</v>
      </c>
    </row>
    <row r="68" spans="2:4" ht="15">
      <c r="B68" s="191" t="s">
        <v>194</v>
      </c>
      <c r="C68" s="192">
        <v>20.90</v>
      </c>
      <c r="D68" s="202">
        <v>20.90</v>
      </c>
    </row>
    <row r="69" spans="2:5" ht="15">
      <c r="B69" s="232" t="s">
        <v>195</v>
      </c>
      <c r="C69" s="233">
        <v>6.5957552740000001</v>
      </c>
      <c r="D69" s="234">
        <v>6.5957552740000001</v>
      </c>
      <c r="E69" s="235"/>
    </row>
    <row r="70" spans="2:5" ht="15">
      <c r="B70" s="214" t="s">
        <v>176</v>
      </c>
      <c r="C70" s="215">
        <f>SUM(C66:C69)</f>
        <v>54.779804918409994</v>
      </c>
      <c r="D70" s="216">
        <f>SUM(D66:D69)</f>
        <v>54.779804918409994</v>
      </c>
      <c r="E70" s="235"/>
    </row>
    <row r="71" spans="2:5" ht="15">
      <c r="B71" s="226"/>
      <c r="C71" s="226"/>
      <c r="D71" s="236"/>
      <c r="E71" s="235"/>
    </row>
    <row r="72" spans="2:5" ht="15">
      <c r="B72" s="214" t="s">
        <v>196</v>
      </c>
      <c r="C72" s="215">
        <f>SUM(C70,C61,C47)</f>
        <v>219.16749754276006</v>
      </c>
      <c r="D72" s="216">
        <f>SUM(D70,D61,D47)</f>
        <v>216.53954254276005</v>
      </c>
      <c r="E72" s="235"/>
    </row>
    <row r="73" spans="2:5" ht="15">
      <c r="B73" s="226"/>
      <c r="C73" s="226"/>
      <c r="D73" s="236"/>
      <c r="E73" s="235"/>
    </row>
    <row r="74" spans="2:5" ht="15">
      <c r="B74" s="226"/>
      <c r="C74" s="226"/>
      <c r="D74" s="236"/>
      <c r="E74" s="235"/>
    </row>
    <row r="75" spans="2:4" ht="30">
      <c r="B75" s="237" t="s">
        <v>197</v>
      </c>
      <c r="C75" s="184" t="s">
        <v>131</v>
      </c>
      <c r="D75" s="184" t="s">
        <v>132</v>
      </c>
    </row>
    <row r="76" spans="2:4" ht="15">
      <c r="B76" s="187" t="s">
        <v>198</v>
      </c>
      <c r="C76" s="188">
        <v>0.92831617399999999</v>
      </c>
      <c r="D76" s="238" t="s">
        <v>140</v>
      </c>
    </row>
    <row r="77" spans="2:4" ht="15">
      <c r="B77" s="198" t="s">
        <v>199</v>
      </c>
      <c r="C77" s="199">
        <v>14.553359876450001</v>
      </c>
      <c r="D77" s="239" t="s">
        <v>140</v>
      </c>
    </row>
    <row r="78" spans="2:4" ht="15">
      <c r="B78" s="198" t="s">
        <v>200</v>
      </c>
      <c r="C78" s="199">
        <v>1.6239330000000001</v>
      </c>
      <c r="D78" s="239" t="s">
        <v>140</v>
      </c>
    </row>
    <row r="79" spans="2:4" ht="15">
      <c r="B79" s="198" t="s">
        <v>201</v>
      </c>
      <c r="C79" s="199">
        <v>22.170589726999999</v>
      </c>
      <c r="D79" s="239" t="s">
        <v>140</v>
      </c>
    </row>
    <row r="80" spans="2:4" ht="15">
      <c r="B80" s="240" t="s">
        <v>202</v>
      </c>
      <c r="C80" s="241">
        <v>12.179</v>
      </c>
      <c r="D80" s="242" t="s">
        <v>140</v>
      </c>
    </row>
    <row r="81" spans="2:5" ht="15">
      <c r="B81" s="187" t="s">
        <v>203</v>
      </c>
      <c r="C81" s="188">
        <v>7.6028100792700002</v>
      </c>
      <c r="D81" s="243" t="s">
        <v>140</v>
      </c>
      <c r="E81" s="228"/>
    </row>
    <row r="82" spans="2:5" ht="15">
      <c r="B82" s="198" t="s">
        <v>204</v>
      </c>
      <c r="C82" s="199">
        <v>3.9718576725299997</v>
      </c>
      <c r="D82" s="200" t="s">
        <v>140</v>
      </c>
      <c r="E82" s="228"/>
    </row>
    <row r="83" spans="2:5" ht="15">
      <c r="B83" s="240" t="s">
        <v>205</v>
      </c>
      <c r="C83" s="241">
        <v>1.209634071</v>
      </c>
      <c r="D83" s="244" t="s">
        <v>140</v>
      </c>
      <c r="E83" s="228"/>
    </row>
    <row r="84" spans="2:5" ht="15">
      <c r="B84" s="214" t="s">
        <v>176</v>
      </c>
      <c r="C84" s="215">
        <f>SUM(C76:C83)</f>
        <v>64.239500600250011</v>
      </c>
      <c r="D84" s="245" t="s">
        <v>140</v>
      </c>
      <c r="E84" s="228"/>
    </row>
    <row r="85" spans="2:5" ht="15">
      <c r="B85" s="226" t="s">
        <v>206</v>
      </c>
      <c r="C85" s="226"/>
      <c r="D85" s="246"/>
      <c r="E85" s="228"/>
    </row>
    <row r="86" spans="2:5" ht="15">
      <c r="B86" s="226" t="s">
        <v>207</v>
      </c>
      <c r="C86" s="226"/>
      <c r="E86" s="228"/>
    </row>
    <row r="87" spans="2:5" ht="30">
      <c r="B87" s="226"/>
      <c r="C87" s="184" t="s">
        <v>131</v>
      </c>
      <c r="D87" s="184" t="s">
        <v>132</v>
      </c>
      <c r="E87" s="228"/>
    </row>
    <row r="88" spans="2:5" ht="15">
      <c r="B88" s="247" t="s">
        <v>208</v>
      </c>
      <c r="C88" s="248">
        <f>SUM(C72,C84)</f>
        <v>283.40699814301007</v>
      </c>
      <c r="D88" s="249">
        <f>SUM(D72,D84)</f>
        <v>216.53954254276005</v>
      </c>
      <c r="E88" s="228"/>
    </row>
    <row r="89" spans="2:5" ht="15">
      <c r="B89" s="226"/>
      <c r="C89" s="226"/>
      <c r="E89" s="228"/>
    </row>
    <row r="90" spans="2:5" ht="15">
      <c r="B90" s="226"/>
      <c r="C90" s="226"/>
      <c r="E90" s="228"/>
    </row>
    <row r="91" spans="2:4" ht="15">
      <c r="B91" s="237" t="s">
        <v>209</v>
      </c>
      <c r="C91" s="237"/>
      <c r="D91" s="250" t="s">
        <v>129</v>
      </c>
    </row>
    <row r="92" spans="2:4" ht="15">
      <c r="B92" s="251" t="s">
        <v>210</v>
      </c>
      <c r="C92" s="251"/>
      <c r="D92" s="252">
        <v>306.08270345589995</v>
      </c>
    </row>
    <row r="93" spans="2:3" ht="15">
      <c r="B93" s="226" t="s">
        <v>211</v>
      </c>
      <c r="C93" s="226"/>
    </row>
    <row r="94" spans="2:3" ht="15">
      <c r="B94" s="226"/>
      <c r="C94" s="226"/>
    </row>
    <row r="96" spans="2:3" ht="15">
      <c r="B96" s="205"/>
      <c r="C96" s="253"/>
    </row>
    <row r="99" spans="2:3" ht="15">
      <c r="B99" s="228"/>
      <c r="C99" s="228"/>
    </row>
    <row r="100" spans="2:3" ht="15">
      <c r="B100" s="228"/>
      <c r="C100" s="228"/>
    </row>
  </sheetData>
  <pageMargins left="0.7" right="0.7" top="0.787401575" bottom="0.7874015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2021-01-05T12:55:41Z</dcterms:created>
  <cp:category/>
  <cp:contentType/>
  <cp:contentStatus/>
</cp:coreProperties>
</file>