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aulina\Desktop\"/>
    </mc:Choice>
  </mc:AlternateContent>
  <xr:revisionPtr revIDLastSave="0" documentId="13_ncr:1_{9E885A43-B8C9-408E-B23B-11C1D19B1AAD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Ws. Beta" sheetId="1" r:id="rId1"/>
    <sheet name="Obliczen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6" i="1"/>
  <c r="C9" i="1"/>
  <c r="C3" i="1"/>
  <c r="C12" i="1" s="1"/>
  <c r="C13" i="1" s="1"/>
  <c r="C14" i="1" s="1"/>
  <c r="C11" i="1"/>
  <c r="C20" i="1" s="1"/>
  <c r="C21" i="1" s="1"/>
  <c r="C10" i="1"/>
  <c r="C8" i="1"/>
  <c r="C5" i="1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70" i="2"/>
  <c r="B15" i="1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4" i="2"/>
  <c r="B2" i="1" s="1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S5" i="2"/>
  <c r="AS6" i="2"/>
  <c r="AS7" i="2"/>
  <c r="AS8" i="2"/>
  <c r="AS9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U5" i="2"/>
  <c r="U6" i="2"/>
  <c r="U7" i="2"/>
  <c r="U8" i="2"/>
  <c r="U9" i="2"/>
  <c r="B7" i="1" s="1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BK4" i="2"/>
  <c r="B21" i="1" s="1"/>
  <c r="BH4" i="2"/>
  <c r="B20" i="1" s="1"/>
  <c r="BE4" i="2"/>
  <c r="B19" i="1" s="1"/>
  <c r="BB4" i="2"/>
  <c r="B18" i="1" s="1"/>
  <c r="AY4" i="2"/>
  <c r="B17" i="1" s="1"/>
  <c r="AV4" i="2"/>
  <c r="B16" i="1" s="1"/>
  <c r="AS4" i="2"/>
  <c r="AP4" i="2"/>
  <c r="B14" i="1" s="1"/>
  <c r="AM4" i="2"/>
  <c r="B13" i="1" s="1"/>
  <c r="AJ4" i="2"/>
  <c r="AG4" i="2"/>
  <c r="B11" i="1" s="1"/>
  <c r="AD4" i="2"/>
  <c r="AA4" i="2"/>
  <c r="B9" i="1" s="1"/>
  <c r="X4" i="2"/>
  <c r="B8" i="1" s="1"/>
  <c r="U4" i="2"/>
  <c r="R4" i="2"/>
  <c r="B6" i="1" s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O4" i="2"/>
  <c r="B5" i="1" s="1"/>
  <c r="L4" i="2"/>
  <c r="B4" i="1" s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4" i="2"/>
  <c r="C5" i="2"/>
  <c r="C4" i="2"/>
  <c r="B12" i="1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15" i="1" l="1"/>
  <c r="C17" i="1"/>
  <c r="C18" i="1" s="1"/>
  <c r="B3" i="1"/>
  <c r="B10" i="1"/>
</calcChain>
</file>

<file path=xl/sharedStrings.xml><?xml version="1.0" encoding="utf-8"?>
<sst xmlns="http://schemas.openxmlformats.org/spreadsheetml/2006/main" count="119" uniqueCount="39">
  <si>
    <t>Spółka</t>
  </si>
  <si>
    <t>PZU</t>
  </si>
  <si>
    <t>PEKAO</t>
  </si>
  <si>
    <t>ALLEGRO</t>
  </si>
  <si>
    <t>PKNORLEN</t>
  </si>
  <si>
    <t>PKOBP</t>
  </si>
  <si>
    <t>DINOPL</t>
  </si>
  <si>
    <t>LPP</t>
  </si>
  <si>
    <t>KGHM</t>
  </si>
  <si>
    <t>CDPROJEKT</t>
  </si>
  <si>
    <t>CCC</t>
  </si>
  <si>
    <t>MBANK</t>
  </si>
  <si>
    <t>ALIRO</t>
  </si>
  <si>
    <t>ZABKA</t>
  </si>
  <si>
    <t>PGE</t>
  </si>
  <si>
    <t>KETY</t>
  </si>
  <si>
    <t>BUDIMEX</t>
  </si>
  <si>
    <t>KRUK</t>
  </si>
  <si>
    <t>ORANGEPL</t>
  </si>
  <si>
    <t>PEPCO</t>
  </si>
  <si>
    <t>Data</t>
  </si>
  <si>
    <t>Zamkniecie</t>
  </si>
  <si>
    <t>St zwrotu</t>
  </si>
  <si>
    <t>St zwotu</t>
  </si>
  <si>
    <t>DINO</t>
  </si>
  <si>
    <t>SANTANDER</t>
  </si>
  <si>
    <t>CD PROJEKT</t>
  </si>
  <si>
    <t>ALIOR</t>
  </si>
  <si>
    <t>GRUPA KETY</t>
  </si>
  <si>
    <t>ORANGE</t>
  </si>
  <si>
    <t>WIG</t>
  </si>
  <si>
    <t>DLA ZABKA</t>
  </si>
  <si>
    <t>dane dzienne</t>
  </si>
  <si>
    <t>Wskaźnik beta</t>
  </si>
  <si>
    <t>Interpretacja</t>
  </si>
  <si>
    <t>Reaguje prawie tak samo jak rynek</t>
  </si>
  <si>
    <t>Wysoka wrażliwość na rynek</t>
  </si>
  <si>
    <t>Słaba wrażliwość na rynek</t>
  </si>
  <si>
    <t>Średnia wrażliwość na rynek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</si>
</sst>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0" fontId="0" fillId="0" borderId="4" xfId="0" applyBorder="1"/>
    <xf numFmtId="0" fontId="0" fillId="0" borderId="5" xfId="0" applyBorder="1"/>
    <xf numFmtId="14" fontId="0" fillId="0" borderId="4" xfId="0" applyNumberFormat="1" applyBorder="1"/>
    <xf numFmtId="10" fontId="0" fillId="0" borderId="5" xfId="2" applyNumberFormat="1" applyFont="1" applyBorder="1"/>
    <xf numFmtId="14" fontId="0" fillId="0" borderId="6" xfId="0" applyNumberFormat="1" applyBorder="1"/>
    <xf numFmtId="2" fontId="0" fillId="0" borderId="7" xfId="0" applyNumberFormat="1" applyBorder="1"/>
    <xf numFmtId="10" fontId="0" fillId="0" borderId="8" xfId="2" applyNumberFormat="1" applyFont="1" applyBorder="1"/>
    <xf numFmtId="10" fontId="0" fillId="0" borderId="0" xfId="2" applyNumberFormat="1" applyFont="1" applyBorder="1"/>
    <xf numFmtId="10" fontId="0" fillId="0" borderId="7" xfId="2" applyNumberFormat="1" applyFont="1" applyBorder="1"/>
    <xf numFmtId="164" fontId="0" fillId="0" borderId="5" xfId="2" applyNumberFormat="1" applyFont="1" applyBorder="1"/>
    <xf numFmtId="164" fontId="0" fillId="0" borderId="8" xfId="2" applyNumberFormat="1" applyFont="1" applyBorder="1"/>
    <xf numFmtId="0" fontId="0" fillId="0" borderId="9" xfId="0" applyBorder="1"/>
    <xf numFmtId="2" fontId="0" fillId="0" borderId="9" xfId="1" applyNumberFormat="1" applyFont="1" applyBorder="1"/>
    <xf numFmtId="2" fontId="0" fillId="0" borderId="9" xfId="1" applyNumberFormat="1" applyFont="1" applyFill="1" applyBorder="1"/>
    <xf numFmtId="0" fontId="2" fillId="0" borderId="9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/>
    <xf numFmtId="0" fontId="0" fillId="0" borderId="0" xfId="0" applyBorder="1"/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B20" sqref="B20"/>
    </sheetView>
  </sheetViews>
  <sheetFormatPr defaultRowHeight="14.4" x14ac:dyDescent="0.3"/>
  <cols>
    <col min="1" max="1" width="11.109375" bestFit="1" customWidth="1"/>
    <col min="2" max="2" width="16.21875" style="2" bestFit="1" customWidth="1"/>
    <col min="3" max="3" width="29.5546875" bestFit="1" customWidth="1"/>
    <col min="4" max="4" width="12.6640625" bestFit="1" customWidth="1"/>
  </cols>
  <sheetData>
    <row r="1" spans="1:4" ht="15.6" x14ac:dyDescent="0.3">
      <c r="A1" s="18" t="s">
        <v>0</v>
      </c>
      <c r="B1" s="15" t="s">
        <v>33</v>
      </c>
      <c r="C1" s="18" t="s">
        <v>34</v>
      </c>
      <c r="D1" s="24"/>
    </row>
    <row r="2" spans="1:4" x14ac:dyDescent="0.3">
      <c r="A2" s="15" t="s">
        <v>5</v>
      </c>
      <c r="B2" s="16">
        <f>COVAR(Obliczenia!$F$4:$F$62,Obliczenia!$C$4:$C$62)/VARP(Obliczenia!$C$4:$C$62)</f>
        <v>1.3730499053837526</v>
      </c>
      <c r="C2" s="15" t="s">
        <v>36</v>
      </c>
    </row>
    <row r="3" spans="1:4" x14ac:dyDescent="0.3">
      <c r="A3" s="15" t="s">
        <v>4</v>
      </c>
      <c r="B3" s="16">
        <f>COVAR(Obliczenia!I4:I62,Obliczenia!$C$4:$C$62)/VARP(Obliczenia!$C$4:$C$62)</f>
        <v>1.3276569823792188</v>
      </c>
      <c r="C3" s="15" t="str">
        <f>C2</f>
        <v>Wysoka wrażliwość na rynek</v>
      </c>
    </row>
    <row r="4" spans="1:4" x14ac:dyDescent="0.3">
      <c r="A4" s="15" t="s">
        <v>1</v>
      </c>
      <c r="B4" s="16">
        <f>COVAR(Obliczenia!L4:L62,Obliczenia!$C$4:$C$62)/VARP(Obliczenia!$C$4:$C$62)</f>
        <v>1.0558131394574726</v>
      </c>
      <c r="C4" s="15" t="s">
        <v>38</v>
      </c>
    </row>
    <row r="5" spans="1:4" x14ac:dyDescent="0.3">
      <c r="A5" s="15" t="s">
        <v>2</v>
      </c>
      <c r="B5" s="16">
        <f>COVAR(Obliczenia!O4:O62,Obliczenia!$C$4:$C$62)/VARP(Obliczenia!$C$4:$C$62)</f>
        <v>1.4937191236105225</v>
      </c>
      <c r="C5" s="15" t="str">
        <f>C3</f>
        <v>Wysoka wrażliwość na rynek</v>
      </c>
    </row>
    <row r="6" spans="1:4" x14ac:dyDescent="0.3">
      <c r="A6" s="15" t="s">
        <v>6</v>
      </c>
      <c r="B6" s="16">
        <f>COVAR(Obliczenia!R4:R62,Obliczenia!$C$4:$C$62)/VARP(Obliczenia!$C$4:$C$62)</f>
        <v>1.0143023626776626</v>
      </c>
      <c r="C6" s="15" t="s">
        <v>35</v>
      </c>
    </row>
    <row r="7" spans="1:4" x14ac:dyDescent="0.3">
      <c r="A7" s="23" t="s">
        <v>3</v>
      </c>
      <c r="B7" s="17">
        <f>COVAR(Obliczenia!U4:U57,Obliczenia!C9:C62)/VARP(Obliczenia!$C$9:$C$62)</f>
        <v>0.89275848930228807</v>
      </c>
      <c r="C7" s="15" t="s">
        <v>37</v>
      </c>
    </row>
    <row r="8" spans="1:4" x14ac:dyDescent="0.3">
      <c r="A8" s="15" t="s">
        <v>25</v>
      </c>
      <c r="B8" s="16">
        <f>COVAR(Obliczenia!X4:X62,Obliczenia!$C$4:$C$62)/VARP(Obliczenia!$C$4:$C$62)</f>
        <v>1.3526317042805533</v>
      </c>
      <c r="C8" s="15" t="str">
        <f>C3</f>
        <v>Wysoka wrażliwość na rynek</v>
      </c>
    </row>
    <row r="9" spans="1:4" x14ac:dyDescent="0.3">
      <c r="A9" s="15" t="s">
        <v>7</v>
      </c>
      <c r="B9" s="16">
        <f>COVAR(Obliczenia!AA4:AA62,Obliczenia!$C$4:$C$62)/VARP(Obliczenia!$C$4:$C$62)</f>
        <v>1.6787776052203425</v>
      </c>
      <c r="C9" s="15" t="str">
        <f>C3</f>
        <v>Wysoka wrażliwość na rynek</v>
      </c>
    </row>
    <row r="10" spans="1:4" x14ac:dyDescent="0.3">
      <c r="A10" s="15" t="s">
        <v>8</v>
      </c>
      <c r="B10" s="16">
        <f>COVAR(Obliczenia!AD4:AD62,Obliczenia!$C$4:$C$62)/VARP(Obliczenia!$C$4:$C$62)</f>
        <v>1.010370281419763</v>
      </c>
      <c r="C10" s="15" t="str">
        <f>C6</f>
        <v>Reaguje prawie tak samo jak rynek</v>
      </c>
    </row>
    <row r="11" spans="1:4" x14ac:dyDescent="0.3">
      <c r="A11" s="15" t="s">
        <v>9</v>
      </c>
      <c r="B11" s="16">
        <f>COVAR(Obliczenia!AG4:AG62,Obliczenia!$C$4:$C$62)/VARP(Obliczenia!$C$4:$C$62)</f>
        <v>0.72059357543069846</v>
      </c>
      <c r="C11" s="15" t="str">
        <f>C7</f>
        <v>Słaba wrażliwość na rynek</v>
      </c>
    </row>
    <row r="12" spans="1:4" x14ac:dyDescent="0.3">
      <c r="A12" s="15" t="s">
        <v>10</v>
      </c>
      <c r="B12" s="16">
        <f>COVAR(Obliczenia!AJ4:AJ62,Obliczenia!$C$4:$C$62)/VARP(Obliczenia!$C$4:$C$62)</f>
        <v>1.6987348976728049</v>
      </c>
      <c r="C12" s="15" t="str">
        <f>C3</f>
        <v>Wysoka wrażliwość na rynek</v>
      </c>
    </row>
    <row r="13" spans="1:4" x14ac:dyDescent="0.3">
      <c r="A13" s="15" t="s">
        <v>11</v>
      </c>
      <c r="B13" s="16">
        <f>COVAR(Obliczenia!AM4:AM62,Obliczenia!$C$4:$C$62)/VARP(Obliczenia!$C$4:$C$62)</f>
        <v>1.7238374428574497</v>
      </c>
      <c r="C13" s="15" t="str">
        <f>C12</f>
        <v>Wysoka wrażliwość na rynek</v>
      </c>
    </row>
    <row r="14" spans="1:4" x14ac:dyDescent="0.3">
      <c r="A14" s="15" t="s">
        <v>12</v>
      </c>
      <c r="B14" s="16">
        <f>COVAR(Obliczenia!AP4:AP62,Obliczenia!$C$4:$C$62)/VARP(Obliczenia!$C$4:$C$62)</f>
        <v>1.7292874176367037</v>
      </c>
      <c r="C14" s="15" t="str">
        <f>C13</f>
        <v>Wysoka wrażliwość na rynek</v>
      </c>
    </row>
    <row r="15" spans="1:4" x14ac:dyDescent="0.3">
      <c r="A15" s="23" t="s">
        <v>13</v>
      </c>
      <c r="B15" s="17">
        <f>COVAR(Obliczenia!F70:F209,Obliczenia!C70:C209)/VARP(Obliczenia!C70:C209)</f>
        <v>0.71906350032087885</v>
      </c>
      <c r="C15" s="15" t="str">
        <f>C11</f>
        <v>Słaba wrażliwość na rynek</v>
      </c>
    </row>
    <row r="16" spans="1:4" x14ac:dyDescent="0.3">
      <c r="A16" s="15" t="s">
        <v>14</v>
      </c>
      <c r="B16" s="16">
        <f>COVAR(Obliczenia!AV4:AV62,Obliczenia!$C$4:$C$62)/VARP(Obliczenia!$C$4:$C$62)</f>
        <v>1.1416917576169803</v>
      </c>
      <c r="C16" s="15" t="str">
        <f>C4</f>
        <v>Średnia wrażliwość na rynek</v>
      </c>
    </row>
    <row r="17" spans="1:3" x14ac:dyDescent="0.3">
      <c r="A17" s="15" t="s">
        <v>15</v>
      </c>
      <c r="B17" s="16">
        <f>COVAR(Obliczenia!AY4:AY62,Obliczenia!$C$4:$C$62)/VARP(Obliczenia!$C$4:$C$62)</f>
        <v>0.72119884873251416</v>
      </c>
      <c r="C17" s="15" t="str">
        <f>C11</f>
        <v>Słaba wrażliwość na rynek</v>
      </c>
    </row>
    <row r="18" spans="1:3" x14ac:dyDescent="0.3">
      <c r="A18" s="15" t="s">
        <v>16</v>
      </c>
      <c r="B18" s="16">
        <f>COVAR(Obliczenia!BB4:BB62,Obliczenia!$C$4:$C$62)/VARP(Obliczenia!$C$4:$C$62)</f>
        <v>0.68808687833218918</v>
      </c>
      <c r="C18" s="15" t="str">
        <f>C17</f>
        <v>Słaba wrażliwość na rynek</v>
      </c>
    </row>
    <row r="19" spans="1:3" x14ac:dyDescent="0.3">
      <c r="A19" s="15" t="s">
        <v>17</v>
      </c>
      <c r="B19" s="16">
        <f>COVAR(Obliczenia!BE4:BE62,Obliczenia!$C$4:$C$62)/VARP(Obliczenia!$C$4:$C$62)</f>
        <v>1.1823630537232128</v>
      </c>
      <c r="C19" s="15" t="str">
        <f>C4</f>
        <v>Średnia wrażliwość na rynek</v>
      </c>
    </row>
    <row r="20" spans="1:3" x14ac:dyDescent="0.3">
      <c r="A20" s="15" t="s">
        <v>18</v>
      </c>
      <c r="B20" s="17">
        <f>COVAR(Obliczenia!BH4:BH62,Obliczenia!$C$4:$C$62)/VARP(Obliczenia!$C$4:$C$62)</f>
        <v>0.52162067013003743</v>
      </c>
      <c r="C20" s="15" t="str">
        <f>C11</f>
        <v>Słaba wrażliwość na rynek</v>
      </c>
    </row>
    <row r="21" spans="1:3" x14ac:dyDescent="0.3">
      <c r="A21" s="23" t="s">
        <v>19</v>
      </c>
      <c r="B21" s="17">
        <f>COVAR(Obliczenia!BK4:BK50,Obliczenia!C16:C62)/VARP(Obliczenia!$C$16:$C$62)</f>
        <v>0.69481363434007171</v>
      </c>
      <c r="C21" s="15" t="str">
        <f>C20</f>
        <v>Słaba wrażliwość na rynek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CFD07-68C9-4227-A1D0-C6F077DED3B9}">
  <dimension ref="A1:BK210"/>
  <sheetViews>
    <sheetView zoomScaleNormal="100" workbookViewId="0">
      <selection activeCell="AQ65" sqref="AQ65"/>
    </sheetView>
  </sheetViews>
  <sheetFormatPr defaultRowHeight="14.4" x14ac:dyDescent="0.3"/>
  <cols>
    <col min="1" max="2" width="10.109375" bestFit="1" customWidth="1"/>
    <col min="4" max="5" width="10.109375" bestFit="1" customWidth="1"/>
    <col min="7" max="7" width="10.109375" bestFit="1" customWidth="1"/>
    <col min="10" max="10" width="10.109375" bestFit="1" customWidth="1"/>
    <col min="13" max="13" width="10.109375" bestFit="1" customWidth="1"/>
    <col min="16" max="16" width="10.109375" bestFit="1" customWidth="1"/>
    <col min="19" max="19" width="10.109375" bestFit="1" customWidth="1"/>
    <col min="22" max="22" width="10.109375" bestFit="1" customWidth="1"/>
    <col min="25" max="25" width="10.109375" bestFit="1" customWidth="1"/>
    <col min="28" max="28" width="10.109375" bestFit="1" customWidth="1"/>
    <col min="31" max="31" width="10.109375" bestFit="1" customWidth="1"/>
    <col min="34" max="34" width="10.109375" bestFit="1" customWidth="1"/>
    <col min="37" max="37" width="10.109375" bestFit="1" customWidth="1"/>
    <col min="40" max="40" width="10.109375" bestFit="1" customWidth="1"/>
    <col min="41" max="41" width="10.44140625" bestFit="1" customWidth="1"/>
    <col min="43" max="43" width="10.109375" bestFit="1" customWidth="1"/>
    <col min="46" max="46" width="10.109375" bestFit="1" customWidth="1"/>
    <col min="49" max="49" width="10.109375" bestFit="1" customWidth="1"/>
    <col min="52" max="52" width="10.109375" bestFit="1" customWidth="1"/>
    <col min="55" max="55" width="10.109375" bestFit="1" customWidth="1"/>
    <col min="58" max="58" width="10.109375" bestFit="1" customWidth="1"/>
    <col min="59" max="59" width="10.44140625" bestFit="1" customWidth="1"/>
    <col min="61" max="61" width="10.109375" bestFit="1" customWidth="1"/>
  </cols>
  <sheetData>
    <row r="1" spans="1:63" x14ac:dyDescent="0.3">
      <c r="A1" s="19" t="s">
        <v>30</v>
      </c>
      <c r="B1" s="20"/>
      <c r="C1" s="21"/>
      <c r="D1" s="19" t="s">
        <v>5</v>
      </c>
      <c r="E1" s="20"/>
      <c r="F1" s="21"/>
      <c r="G1" s="19" t="s">
        <v>4</v>
      </c>
      <c r="H1" s="20"/>
      <c r="I1" s="21"/>
      <c r="J1" s="19" t="s">
        <v>1</v>
      </c>
      <c r="K1" s="20"/>
      <c r="L1" s="21"/>
      <c r="M1" s="19" t="s">
        <v>2</v>
      </c>
      <c r="N1" s="20"/>
      <c r="O1" s="20"/>
      <c r="P1" s="19" t="s">
        <v>24</v>
      </c>
      <c r="Q1" s="20"/>
      <c r="R1" s="21"/>
      <c r="S1" s="19" t="s">
        <v>3</v>
      </c>
      <c r="T1" s="20"/>
      <c r="U1" s="21"/>
      <c r="V1" s="19" t="s">
        <v>25</v>
      </c>
      <c r="W1" s="20"/>
      <c r="X1" s="20"/>
      <c r="Y1" s="19" t="s">
        <v>7</v>
      </c>
      <c r="Z1" s="20"/>
      <c r="AA1" s="21"/>
      <c r="AB1" s="19" t="s">
        <v>8</v>
      </c>
      <c r="AC1" s="20"/>
      <c r="AD1" s="21"/>
      <c r="AE1" s="19" t="s">
        <v>26</v>
      </c>
      <c r="AF1" s="20"/>
      <c r="AG1" s="20"/>
      <c r="AH1" s="19" t="s">
        <v>10</v>
      </c>
      <c r="AI1" s="20"/>
      <c r="AJ1" s="21"/>
      <c r="AK1" s="19" t="s">
        <v>11</v>
      </c>
      <c r="AL1" s="20"/>
      <c r="AM1" s="21"/>
      <c r="AN1" s="19" t="s">
        <v>27</v>
      </c>
      <c r="AO1" s="20"/>
      <c r="AP1" s="21"/>
      <c r="AQ1" s="19" t="s">
        <v>13</v>
      </c>
      <c r="AR1" s="20"/>
      <c r="AS1" s="20"/>
      <c r="AT1" s="19" t="s">
        <v>14</v>
      </c>
      <c r="AU1" s="20"/>
      <c r="AV1" s="20"/>
      <c r="AW1" s="19" t="s">
        <v>28</v>
      </c>
      <c r="AX1" s="20"/>
      <c r="AY1" s="21"/>
      <c r="AZ1" s="19" t="s">
        <v>16</v>
      </c>
      <c r="BA1" s="20"/>
      <c r="BB1" s="21"/>
      <c r="BC1" s="19" t="s">
        <v>17</v>
      </c>
      <c r="BD1" s="20"/>
      <c r="BE1" s="21"/>
      <c r="BF1" s="19" t="s">
        <v>29</v>
      </c>
      <c r="BG1" s="20"/>
      <c r="BH1" s="21"/>
      <c r="BI1" s="19" t="s">
        <v>19</v>
      </c>
      <c r="BJ1" s="20"/>
      <c r="BK1" s="21"/>
    </row>
    <row r="2" spans="1:63" x14ac:dyDescent="0.3">
      <c r="A2" s="4" t="s">
        <v>20</v>
      </c>
      <c r="B2" t="s">
        <v>21</v>
      </c>
      <c r="C2" s="5" t="s">
        <v>22</v>
      </c>
      <c r="D2" s="4" t="s">
        <v>20</v>
      </c>
      <c r="E2" t="s">
        <v>21</v>
      </c>
      <c r="F2" s="5" t="s">
        <v>23</v>
      </c>
      <c r="G2" s="4" t="s">
        <v>20</v>
      </c>
      <c r="H2" s="2" t="s">
        <v>21</v>
      </c>
      <c r="I2" s="5" t="s">
        <v>22</v>
      </c>
      <c r="J2" s="4" t="s">
        <v>20</v>
      </c>
      <c r="K2" t="s">
        <v>21</v>
      </c>
      <c r="L2" s="5" t="s">
        <v>22</v>
      </c>
      <c r="M2" s="4" t="s">
        <v>20</v>
      </c>
      <c r="N2" t="s">
        <v>21</v>
      </c>
      <c r="O2" t="s">
        <v>22</v>
      </c>
      <c r="P2" s="4" t="s">
        <v>20</v>
      </c>
      <c r="Q2" s="2" t="s">
        <v>21</v>
      </c>
      <c r="R2" s="5" t="s">
        <v>22</v>
      </c>
      <c r="S2" s="4" t="s">
        <v>20</v>
      </c>
      <c r="T2" t="s">
        <v>21</v>
      </c>
      <c r="U2" s="5" t="s">
        <v>22</v>
      </c>
      <c r="V2" s="4" t="s">
        <v>20</v>
      </c>
      <c r="W2" s="2" t="s">
        <v>21</v>
      </c>
      <c r="X2" t="s">
        <v>22</v>
      </c>
      <c r="Y2" s="4" t="s">
        <v>20</v>
      </c>
      <c r="Z2" t="s">
        <v>21</v>
      </c>
      <c r="AA2" s="5" t="s">
        <v>22</v>
      </c>
      <c r="AB2" s="4" t="s">
        <v>20</v>
      </c>
      <c r="AC2" t="s">
        <v>21</v>
      </c>
      <c r="AD2" s="5" t="s">
        <v>22</v>
      </c>
      <c r="AE2" s="4" t="s">
        <v>20</v>
      </c>
      <c r="AF2" s="2" t="s">
        <v>21</v>
      </c>
      <c r="AG2" t="s">
        <v>22</v>
      </c>
      <c r="AH2" s="4" t="s">
        <v>20</v>
      </c>
      <c r="AI2" t="s">
        <v>21</v>
      </c>
      <c r="AJ2" s="5" t="s">
        <v>22</v>
      </c>
      <c r="AK2" s="4" t="s">
        <v>20</v>
      </c>
      <c r="AL2" s="2" t="s">
        <v>21</v>
      </c>
      <c r="AM2" s="5" t="s">
        <v>22</v>
      </c>
      <c r="AN2" s="4" t="s">
        <v>20</v>
      </c>
      <c r="AO2" t="s">
        <v>21</v>
      </c>
      <c r="AP2" s="5" t="s">
        <v>22</v>
      </c>
      <c r="AQ2" s="4" t="s">
        <v>20</v>
      </c>
      <c r="AR2" t="s">
        <v>21</v>
      </c>
      <c r="AS2" t="s">
        <v>22</v>
      </c>
      <c r="AT2" s="4" t="s">
        <v>20</v>
      </c>
      <c r="AU2" t="s">
        <v>21</v>
      </c>
      <c r="AV2" t="s">
        <v>22</v>
      </c>
      <c r="AW2" s="4" t="s">
        <v>20</v>
      </c>
      <c r="AX2" s="2" t="s">
        <v>21</v>
      </c>
      <c r="AY2" s="5" t="s">
        <v>22</v>
      </c>
      <c r="AZ2" s="4" t="s">
        <v>20</v>
      </c>
      <c r="BA2" t="s">
        <v>21</v>
      </c>
      <c r="BB2" s="5" t="s">
        <v>22</v>
      </c>
      <c r="BC2" s="4" t="s">
        <v>20</v>
      </c>
      <c r="BD2" s="2" t="s">
        <v>21</v>
      </c>
      <c r="BE2" s="5" t="s">
        <v>22</v>
      </c>
      <c r="BF2" s="4" t="s">
        <v>20</v>
      </c>
      <c r="BG2" t="s">
        <v>21</v>
      </c>
      <c r="BH2" s="5" t="s">
        <v>22</v>
      </c>
      <c r="BI2" s="4" t="s">
        <v>20</v>
      </c>
      <c r="BJ2" s="2" t="s">
        <v>21</v>
      </c>
      <c r="BK2" s="5" t="s">
        <v>22</v>
      </c>
    </row>
    <row r="3" spans="1:63" x14ac:dyDescent="0.3">
      <c r="A3" s="6">
        <v>43982</v>
      </c>
      <c r="B3" s="2">
        <v>48127.64</v>
      </c>
      <c r="C3" s="5"/>
      <c r="D3" s="6">
        <v>43982</v>
      </c>
      <c r="E3" s="2">
        <v>19.234000000000002</v>
      </c>
      <c r="F3" s="5"/>
      <c r="G3" s="6">
        <v>43982</v>
      </c>
      <c r="H3" s="2">
        <v>51.178100000000001</v>
      </c>
      <c r="I3" s="5"/>
      <c r="J3" s="6">
        <v>43982</v>
      </c>
      <c r="K3" s="2">
        <v>21.676500000000001</v>
      </c>
      <c r="L3" s="5"/>
      <c r="M3" s="6">
        <v>43982</v>
      </c>
      <c r="N3" s="2">
        <v>37.185600000000001</v>
      </c>
      <c r="P3" s="6">
        <v>43982</v>
      </c>
      <c r="Q3" s="2">
        <v>182.6</v>
      </c>
      <c r="R3" s="5"/>
      <c r="S3" s="6">
        <v>44135</v>
      </c>
      <c r="T3" s="2">
        <v>80.45</v>
      </c>
      <c r="U3" s="5"/>
      <c r="V3" s="6">
        <v>43982</v>
      </c>
      <c r="W3" s="2">
        <v>128.59100000000001</v>
      </c>
      <c r="Y3" s="6">
        <v>43982</v>
      </c>
      <c r="Z3" s="2">
        <v>5830.52</v>
      </c>
      <c r="AA3" s="5"/>
      <c r="AB3" s="6">
        <v>43982</v>
      </c>
      <c r="AC3" s="2">
        <v>81.567400000000006</v>
      </c>
      <c r="AD3" s="5"/>
      <c r="AE3" s="6">
        <v>43982</v>
      </c>
      <c r="AF3" s="2">
        <v>382.69099999999997</v>
      </c>
      <c r="AH3" s="6">
        <v>43982</v>
      </c>
      <c r="AI3" s="2">
        <v>48.41</v>
      </c>
      <c r="AJ3" s="5"/>
      <c r="AK3" s="6">
        <v>43982</v>
      </c>
      <c r="AL3" s="2">
        <v>215.4</v>
      </c>
      <c r="AM3" s="5"/>
      <c r="AN3" s="6">
        <v>43982</v>
      </c>
      <c r="AO3" s="2">
        <v>13.694599999999999</v>
      </c>
      <c r="AP3" s="5"/>
      <c r="AQ3" s="6">
        <v>45596</v>
      </c>
      <c r="AR3" s="2">
        <v>21.45</v>
      </c>
      <c r="AT3" s="6">
        <v>43982</v>
      </c>
      <c r="AU3" s="2">
        <v>4.8360000000000003</v>
      </c>
      <c r="AW3" s="6">
        <v>43982</v>
      </c>
      <c r="AX3" s="2">
        <v>226.101</v>
      </c>
      <c r="AY3" s="5"/>
      <c r="AZ3" s="6">
        <v>43982</v>
      </c>
      <c r="BA3" s="2">
        <v>161.74100000000001</v>
      </c>
      <c r="BB3" s="5"/>
      <c r="BC3" s="6">
        <v>43982</v>
      </c>
      <c r="BD3" s="2">
        <v>85.168199999999999</v>
      </c>
      <c r="BE3" s="5"/>
      <c r="BF3" s="6">
        <v>43982</v>
      </c>
      <c r="BG3" s="2">
        <v>5.5929200000000003</v>
      </c>
      <c r="BH3" s="5"/>
      <c r="BI3" s="6">
        <v>44347</v>
      </c>
      <c r="BJ3" s="2">
        <v>43.334499999999998</v>
      </c>
      <c r="BK3" s="5"/>
    </row>
    <row r="4" spans="1:63" x14ac:dyDescent="0.3">
      <c r="A4" s="6">
        <v>44012</v>
      </c>
      <c r="B4" s="2">
        <v>49569.17</v>
      </c>
      <c r="C4" s="7">
        <f>LN(B4/B3)</f>
        <v>2.9512419647706633E-2</v>
      </c>
      <c r="D4" s="6">
        <v>44012</v>
      </c>
      <c r="E4" s="2">
        <v>19.768799999999999</v>
      </c>
      <c r="F4" s="13">
        <f>LN(E4/E3)</f>
        <v>2.742539102272144E-2</v>
      </c>
      <c r="G4" s="6">
        <v>44012</v>
      </c>
      <c r="H4" s="2">
        <v>48.003700000000002</v>
      </c>
      <c r="I4" s="7">
        <f>LN(H4/H3)</f>
        <v>-6.4033614895563529E-2</v>
      </c>
      <c r="J4" s="6">
        <v>44012</v>
      </c>
      <c r="K4" s="2">
        <v>21.015999999999998</v>
      </c>
      <c r="L4" s="7">
        <f>LN(K4/K3)</f>
        <v>-3.0944672041119236E-2</v>
      </c>
      <c r="M4" s="6">
        <v>44012</v>
      </c>
      <c r="N4" s="2">
        <v>38.090699999999998</v>
      </c>
      <c r="O4" s="11">
        <f>LN(N4/N3)</f>
        <v>2.4048568284947194E-2</v>
      </c>
      <c r="P4" s="6">
        <v>44012</v>
      </c>
      <c r="Q4" s="2">
        <v>200.6</v>
      </c>
      <c r="R4" s="7">
        <f>LN(Q4/Q3)</f>
        <v>9.4014907366967007E-2</v>
      </c>
      <c r="S4" s="6">
        <v>44165</v>
      </c>
      <c r="T4" s="2">
        <v>77.069999999999993</v>
      </c>
      <c r="U4" s="7">
        <f>LN(T4/T3)</f>
        <v>-4.2921773648490404E-2</v>
      </c>
      <c r="V4" s="6">
        <v>44012</v>
      </c>
      <c r="W4" s="2">
        <v>138.54300000000001</v>
      </c>
      <c r="X4" s="11">
        <f>LN(W4/W3)</f>
        <v>7.4543921849255471E-2</v>
      </c>
      <c r="Y4" s="6">
        <v>44012</v>
      </c>
      <c r="Z4" s="2">
        <v>5108.07</v>
      </c>
      <c r="AA4" s="7">
        <f>LN(Z4/Z3)</f>
        <v>-0.13228454813978199</v>
      </c>
      <c r="AB4" s="6">
        <v>44012</v>
      </c>
      <c r="AC4" s="2">
        <v>85.934799999999996</v>
      </c>
      <c r="AD4" s="7">
        <f>LN(AC4/AC3)</f>
        <v>5.2159196844673933E-2</v>
      </c>
      <c r="AE4" s="6">
        <v>44012</v>
      </c>
      <c r="AF4" s="2">
        <v>374.25700000000001</v>
      </c>
      <c r="AG4" s="11">
        <f>LN(AF4/AF3)</f>
        <v>-2.228514784025588E-2</v>
      </c>
      <c r="AH4" s="6">
        <v>44012</v>
      </c>
      <c r="AI4" s="2">
        <v>59.68</v>
      </c>
      <c r="AJ4" s="7">
        <f>LN(AI4/AI3)</f>
        <v>0.20929055194390248</v>
      </c>
      <c r="AK4" s="6">
        <v>44012</v>
      </c>
      <c r="AL4" s="2">
        <v>230</v>
      </c>
      <c r="AM4" s="7">
        <f>LN(AL4/AL3)</f>
        <v>6.55825442009072E-2</v>
      </c>
      <c r="AN4" s="6">
        <v>44012</v>
      </c>
      <c r="AO4" s="2">
        <v>15.45</v>
      </c>
      <c r="AP4" s="7">
        <f>LN(AO4/AO3)</f>
        <v>0.12060740879531841</v>
      </c>
      <c r="AQ4" s="6">
        <v>45626</v>
      </c>
      <c r="AR4" s="2">
        <v>19.3</v>
      </c>
      <c r="AS4" s="11">
        <f>LN(AR4/AR3)</f>
        <v>-0.10561954946318604</v>
      </c>
      <c r="AT4" s="6">
        <v>44012</v>
      </c>
      <c r="AU4" s="2">
        <v>6.8739999999999997</v>
      </c>
      <c r="AV4" s="11">
        <f>LN(AU4/AU3)</f>
        <v>0.35165824567509579</v>
      </c>
      <c r="AW4" s="6">
        <v>44012</v>
      </c>
      <c r="AX4" s="2">
        <v>292.13200000000001</v>
      </c>
      <c r="AY4" s="7">
        <f>LN(AX4/AX3)</f>
        <v>0.25622395282091243</v>
      </c>
      <c r="AZ4" s="6">
        <v>44012</v>
      </c>
      <c r="BA4" s="2">
        <v>156.31899999999999</v>
      </c>
      <c r="BB4" s="7">
        <f>LN(BA4/BA3)</f>
        <v>-3.4097499271094407E-2</v>
      </c>
      <c r="BC4" s="6">
        <v>44012</v>
      </c>
      <c r="BD4" s="2">
        <v>91.943799999999996</v>
      </c>
      <c r="BE4" s="7">
        <f>LN(BD4/BD3)</f>
        <v>7.6549396099515693E-2</v>
      </c>
      <c r="BF4" s="6">
        <v>44012</v>
      </c>
      <c r="BG4" s="2">
        <v>5.3398700000000003</v>
      </c>
      <c r="BH4" s="7">
        <f>LN(BG4/BG3)</f>
        <v>-4.6300204036894346E-2</v>
      </c>
      <c r="BI4" s="6">
        <v>44377</v>
      </c>
      <c r="BJ4" s="2">
        <v>48.258899999999997</v>
      </c>
      <c r="BK4" s="7">
        <f>LN(BJ4/BJ3)</f>
        <v>0.1076311822316592</v>
      </c>
    </row>
    <row r="5" spans="1:63" x14ac:dyDescent="0.3">
      <c r="A5" s="6">
        <v>44043</v>
      </c>
      <c r="B5" s="2">
        <v>50468.160000000003</v>
      </c>
      <c r="C5" s="7">
        <f t="shared" ref="C5:C62" si="0">LN(B5/B4)</f>
        <v>1.7973574492306309E-2</v>
      </c>
      <c r="D5" s="6">
        <v>44043</v>
      </c>
      <c r="E5" s="2">
        <v>18.759599999999999</v>
      </c>
      <c r="F5" s="13">
        <f t="shared" ref="F5:F62" si="1">LN(E5/E4)</f>
        <v>-5.239931592386974E-2</v>
      </c>
      <c r="G5" s="6">
        <v>44043</v>
      </c>
      <c r="H5" s="2">
        <v>41.520200000000003</v>
      </c>
      <c r="I5" s="7">
        <f t="shared" ref="I5:I62" si="2">LN(H5/H4)</f>
        <v>-0.145098035468741</v>
      </c>
      <c r="J5" s="6">
        <v>44043</v>
      </c>
      <c r="K5" s="2">
        <v>19.628</v>
      </c>
      <c r="L5" s="7">
        <f t="shared" ref="L5:L62" si="3">LN(K5/K4)</f>
        <v>-6.8326934155581734E-2</v>
      </c>
      <c r="M5" s="6">
        <v>44043</v>
      </c>
      <c r="N5" s="2">
        <v>35.784700000000001</v>
      </c>
      <c r="O5" s="11">
        <f t="shared" ref="O5:O62" si="4">LN(N5/N4)</f>
        <v>-6.2449730094004251E-2</v>
      </c>
      <c r="P5" s="6">
        <v>44043</v>
      </c>
      <c r="Q5" s="2">
        <v>207.8</v>
      </c>
      <c r="R5" s="7">
        <f t="shared" ref="R5:R62" si="5">LN(Q5/Q4)</f>
        <v>3.5263203137291969E-2</v>
      </c>
      <c r="S5" s="6">
        <v>44196</v>
      </c>
      <c r="T5" s="2">
        <v>84.7</v>
      </c>
      <c r="U5" s="7">
        <f t="shared" ref="U5:U57" si="6">LN(T5/T4)</f>
        <v>9.4401501868107029E-2</v>
      </c>
      <c r="V5" s="6">
        <v>44043</v>
      </c>
      <c r="W5" s="2">
        <v>118.795</v>
      </c>
      <c r="X5" s="11">
        <f t="shared" ref="X5:X62" si="7">LN(W5/W4)</f>
        <v>-0.15378142825509672</v>
      </c>
      <c r="Y5" s="6">
        <v>44043</v>
      </c>
      <c r="Z5" s="2">
        <v>5864.51</v>
      </c>
      <c r="AA5" s="7">
        <f t="shared" ref="AA5:AA62" si="8">LN(Z5/Z4)</f>
        <v>0.13809729008304644</v>
      </c>
      <c r="AB5" s="6">
        <v>44043</v>
      </c>
      <c r="AC5" s="2">
        <v>119.16200000000001</v>
      </c>
      <c r="AD5" s="7">
        <f t="shared" ref="AD5:AD62" si="9">LN(AC5/AC4)</f>
        <v>0.32689504267447544</v>
      </c>
      <c r="AE5" s="6">
        <v>44043</v>
      </c>
      <c r="AF5" s="2">
        <v>380.98399999999998</v>
      </c>
      <c r="AG5" s="11">
        <f t="shared" ref="AG5:AG62" si="10">LN(AF5/AF4)</f>
        <v>1.7814652294605392E-2</v>
      </c>
      <c r="AH5" s="6">
        <v>44043</v>
      </c>
      <c r="AI5" s="2">
        <v>55.46</v>
      </c>
      <c r="AJ5" s="7">
        <f t="shared" ref="AJ5:AJ62" si="11">LN(AI5/AI4)</f>
        <v>-7.3334915707873455E-2</v>
      </c>
      <c r="AK5" s="6">
        <v>44043</v>
      </c>
      <c r="AL5" s="2">
        <v>187.4</v>
      </c>
      <c r="AM5" s="7">
        <f t="shared" ref="AM5:AM62" si="12">LN(AL5/AL4)</f>
        <v>-0.20483393911887351</v>
      </c>
      <c r="AN5" s="6">
        <v>44043</v>
      </c>
      <c r="AO5" s="2">
        <v>13.9529</v>
      </c>
      <c r="AP5" s="7">
        <f t="shared" ref="AP5:AP62" si="13">LN(AO5/AO4)</f>
        <v>-0.10192163137687607</v>
      </c>
      <c r="AQ5" s="6">
        <v>45657</v>
      </c>
      <c r="AR5" s="2">
        <v>19.25</v>
      </c>
      <c r="AS5" s="11">
        <f t="shared" ref="AS5:AS9" si="14">LN(AR5/AR4)</f>
        <v>-2.5940351770466466E-3</v>
      </c>
      <c r="AT5" s="6">
        <v>44043</v>
      </c>
      <c r="AU5" s="2">
        <v>6.6219999999999999</v>
      </c>
      <c r="AV5" s="11">
        <f t="shared" ref="AV5:AV62" si="15">LN(AU5/AU4)</f>
        <v>-3.7348739302587523E-2</v>
      </c>
      <c r="AW5" s="6">
        <v>44043</v>
      </c>
      <c r="AX5" s="2">
        <v>289.79700000000003</v>
      </c>
      <c r="AY5" s="7">
        <f t="shared" ref="AY5:AY62" si="16">LN(AX5/AX4)</f>
        <v>-8.0250770506898848E-3</v>
      </c>
      <c r="AZ5" s="6">
        <v>44043</v>
      </c>
      <c r="BA5" s="2">
        <v>170.202</v>
      </c>
      <c r="BB5" s="7">
        <f t="shared" ref="BB5:BB62" si="17">LN(BA5/BA4)</f>
        <v>8.5087175811621923E-2</v>
      </c>
      <c r="BC5" s="6">
        <v>44043</v>
      </c>
      <c r="BD5" s="2">
        <v>109.664</v>
      </c>
      <c r="BE5" s="7">
        <f t="shared" ref="BE5:BE62" si="18">LN(BD5/BD4)</f>
        <v>0.17624362486520742</v>
      </c>
      <c r="BF5" s="6">
        <v>44043</v>
      </c>
      <c r="BG5" s="2">
        <v>6.0347</v>
      </c>
      <c r="BH5" s="7">
        <f t="shared" ref="BH5:BH62" si="19">LN(BG5/BG4)</f>
        <v>0.1223248351825742</v>
      </c>
      <c r="BI5" s="6">
        <v>44408</v>
      </c>
      <c r="BJ5" s="2">
        <v>52.690800000000003</v>
      </c>
      <c r="BK5" s="7">
        <f t="shared" ref="BK5:BK50" si="20">LN(BJ5/BJ4)</f>
        <v>8.7860600519003351E-2</v>
      </c>
    </row>
    <row r="6" spans="1:63" x14ac:dyDescent="0.3">
      <c r="A6" s="6">
        <v>44074</v>
      </c>
      <c r="B6" s="2">
        <v>51629.45</v>
      </c>
      <c r="C6" s="7">
        <f t="shared" si="0"/>
        <v>2.2749603727310615E-2</v>
      </c>
      <c r="D6" s="6">
        <v>44074</v>
      </c>
      <c r="E6" s="2">
        <v>18.604299999999999</v>
      </c>
      <c r="F6" s="13">
        <f t="shared" si="1"/>
        <v>-8.312884592912094E-3</v>
      </c>
      <c r="G6" s="6">
        <v>44074</v>
      </c>
      <c r="H6" s="2">
        <v>39.462699999999998</v>
      </c>
      <c r="I6" s="7">
        <f t="shared" si="2"/>
        <v>-5.0824133827819439E-2</v>
      </c>
      <c r="J6" s="6">
        <v>44074</v>
      </c>
      <c r="K6" s="2">
        <v>19.7376</v>
      </c>
      <c r="L6" s="7">
        <f t="shared" si="3"/>
        <v>5.5683278390521859E-3</v>
      </c>
      <c r="M6" s="6">
        <v>44074</v>
      </c>
      <c r="N6" s="2">
        <v>37.001100000000001</v>
      </c>
      <c r="O6" s="11">
        <f t="shared" si="4"/>
        <v>3.3427214177480805E-2</v>
      </c>
      <c r="P6" s="6">
        <v>44074</v>
      </c>
      <c r="Q6" s="2">
        <v>223.6</v>
      </c>
      <c r="R6" s="7">
        <f t="shared" si="5"/>
        <v>7.3282662615816924E-2</v>
      </c>
      <c r="S6" s="6">
        <v>44227</v>
      </c>
      <c r="T6" s="2">
        <v>73.5</v>
      </c>
      <c r="U6" s="7">
        <f t="shared" si="6"/>
        <v>-0.14183019543921771</v>
      </c>
      <c r="V6" s="6">
        <v>44074</v>
      </c>
      <c r="W6" s="2">
        <v>119.661</v>
      </c>
      <c r="X6" s="11">
        <f t="shared" si="7"/>
        <v>7.2634264377472333E-3</v>
      </c>
      <c r="Y6" s="6">
        <v>44074</v>
      </c>
      <c r="Z6" s="2">
        <v>6106.74</v>
      </c>
      <c r="AA6" s="7">
        <f t="shared" si="8"/>
        <v>4.0474147086218971E-2</v>
      </c>
      <c r="AB6" s="6">
        <v>44074</v>
      </c>
      <c r="AC6" s="2">
        <v>129.37299999999999</v>
      </c>
      <c r="AD6" s="7">
        <f t="shared" si="9"/>
        <v>8.2215793102958526E-2</v>
      </c>
      <c r="AE6" s="6">
        <v>44074</v>
      </c>
      <c r="AF6" s="2">
        <v>415.57900000000001</v>
      </c>
      <c r="AG6" s="11">
        <f t="shared" si="10"/>
        <v>8.6915349099031786E-2</v>
      </c>
      <c r="AH6" s="6">
        <v>44074</v>
      </c>
      <c r="AI6" s="2">
        <v>57.54</v>
      </c>
      <c r="AJ6" s="7">
        <f t="shared" si="11"/>
        <v>3.6818317935769937E-2</v>
      </c>
      <c r="AK6" s="6">
        <v>44074</v>
      </c>
      <c r="AL6" s="2">
        <v>188.1</v>
      </c>
      <c r="AM6" s="7">
        <f t="shared" si="12"/>
        <v>3.7283665026628604E-3</v>
      </c>
      <c r="AN6" s="6">
        <v>44074</v>
      </c>
      <c r="AO6" s="2">
        <v>13.106199999999999</v>
      </c>
      <c r="AP6" s="7">
        <f t="shared" si="13"/>
        <v>-6.2601971279834481E-2</v>
      </c>
      <c r="AQ6" s="6">
        <v>45688</v>
      </c>
      <c r="AR6" s="2">
        <v>23.34</v>
      </c>
      <c r="AS6" s="11">
        <f t="shared" si="14"/>
        <v>0.19265756612461671</v>
      </c>
      <c r="AT6" s="6">
        <v>44074</v>
      </c>
      <c r="AU6" s="2">
        <v>6.0380000000000003</v>
      </c>
      <c r="AV6" s="11">
        <f t="shared" si="15"/>
        <v>-9.2324607840407413E-2</v>
      </c>
      <c r="AW6" s="6">
        <v>44074</v>
      </c>
      <c r="AX6" s="2">
        <v>318.47399999999999</v>
      </c>
      <c r="AY6" s="7">
        <f t="shared" si="16"/>
        <v>9.4360161160904038E-2</v>
      </c>
      <c r="AZ6" s="6">
        <v>44074</v>
      </c>
      <c r="BA6" s="2">
        <v>171.29900000000001</v>
      </c>
      <c r="BB6" s="7">
        <f t="shared" si="17"/>
        <v>6.4246006498689546E-3</v>
      </c>
      <c r="BC6" s="6">
        <v>44074</v>
      </c>
      <c r="BD6" s="2">
        <v>125.684</v>
      </c>
      <c r="BE6" s="7">
        <f t="shared" si="18"/>
        <v>0.13634967461057498</v>
      </c>
      <c r="BF6" s="6">
        <v>44074</v>
      </c>
      <c r="BG6" s="2">
        <v>6.1976899999999997</v>
      </c>
      <c r="BH6" s="7">
        <f t="shared" si="19"/>
        <v>2.665049869141543E-2</v>
      </c>
      <c r="BI6" s="6">
        <v>44439</v>
      </c>
      <c r="BJ6" s="2">
        <v>52.9863</v>
      </c>
      <c r="BK6" s="7">
        <f t="shared" si="20"/>
        <v>5.5925223190005646E-3</v>
      </c>
    </row>
    <row r="7" spans="1:63" x14ac:dyDescent="0.3">
      <c r="A7" s="6">
        <v>44104</v>
      </c>
      <c r="B7" s="2">
        <v>49411.53</v>
      </c>
      <c r="C7" s="7">
        <f t="shared" si="0"/>
        <v>-4.3908448343669068E-2</v>
      </c>
      <c r="D7" s="6">
        <v>44104</v>
      </c>
      <c r="E7" s="2">
        <v>18.293800000000001</v>
      </c>
      <c r="F7" s="13">
        <f t="shared" si="1"/>
        <v>-1.6830532168007721E-2</v>
      </c>
      <c r="G7" s="6">
        <v>44104</v>
      </c>
      <c r="H7" s="2">
        <v>35.730499999999999</v>
      </c>
      <c r="I7" s="7">
        <f t="shared" si="2"/>
        <v>-9.9351256193781615E-2</v>
      </c>
      <c r="J7" s="6">
        <v>44104</v>
      </c>
      <c r="K7" s="2">
        <v>18.008400000000002</v>
      </c>
      <c r="L7" s="7">
        <f t="shared" si="3"/>
        <v>-9.1687130358902025E-2</v>
      </c>
      <c r="M7" s="6">
        <v>44104</v>
      </c>
      <c r="N7" s="2">
        <v>35.6004</v>
      </c>
      <c r="O7" s="11">
        <f t="shared" si="4"/>
        <v>-3.8590768182116424E-2</v>
      </c>
      <c r="P7" s="6">
        <v>44104</v>
      </c>
      <c r="Q7" s="2">
        <v>227.8</v>
      </c>
      <c r="R7" s="7">
        <f t="shared" si="5"/>
        <v>1.8609309732137737E-2</v>
      </c>
      <c r="S7" s="6">
        <v>44255</v>
      </c>
      <c r="T7" s="2">
        <v>64.319999999999993</v>
      </c>
      <c r="U7" s="7">
        <f t="shared" si="6"/>
        <v>-0.13341478134808013</v>
      </c>
      <c r="V7" s="6">
        <v>44104</v>
      </c>
      <c r="W7" s="2">
        <v>112.63500000000001</v>
      </c>
      <c r="X7" s="11">
        <f t="shared" si="7"/>
        <v>-6.0510242718541891E-2</v>
      </c>
      <c r="Y7" s="6">
        <v>44104</v>
      </c>
      <c r="Z7" s="2">
        <v>5584.02</v>
      </c>
      <c r="AA7" s="7">
        <f t="shared" si="8"/>
        <v>-8.9484132123846247E-2</v>
      </c>
      <c r="AB7" s="6">
        <v>44104</v>
      </c>
      <c r="AC7" s="2">
        <v>111.553</v>
      </c>
      <c r="AD7" s="7">
        <f t="shared" si="9"/>
        <v>-0.14819989067642417</v>
      </c>
      <c r="AE7" s="6">
        <v>44104</v>
      </c>
      <c r="AF7" s="2">
        <v>396.536</v>
      </c>
      <c r="AG7" s="11">
        <f t="shared" si="10"/>
        <v>-4.6905897188486124E-2</v>
      </c>
      <c r="AH7" s="6">
        <v>44104</v>
      </c>
      <c r="AI7" s="2">
        <v>47.2</v>
      </c>
      <c r="AJ7" s="7">
        <f t="shared" si="11"/>
        <v>-0.19808646553189202</v>
      </c>
      <c r="AK7" s="6">
        <v>44104</v>
      </c>
      <c r="AL7" s="2">
        <v>166.4</v>
      </c>
      <c r="AM7" s="7">
        <f t="shared" si="12"/>
        <v>-0.12257920791987642</v>
      </c>
      <c r="AN7" s="6">
        <v>44104</v>
      </c>
      <c r="AO7" s="2">
        <v>12.8384</v>
      </c>
      <c r="AP7" s="7">
        <f t="shared" si="13"/>
        <v>-2.0644720781673898E-2</v>
      </c>
      <c r="AQ7" s="6">
        <v>45716</v>
      </c>
      <c r="AR7" s="2">
        <v>22.8</v>
      </c>
      <c r="AS7" s="11">
        <f t="shared" si="14"/>
        <v>-2.3408090898014846E-2</v>
      </c>
      <c r="AT7" s="6">
        <v>44104</v>
      </c>
      <c r="AU7" s="2">
        <v>6.42</v>
      </c>
      <c r="AV7" s="11">
        <f t="shared" si="15"/>
        <v>6.1345286417222596E-2</v>
      </c>
      <c r="AW7" s="6">
        <v>44104</v>
      </c>
      <c r="AX7" s="2">
        <v>331.74900000000002</v>
      </c>
      <c r="AY7" s="7">
        <f t="shared" si="16"/>
        <v>4.083781986273298E-2</v>
      </c>
      <c r="AZ7" s="6">
        <v>44104</v>
      </c>
      <c r="BA7" s="2">
        <v>178.96299999999999</v>
      </c>
      <c r="BB7" s="7">
        <f t="shared" si="17"/>
        <v>4.3768512962525027E-2</v>
      </c>
      <c r="BC7" s="6">
        <v>44104</v>
      </c>
      <c r="BD7" s="2">
        <v>111.792</v>
      </c>
      <c r="BE7" s="7">
        <f t="shared" si="18"/>
        <v>-0.11713081849267844</v>
      </c>
      <c r="BF7" s="6">
        <v>44104</v>
      </c>
      <c r="BG7" s="2">
        <v>5.8674200000000001</v>
      </c>
      <c r="BH7" s="7">
        <f t="shared" si="19"/>
        <v>-5.4761627757307085E-2</v>
      </c>
      <c r="BI7" s="6">
        <v>44469</v>
      </c>
      <c r="BJ7" s="2">
        <v>50.2286</v>
      </c>
      <c r="BK7" s="7">
        <f t="shared" si="20"/>
        <v>-5.3448803987878712E-2</v>
      </c>
    </row>
    <row r="8" spans="1:63" x14ac:dyDescent="0.3">
      <c r="A8" s="6">
        <v>44135</v>
      </c>
      <c r="B8" s="2">
        <v>44097.98</v>
      </c>
      <c r="C8" s="7">
        <f t="shared" si="0"/>
        <v>-0.11376982135480419</v>
      </c>
      <c r="D8" s="6">
        <v>44135</v>
      </c>
      <c r="E8" s="2">
        <v>16.3489</v>
      </c>
      <c r="F8" s="13">
        <f t="shared" si="1"/>
        <v>-0.11240158783570695</v>
      </c>
      <c r="G8" s="6">
        <v>44135</v>
      </c>
      <c r="H8" s="2">
        <v>29.690899999999999</v>
      </c>
      <c r="I8" s="7">
        <f t="shared" si="2"/>
        <v>-0.18516406422710313</v>
      </c>
      <c r="J8" s="6">
        <v>44135</v>
      </c>
      <c r="K8" s="2">
        <v>15.6907</v>
      </c>
      <c r="L8" s="7">
        <f t="shared" si="3"/>
        <v>-0.13777013555397993</v>
      </c>
      <c r="M8" s="6">
        <v>44135</v>
      </c>
      <c r="N8" s="2">
        <v>29.9055</v>
      </c>
      <c r="O8" s="11">
        <f t="shared" si="4"/>
        <v>-0.17431446378106391</v>
      </c>
      <c r="P8" s="6">
        <v>44135</v>
      </c>
      <c r="Q8" s="2">
        <v>217.4</v>
      </c>
      <c r="R8" s="7">
        <f t="shared" si="5"/>
        <v>-4.6729076325972764E-2</v>
      </c>
      <c r="S8" s="6">
        <v>44286</v>
      </c>
      <c r="T8" s="2">
        <v>55.57</v>
      </c>
      <c r="U8" s="7">
        <f t="shared" si="6"/>
        <v>-0.14622713757888089</v>
      </c>
      <c r="V8" s="6">
        <v>44135</v>
      </c>
      <c r="W8" s="2">
        <v>97.148099999999999</v>
      </c>
      <c r="X8" s="11">
        <f t="shared" si="7"/>
        <v>-0.14791588397324237</v>
      </c>
      <c r="Y8" s="6">
        <v>44135</v>
      </c>
      <c r="Z8" s="2">
        <v>4453.6400000000003</v>
      </c>
      <c r="AA8" s="7">
        <f t="shared" si="8"/>
        <v>-0.22618720777060694</v>
      </c>
      <c r="AB8" s="6">
        <v>44135</v>
      </c>
      <c r="AC8" s="2">
        <v>111.697</v>
      </c>
      <c r="AD8" s="7">
        <f t="shared" si="9"/>
        <v>1.2900337735296055E-3</v>
      </c>
      <c r="AE8" s="6">
        <v>44135</v>
      </c>
      <c r="AF8" s="2">
        <v>317.87</v>
      </c>
      <c r="AG8" s="11">
        <f t="shared" si="10"/>
        <v>-0.22112433723961308</v>
      </c>
      <c r="AH8" s="6">
        <v>44135</v>
      </c>
      <c r="AI8" s="2">
        <v>38.75</v>
      </c>
      <c r="AJ8" s="7">
        <f t="shared" si="11"/>
        <v>-0.19726313679215371</v>
      </c>
      <c r="AK8" s="6">
        <v>44135</v>
      </c>
      <c r="AL8" s="2">
        <v>115.5</v>
      </c>
      <c r="AM8" s="7">
        <f t="shared" si="12"/>
        <v>-0.36512399842526005</v>
      </c>
      <c r="AN8" s="6">
        <v>44135</v>
      </c>
      <c r="AO8" s="2">
        <v>10.8437</v>
      </c>
      <c r="AP8" s="7">
        <f t="shared" si="13"/>
        <v>-0.16885641371987639</v>
      </c>
      <c r="AQ8" s="6">
        <v>45747</v>
      </c>
      <c r="AR8" s="2">
        <v>20.684999999999999</v>
      </c>
      <c r="AS8" s="11">
        <f t="shared" si="14"/>
        <v>-9.7351736047020299E-2</v>
      </c>
      <c r="AT8" s="6">
        <v>44135</v>
      </c>
      <c r="AU8" s="2">
        <v>4.51</v>
      </c>
      <c r="AV8" s="11">
        <f t="shared" si="15"/>
        <v>-0.35312096418728278</v>
      </c>
      <c r="AW8" s="6">
        <v>44135</v>
      </c>
      <c r="AX8" s="2">
        <v>295.69099999999997</v>
      </c>
      <c r="AY8" s="7">
        <f t="shared" si="16"/>
        <v>-0.11506366874748315</v>
      </c>
      <c r="AZ8" s="6">
        <v>44135</v>
      </c>
      <c r="BA8" s="2">
        <v>170.92500000000001</v>
      </c>
      <c r="BB8" s="7">
        <f t="shared" si="17"/>
        <v>-4.595421676408503E-2</v>
      </c>
      <c r="BC8" s="6">
        <v>44135</v>
      </c>
      <c r="BD8" s="2">
        <v>95.947500000000005</v>
      </c>
      <c r="BE8" s="7">
        <f t="shared" si="18"/>
        <v>-0.15283883493293213</v>
      </c>
      <c r="BF8" s="6">
        <v>44135</v>
      </c>
      <c r="BG8" s="2">
        <v>5.21549</v>
      </c>
      <c r="BH8" s="7">
        <f t="shared" si="19"/>
        <v>-0.11778197045282356</v>
      </c>
      <c r="BI8" s="6">
        <v>44500</v>
      </c>
      <c r="BJ8" s="2">
        <v>46.4861</v>
      </c>
      <c r="BK8" s="7">
        <f t="shared" si="20"/>
        <v>-7.7431242408535911E-2</v>
      </c>
    </row>
    <row r="9" spans="1:63" x14ac:dyDescent="0.3">
      <c r="A9" s="6">
        <v>44165</v>
      </c>
      <c r="B9" s="2">
        <v>52639.45</v>
      </c>
      <c r="C9" s="7">
        <f t="shared" si="0"/>
        <v>0.17705186221915228</v>
      </c>
      <c r="D9" s="6">
        <v>44165</v>
      </c>
      <c r="E9" s="2">
        <v>22.770299999999999</v>
      </c>
      <c r="F9" s="13">
        <f t="shared" si="1"/>
        <v>0.33129643842690698</v>
      </c>
      <c r="G9" s="6">
        <v>44165</v>
      </c>
      <c r="H9" s="2">
        <v>43.125100000000003</v>
      </c>
      <c r="I9" s="7">
        <f t="shared" si="2"/>
        <v>0.3732645926364036</v>
      </c>
      <c r="J9" s="6">
        <v>44165</v>
      </c>
      <c r="K9" s="2">
        <v>18.248200000000001</v>
      </c>
      <c r="L9" s="7">
        <f t="shared" si="3"/>
        <v>0.15099826487341514</v>
      </c>
      <c r="M9" s="6">
        <v>44165</v>
      </c>
      <c r="N9" s="2">
        <v>40.142200000000003</v>
      </c>
      <c r="O9" s="11">
        <f t="shared" si="4"/>
        <v>0.29438574006882506</v>
      </c>
      <c r="P9" s="6">
        <v>44165</v>
      </c>
      <c r="Q9" s="2">
        <v>252.2</v>
      </c>
      <c r="R9" s="7">
        <f t="shared" si="5"/>
        <v>0.14848344884370995</v>
      </c>
      <c r="S9" s="6">
        <v>44316</v>
      </c>
      <c r="T9" s="2">
        <v>58.14</v>
      </c>
      <c r="U9" s="7">
        <f t="shared" si="6"/>
        <v>4.5210407838900006E-2</v>
      </c>
      <c r="V9" s="6">
        <v>44165</v>
      </c>
      <c r="W9" s="2">
        <v>137.43</v>
      </c>
      <c r="X9" s="11">
        <f t="shared" si="7"/>
        <v>0.34687807832004586</v>
      </c>
      <c r="Y9" s="6">
        <v>44165</v>
      </c>
      <c r="Z9" s="2">
        <v>5839.02</v>
      </c>
      <c r="AA9" s="7">
        <f t="shared" si="8"/>
        <v>0.27084123519464154</v>
      </c>
      <c r="AB9" s="6">
        <v>44165</v>
      </c>
      <c r="AC9" s="2">
        <v>140.86099999999999</v>
      </c>
      <c r="AD9" s="7">
        <f t="shared" si="9"/>
        <v>0.23198374047949416</v>
      </c>
      <c r="AE9" s="6">
        <v>44165</v>
      </c>
      <c r="AF9" s="2">
        <v>369.137</v>
      </c>
      <c r="AG9" s="11">
        <f t="shared" si="10"/>
        <v>0.14952535468306083</v>
      </c>
      <c r="AH9" s="6">
        <v>44165</v>
      </c>
      <c r="AI9" s="2">
        <v>62.4</v>
      </c>
      <c r="AJ9" s="7">
        <f t="shared" si="11"/>
        <v>0.47643451957602601</v>
      </c>
      <c r="AK9" s="6">
        <v>44165</v>
      </c>
      <c r="AL9" s="2">
        <v>151.4</v>
      </c>
      <c r="AM9" s="7">
        <f t="shared" si="12"/>
        <v>0.27065481104150024</v>
      </c>
      <c r="AN9" s="6">
        <v>44165</v>
      </c>
      <c r="AO9" s="2">
        <v>15.904400000000001</v>
      </c>
      <c r="AP9" s="7">
        <f t="shared" si="13"/>
        <v>0.38301153431787865</v>
      </c>
      <c r="AQ9" s="6">
        <v>45777</v>
      </c>
      <c r="AR9" s="2">
        <v>21.49</v>
      </c>
      <c r="AS9" s="11">
        <f t="shared" si="14"/>
        <v>3.8178910741044202E-2</v>
      </c>
      <c r="AT9" s="6">
        <v>44165</v>
      </c>
      <c r="AU9" s="2">
        <v>5.7640000000000002</v>
      </c>
      <c r="AV9" s="11">
        <f t="shared" si="15"/>
        <v>0.2453345246226887</v>
      </c>
      <c r="AW9" s="6">
        <v>44165</v>
      </c>
      <c r="AX9" s="2">
        <v>333.54899999999998</v>
      </c>
      <c r="AY9" s="7">
        <f t="shared" si="16"/>
        <v>0.12047479095748333</v>
      </c>
      <c r="AZ9" s="6">
        <v>44165</v>
      </c>
      <c r="BA9" s="2">
        <v>200.511</v>
      </c>
      <c r="BB9" s="7">
        <f t="shared" si="17"/>
        <v>0.15964424428474822</v>
      </c>
      <c r="BC9" s="6">
        <v>44165</v>
      </c>
      <c r="BD9" s="2">
        <v>120.492</v>
      </c>
      <c r="BE9" s="7">
        <f t="shared" si="18"/>
        <v>0.2277821938081368</v>
      </c>
      <c r="BF9" s="6">
        <v>44165</v>
      </c>
      <c r="BG9" s="2">
        <v>5.4299400000000002</v>
      </c>
      <c r="BH9" s="7">
        <f t="shared" si="19"/>
        <v>4.0295040390698214E-2</v>
      </c>
      <c r="BI9" s="6">
        <v>44530</v>
      </c>
      <c r="BJ9" s="2">
        <v>45.973999999999997</v>
      </c>
      <c r="BK9" s="7">
        <f t="shared" si="20"/>
        <v>-1.1077323872999641E-2</v>
      </c>
    </row>
    <row r="10" spans="1:63" ht="15" thickBot="1" x14ac:dyDescent="0.35">
      <c r="A10" s="6">
        <v>44196</v>
      </c>
      <c r="B10" s="2">
        <v>57025.84</v>
      </c>
      <c r="C10" s="7">
        <f t="shared" si="0"/>
        <v>8.0038659809162235E-2</v>
      </c>
      <c r="D10" s="6">
        <v>44196</v>
      </c>
      <c r="E10" s="2">
        <v>24.7713</v>
      </c>
      <c r="F10" s="13">
        <f t="shared" si="1"/>
        <v>8.4228669746817725E-2</v>
      </c>
      <c r="G10" s="6">
        <v>44196</v>
      </c>
      <c r="H10" s="2">
        <v>44.980600000000003</v>
      </c>
      <c r="I10" s="7">
        <f t="shared" si="2"/>
        <v>4.2126091514681656E-2</v>
      </c>
      <c r="J10" s="6">
        <v>44196</v>
      </c>
      <c r="K10" s="2">
        <v>23.507400000000001</v>
      </c>
      <c r="L10" s="7">
        <f t="shared" si="3"/>
        <v>0.25324882017130279</v>
      </c>
      <c r="M10" s="6">
        <v>44196</v>
      </c>
      <c r="N10" s="2">
        <v>43.227200000000003</v>
      </c>
      <c r="O10" s="11">
        <f t="shared" si="4"/>
        <v>7.404177670844253E-2</v>
      </c>
      <c r="P10" s="6">
        <v>44196</v>
      </c>
      <c r="Q10" s="2">
        <v>289.39999999999998</v>
      </c>
      <c r="R10" s="7">
        <f t="shared" si="5"/>
        <v>0.13758739066656422</v>
      </c>
      <c r="S10" s="6">
        <v>44347</v>
      </c>
      <c r="T10" s="2">
        <v>57.66</v>
      </c>
      <c r="U10" s="7">
        <f t="shared" si="6"/>
        <v>-8.2902029204737979E-3</v>
      </c>
      <c r="V10" s="6">
        <v>44196</v>
      </c>
      <c r="W10" s="2">
        <v>146.67500000000001</v>
      </c>
      <c r="X10" s="11">
        <f t="shared" si="7"/>
        <v>6.5104558245163119E-2</v>
      </c>
      <c r="Y10" s="6">
        <v>44196</v>
      </c>
      <c r="Z10" s="2">
        <v>7041.66</v>
      </c>
      <c r="AA10" s="7">
        <f t="shared" si="8"/>
        <v>0.18728096328953442</v>
      </c>
      <c r="AB10" s="6">
        <v>44196</v>
      </c>
      <c r="AC10" s="2">
        <v>173.00800000000001</v>
      </c>
      <c r="AD10" s="7">
        <f t="shared" si="9"/>
        <v>0.20556424766363696</v>
      </c>
      <c r="AE10" s="6">
        <v>44196</v>
      </c>
      <c r="AF10" s="2">
        <v>260.34300000000002</v>
      </c>
      <c r="AG10" s="11">
        <f t="shared" si="10"/>
        <v>-0.34916785648382659</v>
      </c>
      <c r="AH10" s="6">
        <v>44196</v>
      </c>
      <c r="AI10" s="2">
        <v>87.52</v>
      </c>
      <c r="AJ10" s="7">
        <f t="shared" si="11"/>
        <v>0.33830206329828905</v>
      </c>
      <c r="AK10" s="6">
        <v>44196</v>
      </c>
      <c r="AL10" s="2">
        <v>179.2</v>
      </c>
      <c r="AM10" s="7">
        <f t="shared" si="12"/>
        <v>0.16857715953748159</v>
      </c>
      <c r="AN10" s="6">
        <v>44196</v>
      </c>
      <c r="AO10" s="2">
        <v>16.234500000000001</v>
      </c>
      <c r="AP10" s="7">
        <f t="shared" si="13"/>
        <v>2.0542806917801557E-2</v>
      </c>
      <c r="AQ10" s="8"/>
      <c r="AR10" s="9"/>
      <c r="AS10" s="12"/>
      <c r="AT10" s="6">
        <v>44196</v>
      </c>
      <c r="AU10" s="2">
        <v>6.5</v>
      </c>
      <c r="AV10" s="11">
        <f t="shared" si="15"/>
        <v>0.12017049876431564</v>
      </c>
      <c r="AW10" s="6">
        <v>44196</v>
      </c>
      <c r="AX10" s="2">
        <v>354.46300000000002</v>
      </c>
      <c r="AY10" s="7">
        <f t="shared" si="16"/>
        <v>6.0814187069815152E-2</v>
      </c>
      <c r="AZ10" s="6">
        <v>44196</v>
      </c>
      <c r="BA10" s="2">
        <v>224.619</v>
      </c>
      <c r="BB10" s="7">
        <f t="shared" si="17"/>
        <v>0.11353652547705835</v>
      </c>
      <c r="BC10" s="6">
        <v>44196</v>
      </c>
      <c r="BD10" s="2">
        <v>121.001</v>
      </c>
      <c r="BE10" s="7">
        <f t="shared" si="18"/>
        <v>4.2154493401008811E-3</v>
      </c>
      <c r="BF10" s="6">
        <v>44196</v>
      </c>
      <c r="BG10" s="2">
        <v>5.6529699999999998</v>
      </c>
      <c r="BH10" s="7">
        <f t="shared" si="19"/>
        <v>4.0252986601352098E-2</v>
      </c>
      <c r="BI10" s="6">
        <v>44561</v>
      </c>
      <c r="BJ10" s="2">
        <v>45.811500000000002</v>
      </c>
      <c r="BK10" s="7">
        <f t="shared" si="20"/>
        <v>-3.5408679972749593E-3</v>
      </c>
    </row>
    <row r="11" spans="1:63" x14ac:dyDescent="0.3">
      <c r="A11" s="6">
        <v>44227</v>
      </c>
      <c r="B11" s="2">
        <v>56978.68</v>
      </c>
      <c r="C11" s="7">
        <f t="shared" si="0"/>
        <v>-8.2733566511259272E-4</v>
      </c>
      <c r="D11" s="6">
        <v>44227</v>
      </c>
      <c r="E11" s="2">
        <v>24.909300000000002</v>
      </c>
      <c r="F11" s="13">
        <f t="shared" si="1"/>
        <v>5.5555027488131386E-3</v>
      </c>
      <c r="G11" s="6">
        <v>44227</v>
      </c>
      <c r="H11" s="2">
        <v>43.655700000000003</v>
      </c>
      <c r="I11" s="7">
        <f t="shared" si="2"/>
        <v>-2.9897427751419077E-2</v>
      </c>
      <c r="J11" s="6">
        <v>44227</v>
      </c>
      <c r="K11" s="2">
        <v>21.6694</v>
      </c>
      <c r="L11" s="7">
        <f t="shared" si="3"/>
        <v>-8.1414138081591161E-2</v>
      </c>
      <c r="M11" s="6">
        <v>44227</v>
      </c>
      <c r="N11" s="2">
        <v>45.066800000000001</v>
      </c>
      <c r="O11" s="11">
        <f t="shared" si="4"/>
        <v>4.1675906770137217E-2</v>
      </c>
      <c r="P11" s="6">
        <v>44227</v>
      </c>
      <c r="Q11" s="2">
        <v>262.8</v>
      </c>
      <c r="R11" s="7">
        <f t="shared" si="5"/>
        <v>-9.6416527586927966E-2</v>
      </c>
      <c r="S11" s="6">
        <v>44377</v>
      </c>
      <c r="T11" s="2">
        <v>65.62</v>
      </c>
      <c r="U11" s="7">
        <f t="shared" si="6"/>
        <v>0.12931683532269964</v>
      </c>
      <c r="V11" s="6">
        <v>44227</v>
      </c>
      <c r="W11" s="2">
        <v>143.28200000000001</v>
      </c>
      <c r="X11" s="11">
        <f t="shared" si="7"/>
        <v>-2.3404538474588378E-2</v>
      </c>
      <c r="Y11" s="6">
        <v>44227</v>
      </c>
      <c r="Z11" s="2">
        <v>6535.95</v>
      </c>
      <c r="AA11" s="7">
        <f t="shared" si="8"/>
        <v>-7.4526230239477187E-2</v>
      </c>
      <c r="AB11" s="6">
        <v>44227</v>
      </c>
      <c r="AC11" s="2">
        <v>178.10900000000001</v>
      </c>
      <c r="AD11" s="7">
        <f t="shared" si="9"/>
        <v>2.9057886223862708E-2</v>
      </c>
      <c r="AE11" s="6">
        <v>44227</v>
      </c>
      <c r="AF11" s="2">
        <v>289.24400000000003</v>
      </c>
      <c r="AG11" s="11">
        <f t="shared" si="10"/>
        <v>0.10527063019259131</v>
      </c>
      <c r="AH11" s="6">
        <v>44227</v>
      </c>
      <c r="AI11" s="2">
        <v>82.7</v>
      </c>
      <c r="AJ11" s="7">
        <f t="shared" si="11"/>
        <v>-5.6647736644025309E-2</v>
      </c>
      <c r="AK11" s="6">
        <v>44227</v>
      </c>
      <c r="AL11" s="2">
        <v>195.6</v>
      </c>
      <c r="AM11" s="7">
        <f t="shared" si="12"/>
        <v>8.7569257059886926E-2</v>
      </c>
      <c r="AN11" s="6">
        <v>44227</v>
      </c>
      <c r="AO11" s="2">
        <v>16.325399999999998</v>
      </c>
      <c r="AP11" s="7">
        <f t="shared" si="13"/>
        <v>5.5835697382349506E-3</v>
      </c>
      <c r="AS11" s="3"/>
      <c r="AT11" s="6">
        <v>44227</v>
      </c>
      <c r="AU11" s="2">
        <v>6.5439999999999996</v>
      </c>
      <c r="AV11" s="11">
        <f t="shared" si="15"/>
        <v>6.7464223988543751E-3</v>
      </c>
      <c r="AW11" s="6">
        <v>44227</v>
      </c>
      <c r="AX11" s="2">
        <v>345.452</v>
      </c>
      <c r="AY11" s="7">
        <f t="shared" si="16"/>
        <v>-2.575026370167172E-2</v>
      </c>
      <c r="AZ11" s="6">
        <v>44227</v>
      </c>
      <c r="BA11" s="2">
        <v>235.941</v>
      </c>
      <c r="BB11" s="7">
        <f t="shared" si="17"/>
        <v>4.9176140208736507E-2</v>
      </c>
      <c r="BC11" s="6">
        <v>44227</v>
      </c>
      <c r="BD11" s="2">
        <v>142.55600000000001</v>
      </c>
      <c r="BE11" s="7">
        <f t="shared" si="18"/>
        <v>0.16393609494206376</v>
      </c>
      <c r="BF11" s="6">
        <v>44227</v>
      </c>
      <c r="BG11" s="2">
        <v>5.6315200000000001</v>
      </c>
      <c r="BH11" s="7">
        <f t="shared" si="19"/>
        <v>-3.8016828114269211E-3</v>
      </c>
      <c r="BI11" s="6">
        <v>44592</v>
      </c>
      <c r="BJ11" s="2">
        <v>38.656300000000002</v>
      </c>
      <c r="BK11" s="7">
        <f t="shared" si="20"/>
        <v>-0.16982538826112564</v>
      </c>
    </row>
    <row r="12" spans="1:63" x14ac:dyDescent="0.3">
      <c r="A12" s="6">
        <v>44255</v>
      </c>
      <c r="B12" s="2">
        <v>56970.3</v>
      </c>
      <c r="C12" s="7">
        <f t="shared" si="0"/>
        <v>-1.4708337038386702E-4</v>
      </c>
      <c r="D12" s="6">
        <v>44255</v>
      </c>
      <c r="E12" s="2">
        <v>25.996099999999998</v>
      </c>
      <c r="F12" s="13">
        <f t="shared" si="1"/>
        <v>4.2705299055303889E-2</v>
      </c>
      <c r="G12" s="6">
        <v>44255</v>
      </c>
      <c r="H12" s="2">
        <v>45.852499999999999</v>
      </c>
      <c r="I12" s="7">
        <f t="shared" si="2"/>
        <v>4.9095864890372862E-2</v>
      </c>
      <c r="J12" s="6">
        <v>44255</v>
      </c>
      <c r="K12" s="2">
        <v>21.262899999999998</v>
      </c>
      <c r="L12" s="7">
        <f t="shared" si="3"/>
        <v>-1.8937357108669204E-2</v>
      </c>
      <c r="M12" s="6">
        <v>44255</v>
      </c>
      <c r="N12" s="2">
        <v>47.967399999999998</v>
      </c>
      <c r="O12" s="11">
        <f t="shared" si="4"/>
        <v>6.2375779986805623E-2</v>
      </c>
      <c r="P12" s="6">
        <v>44255</v>
      </c>
      <c r="Q12" s="2">
        <v>246.2</v>
      </c>
      <c r="R12" s="7">
        <f t="shared" si="5"/>
        <v>-6.5249072860102397E-2</v>
      </c>
      <c r="S12" s="6">
        <v>44408</v>
      </c>
      <c r="T12" s="2">
        <v>66.099999999999994</v>
      </c>
      <c r="U12" s="7">
        <f t="shared" si="6"/>
        <v>7.2882193246849372E-3</v>
      </c>
      <c r="V12" s="6">
        <v>44255</v>
      </c>
      <c r="W12" s="2">
        <v>166.185</v>
      </c>
      <c r="X12" s="11">
        <f t="shared" si="7"/>
        <v>0.14828690930341068</v>
      </c>
      <c r="Y12" s="6">
        <v>44255</v>
      </c>
      <c r="Z12" s="2">
        <v>6650.7</v>
      </c>
      <c r="AA12" s="7">
        <f t="shared" si="8"/>
        <v>1.7404404696239679E-2</v>
      </c>
      <c r="AB12" s="6">
        <v>44255</v>
      </c>
      <c r="AC12" s="2">
        <v>179.005</v>
      </c>
      <c r="AD12" s="7">
        <f t="shared" si="9"/>
        <v>5.0180159844868616E-3</v>
      </c>
      <c r="AE12" s="6">
        <v>44255</v>
      </c>
      <c r="AF12" s="2">
        <v>224.238</v>
      </c>
      <c r="AG12" s="11">
        <f t="shared" si="10"/>
        <v>-0.25456263475558111</v>
      </c>
      <c r="AH12" s="6">
        <v>44255</v>
      </c>
      <c r="AI12" s="2">
        <v>95.08</v>
      </c>
      <c r="AJ12" s="7">
        <f t="shared" si="11"/>
        <v>0.13949904046234757</v>
      </c>
      <c r="AK12" s="6">
        <v>44255</v>
      </c>
      <c r="AL12" s="2">
        <v>221.6</v>
      </c>
      <c r="AM12" s="7">
        <f t="shared" si="12"/>
        <v>0.12480219727241182</v>
      </c>
      <c r="AN12" s="6">
        <v>44255</v>
      </c>
      <c r="AO12" s="2">
        <v>20.835999999999999</v>
      </c>
      <c r="AP12" s="7">
        <f t="shared" si="13"/>
        <v>0.24396008272353634</v>
      </c>
      <c r="AS12" s="3"/>
      <c r="AT12" s="6">
        <v>44255</v>
      </c>
      <c r="AU12" s="2">
        <v>6.6459999999999999</v>
      </c>
      <c r="AV12" s="11">
        <f t="shared" si="15"/>
        <v>1.5466570631956561E-2</v>
      </c>
      <c r="AW12" s="6">
        <v>44255</v>
      </c>
      <c r="AX12" s="2">
        <v>377.18299999999999</v>
      </c>
      <c r="AY12" s="7">
        <f t="shared" si="16"/>
        <v>8.7876776346810584E-2</v>
      </c>
      <c r="AZ12" s="6">
        <v>44255</v>
      </c>
      <c r="BA12" s="2">
        <v>253.108</v>
      </c>
      <c r="BB12" s="7">
        <f t="shared" si="17"/>
        <v>7.0234501341208747E-2</v>
      </c>
      <c r="BC12" s="6">
        <v>44255</v>
      </c>
      <c r="BD12" s="2">
        <v>153.977</v>
      </c>
      <c r="BE12" s="7">
        <f t="shared" si="18"/>
        <v>7.7068335642895378E-2</v>
      </c>
      <c r="BF12" s="6">
        <v>44255</v>
      </c>
      <c r="BG12" s="2">
        <v>5.4170699999999998</v>
      </c>
      <c r="BH12" s="7">
        <f t="shared" si="19"/>
        <v>-3.8824309076988119E-2</v>
      </c>
      <c r="BI12" s="6">
        <v>44620</v>
      </c>
      <c r="BJ12" s="2">
        <v>40.872300000000003</v>
      </c>
      <c r="BK12" s="7">
        <f t="shared" si="20"/>
        <v>5.5742808945990631E-2</v>
      </c>
    </row>
    <row r="13" spans="1:63" x14ac:dyDescent="0.3">
      <c r="A13" s="6">
        <v>44286</v>
      </c>
      <c r="B13" s="2">
        <v>58081.5</v>
      </c>
      <c r="C13" s="7">
        <f t="shared" si="0"/>
        <v>1.9317117221448788E-2</v>
      </c>
      <c r="D13" s="6">
        <v>44286</v>
      </c>
      <c r="E13" s="2">
        <v>28.23</v>
      </c>
      <c r="F13" s="13">
        <f t="shared" si="1"/>
        <v>8.2438715495041087E-2</v>
      </c>
      <c r="G13" s="6">
        <v>44286</v>
      </c>
      <c r="H13" s="2">
        <v>49.4529</v>
      </c>
      <c r="I13" s="7">
        <f t="shared" si="2"/>
        <v>7.5590978602170719E-2</v>
      </c>
      <c r="J13" s="6">
        <v>44286</v>
      </c>
      <c r="K13" s="2">
        <v>24.7715</v>
      </c>
      <c r="L13" s="7">
        <f t="shared" si="3"/>
        <v>0.15273002878502978</v>
      </c>
      <c r="M13" s="6">
        <v>44286</v>
      </c>
      <c r="N13" s="2">
        <v>49.9621</v>
      </c>
      <c r="O13" s="11">
        <f t="shared" si="4"/>
        <v>4.0743104497825595E-2</v>
      </c>
      <c r="P13" s="6">
        <v>44286</v>
      </c>
      <c r="Q13" s="2">
        <v>260.60000000000002</v>
      </c>
      <c r="R13" s="7">
        <f t="shared" si="5"/>
        <v>5.6842450940391837E-2</v>
      </c>
      <c r="S13" s="6">
        <v>44439</v>
      </c>
      <c r="T13" s="2">
        <v>71.010000000000005</v>
      </c>
      <c r="U13" s="7">
        <f t="shared" si="6"/>
        <v>7.1651965336361714E-2</v>
      </c>
      <c r="V13" s="6">
        <v>44286</v>
      </c>
      <c r="W13" s="2">
        <v>172.66399999999999</v>
      </c>
      <c r="X13" s="11">
        <f t="shared" si="7"/>
        <v>3.824588381592342E-2</v>
      </c>
      <c r="Y13" s="6">
        <v>44286</v>
      </c>
      <c r="Z13" s="2">
        <v>6905.67</v>
      </c>
      <c r="AA13" s="7">
        <f t="shared" si="8"/>
        <v>3.762070100501648E-2</v>
      </c>
      <c r="AB13" s="6">
        <v>44286</v>
      </c>
      <c r="AC13" s="2">
        <v>179.815</v>
      </c>
      <c r="AD13" s="7">
        <f t="shared" si="9"/>
        <v>4.5148061751523957E-3</v>
      </c>
      <c r="AE13" s="6">
        <v>44286</v>
      </c>
      <c r="AF13" s="2">
        <v>180.547</v>
      </c>
      <c r="AG13" s="11">
        <f t="shared" si="10"/>
        <v>-0.21671685611186997</v>
      </c>
      <c r="AH13" s="6">
        <v>44286</v>
      </c>
      <c r="AI13" s="2">
        <v>91.34</v>
      </c>
      <c r="AJ13" s="7">
        <f t="shared" si="11"/>
        <v>-4.0129834735140223E-2</v>
      </c>
      <c r="AK13" s="6">
        <v>44286</v>
      </c>
      <c r="AL13" s="2">
        <v>214.4</v>
      </c>
      <c r="AM13" s="7">
        <f t="shared" si="12"/>
        <v>-3.3030525676481723E-2</v>
      </c>
      <c r="AN13" s="6">
        <v>44286</v>
      </c>
      <c r="AO13" s="2">
        <v>22.0031</v>
      </c>
      <c r="AP13" s="7">
        <f t="shared" si="13"/>
        <v>5.4501092639526419E-2</v>
      </c>
      <c r="AS13" s="3"/>
      <c r="AT13" s="6">
        <v>44286</v>
      </c>
      <c r="AU13" s="2">
        <v>6.798</v>
      </c>
      <c r="AV13" s="11">
        <f t="shared" si="15"/>
        <v>2.2613281341521727E-2</v>
      </c>
      <c r="AW13" s="6">
        <v>44286</v>
      </c>
      <c r="AX13" s="2">
        <v>403.86700000000002</v>
      </c>
      <c r="AY13" s="7">
        <f t="shared" si="16"/>
        <v>6.8355135024816938E-2</v>
      </c>
      <c r="AZ13" s="6">
        <v>44286</v>
      </c>
      <c r="BA13" s="2">
        <v>223.52099999999999</v>
      </c>
      <c r="BB13" s="7">
        <f t="shared" si="17"/>
        <v>-0.12431090574038148</v>
      </c>
      <c r="BC13" s="6">
        <v>44286</v>
      </c>
      <c r="BD13" s="2">
        <v>156.10499999999999</v>
      </c>
      <c r="BE13" s="7">
        <f t="shared" si="18"/>
        <v>1.372561714757267E-2</v>
      </c>
      <c r="BF13" s="6">
        <v>44286</v>
      </c>
      <c r="BG13" s="2">
        <v>5.6486799999999997</v>
      </c>
      <c r="BH13" s="7">
        <f t="shared" si="19"/>
        <v>4.1866810670442949E-2</v>
      </c>
      <c r="BI13" s="6">
        <v>44651</v>
      </c>
      <c r="BJ13" s="2">
        <v>44.0929</v>
      </c>
      <c r="BK13" s="7">
        <f t="shared" si="20"/>
        <v>7.5846199769032493E-2</v>
      </c>
    </row>
    <row r="14" spans="1:63" x14ac:dyDescent="0.3">
      <c r="A14" s="6">
        <v>44316</v>
      </c>
      <c r="B14" s="2">
        <v>60810.55</v>
      </c>
      <c r="C14" s="7">
        <f t="shared" si="0"/>
        <v>4.5916097026830527E-2</v>
      </c>
      <c r="D14" s="6">
        <v>44316</v>
      </c>
      <c r="E14" s="2">
        <v>30.4208</v>
      </c>
      <c r="F14" s="13">
        <f t="shared" si="1"/>
        <v>7.4741342707786651E-2</v>
      </c>
      <c r="G14" s="6">
        <v>44316</v>
      </c>
      <c r="H14" s="2">
        <v>51.993699999999997</v>
      </c>
      <c r="I14" s="7">
        <f t="shared" si="2"/>
        <v>5.0101855950332085E-2</v>
      </c>
      <c r="J14" s="6">
        <v>44316</v>
      </c>
      <c r="K14" s="2">
        <v>23.733000000000001</v>
      </c>
      <c r="L14" s="7">
        <f t="shared" si="3"/>
        <v>-4.2827314085945548E-2</v>
      </c>
      <c r="M14" s="6">
        <v>44316</v>
      </c>
      <c r="N14" s="2">
        <v>56.627000000000002</v>
      </c>
      <c r="O14" s="11">
        <f t="shared" si="4"/>
        <v>0.12522118526686846</v>
      </c>
      <c r="P14" s="6">
        <v>44316</v>
      </c>
      <c r="Q14" s="2">
        <v>246.2</v>
      </c>
      <c r="R14" s="7">
        <f t="shared" si="5"/>
        <v>-5.6842450940391705E-2</v>
      </c>
      <c r="S14" s="6">
        <v>44469</v>
      </c>
      <c r="T14" s="2">
        <v>57.85</v>
      </c>
      <c r="U14" s="7">
        <f t="shared" si="6"/>
        <v>-0.20496725855431666</v>
      </c>
      <c r="V14" s="6">
        <v>44316</v>
      </c>
      <c r="W14" s="2">
        <v>177.24199999999999</v>
      </c>
      <c r="X14" s="11">
        <f t="shared" si="7"/>
        <v>2.6168520945461023E-2</v>
      </c>
      <c r="Y14" s="6">
        <v>44316</v>
      </c>
      <c r="Z14" s="2">
        <v>8329.31</v>
      </c>
      <c r="AA14" s="7">
        <f t="shared" si="8"/>
        <v>0.18743780632374804</v>
      </c>
      <c r="AB14" s="6">
        <v>44316</v>
      </c>
      <c r="AC14" s="2">
        <v>183.97200000000001</v>
      </c>
      <c r="AD14" s="7">
        <f t="shared" si="9"/>
        <v>2.2855027529634246E-2</v>
      </c>
      <c r="AE14" s="6">
        <v>44316</v>
      </c>
      <c r="AF14" s="2">
        <v>165.01400000000001</v>
      </c>
      <c r="AG14" s="11">
        <f t="shared" si="10"/>
        <v>-8.9960812903547405E-2</v>
      </c>
      <c r="AH14" s="6">
        <v>44316</v>
      </c>
      <c r="AI14" s="2">
        <v>102.65</v>
      </c>
      <c r="AJ14" s="7">
        <f t="shared" si="11"/>
        <v>0.11673633570808979</v>
      </c>
      <c r="AK14" s="6">
        <v>44316</v>
      </c>
      <c r="AL14" s="2">
        <v>235</v>
      </c>
      <c r="AM14" s="7">
        <f t="shared" si="12"/>
        <v>9.1742084947511973E-2</v>
      </c>
      <c r="AN14" s="6">
        <v>44316</v>
      </c>
      <c r="AO14" s="2">
        <v>26.882100000000001</v>
      </c>
      <c r="AP14" s="7">
        <f t="shared" si="13"/>
        <v>0.20027728508087841</v>
      </c>
      <c r="AS14" s="3"/>
      <c r="AT14" s="6">
        <v>44316</v>
      </c>
      <c r="AU14" s="2">
        <v>10.1</v>
      </c>
      <c r="AV14" s="11">
        <f t="shared" si="15"/>
        <v>0.39590697257328944</v>
      </c>
      <c r="AW14" s="6">
        <v>44316</v>
      </c>
      <c r="AX14" s="2">
        <v>443.53199999999998</v>
      </c>
      <c r="AY14" s="7">
        <f t="shared" si="16"/>
        <v>9.3684336632990875E-2</v>
      </c>
      <c r="AZ14" s="6">
        <v>44316</v>
      </c>
      <c r="BA14" s="2">
        <v>216.95500000000001</v>
      </c>
      <c r="BB14" s="7">
        <f t="shared" si="17"/>
        <v>-2.9815410607467788E-2</v>
      </c>
      <c r="BC14" s="6">
        <v>44316</v>
      </c>
      <c r="BD14" s="2">
        <v>155.08699999999999</v>
      </c>
      <c r="BE14" s="7">
        <f t="shared" si="18"/>
        <v>-6.5426079805988519E-3</v>
      </c>
      <c r="BF14" s="6">
        <v>44316</v>
      </c>
      <c r="BG14" s="2">
        <v>5.84598</v>
      </c>
      <c r="BH14" s="7">
        <f t="shared" si="19"/>
        <v>3.4332355996121951E-2</v>
      </c>
      <c r="BI14" s="6">
        <v>44681</v>
      </c>
      <c r="BJ14" s="2">
        <v>41.148099999999999</v>
      </c>
      <c r="BK14" s="7">
        <f t="shared" si="20"/>
        <v>-6.9121018241243212E-2</v>
      </c>
    </row>
    <row r="15" spans="1:63" x14ac:dyDescent="0.3">
      <c r="A15" s="6">
        <v>44347</v>
      </c>
      <c r="B15" s="2">
        <v>66284.710000000006</v>
      </c>
      <c r="C15" s="7">
        <f t="shared" si="0"/>
        <v>8.6195958537942388E-2</v>
      </c>
      <c r="D15" s="6">
        <v>44347</v>
      </c>
      <c r="E15" s="2">
        <v>35.078400000000002</v>
      </c>
      <c r="F15" s="13">
        <f t="shared" si="1"/>
        <v>0.142458971456421</v>
      </c>
      <c r="G15" s="6">
        <v>44347</v>
      </c>
      <c r="H15" s="2">
        <v>63.7453</v>
      </c>
      <c r="I15" s="7">
        <f t="shared" si="2"/>
        <v>0.20377289843492846</v>
      </c>
      <c r="J15" s="6">
        <v>44347</v>
      </c>
      <c r="K15" s="2">
        <v>26.921500000000002</v>
      </c>
      <c r="L15" s="7">
        <f t="shared" si="3"/>
        <v>0.12605873917060917</v>
      </c>
      <c r="M15" s="6">
        <v>44347</v>
      </c>
      <c r="N15" s="2">
        <v>67.889799999999994</v>
      </c>
      <c r="O15" s="11">
        <f t="shared" si="4"/>
        <v>0.18139989909949264</v>
      </c>
      <c r="P15" s="6">
        <v>44347</v>
      </c>
      <c r="Q15" s="2">
        <v>284.60000000000002</v>
      </c>
      <c r="R15" s="7">
        <f t="shared" si="5"/>
        <v>0.14494047190539891</v>
      </c>
      <c r="S15" s="6">
        <v>44500</v>
      </c>
      <c r="T15" s="2">
        <v>45.12</v>
      </c>
      <c r="U15" s="7">
        <f t="shared" si="6"/>
        <v>-0.24852784644988227</v>
      </c>
      <c r="V15" s="6">
        <v>44347</v>
      </c>
      <c r="W15" s="2">
        <v>210.887</v>
      </c>
      <c r="X15" s="11">
        <f t="shared" si="7"/>
        <v>0.17380641459478319</v>
      </c>
      <c r="Y15" s="6">
        <v>44347</v>
      </c>
      <c r="Z15" s="2">
        <v>9519.25</v>
      </c>
      <c r="AA15" s="7">
        <f t="shared" si="8"/>
        <v>0.133535444572598</v>
      </c>
      <c r="AB15" s="6">
        <v>44347</v>
      </c>
      <c r="AC15" s="2">
        <v>190.97</v>
      </c>
      <c r="AD15" s="7">
        <f t="shared" si="9"/>
        <v>3.7332775531005086E-2</v>
      </c>
      <c r="AE15" s="6">
        <v>44347</v>
      </c>
      <c r="AF15" s="2">
        <v>164.52699999999999</v>
      </c>
      <c r="AG15" s="11">
        <f t="shared" si="10"/>
        <v>-2.9556283104400414E-3</v>
      </c>
      <c r="AH15" s="6">
        <v>44347</v>
      </c>
      <c r="AI15" s="2">
        <v>120.8</v>
      </c>
      <c r="AJ15" s="7">
        <f t="shared" si="11"/>
        <v>0.16281114203577193</v>
      </c>
      <c r="AK15" s="6">
        <v>44347</v>
      </c>
      <c r="AL15" s="2">
        <v>302.39999999999998</v>
      </c>
      <c r="AM15" s="7">
        <f t="shared" si="12"/>
        <v>0.25216513016121894</v>
      </c>
      <c r="AN15" s="6">
        <v>44347</v>
      </c>
      <c r="AO15" s="2">
        <v>32.277700000000003</v>
      </c>
      <c r="AP15" s="7">
        <f t="shared" si="13"/>
        <v>0.18291595171093927</v>
      </c>
      <c r="AS15" s="3"/>
      <c r="AT15" s="6">
        <v>44347</v>
      </c>
      <c r="AU15" s="2">
        <v>9.9860000000000007</v>
      </c>
      <c r="AV15" s="11">
        <f t="shared" si="15"/>
        <v>-1.1351311768796125E-2</v>
      </c>
      <c r="AW15" s="6">
        <v>44347</v>
      </c>
      <c r="AX15" s="2">
        <v>483.887</v>
      </c>
      <c r="AY15" s="7">
        <f t="shared" si="16"/>
        <v>8.7081455911111993E-2</v>
      </c>
      <c r="AZ15" s="6">
        <v>44347</v>
      </c>
      <c r="BA15" s="2">
        <v>230.471</v>
      </c>
      <c r="BB15" s="7">
        <f t="shared" si="17"/>
        <v>6.0435082308743344E-2</v>
      </c>
      <c r="BC15" s="6">
        <v>44347</v>
      </c>
      <c r="BD15" s="2">
        <v>219.83699999999999</v>
      </c>
      <c r="BE15" s="7">
        <f t="shared" si="18"/>
        <v>0.3489001128753299</v>
      </c>
      <c r="BF15" s="6">
        <v>44347</v>
      </c>
      <c r="BG15" s="2">
        <v>5.70444</v>
      </c>
      <c r="BH15" s="7">
        <f t="shared" si="19"/>
        <v>-2.4509426553663869E-2</v>
      </c>
      <c r="BI15" s="6">
        <v>44712</v>
      </c>
      <c r="BJ15" s="2">
        <v>38.075299999999999</v>
      </c>
      <c r="BK15" s="7">
        <f t="shared" si="20"/>
        <v>-7.7611975581602322E-2</v>
      </c>
    </row>
    <row r="16" spans="1:63" x14ac:dyDescent="0.3">
      <c r="A16" s="6">
        <v>44377</v>
      </c>
      <c r="B16" s="2">
        <v>66067.210000000006</v>
      </c>
      <c r="C16" s="7">
        <f t="shared" si="0"/>
        <v>-3.2866949839913499E-3</v>
      </c>
      <c r="D16" s="6">
        <v>44377</v>
      </c>
      <c r="E16" s="2">
        <v>32.628799999999998</v>
      </c>
      <c r="F16" s="13">
        <f t="shared" si="1"/>
        <v>-7.2390222473660018E-2</v>
      </c>
      <c r="G16" s="6">
        <v>44377</v>
      </c>
      <c r="H16" s="2">
        <v>59.832999999999998</v>
      </c>
      <c r="I16" s="7">
        <f t="shared" si="2"/>
        <v>-6.3338107616417019E-2</v>
      </c>
      <c r="J16" s="6">
        <v>44377</v>
      </c>
      <c r="K16" s="2">
        <v>26.660299999999999</v>
      </c>
      <c r="L16" s="7">
        <f t="shared" si="3"/>
        <v>-9.7496563775247153E-3</v>
      </c>
      <c r="M16" s="6">
        <v>44377</v>
      </c>
      <c r="N16" s="2">
        <v>65.796000000000006</v>
      </c>
      <c r="O16" s="11">
        <f t="shared" si="4"/>
        <v>-3.1326756157339604E-2</v>
      </c>
      <c r="P16" s="6">
        <v>44377</v>
      </c>
      <c r="Q16" s="2">
        <v>279.89999999999998</v>
      </c>
      <c r="R16" s="7">
        <f t="shared" si="5"/>
        <v>-1.6652289134344363E-2</v>
      </c>
      <c r="S16" s="6">
        <v>44530</v>
      </c>
      <c r="T16" s="2">
        <v>39.994999999999997</v>
      </c>
      <c r="U16" s="7">
        <f t="shared" si="6"/>
        <v>-0.12057116088901831</v>
      </c>
      <c r="V16" s="6">
        <v>44377</v>
      </c>
      <c r="W16" s="2">
        <v>200.934</v>
      </c>
      <c r="X16" s="11">
        <f t="shared" si="7"/>
        <v>-4.8345949068153635E-2</v>
      </c>
      <c r="Y16" s="6">
        <v>44377</v>
      </c>
      <c r="Z16" s="2">
        <v>10938.6</v>
      </c>
      <c r="AA16" s="7">
        <f t="shared" si="8"/>
        <v>0.13898175386809472</v>
      </c>
      <c r="AB16" s="6">
        <v>44377</v>
      </c>
      <c r="AC16" s="2">
        <v>178.9</v>
      </c>
      <c r="AD16" s="7">
        <f t="shared" si="9"/>
        <v>-6.5289357132649134E-2</v>
      </c>
      <c r="AE16" s="6">
        <v>44377</v>
      </c>
      <c r="AF16" s="2">
        <v>180.4</v>
      </c>
      <c r="AG16" s="11">
        <f t="shared" si="10"/>
        <v>9.2101917152963383E-2</v>
      </c>
      <c r="AH16" s="6">
        <v>44377</v>
      </c>
      <c r="AI16" s="2">
        <v>112.35</v>
      </c>
      <c r="AJ16" s="7">
        <f t="shared" si="11"/>
        <v>-7.2517286869376404E-2</v>
      </c>
      <c r="AK16" s="6">
        <v>44377</v>
      </c>
      <c r="AL16" s="2">
        <v>325</v>
      </c>
      <c r="AM16" s="7">
        <f t="shared" si="12"/>
        <v>7.2074538024359577E-2</v>
      </c>
      <c r="AN16" s="6">
        <v>44377</v>
      </c>
      <c r="AO16" s="2">
        <v>31.885400000000001</v>
      </c>
      <c r="AP16" s="7">
        <f t="shared" si="13"/>
        <v>-1.222836454184789E-2</v>
      </c>
      <c r="AS16" s="3"/>
      <c r="AT16" s="6">
        <v>44377</v>
      </c>
      <c r="AU16" s="2">
        <v>9.41</v>
      </c>
      <c r="AV16" s="11">
        <f t="shared" si="15"/>
        <v>-5.9411158481129288E-2</v>
      </c>
      <c r="AW16" s="6">
        <v>44377</v>
      </c>
      <c r="AX16" s="2">
        <v>503.27300000000002</v>
      </c>
      <c r="AY16" s="7">
        <f t="shared" si="16"/>
        <v>3.9281358022865205E-2</v>
      </c>
      <c r="AZ16" s="6">
        <v>44377</v>
      </c>
      <c r="BA16" s="2">
        <v>216.18899999999999</v>
      </c>
      <c r="BB16" s="7">
        <f t="shared" si="17"/>
        <v>-6.3972015977677682E-2</v>
      </c>
      <c r="BC16" s="6">
        <v>44377</v>
      </c>
      <c r="BD16" s="2">
        <v>222.89099999999999</v>
      </c>
      <c r="BE16" s="7">
        <f t="shared" si="18"/>
        <v>1.3796500073387013E-2</v>
      </c>
      <c r="BF16" s="6">
        <v>44377</v>
      </c>
      <c r="BG16" s="2">
        <v>5.7601899999999997</v>
      </c>
      <c r="BH16" s="7">
        <f t="shared" si="19"/>
        <v>9.7256412880045717E-3</v>
      </c>
      <c r="BI16" s="6">
        <v>44742</v>
      </c>
      <c r="BJ16" s="2">
        <v>34.313000000000002</v>
      </c>
      <c r="BK16" s="7">
        <f t="shared" si="20"/>
        <v>-0.10404148682342455</v>
      </c>
    </row>
    <row r="17" spans="1:63" x14ac:dyDescent="0.3">
      <c r="A17" s="6">
        <v>44408</v>
      </c>
      <c r="B17" s="2">
        <v>67637.95</v>
      </c>
      <c r="C17" s="7">
        <f t="shared" si="0"/>
        <v>2.3496658850642383E-2</v>
      </c>
      <c r="D17" s="6">
        <v>44408</v>
      </c>
      <c r="E17" s="2">
        <v>32.637500000000003</v>
      </c>
      <c r="F17" s="13">
        <f t="shared" si="1"/>
        <v>2.6660006930171262E-4</v>
      </c>
      <c r="G17" s="6">
        <v>44408</v>
      </c>
      <c r="H17" s="2">
        <v>59.724200000000003</v>
      </c>
      <c r="I17" s="7">
        <f t="shared" si="2"/>
        <v>-1.8200498177284347E-3</v>
      </c>
      <c r="J17" s="6">
        <v>44408</v>
      </c>
      <c r="K17" s="2">
        <v>27.313800000000001</v>
      </c>
      <c r="L17" s="7">
        <f t="shared" si="3"/>
        <v>2.4216501476646713E-2</v>
      </c>
      <c r="M17" s="6">
        <v>44408</v>
      </c>
      <c r="N17" s="2">
        <v>66.588300000000004</v>
      </c>
      <c r="O17" s="11">
        <f t="shared" si="4"/>
        <v>1.1969840227976924E-2</v>
      </c>
      <c r="P17" s="6">
        <v>44408</v>
      </c>
      <c r="Q17" s="2">
        <v>308.3</v>
      </c>
      <c r="R17" s="7">
        <f t="shared" si="5"/>
        <v>9.6640938370696969E-2</v>
      </c>
      <c r="S17" s="6">
        <v>44561</v>
      </c>
      <c r="T17" s="2">
        <v>38.86</v>
      </c>
      <c r="U17" s="7">
        <f t="shared" si="6"/>
        <v>-2.8789002351491084E-2</v>
      </c>
      <c r="V17" s="6">
        <v>44408</v>
      </c>
      <c r="W17" s="2">
        <v>202.43700000000001</v>
      </c>
      <c r="X17" s="11">
        <f t="shared" si="7"/>
        <v>7.4522311016213426E-3</v>
      </c>
      <c r="Y17" s="6">
        <v>44408</v>
      </c>
      <c r="Z17" s="2">
        <v>12181.4</v>
      </c>
      <c r="AA17" s="7">
        <f t="shared" si="8"/>
        <v>0.10761238014976296</v>
      </c>
      <c r="AB17" s="6">
        <v>44408</v>
      </c>
      <c r="AC17" s="2">
        <v>185.52600000000001</v>
      </c>
      <c r="AD17" s="7">
        <f t="shared" si="9"/>
        <v>3.6368043436146941E-2</v>
      </c>
      <c r="AE17" s="6">
        <v>44408</v>
      </c>
      <c r="AF17" s="2">
        <v>180.12700000000001</v>
      </c>
      <c r="AG17" s="11">
        <f t="shared" si="10"/>
        <v>-1.5144499700629952E-3</v>
      </c>
      <c r="AH17" s="6">
        <v>44408</v>
      </c>
      <c r="AI17" s="2">
        <v>121.55</v>
      </c>
      <c r="AJ17" s="7">
        <f t="shared" si="11"/>
        <v>7.8706702130794143E-2</v>
      </c>
      <c r="AK17" s="6">
        <v>44408</v>
      </c>
      <c r="AL17" s="2">
        <v>320.8</v>
      </c>
      <c r="AM17" s="7">
        <f t="shared" si="12"/>
        <v>-1.3007306337378058E-2</v>
      </c>
      <c r="AN17" s="6">
        <v>44408</v>
      </c>
      <c r="AO17" s="2">
        <v>35.319800000000001</v>
      </c>
      <c r="AP17" s="7">
        <f t="shared" si="13"/>
        <v>0.10229548843312969</v>
      </c>
      <c r="AS17" s="3"/>
      <c r="AT17" s="6">
        <v>44408</v>
      </c>
      <c r="AU17" s="2">
        <v>8.68</v>
      </c>
      <c r="AV17" s="11">
        <f t="shared" si="15"/>
        <v>-8.07514249250295E-2</v>
      </c>
      <c r="AW17" s="6">
        <v>44408</v>
      </c>
      <c r="AX17" s="2">
        <v>538.94500000000005</v>
      </c>
      <c r="AY17" s="7">
        <f t="shared" si="16"/>
        <v>6.8480758479649906E-2</v>
      </c>
      <c r="AZ17" s="6">
        <v>44408</v>
      </c>
      <c r="BA17" s="2">
        <v>225.45599999999999</v>
      </c>
      <c r="BB17" s="7">
        <f t="shared" si="17"/>
        <v>4.197199285792319E-2</v>
      </c>
      <c r="BC17" s="6">
        <v>44408</v>
      </c>
      <c r="BD17" s="2">
        <v>268.86099999999999</v>
      </c>
      <c r="BE17" s="7">
        <f t="shared" si="18"/>
        <v>0.18751165470100944</v>
      </c>
      <c r="BF17" s="6">
        <v>44408</v>
      </c>
      <c r="BG17" s="2">
        <v>6.5708200000000003</v>
      </c>
      <c r="BH17" s="7">
        <f t="shared" si="19"/>
        <v>0.13166817417479845</v>
      </c>
      <c r="BI17" s="6">
        <v>44773</v>
      </c>
      <c r="BJ17" s="2">
        <v>33.406999999999996</v>
      </c>
      <c r="BK17" s="7">
        <f t="shared" si="20"/>
        <v>-2.6758832250595724E-2</v>
      </c>
    </row>
    <row r="18" spans="1:63" x14ac:dyDescent="0.3">
      <c r="A18" s="6">
        <v>44439</v>
      </c>
      <c r="B18" s="2">
        <v>70930.149999999994</v>
      </c>
      <c r="C18" s="7">
        <f t="shared" si="0"/>
        <v>4.7526373912042431E-2</v>
      </c>
      <c r="D18" s="6">
        <v>44439</v>
      </c>
      <c r="E18" s="2">
        <v>36.268700000000003</v>
      </c>
      <c r="F18" s="13">
        <f t="shared" si="1"/>
        <v>0.10549317633330647</v>
      </c>
      <c r="G18" s="6">
        <v>44439</v>
      </c>
      <c r="H18" s="2">
        <v>60.837699999999998</v>
      </c>
      <c r="I18" s="7">
        <f t="shared" si="2"/>
        <v>1.8472364203897841E-2</v>
      </c>
      <c r="J18" s="6">
        <v>44439</v>
      </c>
      <c r="K18" s="2">
        <v>29.493300000000001</v>
      </c>
      <c r="L18" s="7">
        <f t="shared" si="3"/>
        <v>7.6771049929261148E-2</v>
      </c>
      <c r="M18" s="6">
        <v>44439</v>
      </c>
      <c r="N18" s="2">
        <v>75.838899999999995</v>
      </c>
      <c r="O18" s="11">
        <f t="shared" si="4"/>
        <v>0.13008246718428104</v>
      </c>
      <c r="P18" s="6">
        <v>44439</v>
      </c>
      <c r="Q18" s="2">
        <v>324.60000000000002</v>
      </c>
      <c r="R18" s="7">
        <f t="shared" si="5"/>
        <v>5.1520320188386211E-2</v>
      </c>
      <c r="S18" s="6">
        <v>44592</v>
      </c>
      <c r="T18" s="2">
        <v>37.6</v>
      </c>
      <c r="U18" s="7">
        <f t="shared" si="6"/>
        <v>-3.2961393553445184E-2</v>
      </c>
      <c r="V18" s="6">
        <v>44439</v>
      </c>
      <c r="W18" s="2">
        <v>238.536</v>
      </c>
      <c r="X18" s="11">
        <f t="shared" si="7"/>
        <v>0.16409151530343299</v>
      </c>
      <c r="Y18" s="6">
        <v>44439</v>
      </c>
      <c r="Z18" s="2">
        <v>12287.1</v>
      </c>
      <c r="AA18" s="7">
        <f t="shared" si="8"/>
        <v>8.6397333303761589E-3</v>
      </c>
      <c r="AB18" s="6">
        <v>44439</v>
      </c>
      <c r="AC18" s="2">
        <v>169.98599999999999</v>
      </c>
      <c r="AD18" s="7">
        <f t="shared" si="9"/>
        <v>-8.7478953232924803E-2</v>
      </c>
      <c r="AE18" s="6">
        <v>44439</v>
      </c>
      <c r="AF18" s="2">
        <v>165.09299999999999</v>
      </c>
      <c r="AG18" s="11">
        <f t="shared" si="10"/>
        <v>-8.7153206177557369E-2</v>
      </c>
      <c r="AH18" s="6">
        <v>44439</v>
      </c>
      <c r="AI18" s="2">
        <v>122.45</v>
      </c>
      <c r="AJ18" s="7">
        <f t="shared" si="11"/>
        <v>7.3770826360444941E-3</v>
      </c>
      <c r="AK18" s="6">
        <v>44439</v>
      </c>
      <c r="AL18" s="2">
        <v>371</v>
      </c>
      <c r="AM18" s="7">
        <f t="shared" si="12"/>
        <v>0.1453841866150756</v>
      </c>
      <c r="AN18" s="6">
        <v>44439</v>
      </c>
      <c r="AO18" s="2">
        <v>41.825099999999999</v>
      </c>
      <c r="AP18" s="7">
        <f t="shared" si="13"/>
        <v>0.16905292457898327</v>
      </c>
      <c r="AS18" s="3"/>
      <c r="AT18" s="6">
        <v>44439</v>
      </c>
      <c r="AU18" s="2">
        <v>10.09</v>
      </c>
      <c r="AV18" s="11">
        <f t="shared" si="15"/>
        <v>0.15052330569325884</v>
      </c>
      <c r="AW18" s="6">
        <v>44439</v>
      </c>
      <c r="AX18" s="2">
        <v>514.90499999999997</v>
      </c>
      <c r="AY18" s="7">
        <f t="shared" si="16"/>
        <v>-4.5631107257782612E-2</v>
      </c>
      <c r="AZ18" s="6">
        <v>44439</v>
      </c>
      <c r="BA18" s="2">
        <v>228.54499999999999</v>
      </c>
      <c r="BB18" s="7">
        <f t="shared" si="17"/>
        <v>1.3608109534724629E-2</v>
      </c>
      <c r="BC18" s="6">
        <v>44439</v>
      </c>
      <c r="BD18" s="2">
        <v>281.28100000000001</v>
      </c>
      <c r="BE18" s="7">
        <f t="shared" si="18"/>
        <v>4.5159652239769511E-2</v>
      </c>
      <c r="BF18" s="6">
        <v>44439</v>
      </c>
      <c r="BG18" s="2">
        <v>7.1026699999999998</v>
      </c>
      <c r="BH18" s="7">
        <f t="shared" si="19"/>
        <v>7.7832135244155776E-2</v>
      </c>
      <c r="BI18" s="6">
        <v>44804</v>
      </c>
      <c r="BJ18" s="2">
        <v>34.904000000000003</v>
      </c>
      <c r="BK18" s="7">
        <f t="shared" si="20"/>
        <v>4.3835976959326395E-2</v>
      </c>
    </row>
    <row r="19" spans="1:63" x14ac:dyDescent="0.3">
      <c r="A19" s="6">
        <v>44469</v>
      </c>
      <c r="B19" s="2">
        <v>70340.86</v>
      </c>
      <c r="C19" s="7">
        <f t="shared" si="0"/>
        <v>-8.3427366724378969E-3</v>
      </c>
      <c r="D19" s="6">
        <v>44469</v>
      </c>
      <c r="E19" s="2">
        <v>36.432400000000001</v>
      </c>
      <c r="F19" s="13">
        <f t="shared" si="1"/>
        <v>4.5033782613625607E-3</v>
      </c>
      <c r="G19" s="6">
        <v>44469</v>
      </c>
      <c r="H19" s="2">
        <v>67.158900000000003</v>
      </c>
      <c r="I19" s="7">
        <f t="shared" si="2"/>
        <v>9.8851790678068929E-2</v>
      </c>
      <c r="J19" s="6">
        <v>44469</v>
      </c>
      <c r="K19" s="2">
        <v>28.980399999999999</v>
      </c>
      <c r="L19" s="7">
        <f t="shared" si="3"/>
        <v>-1.7543379486582043E-2</v>
      </c>
      <c r="M19" s="6">
        <v>44469</v>
      </c>
      <c r="N19" s="2">
        <v>75.102800000000002</v>
      </c>
      <c r="O19" s="11">
        <f t="shared" si="4"/>
        <v>-9.7535119252601787E-3</v>
      </c>
      <c r="P19" s="6">
        <v>44469</v>
      </c>
      <c r="Q19" s="2">
        <v>332.2</v>
      </c>
      <c r="R19" s="7">
        <f t="shared" si="5"/>
        <v>2.3143542098703587E-2</v>
      </c>
      <c r="S19" s="6">
        <v>44620</v>
      </c>
      <c r="T19" s="2">
        <v>31.364999999999998</v>
      </c>
      <c r="U19" s="7">
        <f t="shared" si="6"/>
        <v>-0.1813114288471423</v>
      </c>
      <c r="V19" s="6">
        <v>44469</v>
      </c>
      <c r="W19" s="2">
        <v>237.11500000000001</v>
      </c>
      <c r="X19" s="11">
        <f t="shared" si="7"/>
        <v>-5.974986818183186E-3</v>
      </c>
      <c r="Y19" s="6">
        <v>44469</v>
      </c>
      <c r="Z19" s="2">
        <v>13026.5</v>
      </c>
      <c r="AA19" s="7">
        <f t="shared" si="8"/>
        <v>5.8435812620980701E-2</v>
      </c>
      <c r="AB19" s="6">
        <v>44469</v>
      </c>
      <c r="AC19" s="2">
        <v>150.29900000000001</v>
      </c>
      <c r="AD19" s="7">
        <f t="shared" si="9"/>
        <v>-0.12308943734104723</v>
      </c>
      <c r="AE19" s="6">
        <v>44469</v>
      </c>
      <c r="AF19" s="2">
        <v>187.011</v>
      </c>
      <c r="AG19" s="11">
        <f t="shared" si="10"/>
        <v>0.12465848717305943</v>
      </c>
      <c r="AH19" s="6">
        <v>44469</v>
      </c>
      <c r="AI19" s="2">
        <v>120.9</v>
      </c>
      <c r="AJ19" s="7">
        <f t="shared" si="11"/>
        <v>-1.2739025777429714E-2</v>
      </c>
      <c r="AK19" s="6">
        <v>44469</v>
      </c>
      <c r="AL19" s="2">
        <v>411</v>
      </c>
      <c r="AM19" s="7">
        <f t="shared" si="12"/>
        <v>0.10239115188879956</v>
      </c>
      <c r="AN19" s="6">
        <v>44469</v>
      </c>
      <c r="AO19" s="2">
        <v>41.136299999999999</v>
      </c>
      <c r="AP19" s="7">
        <f t="shared" si="13"/>
        <v>-1.6605694405466477E-2</v>
      </c>
      <c r="AS19" s="3"/>
      <c r="AT19" s="6">
        <v>44469</v>
      </c>
      <c r="AU19" s="2">
        <v>8.93</v>
      </c>
      <c r="AV19" s="11">
        <f t="shared" si="15"/>
        <v>-0.12212843947710987</v>
      </c>
      <c r="AW19" s="6">
        <v>44469</v>
      </c>
      <c r="AX19" s="2">
        <v>493.96800000000002</v>
      </c>
      <c r="AY19" s="7">
        <f t="shared" si="16"/>
        <v>-4.151167986652423E-2</v>
      </c>
      <c r="AZ19" s="6">
        <v>44469</v>
      </c>
      <c r="BA19" s="2">
        <v>232.01499999999999</v>
      </c>
      <c r="BB19" s="7">
        <f t="shared" si="17"/>
        <v>1.5068897261194574E-2</v>
      </c>
      <c r="BC19" s="6">
        <v>44469</v>
      </c>
      <c r="BD19" s="2">
        <v>288.20400000000001</v>
      </c>
      <c r="BE19" s="7">
        <f t="shared" si="18"/>
        <v>2.4314393052797031E-2</v>
      </c>
      <c r="BF19" s="6">
        <v>44469</v>
      </c>
      <c r="BG19" s="2">
        <v>6.8882099999999999</v>
      </c>
      <c r="BH19" s="7">
        <f t="shared" si="19"/>
        <v>-3.0659515228271279E-2</v>
      </c>
      <c r="BI19" s="6">
        <v>44834</v>
      </c>
      <c r="BJ19" s="2">
        <v>29.447800000000001</v>
      </c>
      <c r="BK19" s="7">
        <f t="shared" si="20"/>
        <v>-0.16998223140036026</v>
      </c>
    </row>
    <row r="20" spans="1:63" x14ac:dyDescent="0.3">
      <c r="A20" s="6">
        <v>44500</v>
      </c>
      <c r="B20" s="2">
        <v>73586.320000000007</v>
      </c>
      <c r="C20" s="7">
        <f t="shared" si="0"/>
        <v>4.5106285593371473E-2</v>
      </c>
      <c r="D20" s="6">
        <v>44500</v>
      </c>
      <c r="E20" s="2">
        <v>42.090600000000002</v>
      </c>
      <c r="F20" s="13">
        <f t="shared" si="1"/>
        <v>0.14436594922845697</v>
      </c>
      <c r="G20" s="6">
        <v>44500</v>
      </c>
      <c r="H20" s="2">
        <v>70.466899999999995</v>
      </c>
      <c r="I20" s="7">
        <f t="shared" si="2"/>
        <v>4.8081642742520199E-2</v>
      </c>
      <c r="J20" s="6">
        <v>44500</v>
      </c>
      <c r="K20" s="2">
        <v>31.6799</v>
      </c>
      <c r="L20" s="7">
        <f t="shared" si="3"/>
        <v>8.9062670955807263E-2</v>
      </c>
      <c r="M20" s="6">
        <v>44500</v>
      </c>
      <c r="N20" s="2">
        <v>96.019900000000007</v>
      </c>
      <c r="O20" s="11">
        <f t="shared" si="4"/>
        <v>0.24569761995564432</v>
      </c>
      <c r="P20" s="6">
        <v>44500</v>
      </c>
      <c r="Q20" s="2">
        <v>356.4</v>
      </c>
      <c r="R20" s="7">
        <f t="shared" si="5"/>
        <v>7.0316498417459683E-2</v>
      </c>
      <c r="S20" s="6">
        <v>44651</v>
      </c>
      <c r="T20" s="2">
        <v>35.57</v>
      </c>
      <c r="U20" s="7">
        <f t="shared" si="6"/>
        <v>0.12580996441165729</v>
      </c>
      <c r="V20" s="6">
        <v>44500</v>
      </c>
      <c r="W20" s="2">
        <v>294.54399999999998</v>
      </c>
      <c r="X20" s="11">
        <f t="shared" si="7"/>
        <v>0.21688314218857535</v>
      </c>
      <c r="Y20" s="6">
        <v>44500</v>
      </c>
      <c r="Z20" s="2">
        <v>12612.8</v>
      </c>
      <c r="AA20" s="7">
        <f t="shared" si="8"/>
        <v>-3.2273572832950383E-2</v>
      </c>
      <c r="AB20" s="6">
        <v>44500</v>
      </c>
      <c r="AC20" s="2">
        <v>146.24700000000001</v>
      </c>
      <c r="AD20" s="7">
        <f t="shared" si="9"/>
        <v>-2.7329670295786021E-2</v>
      </c>
      <c r="AE20" s="6">
        <v>44500</v>
      </c>
      <c r="AF20" s="2">
        <v>169.53800000000001</v>
      </c>
      <c r="AG20" s="11">
        <f t="shared" si="10"/>
        <v>-9.8090348169448505E-2</v>
      </c>
      <c r="AH20" s="6">
        <v>44500</v>
      </c>
      <c r="AI20" s="2">
        <v>120.5</v>
      </c>
      <c r="AJ20" s="7">
        <f t="shared" si="11"/>
        <v>-3.3140046900373347E-3</v>
      </c>
      <c r="AK20" s="6">
        <v>44500</v>
      </c>
      <c r="AL20" s="2">
        <v>564.5</v>
      </c>
      <c r="AM20" s="7">
        <f t="shared" si="12"/>
        <v>0.31734716909348204</v>
      </c>
      <c r="AN20" s="6">
        <v>44500</v>
      </c>
      <c r="AO20" s="2">
        <v>60.231200000000001</v>
      </c>
      <c r="AP20" s="7">
        <f t="shared" si="13"/>
        <v>0.38129954710416919</v>
      </c>
      <c r="AS20" s="3"/>
      <c r="AT20" s="6">
        <v>44500</v>
      </c>
      <c r="AU20" s="2">
        <v>9.8079999999999998</v>
      </c>
      <c r="AV20" s="11">
        <f t="shared" si="15"/>
        <v>9.3781984305447874E-2</v>
      </c>
      <c r="AW20" s="6">
        <v>44500</v>
      </c>
      <c r="AX20" s="2">
        <v>485.43799999999999</v>
      </c>
      <c r="AY20" s="7">
        <f t="shared" si="16"/>
        <v>-1.7419161583797468E-2</v>
      </c>
      <c r="AZ20" s="6">
        <v>44500</v>
      </c>
      <c r="BA20" s="2">
        <v>207.26599999999999</v>
      </c>
      <c r="BB20" s="7">
        <f t="shared" si="17"/>
        <v>-0.11279903226561501</v>
      </c>
      <c r="BC20" s="6">
        <v>44500</v>
      </c>
      <c r="BD20" s="2">
        <v>295.11799999999999</v>
      </c>
      <c r="BE20" s="7">
        <f t="shared" si="18"/>
        <v>2.3706713641520348E-2</v>
      </c>
      <c r="BF20" s="6">
        <v>44500</v>
      </c>
      <c r="BG20" s="2">
        <v>6.6780499999999998</v>
      </c>
      <c r="BH20" s="7">
        <f t="shared" si="19"/>
        <v>-3.0985225700492499E-2</v>
      </c>
      <c r="BI20" s="6">
        <v>44865</v>
      </c>
      <c r="BJ20" s="2">
        <v>33.072099999999999</v>
      </c>
      <c r="BK20" s="7">
        <f t="shared" si="20"/>
        <v>0.11607082221974666</v>
      </c>
    </row>
    <row r="21" spans="1:63" x14ac:dyDescent="0.3">
      <c r="A21" s="6">
        <v>44530</v>
      </c>
      <c r="B21" s="2">
        <v>67814.89</v>
      </c>
      <c r="C21" s="7">
        <f t="shared" si="0"/>
        <v>-8.1677351540378487E-2</v>
      </c>
      <c r="D21" s="6">
        <v>44530</v>
      </c>
      <c r="E21" s="2">
        <v>37.734999999999999</v>
      </c>
      <c r="F21" s="13">
        <f t="shared" si="1"/>
        <v>-0.1092363921115419</v>
      </c>
      <c r="G21" s="6">
        <v>44530</v>
      </c>
      <c r="H21" s="2">
        <v>58.3812</v>
      </c>
      <c r="I21" s="7">
        <f t="shared" si="2"/>
        <v>-0.18814917582152174</v>
      </c>
      <c r="J21" s="6">
        <v>44530</v>
      </c>
      <c r="K21" s="2">
        <v>28.392800000000001</v>
      </c>
      <c r="L21" s="7">
        <f t="shared" si="3"/>
        <v>-0.10954681847710018</v>
      </c>
      <c r="M21" s="6">
        <v>44530</v>
      </c>
      <c r="N21" s="2">
        <v>86.800299999999993</v>
      </c>
      <c r="O21" s="11">
        <f t="shared" si="4"/>
        <v>-0.10094538377102422</v>
      </c>
      <c r="P21" s="6">
        <v>44530</v>
      </c>
      <c r="Q21" s="2">
        <v>342</v>
      </c>
      <c r="R21" s="7">
        <f t="shared" si="5"/>
        <v>-4.1242958534049017E-2</v>
      </c>
      <c r="S21" s="6">
        <v>44681</v>
      </c>
      <c r="T21" s="2">
        <v>23.035</v>
      </c>
      <c r="U21" s="7">
        <f t="shared" si="6"/>
        <v>-0.43448778757248346</v>
      </c>
      <c r="V21" s="6">
        <v>44530</v>
      </c>
      <c r="W21" s="2">
        <v>284.60700000000003</v>
      </c>
      <c r="X21" s="11">
        <f t="shared" si="7"/>
        <v>-3.4319116426824885E-2</v>
      </c>
      <c r="Y21" s="6">
        <v>44530</v>
      </c>
      <c r="Z21" s="2">
        <v>11574.1</v>
      </c>
      <c r="AA21" s="7">
        <f t="shared" si="8"/>
        <v>-8.5942328153888359E-2</v>
      </c>
      <c r="AB21" s="6">
        <v>44530</v>
      </c>
      <c r="AC21" s="2">
        <v>135.66399999999999</v>
      </c>
      <c r="AD21" s="7">
        <f t="shared" si="9"/>
        <v>-7.5115732519415293E-2</v>
      </c>
      <c r="AE21" s="6">
        <v>44530</v>
      </c>
      <c r="AF21" s="2">
        <v>179.89400000000001</v>
      </c>
      <c r="AG21" s="11">
        <f t="shared" si="10"/>
        <v>5.929069805364217E-2</v>
      </c>
      <c r="AH21" s="6">
        <v>44530</v>
      </c>
      <c r="AI21" s="2">
        <v>102.65</v>
      </c>
      <c r="AJ21" s="7">
        <f t="shared" si="11"/>
        <v>-0.16032460946576702</v>
      </c>
      <c r="AK21" s="6">
        <v>44530</v>
      </c>
      <c r="AL21" s="2">
        <v>496.6</v>
      </c>
      <c r="AM21" s="7">
        <f t="shared" si="12"/>
        <v>-0.12815551051565038</v>
      </c>
      <c r="AN21" s="6">
        <v>44530</v>
      </c>
      <c r="AO21" s="2">
        <v>54.988700000000001</v>
      </c>
      <c r="AP21" s="7">
        <f t="shared" si="13"/>
        <v>-9.1062780904916887E-2</v>
      </c>
      <c r="AS21" s="3"/>
      <c r="AT21" s="6">
        <v>44530</v>
      </c>
      <c r="AU21" s="2">
        <v>8.3239999999999998</v>
      </c>
      <c r="AV21" s="11">
        <f t="shared" si="15"/>
        <v>-0.16405547066246762</v>
      </c>
      <c r="AW21" s="6">
        <v>44530</v>
      </c>
      <c r="AX21" s="2">
        <v>448.99200000000002</v>
      </c>
      <c r="AY21" s="7">
        <f t="shared" si="16"/>
        <v>-7.8046505966462662E-2</v>
      </c>
      <c r="AZ21" s="6">
        <v>44530</v>
      </c>
      <c r="BA21" s="2">
        <v>177.59800000000001</v>
      </c>
      <c r="BB21" s="7">
        <f t="shared" si="17"/>
        <v>-0.154480423249653</v>
      </c>
      <c r="BC21" s="6">
        <v>44530</v>
      </c>
      <c r="BD21" s="2">
        <v>299.02300000000002</v>
      </c>
      <c r="BE21" s="7">
        <f t="shared" si="18"/>
        <v>1.3145217148034781E-2</v>
      </c>
      <c r="BF21" s="6">
        <v>44530</v>
      </c>
      <c r="BG21" s="2">
        <v>7.2870900000000001</v>
      </c>
      <c r="BH21" s="7">
        <f t="shared" si="19"/>
        <v>8.7278260608433925E-2</v>
      </c>
      <c r="BI21" s="6">
        <v>44895</v>
      </c>
      <c r="BJ21" s="2">
        <v>40.478400000000001</v>
      </c>
      <c r="BK21" s="7">
        <f t="shared" si="20"/>
        <v>0.20207847186565486</v>
      </c>
    </row>
    <row r="22" spans="1:63" x14ac:dyDescent="0.3">
      <c r="A22" s="6">
        <v>44561</v>
      </c>
      <c r="B22" s="2">
        <v>69296.259999999995</v>
      </c>
      <c r="C22" s="7">
        <f t="shared" si="0"/>
        <v>2.1609149132204245E-2</v>
      </c>
      <c r="D22" s="6">
        <v>44561</v>
      </c>
      <c r="E22" s="2">
        <v>38.752699999999997</v>
      </c>
      <c r="F22" s="13">
        <f t="shared" si="1"/>
        <v>2.6612385054520456E-2</v>
      </c>
      <c r="G22" s="6">
        <v>44561</v>
      </c>
      <c r="H22" s="2">
        <v>60.8705</v>
      </c>
      <c r="I22" s="7">
        <f t="shared" si="2"/>
        <v>4.1754736499836E-2</v>
      </c>
      <c r="J22" s="6">
        <v>44561</v>
      </c>
      <c r="K22" s="2">
        <v>28.067299999999999</v>
      </c>
      <c r="L22" s="7">
        <f t="shared" si="3"/>
        <v>-1.1530394252243057E-2</v>
      </c>
      <c r="M22" s="6">
        <v>44561</v>
      </c>
      <c r="N22" s="2">
        <v>88.913300000000007</v>
      </c>
      <c r="O22" s="11">
        <f t="shared" si="4"/>
        <v>2.4051659747635335E-2</v>
      </c>
      <c r="P22" s="6">
        <v>44561</v>
      </c>
      <c r="Q22" s="2">
        <v>367.3</v>
      </c>
      <c r="R22" s="7">
        <f t="shared" si="5"/>
        <v>7.136821576301644E-2</v>
      </c>
      <c r="S22" s="6">
        <v>44712</v>
      </c>
      <c r="T22" s="2">
        <v>25.11</v>
      </c>
      <c r="U22" s="7">
        <f t="shared" si="6"/>
        <v>8.6251374781613335E-2</v>
      </c>
      <c r="V22" s="6">
        <v>44561</v>
      </c>
      <c r="W22" s="2">
        <v>277.05399999999997</v>
      </c>
      <c r="X22" s="11">
        <f t="shared" si="7"/>
        <v>-2.6896848241140189E-2</v>
      </c>
      <c r="Y22" s="6">
        <v>44561</v>
      </c>
      <c r="Z22" s="2">
        <v>15138.8</v>
      </c>
      <c r="AA22" s="7">
        <f t="shared" si="8"/>
        <v>0.26849114146064496</v>
      </c>
      <c r="AB22" s="6">
        <v>44561</v>
      </c>
      <c r="AC22" s="2">
        <v>132.9</v>
      </c>
      <c r="AD22" s="7">
        <f t="shared" si="9"/>
        <v>-2.0584274842447459E-2</v>
      </c>
      <c r="AE22" s="6">
        <v>44561</v>
      </c>
      <c r="AF22" s="2">
        <v>188.084</v>
      </c>
      <c r="AG22" s="11">
        <f t="shared" si="10"/>
        <v>4.4520883013232267E-2</v>
      </c>
      <c r="AH22" s="6">
        <v>44561</v>
      </c>
      <c r="AI22" s="2">
        <v>105.5</v>
      </c>
      <c r="AJ22" s="7">
        <f t="shared" si="11"/>
        <v>2.7385809451178546E-2</v>
      </c>
      <c r="AK22" s="6">
        <v>44561</v>
      </c>
      <c r="AL22" s="2">
        <v>433.2</v>
      </c>
      <c r="AM22" s="7">
        <f t="shared" si="12"/>
        <v>-0.13658535794723073</v>
      </c>
      <c r="AN22" s="6">
        <v>44561</v>
      </c>
      <c r="AO22" s="2">
        <v>52.3292</v>
      </c>
      <c r="AP22" s="7">
        <f t="shared" si="13"/>
        <v>-4.9573176909016185E-2</v>
      </c>
      <c r="AS22" s="3"/>
      <c r="AT22" s="6">
        <v>44561</v>
      </c>
      <c r="AU22" s="2">
        <v>8.0619999999999994</v>
      </c>
      <c r="AV22" s="11">
        <f t="shared" si="15"/>
        <v>-3.1981243836414035E-2</v>
      </c>
      <c r="AW22" s="6">
        <v>44561</v>
      </c>
      <c r="AX22" s="2">
        <v>473.03</v>
      </c>
      <c r="AY22" s="7">
        <f t="shared" si="16"/>
        <v>5.2153741216216409E-2</v>
      </c>
      <c r="AZ22" s="6">
        <v>44561</v>
      </c>
      <c r="BA22" s="2">
        <v>184.50700000000001</v>
      </c>
      <c r="BB22" s="7">
        <f t="shared" si="17"/>
        <v>3.816483390686775E-2</v>
      </c>
      <c r="BC22" s="6">
        <v>44561</v>
      </c>
      <c r="BD22" s="2">
        <v>290.14699999999999</v>
      </c>
      <c r="BE22" s="7">
        <f t="shared" si="18"/>
        <v>-3.0132802405596428E-2</v>
      </c>
      <c r="BF22" s="6">
        <v>44561</v>
      </c>
      <c r="BG22" s="2">
        <v>7.2484999999999999</v>
      </c>
      <c r="BH22" s="7">
        <f t="shared" si="19"/>
        <v>-5.309738464690331E-3</v>
      </c>
      <c r="BI22" s="6">
        <v>44926</v>
      </c>
      <c r="BJ22" s="2">
        <v>38.9223</v>
      </c>
      <c r="BK22" s="7">
        <f t="shared" si="20"/>
        <v>-3.9201147353942221E-2</v>
      </c>
    </row>
    <row r="23" spans="1:63" x14ac:dyDescent="0.3">
      <c r="A23" s="6">
        <v>44592</v>
      </c>
      <c r="B23" s="2">
        <v>67418.41</v>
      </c>
      <c r="C23" s="7">
        <f t="shared" si="0"/>
        <v>-2.7472810464109078E-2</v>
      </c>
      <c r="D23" s="6">
        <v>44592</v>
      </c>
      <c r="E23" s="2">
        <v>41.09</v>
      </c>
      <c r="F23" s="13">
        <f t="shared" si="1"/>
        <v>5.8564352103966398E-2</v>
      </c>
      <c r="G23" s="6">
        <v>44592</v>
      </c>
      <c r="H23" s="2">
        <v>58.135599999999997</v>
      </c>
      <c r="I23" s="7">
        <f t="shared" si="2"/>
        <v>-4.5970443826802598E-2</v>
      </c>
      <c r="J23" s="6">
        <v>44592</v>
      </c>
      <c r="K23" s="2">
        <v>28.7422</v>
      </c>
      <c r="L23" s="7">
        <f t="shared" si="3"/>
        <v>2.376122843960754E-2</v>
      </c>
      <c r="M23" s="6">
        <v>44592</v>
      </c>
      <c r="N23" s="2">
        <v>98.752099999999999</v>
      </c>
      <c r="O23" s="11">
        <f t="shared" si="4"/>
        <v>0.10495093174873633</v>
      </c>
      <c r="P23" s="6">
        <v>44592</v>
      </c>
      <c r="Q23" s="2">
        <v>314</v>
      </c>
      <c r="R23" s="7">
        <f t="shared" si="5"/>
        <v>-0.15678596691736832</v>
      </c>
      <c r="S23" s="6">
        <v>44742</v>
      </c>
      <c r="T23" s="2">
        <v>23.844999999999999</v>
      </c>
      <c r="U23" s="7">
        <f t="shared" si="6"/>
        <v>-5.1691621419306014E-2</v>
      </c>
      <c r="V23" s="6">
        <v>44592</v>
      </c>
      <c r="W23" s="2">
        <v>278.327</v>
      </c>
      <c r="X23" s="11">
        <f t="shared" si="7"/>
        <v>4.5842483965992204E-3</v>
      </c>
      <c r="Y23" s="6">
        <v>44592</v>
      </c>
      <c r="Z23" s="2">
        <v>13985.8</v>
      </c>
      <c r="AA23" s="7">
        <f t="shared" si="8"/>
        <v>-7.9218455465134466E-2</v>
      </c>
      <c r="AB23" s="6">
        <v>44592</v>
      </c>
      <c r="AC23" s="2">
        <v>133.042</v>
      </c>
      <c r="AD23" s="7">
        <f t="shared" si="9"/>
        <v>1.0679021252370476E-3</v>
      </c>
      <c r="AE23" s="6">
        <v>44592</v>
      </c>
      <c r="AF23" s="2">
        <v>175.56399999999999</v>
      </c>
      <c r="AG23" s="11">
        <f t="shared" si="10"/>
        <v>-6.8885022757601153E-2</v>
      </c>
      <c r="AH23" s="6">
        <v>44592</v>
      </c>
      <c r="AI23" s="2">
        <v>76.8</v>
      </c>
      <c r="AJ23" s="7">
        <f t="shared" si="11"/>
        <v>-0.31750631276249475</v>
      </c>
      <c r="AK23" s="6">
        <v>44592</v>
      </c>
      <c r="AL23" s="2">
        <v>465.2</v>
      </c>
      <c r="AM23" s="7">
        <f t="shared" si="12"/>
        <v>7.1267905517673771E-2</v>
      </c>
      <c r="AN23" s="6">
        <v>44592</v>
      </c>
      <c r="AO23" s="2">
        <v>53.6494</v>
      </c>
      <c r="AP23" s="7">
        <f t="shared" si="13"/>
        <v>2.491575274745628E-2</v>
      </c>
      <c r="AS23" s="3"/>
      <c r="AT23" s="6">
        <v>44592</v>
      </c>
      <c r="AU23" s="2">
        <v>7.65</v>
      </c>
      <c r="AV23" s="11">
        <f t="shared" si="15"/>
        <v>-5.2456016856529439E-2</v>
      </c>
      <c r="AW23" s="6">
        <v>44592</v>
      </c>
      <c r="AX23" s="2">
        <v>470.70400000000001</v>
      </c>
      <c r="AY23" s="7">
        <f t="shared" si="16"/>
        <v>-4.9293650750836075E-3</v>
      </c>
      <c r="AZ23" s="6">
        <v>44592</v>
      </c>
      <c r="BA23" s="2">
        <v>188.16499999999999</v>
      </c>
      <c r="BB23" s="7">
        <f t="shared" si="17"/>
        <v>1.9631834346186768E-2</v>
      </c>
      <c r="BC23" s="6">
        <v>44592</v>
      </c>
      <c r="BD23" s="2">
        <v>290.86</v>
      </c>
      <c r="BE23" s="7">
        <f t="shared" si="18"/>
        <v>2.4543606459791574E-3</v>
      </c>
      <c r="BF23" s="6">
        <v>44592</v>
      </c>
      <c r="BG23" s="2">
        <v>6.7766999999999999</v>
      </c>
      <c r="BH23" s="7">
        <f t="shared" si="19"/>
        <v>-6.7304293109612973E-2</v>
      </c>
      <c r="BI23" s="6">
        <v>44957</v>
      </c>
      <c r="BJ23" s="2">
        <v>41.246600000000001</v>
      </c>
      <c r="BK23" s="7">
        <f t="shared" si="20"/>
        <v>5.8001333988793598E-2</v>
      </c>
    </row>
    <row r="24" spans="1:63" x14ac:dyDescent="0.3">
      <c r="A24" s="6">
        <v>44620</v>
      </c>
      <c r="B24" s="2">
        <v>61141.35</v>
      </c>
      <c r="C24" s="7">
        <f t="shared" si="0"/>
        <v>-9.7729729331473128E-2</v>
      </c>
      <c r="D24" s="6">
        <v>44620</v>
      </c>
      <c r="E24" s="2">
        <v>34.7851</v>
      </c>
      <c r="F24" s="13">
        <f t="shared" si="1"/>
        <v>-0.16657564872148869</v>
      </c>
      <c r="G24" s="6">
        <v>44620</v>
      </c>
      <c r="H24" s="2">
        <v>58.184699999999999</v>
      </c>
      <c r="I24" s="7">
        <f t="shared" si="2"/>
        <v>8.4422070638013854E-4</v>
      </c>
      <c r="J24" s="6">
        <v>44620</v>
      </c>
      <c r="K24" s="2">
        <v>25.042200000000001</v>
      </c>
      <c r="L24" s="7">
        <f t="shared" si="3"/>
        <v>-0.13780402428844615</v>
      </c>
      <c r="M24" s="6">
        <v>44620</v>
      </c>
      <c r="N24" s="2">
        <v>84.249099999999999</v>
      </c>
      <c r="O24" s="11">
        <f t="shared" si="4"/>
        <v>-0.15883478269507043</v>
      </c>
      <c r="P24" s="6">
        <v>44620</v>
      </c>
      <c r="Q24" s="2">
        <v>295.2</v>
      </c>
      <c r="R24" s="7">
        <f t="shared" si="5"/>
        <v>-6.1739893181935922E-2</v>
      </c>
      <c r="S24" s="6">
        <v>44773</v>
      </c>
      <c r="T24" s="2">
        <v>25.035</v>
      </c>
      <c r="U24" s="7">
        <f t="shared" si="6"/>
        <v>4.8700294031720458E-2</v>
      </c>
      <c r="V24" s="6">
        <v>44620</v>
      </c>
      <c r="W24" s="2">
        <v>250.184</v>
      </c>
      <c r="X24" s="11">
        <f t="shared" si="7"/>
        <v>-0.10660003428577132</v>
      </c>
      <c r="Y24" s="6">
        <v>44620</v>
      </c>
      <c r="Z24" s="2">
        <v>7617.81</v>
      </c>
      <c r="AA24" s="7">
        <f t="shared" si="8"/>
        <v>-0.60755360234912437</v>
      </c>
      <c r="AB24" s="6">
        <v>44620</v>
      </c>
      <c r="AC24" s="2">
        <v>157.78299999999999</v>
      </c>
      <c r="AD24" s="7">
        <f t="shared" si="9"/>
        <v>0.17055580345845314</v>
      </c>
      <c r="AE24" s="6">
        <v>44620</v>
      </c>
      <c r="AF24" s="2">
        <v>164.19499999999999</v>
      </c>
      <c r="AG24" s="11">
        <f t="shared" si="10"/>
        <v>-6.6948902909005042E-2</v>
      </c>
      <c r="AH24" s="6">
        <v>44620</v>
      </c>
      <c r="AI24" s="2">
        <v>53.6</v>
      </c>
      <c r="AJ24" s="7">
        <f t="shared" si="11"/>
        <v>-0.3596555720768701</v>
      </c>
      <c r="AK24" s="6">
        <v>44620</v>
      </c>
      <c r="AL24" s="2">
        <v>413</v>
      </c>
      <c r="AM24" s="7">
        <f t="shared" si="12"/>
        <v>-0.11901982768347663</v>
      </c>
      <c r="AN24" s="6">
        <v>44620</v>
      </c>
      <c r="AO24" s="2">
        <v>44.829000000000001</v>
      </c>
      <c r="AP24" s="7">
        <f t="shared" si="13"/>
        <v>-0.17961503398941436</v>
      </c>
      <c r="AS24" s="3"/>
      <c r="AT24" s="6">
        <v>44620</v>
      </c>
      <c r="AU24" s="2">
        <v>8.1579999999999995</v>
      </c>
      <c r="AV24" s="11">
        <f t="shared" si="15"/>
        <v>6.4293393056922096E-2</v>
      </c>
      <c r="AW24" s="6">
        <v>44620</v>
      </c>
      <c r="AX24" s="2">
        <v>445.88900000000001</v>
      </c>
      <c r="AY24" s="7">
        <f t="shared" si="16"/>
        <v>-5.4159404231919971E-2</v>
      </c>
      <c r="AZ24" s="6">
        <v>44620</v>
      </c>
      <c r="BA24" s="2">
        <v>185.72499999999999</v>
      </c>
      <c r="BB24" s="7">
        <f t="shared" si="17"/>
        <v>-1.3052152448584538E-2</v>
      </c>
      <c r="BC24" s="6">
        <v>44620</v>
      </c>
      <c r="BD24" s="2">
        <v>232.303</v>
      </c>
      <c r="BE24" s="7">
        <f t="shared" si="18"/>
        <v>-0.22479949772167834</v>
      </c>
      <c r="BF24" s="6">
        <v>44620</v>
      </c>
      <c r="BG24" s="2">
        <v>6.6823399999999999</v>
      </c>
      <c r="BH24" s="7">
        <f t="shared" si="19"/>
        <v>-1.4022032189960742E-2</v>
      </c>
      <c r="BI24" s="6">
        <v>44985</v>
      </c>
      <c r="BJ24" s="2">
        <v>43.393599999999999</v>
      </c>
      <c r="BK24" s="7">
        <f t="shared" si="20"/>
        <v>5.0743279653273181E-2</v>
      </c>
    </row>
    <row r="25" spans="1:63" x14ac:dyDescent="0.3">
      <c r="A25" s="6">
        <v>44651</v>
      </c>
      <c r="B25" s="2">
        <v>64900.36</v>
      </c>
      <c r="C25" s="7">
        <f t="shared" si="0"/>
        <v>5.9664774000068761E-2</v>
      </c>
      <c r="D25" s="6">
        <v>44651</v>
      </c>
      <c r="E25" s="2">
        <v>34.362499999999997</v>
      </c>
      <c r="F25" s="13">
        <f t="shared" si="1"/>
        <v>-1.2223280682465787E-2</v>
      </c>
      <c r="G25" s="6">
        <v>44651</v>
      </c>
      <c r="H25" s="2">
        <v>62.246000000000002</v>
      </c>
      <c r="I25" s="7">
        <f t="shared" si="2"/>
        <v>6.7471842673418173E-2</v>
      </c>
      <c r="J25" s="6">
        <v>44651</v>
      </c>
      <c r="K25" s="2">
        <v>26.8764</v>
      </c>
      <c r="L25" s="7">
        <f t="shared" si="3"/>
        <v>7.0686176316883439E-2</v>
      </c>
      <c r="M25" s="6">
        <v>44651</v>
      </c>
      <c r="N25" s="2">
        <v>82.281300000000002</v>
      </c>
      <c r="O25" s="11">
        <f t="shared" si="4"/>
        <v>-2.3634022314575853E-2</v>
      </c>
      <c r="P25" s="6">
        <v>44651</v>
      </c>
      <c r="Q25" s="2">
        <v>340.5</v>
      </c>
      <c r="R25" s="7">
        <f t="shared" si="5"/>
        <v>0.1427620328632497</v>
      </c>
      <c r="S25" s="6">
        <v>44804</v>
      </c>
      <c r="T25" s="2">
        <v>24.8</v>
      </c>
      <c r="U25" s="7">
        <f t="shared" si="6"/>
        <v>-9.4311926109716324E-3</v>
      </c>
      <c r="V25" s="6">
        <v>44651</v>
      </c>
      <c r="W25" s="2">
        <v>242.47200000000001</v>
      </c>
      <c r="X25" s="11">
        <f t="shared" si="7"/>
        <v>-3.131040735352833E-2</v>
      </c>
      <c r="Y25" s="6">
        <v>44651</v>
      </c>
      <c r="Z25" s="2">
        <v>10095.5</v>
      </c>
      <c r="AA25" s="7">
        <f t="shared" si="8"/>
        <v>0.28160085319228728</v>
      </c>
      <c r="AB25" s="6">
        <v>44651</v>
      </c>
      <c r="AC25" s="2">
        <v>164.83699999999999</v>
      </c>
      <c r="AD25" s="7">
        <f t="shared" si="9"/>
        <v>4.3736435535965387E-2</v>
      </c>
      <c r="AE25" s="6">
        <v>44651</v>
      </c>
      <c r="AF25" s="2">
        <v>169.40199999999999</v>
      </c>
      <c r="AG25" s="11">
        <f t="shared" si="10"/>
        <v>3.1219842638919894E-2</v>
      </c>
      <c r="AH25" s="6">
        <v>44651</v>
      </c>
      <c r="AI25" s="2">
        <v>59.5</v>
      </c>
      <c r="AJ25" s="7">
        <f t="shared" si="11"/>
        <v>0.10442724447482774</v>
      </c>
      <c r="AK25" s="6">
        <v>44651</v>
      </c>
      <c r="AL25" s="2">
        <v>353.2</v>
      </c>
      <c r="AM25" s="7">
        <f t="shared" si="12"/>
        <v>-0.1564131242312278</v>
      </c>
      <c r="AN25" s="6">
        <v>44651</v>
      </c>
      <c r="AO25" s="2">
        <v>43.8628</v>
      </c>
      <c r="AP25" s="7">
        <f t="shared" si="13"/>
        <v>-2.1788670985992971E-2</v>
      </c>
      <c r="AS25" s="3"/>
      <c r="AT25" s="6">
        <v>44651</v>
      </c>
      <c r="AU25" s="2">
        <v>9.1199999999999992</v>
      </c>
      <c r="AV25" s="11">
        <f t="shared" si="15"/>
        <v>0.11147076319087328</v>
      </c>
      <c r="AW25" s="6">
        <v>44651</v>
      </c>
      <c r="AX25" s="2">
        <v>469.92899999999997</v>
      </c>
      <c r="AY25" s="7">
        <f t="shared" si="16"/>
        <v>5.2511577342229082E-2</v>
      </c>
      <c r="AZ25" s="6">
        <v>44651</v>
      </c>
      <c r="BA25" s="2">
        <v>181.66200000000001</v>
      </c>
      <c r="BB25" s="7">
        <f t="shared" si="17"/>
        <v>-2.2119267446074238E-2</v>
      </c>
      <c r="BC25" s="6">
        <v>44651</v>
      </c>
      <c r="BD25" s="2">
        <v>276.83800000000002</v>
      </c>
      <c r="BE25" s="7">
        <f t="shared" si="18"/>
        <v>0.17538994353014167</v>
      </c>
      <c r="BF25" s="6">
        <v>44651</v>
      </c>
      <c r="BG25" s="2">
        <v>6.7681199999999997</v>
      </c>
      <c r="BH25" s="7">
        <f t="shared" si="19"/>
        <v>1.2755127033951307E-2</v>
      </c>
      <c r="BI25" s="6">
        <v>45016</v>
      </c>
      <c r="BJ25" s="2">
        <v>40.872300000000003</v>
      </c>
      <c r="BK25" s="7">
        <f t="shared" si="20"/>
        <v>-5.9859392804659017E-2</v>
      </c>
    </row>
    <row r="26" spans="1:63" x14ac:dyDescent="0.3">
      <c r="A26" s="6">
        <v>44681</v>
      </c>
      <c r="B26" s="2">
        <v>57754.98</v>
      </c>
      <c r="C26" s="7">
        <f t="shared" si="0"/>
        <v>-0.11664359123981802</v>
      </c>
      <c r="D26" s="6">
        <v>44681</v>
      </c>
      <c r="E26" s="2">
        <v>28.299099999999999</v>
      </c>
      <c r="F26" s="13">
        <f t="shared" si="1"/>
        <v>-0.19413585146801166</v>
      </c>
      <c r="G26" s="6">
        <v>44681</v>
      </c>
      <c r="H26" s="2">
        <v>61.672899999999998</v>
      </c>
      <c r="I26" s="7">
        <f t="shared" si="2"/>
        <v>-9.2496638691853175E-3</v>
      </c>
      <c r="J26" s="6">
        <v>44681</v>
      </c>
      <c r="K26" s="2">
        <v>24.375299999999999</v>
      </c>
      <c r="L26" s="7">
        <f t="shared" si="3"/>
        <v>-9.7678253613808733E-2</v>
      </c>
      <c r="M26" s="6">
        <v>44681</v>
      </c>
      <c r="N26" s="2">
        <v>71.422300000000007</v>
      </c>
      <c r="O26" s="11">
        <f t="shared" si="4"/>
        <v>-0.14153371885602251</v>
      </c>
      <c r="P26" s="6">
        <v>44681</v>
      </c>
      <c r="Q26" s="2">
        <v>288.10000000000002</v>
      </c>
      <c r="R26" s="7">
        <f t="shared" si="5"/>
        <v>-0.16710748349908414</v>
      </c>
      <c r="S26" s="6">
        <v>44834</v>
      </c>
      <c r="T26" s="2">
        <v>21.545000000000002</v>
      </c>
      <c r="U26" s="7">
        <f t="shared" si="6"/>
        <v>-0.14069988210313514</v>
      </c>
      <c r="V26" s="6">
        <v>44681</v>
      </c>
      <c r="W26" s="2">
        <v>215.124</v>
      </c>
      <c r="X26" s="11">
        <f t="shared" si="7"/>
        <v>-0.11967163373283903</v>
      </c>
      <c r="Y26" s="6">
        <v>44681</v>
      </c>
      <c r="Z26" s="2">
        <v>8277.94</v>
      </c>
      <c r="AA26" s="7">
        <f t="shared" si="8"/>
        <v>-0.19849563483558585</v>
      </c>
      <c r="AB26" s="6">
        <v>44681</v>
      </c>
      <c r="AC26" s="2">
        <v>138.191</v>
      </c>
      <c r="AD26" s="7">
        <f t="shared" si="9"/>
        <v>-0.17632032063601122</v>
      </c>
      <c r="AE26" s="6">
        <v>44681</v>
      </c>
      <c r="AF26" s="2">
        <v>117.959</v>
      </c>
      <c r="AG26" s="11">
        <f t="shared" si="10"/>
        <v>-0.36193748206254323</v>
      </c>
      <c r="AH26" s="6">
        <v>44681</v>
      </c>
      <c r="AI26" s="2">
        <v>52.26</v>
      </c>
      <c r="AJ26" s="7">
        <f t="shared" si="11"/>
        <v>-0.12974505245911763</v>
      </c>
      <c r="AK26" s="6">
        <v>44681</v>
      </c>
      <c r="AL26" s="2">
        <v>299.2</v>
      </c>
      <c r="AM26" s="7">
        <f t="shared" si="12"/>
        <v>-0.16592222262948272</v>
      </c>
      <c r="AN26" s="6">
        <v>44681</v>
      </c>
      <c r="AO26" s="2">
        <v>34.765000000000001</v>
      </c>
      <c r="AP26" s="7">
        <f t="shared" si="13"/>
        <v>-0.23245544689039163</v>
      </c>
      <c r="AS26" s="3"/>
      <c r="AT26" s="6">
        <v>44681</v>
      </c>
      <c r="AU26" s="2">
        <v>9.8819999999999997</v>
      </c>
      <c r="AV26" s="11">
        <f t="shared" si="15"/>
        <v>8.0245116337318317E-2</v>
      </c>
      <c r="AW26" s="6">
        <v>44681</v>
      </c>
      <c r="AX26" s="2">
        <v>497.84500000000003</v>
      </c>
      <c r="AY26" s="7">
        <f t="shared" si="16"/>
        <v>5.7707164134934305E-2</v>
      </c>
      <c r="AZ26" s="6">
        <v>44681</v>
      </c>
      <c r="BA26" s="2">
        <v>165.81299999999999</v>
      </c>
      <c r="BB26" s="7">
        <f t="shared" si="17"/>
        <v>-9.1287170244181023E-2</v>
      </c>
      <c r="BC26" s="6">
        <v>44681</v>
      </c>
      <c r="BD26" s="2">
        <v>236.005</v>
      </c>
      <c r="BE26" s="7">
        <f t="shared" si="18"/>
        <v>-0.15957950631616899</v>
      </c>
      <c r="BF26" s="6">
        <v>44681</v>
      </c>
      <c r="BG26" s="2">
        <v>5.8108000000000004</v>
      </c>
      <c r="BH26" s="7">
        <f t="shared" si="19"/>
        <v>-0.15250509762660119</v>
      </c>
      <c r="BI26" s="6">
        <v>45046</v>
      </c>
      <c r="BJ26" s="2">
        <v>39.276800000000001</v>
      </c>
      <c r="BK26" s="7">
        <f t="shared" si="20"/>
        <v>-3.9818558217229148E-2</v>
      </c>
    </row>
    <row r="27" spans="1:63" x14ac:dyDescent="0.3">
      <c r="A27" s="6">
        <v>44712</v>
      </c>
      <c r="B27" s="2">
        <v>57432.29</v>
      </c>
      <c r="C27" s="7">
        <f t="shared" si="0"/>
        <v>-5.6028907390016603E-3</v>
      </c>
      <c r="D27" s="6">
        <v>44712</v>
      </c>
      <c r="E27" s="2">
        <v>27.4969</v>
      </c>
      <c r="F27" s="13">
        <f t="shared" si="1"/>
        <v>-2.8756730977750673E-2</v>
      </c>
      <c r="G27" s="6">
        <v>44712</v>
      </c>
      <c r="H27" s="2">
        <v>60.510199999999998</v>
      </c>
      <c r="I27" s="7">
        <f t="shared" si="2"/>
        <v>-1.9032666515376682E-2</v>
      </c>
      <c r="J27" s="6">
        <v>44712</v>
      </c>
      <c r="K27" s="2">
        <v>25.709099999999999</v>
      </c>
      <c r="L27" s="7">
        <f t="shared" si="3"/>
        <v>5.3274690330294257E-2</v>
      </c>
      <c r="M27" s="6">
        <v>44712</v>
      </c>
      <c r="N27" s="2">
        <v>67.953199999999995</v>
      </c>
      <c r="O27" s="11">
        <f t="shared" si="4"/>
        <v>-4.9790912572875046E-2</v>
      </c>
      <c r="P27" s="6">
        <v>44712</v>
      </c>
      <c r="Q27" s="2">
        <v>299.10000000000002</v>
      </c>
      <c r="R27" s="7">
        <f t="shared" si="5"/>
        <v>3.7470323545419619E-2</v>
      </c>
      <c r="S27" s="6">
        <v>44865</v>
      </c>
      <c r="T27" s="2">
        <v>23.2</v>
      </c>
      <c r="U27" s="7">
        <f t="shared" si="6"/>
        <v>7.4008507604462814E-2</v>
      </c>
      <c r="V27" s="6">
        <v>44712</v>
      </c>
      <c r="W27" s="2">
        <v>206.88300000000001</v>
      </c>
      <c r="X27" s="11">
        <f t="shared" si="7"/>
        <v>-3.9061189982202378E-2</v>
      </c>
      <c r="Y27" s="6">
        <v>44712</v>
      </c>
      <c r="Z27" s="2">
        <v>9353.34</v>
      </c>
      <c r="AA27" s="7">
        <f t="shared" si="8"/>
        <v>0.1221393535916203</v>
      </c>
      <c r="AB27" s="6">
        <v>44712</v>
      </c>
      <c r="AC27" s="2">
        <v>138.76300000000001</v>
      </c>
      <c r="AD27" s="7">
        <f t="shared" si="9"/>
        <v>4.1306557284136259E-3</v>
      </c>
      <c r="AE27" s="6">
        <v>44712</v>
      </c>
      <c r="AF27" s="2">
        <v>105.94799999999999</v>
      </c>
      <c r="AG27" s="11">
        <f t="shared" si="10"/>
        <v>-0.10738869875371305</v>
      </c>
      <c r="AH27" s="6">
        <v>44712</v>
      </c>
      <c r="AI27" s="2">
        <v>52.2</v>
      </c>
      <c r="AJ27" s="7">
        <f t="shared" si="11"/>
        <v>-1.1487652038732596E-3</v>
      </c>
      <c r="AK27" s="6">
        <v>44712</v>
      </c>
      <c r="AL27" s="2">
        <v>278.39999999999998</v>
      </c>
      <c r="AM27" s="7">
        <f t="shared" si="12"/>
        <v>-7.2053317640057651E-2</v>
      </c>
      <c r="AN27" s="6">
        <v>44712</v>
      </c>
      <c r="AO27" s="2">
        <v>31.770600000000002</v>
      </c>
      <c r="AP27" s="7">
        <f t="shared" si="13"/>
        <v>-9.0069799706624404E-2</v>
      </c>
      <c r="AS27" s="3"/>
      <c r="AT27" s="6">
        <v>44712</v>
      </c>
      <c r="AU27" s="2">
        <v>10.105</v>
      </c>
      <c r="AV27" s="11">
        <f t="shared" si="15"/>
        <v>2.2315430432026107E-2</v>
      </c>
      <c r="AW27" s="6">
        <v>44712</v>
      </c>
      <c r="AX27" s="2">
        <v>479.23500000000001</v>
      </c>
      <c r="AY27" s="7">
        <f t="shared" si="16"/>
        <v>-3.8097701066567159E-2</v>
      </c>
      <c r="AZ27" s="6">
        <v>44712</v>
      </c>
      <c r="BA27" s="2">
        <v>200.52699999999999</v>
      </c>
      <c r="BB27" s="7">
        <f t="shared" si="17"/>
        <v>0.19008825367436122</v>
      </c>
      <c r="BC27" s="6">
        <v>44712</v>
      </c>
      <c r="BD27" s="2">
        <v>253.22</v>
      </c>
      <c r="BE27" s="7">
        <f t="shared" si="18"/>
        <v>7.0405684850248604E-2</v>
      </c>
      <c r="BF27" s="6">
        <v>44712</v>
      </c>
      <c r="BG27" s="2">
        <v>5.3870500000000003</v>
      </c>
      <c r="BH27" s="7">
        <f t="shared" si="19"/>
        <v>-7.5720329757407376E-2</v>
      </c>
      <c r="BI27" s="6">
        <v>45077</v>
      </c>
      <c r="BJ27" s="2">
        <v>39.395000000000003</v>
      </c>
      <c r="BK27" s="7">
        <f t="shared" si="20"/>
        <v>3.0048909250654206E-3</v>
      </c>
    </row>
    <row r="28" spans="1:63" x14ac:dyDescent="0.3">
      <c r="A28" s="6">
        <v>44742</v>
      </c>
      <c r="B28" s="2">
        <v>53573.42</v>
      </c>
      <c r="C28" s="7">
        <f t="shared" si="0"/>
        <v>-6.9553639153697944E-2</v>
      </c>
      <c r="D28" s="6">
        <v>44742</v>
      </c>
      <c r="E28" s="2">
        <v>24.150300000000001</v>
      </c>
      <c r="F28" s="13">
        <f t="shared" si="1"/>
        <v>-0.12977646866392845</v>
      </c>
      <c r="G28" s="6">
        <v>44742</v>
      </c>
      <c r="H28" s="2">
        <v>56.104900000000001</v>
      </c>
      <c r="I28" s="7">
        <f t="shared" si="2"/>
        <v>-7.5588793124667666E-2</v>
      </c>
      <c r="J28" s="6">
        <v>44742</v>
      </c>
      <c r="K28" s="2">
        <v>23.803599999999999</v>
      </c>
      <c r="L28" s="7">
        <f t="shared" si="3"/>
        <v>-7.7008185087859754E-2</v>
      </c>
      <c r="M28" s="6">
        <v>44742</v>
      </c>
      <c r="N28" s="2">
        <v>59.426299999999998</v>
      </c>
      <c r="O28" s="11">
        <f t="shared" si="4"/>
        <v>-0.13408234361770091</v>
      </c>
      <c r="P28" s="6">
        <v>44742</v>
      </c>
      <c r="Q28" s="2">
        <v>319</v>
      </c>
      <c r="R28" s="7">
        <f t="shared" si="5"/>
        <v>6.4413137148942076E-2</v>
      </c>
      <c r="S28" s="6">
        <v>44895</v>
      </c>
      <c r="T28" s="2">
        <v>22.344999999999999</v>
      </c>
      <c r="U28" s="7">
        <f t="shared" si="6"/>
        <v>-3.7549696286849503E-2</v>
      </c>
      <c r="V28" s="6">
        <v>44742</v>
      </c>
      <c r="W28" s="2">
        <v>187.126</v>
      </c>
      <c r="X28" s="11">
        <f t="shared" si="7"/>
        <v>-0.10037122933161012</v>
      </c>
      <c r="Y28" s="6">
        <v>44742</v>
      </c>
      <c r="Z28" s="2">
        <v>8200.11</v>
      </c>
      <c r="AA28" s="7">
        <f t="shared" si="8"/>
        <v>-0.13158592994994761</v>
      </c>
      <c r="AB28" s="6">
        <v>44742</v>
      </c>
      <c r="AC28" s="2">
        <v>113.355</v>
      </c>
      <c r="AD28" s="7">
        <f t="shared" si="9"/>
        <v>-0.20224295479046472</v>
      </c>
      <c r="AE28" s="6">
        <v>44742</v>
      </c>
      <c r="AF28" s="2">
        <v>93.291200000000003</v>
      </c>
      <c r="AG28" s="11">
        <f t="shared" si="10"/>
        <v>-0.12722262370228743</v>
      </c>
      <c r="AH28" s="6">
        <v>44742</v>
      </c>
      <c r="AI28" s="2">
        <v>46</v>
      </c>
      <c r="AJ28" s="7">
        <f t="shared" si="11"/>
        <v>-0.12644109839949805</v>
      </c>
      <c r="AK28" s="6">
        <v>44742</v>
      </c>
      <c r="AL28" s="2">
        <v>224.6</v>
      </c>
      <c r="AM28" s="7">
        <f t="shared" si="12"/>
        <v>-0.21473788615592171</v>
      </c>
      <c r="AN28" s="6">
        <v>44742</v>
      </c>
      <c r="AO28" s="2">
        <v>26.021100000000001</v>
      </c>
      <c r="AP28" s="7">
        <f t="shared" si="13"/>
        <v>-0.19963358648062365</v>
      </c>
      <c r="AS28" s="3"/>
      <c r="AT28" s="6">
        <v>44742</v>
      </c>
      <c r="AU28" s="2">
        <v>10.654999999999999</v>
      </c>
      <c r="AV28" s="11">
        <f t="shared" si="15"/>
        <v>5.2998914694996034E-2</v>
      </c>
      <c r="AW28" s="6">
        <v>44742</v>
      </c>
      <c r="AX28" s="2">
        <v>469.92899999999997</v>
      </c>
      <c r="AY28" s="7">
        <f t="shared" si="16"/>
        <v>-1.9609463068367174E-2</v>
      </c>
      <c r="AZ28" s="6">
        <v>44742</v>
      </c>
      <c r="BA28" s="2">
        <v>208.69399999999999</v>
      </c>
      <c r="BB28" s="7">
        <f t="shared" si="17"/>
        <v>3.9920163246853109E-2</v>
      </c>
      <c r="BC28" s="6">
        <v>44742</v>
      </c>
      <c r="BD28" s="2">
        <v>221.56700000000001</v>
      </c>
      <c r="BE28" s="7">
        <f t="shared" si="18"/>
        <v>-0.13353364927571992</v>
      </c>
      <c r="BF28" s="6">
        <v>44742</v>
      </c>
      <c r="BG28" s="2">
        <v>5.6214399999999998</v>
      </c>
      <c r="BH28" s="7">
        <f t="shared" si="19"/>
        <v>4.2589933583696865E-2</v>
      </c>
      <c r="BI28" s="6">
        <v>45107</v>
      </c>
      <c r="BJ28" s="2">
        <v>36.263100000000001</v>
      </c>
      <c r="BK28" s="7">
        <f t="shared" si="20"/>
        <v>-8.2838209368398585E-2</v>
      </c>
    </row>
    <row r="29" spans="1:63" x14ac:dyDescent="0.3">
      <c r="A29" s="6">
        <v>44773</v>
      </c>
      <c r="B29" s="2">
        <v>55007.360000000001</v>
      </c>
      <c r="C29" s="7">
        <f t="shared" si="0"/>
        <v>2.6413944903915264E-2</v>
      </c>
      <c r="D29" s="6">
        <v>44773</v>
      </c>
      <c r="E29" s="2">
        <v>22.589200000000002</v>
      </c>
      <c r="F29" s="13">
        <f t="shared" si="1"/>
        <v>-6.6824886428803992E-2</v>
      </c>
      <c r="G29" s="6">
        <v>44773</v>
      </c>
      <c r="H29" s="2">
        <v>64.803899999999999</v>
      </c>
      <c r="I29" s="7">
        <f t="shared" si="2"/>
        <v>0.14414263398945498</v>
      </c>
      <c r="J29" s="6">
        <v>44773</v>
      </c>
      <c r="K29" s="2">
        <v>24.041799999999999</v>
      </c>
      <c r="L29" s="7">
        <f t="shared" si="3"/>
        <v>9.9571523290708213E-3</v>
      </c>
      <c r="M29" s="6">
        <v>44773</v>
      </c>
      <c r="N29" s="2">
        <v>56.503500000000003</v>
      </c>
      <c r="O29" s="11">
        <f t="shared" si="4"/>
        <v>-5.0434306185236803E-2</v>
      </c>
      <c r="P29" s="6">
        <v>44773</v>
      </c>
      <c r="Q29" s="2">
        <v>361.5</v>
      </c>
      <c r="R29" s="7">
        <f t="shared" si="5"/>
        <v>0.12507093881397477</v>
      </c>
      <c r="S29" s="6">
        <v>44926</v>
      </c>
      <c r="T29" s="2">
        <v>25.13</v>
      </c>
      <c r="U29" s="7">
        <f t="shared" si="6"/>
        <v>0.11745976917008602</v>
      </c>
      <c r="V29" s="6">
        <v>44773</v>
      </c>
      <c r="W29" s="2">
        <v>188.572</v>
      </c>
      <c r="X29" s="11">
        <f t="shared" si="7"/>
        <v>7.6977100766529296E-3</v>
      </c>
      <c r="Y29" s="6">
        <v>44773</v>
      </c>
      <c r="Z29" s="2">
        <v>9011.4599999999991</v>
      </c>
      <c r="AA29" s="7">
        <f t="shared" si="8"/>
        <v>9.4349531853813479E-2</v>
      </c>
      <c r="AB29" s="6">
        <v>44773</v>
      </c>
      <c r="AC29" s="2">
        <v>113.36799999999999</v>
      </c>
      <c r="AD29" s="7">
        <f t="shared" si="9"/>
        <v>1.1467738177629615E-4</v>
      </c>
      <c r="AE29" s="6">
        <v>44773</v>
      </c>
      <c r="AF29" s="2">
        <v>89.456000000000003</v>
      </c>
      <c r="AG29" s="11">
        <f t="shared" si="10"/>
        <v>-4.1978899720868691E-2</v>
      </c>
      <c r="AH29" s="6">
        <v>44773</v>
      </c>
      <c r="AI29" s="2">
        <v>43.4</v>
      </c>
      <c r="AJ29" s="7">
        <f t="shared" si="11"/>
        <v>-5.818195538273583E-2</v>
      </c>
      <c r="AK29" s="6">
        <v>44773</v>
      </c>
      <c r="AL29" s="2">
        <v>220.8</v>
      </c>
      <c r="AM29" s="7">
        <f t="shared" si="12"/>
        <v>-1.706372790140253E-2</v>
      </c>
      <c r="AN29" s="6">
        <v>44773</v>
      </c>
      <c r="AO29" s="2">
        <v>23.868600000000001</v>
      </c>
      <c r="AP29" s="7">
        <f t="shared" si="13"/>
        <v>-8.6343959759426075E-2</v>
      </c>
      <c r="AS29" s="3"/>
      <c r="AT29" s="6">
        <v>44773</v>
      </c>
      <c r="AU29" s="2">
        <v>10.34</v>
      </c>
      <c r="AV29" s="11">
        <f t="shared" si="15"/>
        <v>-3.0009396470297291E-2</v>
      </c>
      <c r="AW29" s="6">
        <v>44773</v>
      </c>
      <c r="AX29" s="2">
        <v>466.97399999999999</v>
      </c>
      <c r="AY29" s="7">
        <f t="shared" si="16"/>
        <v>-6.3080378622149425E-3</v>
      </c>
      <c r="AZ29" s="6">
        <v>44773</v>
      </c>
      <c r="BA29" s="2">
        <v>229.56299999999999</v>
      </c>
      <c r="BB29" s="7">
        <f t="shared" si="17"/>
        <v>9.5308437364770002E-2</v>
      </c>
      <c r="BC29" s="6">
        <v>44773</v>
      </c>
      <c r="BD29" s="2">
        <v>245.44499999999999</v>
      </c>
      <c r="BE29" s="7">
        <f t="shared" si="18"/>
        <v>0.10234786273258129</v>
      </c>
      <c r="BF29" s="6">
        <v>44773</v>
      </c>
      <c r="BG29" s="2">
        <v>5.3865400000000001</v>
      </c>
      <c r="BH29" s="7">
        <f t="shared" si="19"/>
        <v>-4.2684609546005017E-2</v>
      </c>
      <c r="BI29" s="6">
        <v>45138</v>
      </c>
      <c r="BJ29" s="2">
        <v>34.017600000000002</v>
      </c>
      <c r="BK29" s="7">
        <f t="shared" si="20"/>
        <v>-6.39226575872886E-2</v>
      </c>
    </row>
    <row r="30" spans="1:63" x14ac:dyDescent="0.3">
      <c r="A30" s="6">
        <v>44804</v>
      </c>
      <c r="B30" s="2">
        <v>50174.09</v>
      </c>
      <c r="C30" s="7">
        <f t="shared" si="0"/>
        <v>-9.1968236465674216E-2</v>
      </c>
      <c r="D30" s="6">
        <v>44804</v>
      </c>
      <c r="E30" s="2">
        <v>21.7911</v>
      </c>
      <c r="F30" s="13">
        <f t="shared" si="1"/>
        <v>-3.5970286398089114E-2</v>
      </c>
      <c r="G30" s="6">
        <v>44804</v>
      </c>
      <c r="H30" s="2">
        <v>52.326999999999998</v>
      </c>
      <c r="I30" s="7">
        <f t="shared" si="2"/>
        <v>-0.21385329648384363</v>
      </c>
      <c r="J30" s="6">
        <v>44804</v>
      </c>
      <c r="K30" s="2">
        <v>22.358499999999999</v>
      </c>
      <c r="L30" s="7">
        <f t="shared" si="3"/>
        <v>-7.2587420114036086E-2</v>
      </c>
      <c r="M30" s="6">
        <v>44804</v>
      </c>
      <c r="N30" s="2">
        <v>50.328299999999999</v>
      </c>
      <c r="O30" s="11">
        <f t="shared" si="4"/>
        <v>-0.11573503998993882</v>
      </c>
      <c r="P30" s="6">
        <v>44804</v>
      </c>
      <c r="Q30" s="2">
        <v>343.7</v>
      </c>
      <c r="R30" s="7">
        <f t="shared" si="5"/>
        <v>-5.0492857743031229E-2</v>
      </c>
      <c r="S30" s="6">
        <v>44957</v>
      </c>
      <c r="T30" s="2">
        <v>29.96</v>
      </c>
      <c r="U30" s="7">
        <f t="shared" si="6"/>
        <v>0.17580080709351792</v>
      </c>
      <c r="V30" s="6">
        <v>44804</v>
      </c>
      <c r="W30" s="2">
        <v>172.02699999999999</v>
      </c>
      <c r="X30" s="11">
        <f t="shared" si="7"/>
        <v>-9.182845558546307E-2</v>
      </c>
      <c r="Y30" s="6">
        <v>44804</v>
      </c>
      <c r="Z30" s="2">
        <v>7739.75</v>
      </c>
      <c r="AA30" s="7">
        <f t="shared" si="8"/>
        <v>-0.15212771332980621</v>
      </c>
      <c r="AB30" s="6">
        <v>44804</v>
      </c>
      <c r="AC30" s="2">
        <v>86.904399999999995</v>
      </c>
      <c r="AD30" s="7">
        <f t="shared" si="9"/>
        <v>-0.2658305006216331</v>
      </c>
      <c r="AE30" s="6">
        <v>44804</v>
      </c>
      <c r="AF30" s="2">
        <v>82.865700000000004</v>
      </c>
      <c r="AG30" s="11">
        <f t="shared" si="10"/>
        <v>-7.6525659269653476E-2</v>
      </c>
      <c r="AH30" s="6">
        <v>44804</v>
      </c>
      <c r="AI30" s="2">
        <v>37.9</v>
      </c>
      <c r="AJ30" s="7">
        <f t="shared" si="11"/>
        <v>-0.13550832901797846</v>
      </c>
      <c r="AK30" s="6">
        <v>44804</v>
      </c>
      <c r="AL30" s="2">
        <v>217</v>
      </c>
      <c r="AM30" s="7">
        <f t="shared" si="12"/>
        <v>-1.7359960862480716E-2</v>
      </c>
      <c r="AN30" s="6">
        <v>44804</v>
      </c>
      <c r="AO30" s="2">
        <v>24.920999999999999</v>
      </c>
      <c r="AP30" s="7">
        <f t="shared" si="13"/>
        <v>4.314703392073703E-2</v>
      </c>
      <c r="AS30" s="3"/>
      <c r="AT30" s="6">
        <v>44804</v>
      </c>
      <c r="AU30" s="2">
        <v>7.1719999999999997</v>
      </c>
      <c r="AV30" s="11">
        <f t="shared" si="15"/>
        <v>-0.36583531333739661</v>
      </c>
      <c r="AW30" s="6">
        <v>44804</v>
      </c>
      <c r="AX30" s="2">
        <v>469.52100000000002</v>
      </c>
      <c r="AY30" s="7">
        <f t="shared" si="16"/>
        <v>5.4394444817234232E-3</v>
      </c>
      <c r="AZ30" s="6">
        <v>44804</v>
      </c>
      <c r="BA30" s="2">
        <v>229.10900000000001</v>
      </c>
      <c r="BB30" s="7">
        <f t="shared" si="17"/>
        <v>-1.9796287903607354E-3</v>
      </c>
      <c r="BC30" s="6">
        <v>44804</v>
      </c>
      <c r="BD30" s="2">
        <v>279.87400000000002</v>
      </c>
      <c r="BE30" s="7">
        <f t="shared" si="18"/>
        <v>0.13126661233989595</v>
      </c>
      <c r="BF30" s="6">
        <v>44804</v>
      </c>
      <c r="BG30" s="2">
        <v>5.37399</v>
      </c>
      <c r="BH30" s="7">
        <f t="shared" si="19"/>
        <v>-2.3325999166216175E-3</v>
      </c>
      <c r="BI30" s="6">
        <v>45169</v>
      </c>
      <c r="BJ30" s="2">
        <v>31.8706</v>
      </c>
      <c r="BK30" s="7">
        <f t="shared" si="20"/>
        <v>-6.5194083007349746E-2</v>
      </c>
    </row>
    <row r="31" spans="1:63" x14ac:dyDescent="0.3">
      <c r="A31" s="6">
        <v>44834</v>
      </c>
      <c r="B31" s="2">
        <v>45970.64</v>
      </c>
      <c r="C31" s="7">
        <f t="shared" si="0"/>
        <v>-8.7495826151412118E-2</v>
      </c>
      <c r="D31" s="6">
        <v>44834</v>
      </c>
      <c r="E31" s="2">
        <v>20.2346</v>
      </c>
      <c r="F31" s="13">
        <f t="shared" si="1"/>
        <v>-7.4107619151517534E-2</v>
      </c>
      <c r="G31" s="6">
        <v>44834</v>
      </c>
      <c r="H31" s="2">
        <v>45.942700000000002</v>
      </c>
      <c r="I31" s="7">
        <f t="shared" si="2"/>
        <v>-0.13011752240287647</v>
      </c>
      <c r="J31" s="6">
        <v>44834</v>
      </c>
      <c r="K31" s="2">
        <v>19.784800000000001</v>
      </c>
      <c r="L31" s="7">
        <f t="shared" si="3"/>
        <v>-0.1222925958398372</v>
      </c>
      <c r="M31" s="6">
        <v>44834</v>
      </c>
      <c r="N31" s="2">
        <v>46.854599999999998</v>
      </c>
      <c r="O31" s="11">
        <f t="shared" si="4"/>
        <v>-7.1518353582910824E-2</v>
      </c>
      <c r="P31" s="6">
        <v>44834</v>
      </c>
      <c r="Q31" s="2">
        <v>302</v>
      </c>
      <c r="R31" s="7">
        <f t="shared" si="5"/>
        <v>-0.12934216648091848</v>
      </c>
      <c r="S31" s="6">
        <v>44985</v>
      </c>
      <c r="T31" s="2">
        <v>29.055</v>
      </c>
      <c r="U31" s="7">
        <f t="shared" si="6"/>
        <v>-3.0672573121949924E-2</v>
      </c>
      <c r="V31" s="6">
        <v>44834</v>
      </c>
      <c r="W31" s="2">
        <v>158.13399999999999</v>
      </c>
      <c r="X31" s="11">
        <f t="shared" si="7"/>
        <v>-8.42086663799579E-2</v>
      </c>
      <c r="Y31" s="6">
        <v>44834</v>
      </c>
      <c r="Z31" s="2">
        <v>7106.16</v>
      </c>
      <c r="AA31" s="7">
        <f t="shared" si="8"/>
        <v>-8.540737380952905E-2</v>
      </c>
      <c r="AB31" s="6">
        <v>44834</v>
      </c>
      <c r="AC31" s="2">
        <v>86.079599999999999</v>
      </c>
      <c r="AD31" s="7">
        <f t="shared" si="9"/>
        <v>-9.5362143384071351E-3</v>
      </c>
      <c r="AE31" s="6">
        <v>44834</v>
      </c>
      <c r="AF31" s="2">
        <v>98.706000000000003</v>
      </c>
      <c r="AG31" s="11">
        <f t="shared" si="10"/>
        <v>0.17492450985070235</v>
      </c>
      <c r="AH31" s="6">
        <v>44834</v>
      </c>
      <c r="AI31" s="2">
        <v>37.14</v>
      </c>
      <c r="AJ31" s="7">
        <f t="shared" si="11"/>
        <v>-2.0256556163820924E-2</v>
      </c>
      <c r="AK31" s="6">
        <v>44834</v>
      </c>
      <c r="AL31" s="2">
        <v>200.4</v>
      </c>
      <c r="AM31" s="7">
        <f t="shared" si="12"/>
        <v>-7.9581984329749778E-2</v>
      </c>
      <c r="AN31" s="6">
        <v>44834</v>
      </c>
      <c r="AO31" s="2">
        <v>22.117899999999999</v>
      </c>
      <c r="AP31" s="7">
        <f t="shared" si="13"/>
        <v>-0.1193235860865455</v>
      </c>
      <c r="AS31" s="3"/>
      <c r="AT31" s="6">
        <v>44834</v>
      </c>
      <c r="AU31" s="2">
        <v>6.2759999999999998</v>
      </c>
      <c r="AV31" s="11">
        <f t="shared" si="15"/>
        <v>-0.13345172087210022</v>
      </c>
      <c r="AW31" s="6">
        <v>44834</v>
      </c>
      <c r="AX31" s="2">
        <v>410.51299999999998</v>
      </c>
      <c r="AY31" s="7">
        <f t="shared" si="16"/>
        <v>-0.1343054289947842</v>
      </c>
      <c r="AZ31" s="6">
        <v>44834</v>
      </c>
      <c r="BA31" s="2">
        <v>208.69399999999999</v>
      </c>
      <c r="BB31" s="7">
        <f t="shared" si="17"/>
        <v>-9.3328808574409422E-2</v>
      </c>
      <c r="BC31" s="6">
        <v>44834</v>
      </c>
      <c r="BD31" s="2">
        <v>218.42</v>
      </c>
      <c r="BE31" s="7">
        <f t="shared" si="18"/>
        <v>-0.24791968711928222</v>
      </c>
      <c r="BF31" s="6">
        <v>44834</v>
      </c>
      <c r="BG31" s="2">
        <v>4.6459900000000003</v>
      </c>
      <c r="BH31" s="7">
        <f t="shared" si="19"/>
        <v>-0.14556616742350534</v>
      </c>
      <c r="BI31" s="6">
        <v>45199</v>
      </c>
      <c r="BJ31" s="2">
        <v>19.933900000000001</v>
      </c>
      <c r="BK31" s="7">
        <f t="shared" si="20"/>
        <v>-0.46926215475656319</v>
      </c>
    </row>
    <row r="32" spans="1:63" x14ac:dyDescent="0.3">
      <c r="A32" s="6">
        <v>44865</v>
      </c>
      <c r="B32" s="2">
        <v>50432.55</v>
      </c>
      <c r="C32" s="7">
        <f t="shared" si="0"/>
        <v>9.263386810570963E-2</v>
      </c>
      <c r="D32" s="6">
        <v>44865</v>
      </c>
      <c r="E32" s="2">
        <v>24.153700000000001</v>
      </c>
      <c r="F32" s="13">
        <f t="shared" si="1"/>
        <v>0.17704356706973284</v>
      </c>
      <c r="G32" s="6">
        <v>44865</v>
      </c>
      <c r="H32" s="2">
        <v>47.126899999999999</v>
      </c>
      <c r="I32" s="7">
        <f t="shared" si="2"/>
        <v>2.5448995412162737E-2</v>
      </c>
      <c r="J32" s="6">
        <v>44865</v>
      </c>
      <c r="K32" s="2">
        <v>22.894400000000001</v>
      </c>
      <c r="L32" s="7">
        <f t="shared" si="3"/>
        <v>0.14597837305222169</v>
      </c>
      <c r="M32" s="6">
        <v>44865</v>
      </c>
      <c r="N32" s="2">
        <v>60.548200000000001</v>
      </c>
      <c r="O32" s="11">
        <f t="shared" si="4"/>
        <v>0.2563905524957244</v>
      </c>
      <c r="P32" s="6">
        <v>44865</v>
      </c>
      <c r="Q32" s="2">
        <v>312.2</v>
      </c>
      <c r="R32" s="7">
        <f t="shared" si="5"/>
        <v>3.3216990706462023E-2</v>
      </c>
      <c r="S32" s="6">
        <v>45016</v>
      </c>
      <c r="T32" s="2">
        <v>29.305</v>
      </c>
      <c r="U32" s="7">
        <f t="shared" si="6"/>
        <v>8.5675644013236529E-3</v>
      </c>
      <c r="V32" s="6">
        <v>44865</v>
      </c>
      <c r="W32" s="2">
        <v>204.15199999999999</v>
      </c>
      <c r="X32" s="11">
        <f t="shared" si="7"/>
        <v>0.25542203957757531</v>
      </c>
      <c r="Y32" s="6">
        <v>44865</v>
      </c>
      <c r="Z32" s="2">
        <v>7557.42</v>
      </c>
      <c r="AA32" s="7">
        <f t="shared" si="8"/>
        <v>6.1567848575510786E-2</v>
      </c>
      <c r="AB32" s="6">
        <v>44865</v>
      </c>
      <c r="AC32" s="2">
        <v>93.935400000000001</v>
      </c>
      <c r="AD32" s="7">
        <f t="shared" si="9"/>
        <v>8.733486241135989E-2</v>
      </c>
      <c r="AE32" s="6">
        <v>44865</v>
      </c>
      <c r="AF32" s="2">
        <v>125.20399999999999</v>
      </c>
      <c r="AG32" s="11">
        <f t="shared" si="10"/>
        <v>0.23779867217209427</v>
      </c>
      <c r="AH32" s="6">
        <v>44865</v>
      </c>
      <c r="AI32" s="2">
        <v>36.85</v>
      </c>
      <c r="AJ32" s="7">
        <f t="shared" si="11"/>
        <v>-7.8389372892140631E-3</v>
      </c>
      <c r="AK32" s="6">
        <v>44865</v>
      </c>
      <c r="AL32" s="2">
        <v>267.60000000000002</v>
      </c>
      <c r="AM32" s="7">
        <f t="shared" si="12"/>
        <v>0.28917795904336363</v>
      </c>
      <c r="AN32" s="6">
        <v>44865</v>
      </c>
      <c r="AO32" s="2">
        <v>28.125800000000002</v>
      </c>
      <c r="AP32" s="7">
        <f t="shared" si="13"/>
        <v>0.24030006912599458</v>
      </c>
      <c r="AS32" s="3"/>
      <c r="AT32" s="6">
        <v>44865</v>
      </c>
      <c r="AU32" s="2">
        <v>5.45</v>
      </c>
      <c r="AV32" s="11">
        <f t="shared" si="15"/>
        <v>-0.14111722619563338</v>
      </c>
      <c r="AW32" s="6">
        <v>44865</v>
      </c>
      <c r="AX32" s="2">
        <v>418.57799999999997</v>
      </c>
      <c r="AY32" s="7">
        <f t="shared" si="16"/>
        <v>1.945565540351276E-2</v>
      </c>
      <c r="AZ32" s="6">
        <v>44865</v>
      </c>
      <c r="BA32" s="2">
        <v>217.768</v>
      </c>
      <c r="BB32" s="7">
        <f t="shared" si="17"/>
        <v>4.256121165238734E-2</v>
      </c>
      <c r="BC32" s="6">
        <v>44865</v>
      </c>
      <c r="BD32" s="2">
        <v>257.661</v>
      </c>
      <c r="BE32" s="7">
        <f t="shared" si="18"/>
        <v>0.16522495266986362</v>
      </c>
      <c r="BF32" s="6">
        <v>44865</v>
      </c>
      <c r="BG32" s="2">
        <v>5.4080599999999999</v>
      </c>
      <c r="BH32" s="7">
        <f t="shared" si="19"/>
        <v>0.15188595139692454</v>
      </c>
      <c r="BI32" s="6">
        <v>45230</v>
      </c>
      <c r="BJ32" s="2">
        <v>16.792100000000001</v>
      </c>
      <c r="BK32" s="7">
        <f t="shared" si="20"/>
        <v>-0.1715132622606817</v>
      </c>
    </row>
    <row r="33" spans="1:63" x14ac:dyDescent="0.3">
      <c r="A33" s="6">
        <v>44895</v>
      </c>
      <c r="B33" s="2">
        <v>56058.18</v>
      </c>
      <c r="C33" s="7">
        <f t="shared" si="0"/>
        <v>0.10575328004373741</v>
      </c>
      <c r="D33" s="6">
        <v>44895</v>
      </c>
      <c r="E33" s="2">
        <v>26.266100000000002</v>
      </c>
      <c r="F33" s="13">
        <f t="shared" si="1"/>
        <v>8.3841556885953822E-2</v>
      </c>
      <c r="G33" s="6">
        <v>44895</v>
      </c>
      <c r="H33" s="2">
        <v>56.033999999999999</v>
      </c>
      <c r="I33" s="7">
        <f t="shared" si="2"/>
        <v>0.17311468609783459</v>
      </c>
      <c r="J33" s="6">
        <v>44895</v>
      </c>
      <c r="K33" s="2">
        <v>26.994900000000001</v>
      </c>
      <c r="L33" s="7">
        <f t="shared" si="3"/>
        <v>0.16475562010335368</v>
      </c>
      <c r="M33" s="6">
        <v>44895</v>
      </c>
      <c r="N33" s="2">
        <v>64.762900000000002</v>
      </c>
      <c r="O33" s="11">
        <f t="shared" si="4"/>
        <v>6.7293166476357594E-2</v>
      </c>
      <c r="P33" s="6">
        <v>44895</v>
      </c>
      <c r="Q33" s="2">
        <v>363.8</v>
      </c>
      <c r="R33" s="7">
        <f t="shared" si="5"/>
        <v>0.1529602580026902</v>
      </c>
      <c r="S33" s="6">
        <v>45046</v>
      </c>
      <c r="T33" s="2">
        <v>32.715000000000003</v>
      </c>
      <c r="U33" s="7">
        <f t="shared" si="6"/>
        <v>0.1100755383933097</v>
      </c>
      <c r="V33" s="6">
        <v>44895</v>
      </c>
      <c r="W33" s="2">
        <v>219.732</v>
      </c>
      <c r="X33" s="11">
        <f t="shared" si="7"/>
        <v>7.354380751188043E-2</v>
      </c>
      <c r="Y33" s="6">
        <v>44895</v>
      </c>
      <c r="Z33" s="2">
        <v>8719.74</v>
      </c>
      <c r="AA33" s="7">
        <f t="shared" si="8"/>
        <v>0.14305955885823823</v>
      </c>
      <c r="AB33" s="6">
        <v>44895</v>
      </c>
      <c r="AC33" s="2">
        <v>113.71299999999999</v>
      </c>
      <c r="AD33" s="7">
        <f t="shared" si="9"/>
        <v>0.19107041821859808</v>
      </c>
      <c r="AE33" s="6">
        <v>44895</v>
      </c>
      <c r="AF33" s="2">
        <v>129.02699999999999</v>
      </c>
      <c r="AG33" s="11">
        <f t="shared" si="10"/>
        <v>3.0077277749144968E-2</v>
      </c>
      <c r="AH33" s="6">
        <v>44895</v>
      </c>
      <c r="AI33" s="2">
        <v>37.57</v>
      </c>
      <c r="AJ33" s="7">
        <f t="shared" si="11"/>
        <v>1.9350240950531918E-2</v>
      </c>
      <c r="AK33" s="6">
        <v>44895</v>
      </c>
      <c r="AL33" s="2">
        <v>315.2</v>
      </c>
      <c r="AM33" s="7">
        <f t="shared" si="12"/>
        <v>0.16371402972965049</v>
      </c>
      <c r="AN33" s="6">
        <v>44895</v>
      </c>
      <c r="AO33" s="2">
        <v>34.497100000000003</v>
      </c>
      <c r="AP33" s="7">
        <f t="shared" si="13"/>
        <v>0.20418795796873726</v>
      </c>
      <c r="AS33" s="3"/>
      <c r="AT33" s="6">
        <v>44895</v>
      </c>
      <c r="AU33" s="2">
        <v>6.47</v>
      </c>
      <c r="AV33" s="11">
        <f t="shared" si="15"/>
        <v>0.17156049983765639</v>
      </c>
      <c r="AW33" s="6">
        <v>44895</v>
      </c>
      <c r="AX33" s="2">
        <v>501.78500000000003</v>
      </c>
      <c r="AY33" s="7">
        <f t="shared" si="16"/>
        <v>0.18130848860686596</v>
      </c>
      <c r="AZ33" s="6">
        <v>44895</v>
      </c>
      <c r="BA33" s="2">
        <v>246.34899999999999</v>
      </c>
      <c r="BB33" s="7">
        <f t="shared" si="17"/>
        <v>0.12331895379524384</v>
      </c>
      <c r="BC33" s="6">
        <v>44895</v>
      </c>
      <c r="BD33" s="2">
        <v>275.98700000000002</v>
      </c>
      <c r="BE33" s="7">
        <f t="shared" si="18"/>
        <v>6.8708995719120772E-2</v>
      </c>
      <c r="BF33" s="6">
        <v>44895</v>
      </c>
      <c r="BG33" s="2">
        <v>5.6662699999999999</v>
      </c>
      <c r="BH33" s="7">
        <f t="shared" si="19"/>
        <v>4.6640619584318234E-2</v>
      </c>
      <c r="BI33" s="6">
        <v>45260</v>
      </c>
      <c r="BJ33" s="2">
        <v>22.3567</v>
      </c>
      <c r="BK33" s="7">
        <f t="shared" si="20"/>
        <v>0.28621751470462864</v>
      </c>
    </row>
    <row r="34" spans="1:63" x14ac:dyDescent="0.3">
      <c r="A34" s="6">
        <v>44926</v>
      </c>
      <c r="B34" s="2">
        <v>57462.68</v>
      </c>
      <c r="C34" s="7">
        <f t="shared" si="0"/>
        <v>2.4745613611347549E-2</v>
      </c>
      <c r="D34" s="6">
        <v>44926</v>
      </c>
      <c r="E34" s="2">
        <v>28.063400000000001</v>
      </c>
      <c r="F34" s="13">
        <f t="shared" si="1"/>
        <v>6.6187101898739276E-2</v>
      </c>
      <c r="G34" s="6">
        <v>44926</v>
      </c>
      <c r="H34" s="2">
        <v>55.124499999999998</v>
      </c>
      <c r="I34" s="7">
        <f t="shared" si="2"/>
        <v>-1.6364385924545765E-2</v>
      </c>
      <c r="J34" s="6">
        <v>44926</v>
      </c>
      <c r="K34" s="2">
        <v>30.258299999999998</v>
      </c>
      <c r="L34" s="7">
        <f t="shared" si="3"/>
        <v>0.1141225677330989</v>
      </c>
      <c r="M34" s="6">
        <v>44926</v>
      </c>
      <c r="N34" s="2">
        <v>66.769800000000004</v>
      </c>
      <c r="O34" s="11">
        <f t="shared" si="4"/>
        <v>3.0517973972442505E-2</v>
      </c>
      <c r="P34" s="6">
        <v>44926</v>
      </c>
      <c r="Q34" s="2">
        <v>375.3</v>
      </c>
      <c r="R34" s="7">
        <f t="shared" si="5"/>
        <v>3.1121440056953345E-2</v>
      </c>
      <c r="S34" s="6">
        <v>45077</v>
      </c>
      <c r="T34" s="2">
        <v>35.520000000000003</v>
      </c>
      <c r="U34" s="7">
        <f t="shared" si="6"/>
        <v>8.2262229802267314E-2</v>
      </c>
      <c r="V34" s="6">
        <v>44926</v>
      </c>
      <c r="W34" s="2">
        <v>208.328</v>
      </c>
      <c r="X34" s="11">
        <f t="shared" si="7"/>
        <v>-5.3294861206970787E-2</v>
      </c>
      <c r="Y34" s="6">
        <v>44926</v>
      </c>
      <c r="Z34" s="2">
        <v>9708.85</v>
      </c>
      <c r="AA34" s="7">
        <f t="shared" si="8"/>
        <v>0.10744841972319499</v>
      </c>
      <c r="AB34" s="6">
        <v>44926</v>
      </c>
      <c r="AC34" s="2">
        <v>124.465</v>
      </c>
      <c r="AD34" s="7">
        <f t="shared" si="9"/>
        <v>9.0346821691384277E-2</v>
      </c>
      <c r="AE34" s="6">
        <v>44926</v>
      </c>
      <c r="AF34" s="2">
        <v>127.70699999999999</v>
      </c>
      <c r="AG34" s="11">
        <f t="shared" si="10"/>
        <v>-1.0283107275483374E-2</v>
      </c>
      <c r="AH34" s="6">
        <v>44926</v>
      </c>
      <c r="AI34" s="2">
        <v>42.87</v>
      </c>
      <c r="AJ34" s="7">
        <f t="shared" si="11"/>
        <v>0.13196642102400805</v>
      </c>
      <c r="AK34" s="6">
        <v>44926</v>
      </c>
      <c r="AL34" s="2">
        <v>296</v>
      </c>
      <c r="AM34" s="7">
        <f t="shared" si="12"/>
        <v>-6.284790365966364E-2</v>
      </c>
      <c r="AN34" s="6">
        <v>44926</v>
      </c>
      <c r="AO34" s="2">
        <v>32.784700000000001</v>
      </c>
      <c r="AP34" s="7">
        <f t="shared" si="13"/>
        <v>-5.091331938566928E-2</v>
      </c>
      <c r="AS34" s="3"/>
      <c r="AT34" s="6">
        <v>44926</v>
      </c>
      <c r="AU34" s="2">
        <v>6.8840000000000003</v>
      </c>
      <c r="AV34" s="11">
        <f t="shared" si="15"/>
        <v>6.2023769836483951E-2</v>
      </c>
      <c r="AW34" s="6">
        <v>44926</v>
      </c>
      <c r="AX34" s="2">
        <v>388.01299999999998</v>
      </c>
      <c r="AY34" s="7">
        <f t="shared" si="16"/>
        <v>-0.25713289688150293</v>
      </c>
      <c r="AZ34" s="6">
        <v>44926</v>
      </c>
      <c r="BA34" s="2">
        <v>257.69200000000001</v>
      </c>
      <c r="BB34" s="7">
        <f t="shared" si="17"/>
        <v>4.5015843610551651E-2</v>
      </c>
      <c r="BC34" s="6">
        <v>44926</v>
      </c>
      <c r="BD34" s="2">
        <v>286.90800000000002</v>
      </c>
      <c r="BE34" s="7">
        <f t="shared" si="18"/>
        <v>3.8807843720230308E-2</v>
      </c>
      <c r="BF34" s="6">
        <v>44926</v>
      </c>
      <c r="BG34" s="2">
        <v>5.94062</v>
      </c>
      <c r="BH34" s="7">
        <f t="shared" si="19"/>
        <v>4.7282452094027705E-2</v>
      </c>
      <c r="BI34" s="6">
        <v>45291</v>
      </c>
      <c r="BJ34" s="2">
        <v>25.665800000000001</v>
      </c>
      <c r="BK34" s="7">
        <f t="shared" si="20"/>
        <v>0.13803331395971752</v>
      </c>
    </row>
    <row r="35" spans="1:63" x14ac:dyDescent="0.3">
      <c r="A35" s="6">
        <v>44957</v>
      </c>
      <c r="B35" s="2">
        <v>61286.58</v>
      </c>
      <c r="C35" s="7">
        <f t="shared" si="0"/>
        <v>6.4425202041917359E-2</v>
      </c>
      <c r="D35" s="6">
        <v>44957</v>
      </c>
      <c r="E35" s="2">
        <v>29.795999999999999</v>
      </c>
      <c r="F35" s="13">
        <f t="shared" si="1"/>
        <v>5.9907920056341109E-2</v>
      </c>
      <c r="G35" s="6">
        <v>44957</v>
      </c>
      <c r="H35" s="2">
        <v>55.707999999999998</v>
      </c>
      <c r="I35" s="7">
        <f t="shared" si="2"/>
        <v>1.0529499759755399E-2</v>
      </c>
      <c r="J35" s="6">
        <v>44957</v>
      </c>
      <c r="K35" s="2">
        <v>31.3688</v>
      </c>
      <c r="L35" s="7">
        <f t="shared" si="3"/>
        <v>3.6043241356066777E-2</v>
      </c>
      <c r="M35" s="6">
        <v>44957</v>
      </c>
      <c r="N35" s="2">
        <v>71.169700000000006</v>
      </c>
      <c r="O35" s="11">
        <f t="shared" si="4"/>
        <v>6.3816283534962048E-2</v>
      </c>
      <c r="P35" s="6">
        <v>44957</v>
      </c>
      <c r="Q35" s="2">
        <v>391.1</v>
      </c>
      <c r="R35" s="7">
        <f t="shared" si="5"/>
        <v>4.1237575620493294E-2</v>
      </c>
      <c r="S35" s="6">
        <v>45107</v>
      </c>
      <c r="T35" s="2">
        <v>32</v>
      </c>
      <c r="U35" s="7">
        <f t="shared" si="6"/>
        <v>-0.10436001532424288</v>
      </c>
      <c r="V35" s="6">
        <v>44957</v>
      </c>
      <c r="W35" s="2">
        <v>230.494</v>
      </c>
      <c r="X35" s="11">
        <f t="shared" si="7"/>
        <v>0.10111107098853744</v>
      </c>
      <c r="Y35" s="6">
        <v>44957</v>
      </c>
      <c r="Z35" s="2">
        <v>9225.69</v>
      </c>
      <c r="AA35" s="7">
        <f t="shared" si="8"/>
        <v>-5.1045856808379406E-2</v>
      </c>
      <c r="AB35" s="6">
        <v>44957</v>
      </c>
      <c r="AC35" s="2">
        <v>138.11500000000001</v>
      </c>
      <c r="AD35" s="7">
        <f t="shared" si="9"/>
        <v>0.10406211957722526</v>
      </c>
      <c r="AE35" s="6">
        <v>44957</v>
      </c>
      <c r="AF35" s="2">
        <v>137.24299999999999</v>
      </c>
      <c r="AG35" s="11">
        <f t="shared" si="10"/>
        <v>7.2014499756414982E-2</v>
      </c>
      <c r="AH35" s="6">
        <v>44957</v>
      </c>
      <c r="AI35" s="2">
        <v>44</v>
      </c>
      <c r="AJ35" s="7">
        <f t="shared" si="11"/>
        <v>2.6017353308375575E-2</v>
      </c>
      <c r="AK35" s="6">
        <v>44957</v>
      </c>
      <c r="AL35" s="2">
        <v>317.8</v>
      </c>
      <c r="AM35" s="7">
        <f t="shared" si="12"/>
        <v>7.1062799778555313E-2</v>
      </c>
      <c r="AN35" s="6">
        <v>44957</v>
      </c>
      <c r="AO35" s="2">
        <v>37.491399999999999</v>
      </c>
      <c r="AP35" s="7">
        <f t="shared" si="13"/>
        <v>0.13414963019456044</v>
      </c>
      <c r="AS35" s="3"/>
      <c r="AT35" s="6">
        <v>44957</v>
      </c>
      <c r="AU35" s="2">
        <v>7.4880000000000004</v>
      </c>
      <c r="AV35" s="11">
        <f t="shared" si="15"/>
        <v>8.4101860825997854E-2</v>
      </c>
      <c r="AW35" s="6">
        <v>44957</v>
      </c>
      <c r="AX35" s="2">
        <v>423.673</v>
      </c>
      <c r="AY35" s="7">
        <f t="shared" si="16"/>
        <v>8.7923087052149976E-2</v>
      </c>
      <c r="AZ35" s="6">
        <v>44957</v>
      </c>
      <c r="BA35" s="2">
        <v>252.24700000000001</v>
      </c>
      <c r="BB35" s="7">
        <f t="shared" si="17"/>
        <v>-2.1356307127345275E-2</v>
      </c>
      <c r="BC35" s="6">
        <v>44957</v>
      </c>
      <c r="BD35" s="2">
        <v>325.40899999999999</v>
      </c>
      <c r="BE35" s="7">
        <f t="shared" si="18"/>
        <v>0.12592124579040628</v>
      </c>
      <c r="BF35" s="6">
        <v>44957</v>
      </c>
      <c r="BG35" s="2">
        <v>6.258</v>
      </c>
      <c r="BH35" s="7">
        <f t="shared" si="19"/>
        <v>5.2047140214670766E-2</v>
      </c>
      <c r="BI35" s="6">
        <v>45322</v>
      </c>
      <c r="BJ35" s="2">
        <v>21.667200000000001</v>
      </c>
      <c r="BK35" s="7">
        <f t="shared" si="20"/>
        <v>-0.16935977007252667</v>
      </c>
    </row>
    <row r="36" spans="1:63" x14ac:dyDescent="0.3">
      <c r="A36" s="6">
        <v>44985</v>
      </c>
      <c r="B36" s="2">
        <v>60181.4</v>
      </c>
      <c r="C36" s="7">
        <f t="shared" si="0"/>
        <v>-1.8197561173047917E-2</v>
      </c>
      <c r="D36" s="6">
        <v>44985</v>
      </c>
      <c r="E36" s="2">
        <v>28.795400000000001</v>
      </c>
      <c r="F36" s="13">
        <f t="shared" si="1"/>
        <v>-3.4158504151304309E-2</v>
      </c>
      <c r="G36" s="6">
        <v>44985</v>
      </c>
      <c r="H36" s="2">
        <v>57.201000000000001</v>
      </c>
      <c r="I36" s="7">
        <f t="shared" si="2"/>
        <v>2.6447617559571857E-2</v>
      </c>
      <c r="J36" s="6">
        <v>44985</v>
      </c>
      <c r="K36" s="2">
        <v>31.2834</v>
      </c>
      <c r="L36" s="7">
        <f t="shared" si="3"/>
        <v>-2.7261629405131212E-3</v>
      </c>
      <c r="M36" s="6">
        <v>44985</v>
      </c>
      <c r="N36" s="2">
        <v>69.224500000000006</v>
      </c>
      <c r="O36" s="11">
        <f t="shared" si="4"/>
        <v>-2.7712319836240448E-2</v>
      </c>
      <c r="P36" s="6">
        <v>44985</v>
      </c>
      <c r="Q36" s="2">
        <v>371.6</v>
      </c>
      <c r="R36" s="7">
        <f t="shared" si="5"/>
        <v>-5.1145274821784929E-2</v>
      </c>
      <c r="S36" s="6">
        <v>45138</v>
      </c>
      <c r="T36" s="2">
        <v>35.32</v>
      </c>
      <c r="U36" s="7">
        <f t="shared" si="6"/>
        <v>9.871347293603272E-2</v>
      </c>
      <c r="V36" s="6">
        <v>44985</v>
      </c>
      <c r="W36" s="2">
        <v>239.971</v>
      </c>
      <c r="X36" s="11">
        <f t="shared" si="7"/>
        <v>4.0293250978578846E-2</v>
      </c>
      <c r="Y36" s="6">
        <v>44985</v>
      </c>
      <c r="Z36" s="2">
        <v>8587.56</v>
      </c>
      <c r="AA36" s="7">
        <f t="shared" si="8"/>
        <v>-7.1677339453798436E-2</v>
      </c>
      <c r="AB36" s="6">
        <v>44985</v>
      </c>
      <c r="AC36" s="2">
        <v>125.10299999999999</v>
      </c>
      <c r="AD36" s="7">
        <f t="shared" si="9"/>
        <v>-9.8949273460418707E-2</v>
      </c>
      <c r="AE36" s="6">
        <v>44985</v>
      </c>
      <c r="AF36" s="2">
        <v>130.42500000000001</v>
      </c>
      <c r="AG36" s="11">
        <f t="shared" si="10"/>
        <v>-5.0954728359052681E-2</v>
      </c>
      <c r="AH36" s="6">
        <v>44985</v>
      </c>
      <c r="AI36" s="2">
        <v>35.39</v>
      </c>
      <c r="AJ36" s="7">
        <f t="shared" si="11"/>
        <v>-0.21776033956088914</v>
      </c>
      <c r="AK36" s="6">
        <v>44985</v>
      </c>
      <c r="AL36" s="2">
        <v>328</v>
      </c>
      <c r="AM36" s="7">
        <f t="shared" si="12"/>
        <v>3.1591354281528185E-2</v>
      </c>
      <c r="AN36" s="6">
        <v>44985</v>
      </c>
      <c r="AO36" s="2">
        <v>38.849899999999998</v>
      </c>
      <c r="AP36" s="7">
        <f t="shared" si="13"/>
        <v>3.5593929465648051E-2</v>
      </c>
      <c r="AS36" s="3"/>
      <c r="AT36" s="6">
        <v>44985</v>
      </c>
      <c r="AU36" s="2">
        <v>6.68</v>
      </c>
      <c r="AV36" s="11">
        <f t="shared" si="15"/>
        <v>-0.11418375162673663</v>
      </c>
      <c r="AW36" s="6">
        <v>44985</v>
      </c>
      <c r="AX36" s="2">
        <v>422.399</v>
      </c>
      <c r="AY36" s="7">
        <f t="shared" si="16"/>
        <v>-3.0115663037703086E-3</v>
      </c>
      <c r="AZ36" s="6">
        <v>44985</v>
      </c>
      <c r="BA36" s="2">
        <v>255.423</v>
      </c>
      <c r="BB36" s="7">
        <f t="shared" si="17"/>
        <v>1.251222816005588E-2</v>
      </c>
      <c r="BC36" s="6">
        <v>44985</v>
      </c>
      <c r="BD36" s="2">
        <v>306.15800000000002</v>
      </c>
      <c r="BE36" s="7">
        <f t="shared" si="18"/>
        <v>-6.0981544105102828E-2</v>
      </c>
      <c r="BF36" s="6">
        <v>44985</v>
      </c>
      <c r="BG36" s="2">
        <v>6.0284800000000001</v>
      </c>
      <c r="BH36" s="7">
        <f t="shared" si="19"/>
        <v>-3.7365739251817867E-2</v>
      </c>
      <c r="BI36" s="6">
        <v>45351</v>
      </c>
      <c r="BJ36" s="2">
        <v>19.717199999999998</v>
      </c>
      <c r="BK36" s="7">
        <f t="shared" si="20"/>
        <v>-9.4308245045540723E-2</v>
      </c>
    </row>
    <row r="37" spans="1:63" x14ac:dyDescent="0.3">
      <c r="A37" s="6">
        <v>45016</v>
      </c>
      <c r="B37" s="2">
        <v>58608.76</v>
      </c>
      <c r="C37" s="7">
        <f t="shared" si="0"/>
        <v>-2.6479161008663783E-2</v>
      </c>
      <c r="D37" s="6">
        <v>45016</v>
      </c>
      <c r="E37" s="2">
        <v>26.4236</v>
      </c>
      <c r="F37" s="13">
        <f t="shared" si="1"/>
        <v>-8.5958101942371329E-2</v>
      </c>
      <c r="G37" s="6">
        <v>45016</v>
      </c>
      <c r="H37" s="2">
        <v>49.9758</v>
      </c>
      <c r="I37" s="7">
        <f t="shared" si="2"/>
        <v>-0.13503249248807825</v>
      </c>
      <c r="J37" s="6">
        <v>45016</v>
      </c>
      <c r="K37" s="2">
        <v>29.9678</v>
      </c>
      <c r="L37" s="7">
        <f t="shared" si="3"/>
        <v>-4.296413352824803E-2</v>
      </c>
      <c r="M37" s="6">
        <v>45016</v>
      </c>
      <c r="N37" s="2">
        <v>65.967100000000002</v>
      </c>
      <c r="O37" s="11">
        <f t="shared" si="4"/>
        <v>-4.8198713313752542E-2</v>
      </c>
      <c r="P37" s="6">
        <v>45016</v>
      </c>
      <c r="Q37" s="2">
        <v>391.1</v>
      </c>
      <c r="R37" s="7">
        <f t="shared" si="5"/>
        <v>5.1145274821784888E-2</v>
      </c>
      <c r="S37" s="6">
        <v>45169</v>
      </c>
      <c r="T37" s="2">
        <v>33.020000000000003</v>
      </c>
      <c r="U37" s="7">
        <f t="shared" si="6"/>
        <v>-6.7335937243777191E-2</v>
      </c>
      <c r="V37" s="6">
        <v>45016</v>
      </c>
      <c r="W37" s="2">
        <v>234.34899999999999</v>
      </c>
      <c r="X37" s="11">
        <f t="shared" si="7"/>
        <v>-2.3706625469938084E-2</v>
      </c>
      <c r="Y37" s="6">
        <v>45016</v>
      </c>
      <c r="Z37" s="2">
        <v>8733.42</v>
      </c>
      <c r="AA37" s="7">
        <f t="shared" si="8"/>
        <v>1.6842401290201751E-2</v>
      </c>
      <c r="AB37" s="6">
        <v>45016</v>
      </c>
      <c r="AC37" s="2">
        <v>120.04600000000001</v>
      </c>
      <c r="AD37" s="7">
        <f t="shared" si="9"/>
        <v>-4.1262395338749938E-2</v>
      </c>
      <c r="AE37" s="6">
        <v>45016</v>
      </c>
      <c r="AF37" s="2">
        <v>109.56100000000001</v>
      </c>
      <c r="AG37" s="11">
        <f t="shared" si="10"/>
        <v>-0.17431687713646765</v>
      </c>
      <c r="AH37" s="6">
        <v>45016</v>
      </c>
      <c r="AI37" s="2">
        <v>38.590000000000003</v>
      </c>
      <c r="AJ37" s="7">
        <f t="shared" si="11"/>
        <v>8.6563881192155454E-2</v>
      </c>
      <c r="AK37" s="6">
        <v>45016</v>
      </c>
      <c r="AL37" s="2">
        <v>306.39999999999998</v>
      </c>
      <c r="AM37" s="7">
        <f t="shared" si="12"/>
        <v>-6.8122170517707567E-2</v>
      </c>
      <c r="AN37" s="6">
        <v>45016</v>
      </c>
      <c r="AO37" s="2">
        <v>37.070500000000003</v>
      </c>
      <c r="AP37" s="7">
        <f t="shared" si="13"/>
        <v>-4.6883997740406989E-2</v>
      </c>
      <c r="AS37" s="3"/>
      <c r="AT37" s="6">
        <v>45016</v>
      </c>
      <c r="AU37" s="2">
        <v>6.2759999999999998</v>
      </c>
      <c r="AV37" s="11">
        <f t="shared" si="15"/>
        <v>-6.2385152677768244E-2</v>
      </c>
      <c r="AW37" s="6">
        <v>45016</v>
      </c>
      <c r="AX37" s="2">
        <v>449.99299999999999</v>
      </c>
      <c r="AY37" s="7">
        <f t="shared" si="16"/>
        <v>6.3281662122814109E-2</v>
      </c>
      <c r="AZ37" s="6">
        <v>45016</v>
      </c>
      <c r="BA37" s="2">
        <v>286.274</v>
      </c>
      <c r="BB37" s="7">
        <f t="shared" si="17"/>
        <v>0.11402839978887622</v>
      </c>
      <c r="BC37" s="6">
        <v>45016</v>
      </c>
      <c r="BD37" s="2">
        <v>285.24200000000002</v>
      </c>
      <c r="BE37" s="7">
        <f t="shared" si="18"/>
        <v>-7.0763365789257557E-2</v>
      </c>
      <c r="BF37" s="6">
        <v>45016</v>
      </c>
      <c r="BG37" s="2">
        <v>6.1199300000000001</v>
      </c>
      <c r="BH37" s="7">
        <f t="shared" si="19"/>
        <v>1.5055752555452032E-2</v>
      </c>
      <c r="BI37" s="6">
        <v>45382</v>
      </c>
      <c r="BJ37" s="2">
        <v>17.727699999999999</v>
      </c>
      <c r="BK37" s="7">
        <f t="shared" si="20"/>
        <v>-0.10636296322463193</v>
      </c>
    </row>
    <row r="38" spans="1:63" x14ac:dyDescent="0.3">
      <c r="A38" s="6">
        <v>45046</v>
      </c>
      <c r="B38" s="2">
        <v>62948.5</v>
      </c>
      <c r="C38" s="7">
        <f t="shared" si="0"/>
        <v>7.1432758305839769E-2</v>
      </c>
      <c r="D38" s="6">
        <v>45046</v>
      </c>
      <c r="E38" s="2">
        <v>29.712599999999998</v>
      </c>
      <c r="F38" s="13">
        <f t="shared" si="1"/>
        <v>0.11731364804716865</v>
      </c>
      <c r="G38" s="6">
        <v>45046</v>
      </c>
      <c r="H38" s="2">
        <v>54.4208</v>
      </c>
      <c r="I38" s="7">
        <f t="shared" si="2"/>
        <v>8.5207545462475776E-2</v>
      </c>
      <c r="J38" s="6">
        <v>45046</v>
      </c>
      <c r="K38" s="2">
        <v>32.718499999999999</v>
      </c>
      <c r="L38" s="7">
        <f t="shared" si="3"/>
        <v>8.7817195268825726E-2</v>
      </c>
      <c r="M38" s="6">
        <v>45046</v>
      </c>
      <c r="N38" s="2">
        <v>74.087500000000006</v>
      </c>
      <c r="O38" s="11">
        <f t="shared" si="4"/>
        <v>0.11609069422089253</v>
      </c>
      <c r="P38" s="6">
        <v>45046</v>
      </c>
      <c r="Q38" s="2">
        <v>423.4</v>
      </c>
      <c r="R38" s="7">
        <f t="shared" si="5"/>
        <v>7.9354076939296234E-2</v>
      </c>
      <c r="S38" s="6">
        <v>45199</v>
      </c>
      <c r="T38" s="2">
        <v>32.234999999999999</v>
      </c>
      <c r="U38" s="7">
        <f t="shared" si="6"/>
        <v>-2.4060619729398637E-2</v>
      </c>
      <c r="V38" s="6">
        <v>45046</v>
      </c>
      <c r="W38" s="2">
        <v>271.61399999999998</v>
      </c>
      <c r="X38" s="11">
        <f t="shared" si="7"/>
        <v>0.14757048351003932</v>
      </c>
      <c r="Y38" s="6">
        <v>45046</v>
      </c>
      <c r="Z38" s="2">
        <v>10939.5</v>
      </c>
      <c r="AA38" s="7">
        <f t="shared" si="8"/>
        <v>0.22522304639643601</v>
      </c>
      <c r="AB38" s="6">
        <v>45046</v>
      </c>
      <c r="AC38" s="2">
        <v>117.247</v>
      </c>
      <c r="AD38" s="7">
        <f t="shared" si="9"/>
        <v>-2.3592182016820184E-2</v>
      </c>
      <c r="AE38" s="6">
        <v>45046</v>
      </c>
      <c r="AF38" s="2">
        <v>111.611</v>
      </c>
      <c r="AG38" s="11">
        <f t="shared" si="10"/>
        <v>1.8538139626126129E-2</v>
      </c>
      <c r="AH38" s="6">
        <v>45046</v>
      </c>
      <c r="AI38" s="2">
        <v>44.76</v>
      </c>
      <c r="AJ38" s="7">
        <f t="shared" si="11"/>
        <v>0.14832170789419702</v>
      </c>
      <c r="AK38" s="6">
        <v>45046</v>
      </c>
      <c r="AL38" s="2">
        <v>347.5</v>
      </c>
      <c r="AM38" s="7">
        <f t="shared" si="12"/>
        <v>0.12587322713841059</v>
      </c>
      <c r="AN38" s="6">
        <v>45046</v>
      </c>
      <c r="AO38" s="2">
        <v>41.518999999999998</v>
      </c>
      <c r="AP38" s="7">
        <f t="shared" si="13"/>
        <v>0.11332964872180758</v>
      </c>
      <c r="AS38" s="3"/>
      <c r="AT38" s="6">
        <v>45046</v>
      </c>
      <c r="AU38" s="2">
        <v>6.8780000000000001</v>
      </c>
      <c r="AV38" s="11">
        <f t="shared" si="15"/>
        <v>9.1595077139288342E-2</v>
      </c>
      <c r="AW38" s="6">
        <v>45046</v>
      </c>
      <c r="AX38" s="2">
        <v>481.40800000000002</v>
      </c>
      <c r="AY38" s="7">
        <f t="shared" si="16"/>
        <v>6.7483116319995498E-2</v>
      </c>
      <c r="AZ38" s="6">
        <v>45046</v>
      </c>
      <c r="BA38" s="2">
        <v>332.096</v>
      </c>
      <c r="BB38" s="7">
        <f t="shared" si="17"/>
        <v>0.14847468959667595</v>
      </c>
      <c r="BC38" s="6">
        <v>45046</v>
      </c>
      <c r="BD38" s="2">
        <v>347.25099999999998</v>
      </c>
      <c r="BE38" s="7">
        <f t="shared" si="18"/>
        <v>0.19670991862508216</v>
      </c>
      <c r="BF38" s="6">
        <v>45046</v>
      </c>
      <c r="BG38" s="2">
        <v>6.4982800000000003</v>
      </c>
      <c r="BH38" s="7">
        <f t="shared" si="19"/>
        <v>5.9986867949823032E-2</v>
      </c>
      <c r="BI38" s="6">
        <v>45412</v>
      </c>
      <c r="BJ38" s="2">
        <v>18.998200000000001</v>
      </c>
      <c r="BK38" s="7">
        <f t="shared" si="20"/>
        <v>6.9215849797500645E-2</v>
      </c>
    </row>
    <row r="39" spans="1:63" x14ac:dyDescent="0.3">
      <c r="A39" s="6">
        <v>45077</v>
      </c>
      <c r="B39" s="2">
        <v>62285.97</v>
      </c>
      <c r="C39" s="7">
        <f t="shared" si="0"/>
        <v>-1.0580731981307812E-2</v>
      </c>
      <c r="D39" s="6">
        <v>45077</v>
      </c>
      <c r="E39" s="2">
        <v>29.721900000000002</v>
      </c>
      <c r="F39" s="13">
        <f t="shared" si="1"/>
        <v>3.1294955205836026E-4</v>
      </c>
      <c r="G39" s="6">
        <v>45077</v>
      </c>
      <c r="H39" s="2">
        <v>51.649099999999997</v>
      </c>
      <c r="I39" s="7">
        <f t="shared" si="2"/>
        <v>-5.2273663286782568E-2</v>
      </c>
      <c r="J39" s="6">
        <v>45077</v>
      </c>
      <c r="K39" s="2">
        <v>32.957700000000003</v>
      </c>
      <c r="L39" s="7">
        <f t="shared" si="3"/>
        <v>7.2842538901094836E-3</v>
      </c>
      <c r="M39" s="6">
        <v>45077</v>
      </c>
      <c r="N39" s="2">
        <v>74.303600000000003</v>
      </c>
      <c r="O39" s="11">
        <f t="shared" si="4"/>
        <v>2.9125756567127221E-3</v>
      </c>
      <c r="P39" s="6">
        <v>45077</v>
      </c>
      <c r="Q39" s="2">
        <v>416.1</v>
      </c>
      <c r="R39" s="7">
        <f t="shared" si="5"/>
        <v>-1.7391742711869107E-2</v>
      </c>
      <c r="S39" s="6">
        <v>45230</v>
      </c>
      <c r="T39" s="2">
        <v>30.15</v>
      </c>
      <c r="U39" s="7">
        <f t="shared" si="6"/>
        <v>-6.6867895589389034E-2</v>
      </c>
      <c r="V39" s="6">
        <v>45077</v>
      </c>
      <c r="W39" s="2">
        <v>270.32900000000001</v>
      </c>
      <c r="X39" s="11">
        <f t="shared" si="7"/>
        <v>-4.7422050220909577E-3</v>
      </c>
      <c r="Y39" s="6">
        <v>45077</v>
      </c>
      <c r="Z39" s="2">
        <v>10939.5</v>
      </c>
      <c r="AA39" s="7">
        <f t="shared" si="8"/>
        <v>0</v>
      </c>
      <c r="AB39" s="6">
        <v>45077</v>
      </c>
      <c r="AC39" s="2">
        <v>102.715</v>
      </c>
      <c r="AD39" s="7">
        <f t="shared" si="9"/>
        <v>-0.13232465790063341</v>
      </c>
      <c r="AE39" s="6">
        <v>45077</v>
      </c>
      <c r="AF39" s="2">
        <v>119.393</v>
      </c>
      <c r="AG39" s="11">
        <f t="shared" si="10"/>
        <v>6.7400961376126792E-2</v>
      </c>
      <c r="AH39" s="6">
        <v>45077</v>
      </c>
      <c r="AI39" s="2">
        <v>45.71</v>
      </c>
      <c r="AJ39" s="7">
        <f t="shared" si="11"/>
        <v>2.1002208899928657E-2</v>
      </c>
      <c r="AK39" s="6">
        <v>45077</v>
      </c>
      <c r="AL39" s="2">
        <v>352.8</v>
      </c>
      <c r="AM39" s="7">
        <f t="shared" si="12"/>
        <v>1.5136659127789444E-2</v>
      </c>
      <c r="AN39" s="6">
        <v>45077</v>
      </c>
      <c r="AO39" s="2">
        <v>38.677700000000002</v>
      </c>
      <c r="AP39" s="7">
        <f t="shared" si="13"/>
        <v>-7.0887947226421597E-2</v>
      </c>
      <c r="AS39" s="3"/>
      <c r="AT39" s="6">
        <v>45077</v>
      </c>
      <c r="AU39" s="2">
        <v>6.7160000000000002</v>
      </c>
      <c r="AV39" s="11">
        <f t="shared" si="15"/>
        <v>-2.3835172794780111E-2</v>
      </c>
      <c r="AW39" s="6">
        <v>45077</v>
      </c>
      <c r="AX39" s="2">
        <v>482.68099999999998</v>
      </c>
      <c r="AY39" s="7">
        <f t="shared" si="16"/>
        <v>2.6408365614107232E-3</v>
      </c>
      <c r="AZ39" s="6">
        <v>45077</v>
      </c>
      <c r="BA39" s="2">
        <v>321.49299999999999</v>
      </c>
      <c r="BB39" s="7">
        <f t="shared" si="17"/>
        <v>-3.2448313243981029E-2</v>
      </c>
      <c r="BC39" s="6">
        <v>45077</v>
      </c>
      <c r="BD39" s="2">
        <v>342.43799999999999</v>
      </c>
      <c r="BE39" s="7">
        <f t="shared" si="18"/>
        <v>-1.3957241981896556E-2</v>
      </c>
      <c r="BF39" s="6">
        <v>45077</v>
      </c>
      <c r="BG39" s="2">
        <v>6.4731800000000002</v>
      </c>
      <c r="BH39" s="7">
        <f t="shared" si="19"/>
        <v>-3.8700395063183827E-3</v>
      </c>
      <c r="BI39" s="6">
        <v>45443</v>
      </c>
      <c r="BJ39" s="2">
        <v>23.942299999999999</v>
      </c>
      <c r="BK39" s="7">
        <f t="shared" si="20"/>
        <v>0.23130253119567135</v>
      </c>
    </row>
    <row r="40" spans="1:63" x14ac:dyDescent="0.3">
      <c r="A40" s="6">
        <v>45107</v>
      </c>
      <c r="B40" s="2">
        <v>67283.22</v>
      </c>
      <c r="C40" s="7">
        <f t="shared" si="0"/>
        <v>7.7174674420417852E-2</v>
      </c>
      <c r="D40" s="6">
        <v>45107</v>
      </c>
      <c r="E40" s="2">
        <v>33.492699999999999</v>
      </c>
      <c r="F40" s="13">
        <f t="shared" si="1"/>
        <v>0.11944335681774691</v>
      </c>
      <c r="G40" s="6">
        <v>45107</v>
      </c>
      <c r="H40" s="2">
        <v>55.270299999999999</v>
      </c>
      <c r="I40" s="7">
        <f t="shared" si="2"/>
        <v>6.77629232918113E-2</v>
      </c>
      <c r="J40" s="6">
        <v>45107</v>
      </c>
      <c r="K40" s="2">
        <v>33.666800000000002</v>
      </c>
      <c r="L40" s="7">
        <f t="shared" si="3"/>
        <v>2.1287267508319951E-2</v>
      </c>
      <c r="M40" s="6">
        <v>45107</v>
      </c>
      <c r="N40" s="2">
        <v>85.527199999999993</v>
      </c>
      <c r="O40" s="11">
        <f t="shared" si="4"/>
        <v>0.14067505123482496</v>
      </c>
      <c r="P40" s="6">
        <v>45107</v>
      </c>
      <c r="Q40" s="2">
        <v>474.8</v>
      </c>
      <c r="R40" s="7">
        <f t="shared" si="5"/>
        <v>0.13196804674661733</v>
      </c>
      <c r="S40" s="6">
        <v>45260</v>
      </c>
      <c r="T40" s="2">
        <v>28.94</v>
      </c>
      <c r="U40" s="7">
        <f t="shared" si="6"/>
        <v>-4.0960201969856523E-2</v>
      </c>
      <c r="V40" s="6">
        <v>45107</v>
      </c>
      <c r="W40" s="2">
        <v>312.41199999999998</v>
      </c>
      <c r="X40" s="11">
        <f t="shared" si="7"/>
        <v>0.14468309379399802</v>
      </c>
      <c r="Y40" s="6">
        <v>45107</v>
      </c>
      <c r="Z40" s="2">
        <v>12772</v>
      </c>
      <c r="AA40" s="7">
        <f t="shared" si="8"/>
        <v>0.15487518274227524</v>
      </c>
      <c r="AB40" s="6">
        <v>45107</v>
      </c>
      <c r="AC40" s="2">
        <v>110.373</v>
      </c>
      <c r="AD40" s="7">
        <f t="shared" si="9"/>
        <v>7.1907375970179613E-2</v>
      </c>
      <c r="AE40" s="6">
        <v>45107</v>
      </c>
      <c r="AF40" s="2">
        <v>153.72999999999999</v>
      </c>
      <c r="AG40" s="11">
        <f t="shared" si="10"/>
        <v>0.25277724415026626</v>
      </c>
      <c r="AH40" s="6">
        <v>45107</v>
      </c>
      <c r="AI40" s="2">
        <v>42.15</v>
      </c>
      <c r="AJ40" s="7">
        <f t="shared" si="11"/>
        <v>-8.1082407895788591E-2</v>
      </c>
      <c r="AK40" s="6">
        <v>45107</v>
      </c>
      <c r="AL40" s="2">
        <v>406.1</v>
      </c>
      <c r="AM40" s="7">
        <f t="shared" si="12"/>
        <v>0.14069811055961592</v>
      </c>
      <c r="AN40" s="6">
        <v>45107</v>
      </c>
      <c r="AO40" s="2">
        <v>46.264000000000003</v>
      </c>
      <c r="AP40" s="7">
        <f t="shared" si="13"/>
        <v>0.17910091429316852</v>
      </c>
      <c r="AS40" s="3"/>
      <c r="AT40" s="6">
        <v>45107</v>
      </c>
      <c r="AU40" s="2">
        <v>7.26</v>
      </c>
      <c r="AV40" s="11">
        <f t="shared" si="15"/>
        <v>7.7887089621410208E-2</v>
      </c>
      <c r="AW40" s="6">
        <v>45107</v>
      </c>
      <c r="AX40" s="2">
        <v>523.01099999999997</v>
      </c>
      <c r="AY40" s="7">
        <f t="shared" si="16"/>
        <v>8.0246516379295613E-2</v>
      </c>
      <c r="AZ40" s="6">
        <v>45107</v>
      </c>
      <c r="BA40" s="2">
        <v>342.98899999999998</v>
      </c>
      <c r="BB40" s="7">
        <f t="shared" si="17"/>
        <v>6.4722606179548517E-2</v>
      </c>
      <c r="BC40" s="6">
        <v>45107</v>
      </c>
      <c r="BD40" s="2">
        <v>377.60700000000003</v>
      </c>
      <c r="BE40" s="7">
        <f t="shared" si="18"/>
        <v>9.7763352817081442E-2</v>
      </c>
      <c r="BF40" s="6">
        <v>45107</v>
      </c>
      <c r="BG40" s="2">
        <v>6.2633799999999997</v>
      </c>
      <c r="BH40" s="7">
        <f t="shared" si="19"/>
        <v>-3.2947511492634959E-2</v>
      </c>
      <c r="BI40" s="6">
        <v>45473</v>
      </c>
      <c r="BJ40" s="2">
        <v>20.643000000000001</v>
      </c>
      <c r="BK40" s="7">
        <f t="shared" si="20"/>
        <v>-0.14827049014373597</v>
      </c>
    </row>
    <row r="41" spans="1:63" x14ac:dyDescent="0.3">
      <c r="A41" s="6">
        <v>45138</v>
      </c>
      <c r="B41" s="2">
        <v>72268.53</v>
      </c>
      <c r="C41" s="7">
        <f t="shared" si="0"/>
        <v>7.147789048751936E-2</v>
      </c>
      <c r="D41" s="6">
        <v>45138</v>
      </c>
      <c r="E41" s="2">
        <v>37.671100000000003</v>
      </c>
      <c r="F41" s="13">
        <f t="shared" si="1"/>
        <v>0.11756571759594962</v>
      </c>
      <c r="G41" s="6">
        <v>45138</v>
      </c>
      <c r="H41" s="2">
        <v>61.345599999999997</v>
      </c>
      <c r="I41" s="7">
        <f t="shared" si="2"/>
        <v>0.10428775521369857</v>
      </c>
      <c r="J41" s="6">
        <v>45138</v>
      </c>
      <c r="K41" s="2">
        <v>34.6235</v>
      </c>
      <c r="L41" s="7">
        <f t="shared" si="3"/>
        <v>2.8020453708121996E-2</v>
      </c>
      <c r="M41" s="6">
        <v>45138</v>
      </c>
      <c r="N41" s="2">
        <v>95.994699999999995</v>
      </c>
      <c r="O41" s="11">
        <f t="shared" si="4"/>
        <v>0.1154585276049724</v>
      </c>
      <c r="P41" s="6">
        <v>45138</v>
      </c>
      <c r="Q41" s="2">
        <v>446.3</v>
      </c>
      <c r="R41" s="7">
        <f t="shared" si="5"/>
        <v>-6.1902291100288741E-2</v>
      </c>
      <c r="S41" s="6">
        <v>45291</v>
      </c>
      <c r="T41" s="2">
        <v>33.325000000000003</v>
      </c>
      <c r="U41" s="7">
        <f t="shared" si="6"/>
        <v>0.14108314486143467</v>
      </c>
      <c r="V41" s="6">
        <v>45138</v>
      </c>
      <c r="W41" s="2">
        <v>319.15800000000002</v>
      </c>
      <c r="X41" s="11">
        <f t="shared" si="7"/>
        <v>2.1363448451285252E-2</v>
      </c>
      <c r="Y41" s="6">
        <v>45138</v>
      </c>
      <c r="Z41" s="2">
        <v>12993.2</v>
      </c>
      <c r="AA41" s="7">
        <f t="shared" si="8"/>
        <v>1.7170868833465615E-2</v>
      </c>
      <c r="AB41" s="6">
        <v>45138</v>
      </c>
      <c r="AC41" s="2">
        <v>122.812</v>
      </c>
      <c r="AD41" s="7">
        <f t="shared" si="9"/>
        <v>0.10678919209381955</v>
      </c>
      <c r="AE41" s="6">
        <v>45138</v>
      </c>
      <c r="AF41" s="2">
        <v>162.16800000000001</v>
      </c>
      <c r="AG41" s="11">
        <f t="shared" si="10"/>
        <v>5.3435017993475296E-2</v>
      </c>
      <c r="AH41" s="6">
        <v>45138</v>
      </c>
      <c r="AI41" s="2">
        <v>51.88</v>
      </c>
      <c r="AJ41" s="7">
        <f t="shared" si="11"/>
        <v>0.20769867500037872</v>
      </c>
      <c r="AK41" s="6">
        <v>45138</v>
      </c>
      <c r="AL41" s="2">
        <v>478.2</v>
      </c>
      <c r="AM41" s="7">
        <f t="shared" si="12"/>
        <v>0.16342962033197209</v>
      </c>
      <c r="AN41" s="6">
        <v>45138</v>
      </c>
      <c r="AO41" s="2">
        <v>55.524500000000003</v>
      </c>
      <c r="AP41" s="7">
        <f t="shared" si="13"/>
        <v>0.18246024393130525</v>
      </c>
      <c r="AS41" s="3"/>
      <c r="AT41" s="6">
        <v>45138</v>
      </c>
      <c r="AU41" s="2">
        <v>8.5220000000000002</v>
      </c>
      <c r="AV41" s="11">
        <f t="shared" si="15"/>
        <v>0.16027122624101564</v>
      </c>
      <c r="AW41" s="6">
        <v>45138</v>
      </c>
      <c r="AX41" s="2">
        <v>588.38699999999994</v>
      </c>
      <c r="AY41" s="7">
        <f t="shared" si="16"/>
        <v>0.11778239832095537</v>
      </c>
      <c r="AZ41" s="6">
        <v>45138</v>
      </c>
      <c r="BA41" s="2">
        <v>394.10300000000001</v>
      </c>
      <c r="BB41" s="7">
        <f t="shared" si="17"/>
        <v>0.13891391977228973</v>
      </c>
      <c r="BC41" s="6">
        <v>45138</v>
      </c>
      <c r="BD41" s="2">
        <v>404.63200000000001</v>
      </c>
      <c r="BE41" s="7">
        <f t="shared" si="18"/>
        <v>6.9124039830763137E-2</v>
      </c>
      <c r="BF41" s="6">
        <v>45138</v>
      </c>
      <c r="BG41" s="2">
        <v>6.94618</v>
      </c>
      <c r="BH41" s="7">
        <f t="shared" si="19"/>
        <v>0.10347189268014122</v>
      </c>
      <c r="BI41" s="6">
        <v>45504</v>
      </c>
      <c r="BJ41" s="2">
        <v>18.8751</v>
      </c>
      <c r="BK41" s="7">
        <f t="shared" si="20"/>
        <v>-8.953268575415349E-2</v>
      </c>
    </row>
    <row r="42" spans="1:63" x14ac:dyDescent="0.3">
      <c r="A42" s="6">
        <v>45169</v>
      </c>
      <c r="B42" s="2">
        <v>68431.460000000006</v>
      </c>
      <c r="C42" s="7">
        <f t="shared" si="0"/>
        <v>-5.4556104289524392E-2</v>
      </c>
      <c r="D42" s="6">
        <v>45169</v>
      </c>
      <c r="E42" s="2">
        <v>34.604500000000002</v>
      </c>
      <c r="F42" s="13">
        <f t="shared" si="1"/>
        <v>-8.4909490822913838E-2</v>
      </c>
      <c r="G42" s="6">
        <v>45169</v>
      </c>
      <c r="H42" s="2">
        <v>58.752099999999999</v>
      </c>
      <c r="I42" s="7">
        <f t="shared" si="2"/>
        <v>-4.3196551877248648E-2</v>
      </c>
      <c r="J42" s="6">
        <v>45169</v>
      </c>
      <c r="K42" s="2">
        <v>35.307000000000002</v>
      </c>
      <c r="L42" s="7">
        <f t="shared" si="3"/>
        <v>1.9548602294166086E-2</v>
      </c>
      <c r="M42" s="6">
        <v>45169</v>
      </c>
      <c r="N42" s="2">
        <v>87.555800000000005</v>
      </c>
      <c r="O42" s="11">
        <f t="shared" si="4"/>
        <v>-9.2016677214531606E-2</v>
      </c>
      <c r="P42" s="6">
        <v>45169</v>
      </c>
      <c r="Q42" s="2">
        <v>378.9</v>
      </c>
      <c r="R42" s="7">
        <f t="shared" si="5"/>
        <v>-0.16371905361066927</v>
      </c>
      <c r="S42" s="6">
        <v>45322</v>
      </c>
      <c r="T42" s="2">
        <v>30.385000000000002</v>
      </c>
      <c r="U42" s="7">
        <f t="shared" si="6"/>
        <v>-9.2358800477453873E-2</v>
      </c>
      <c r="V42" s="6">
        <v>45169</v>
      </c>
      <c r="W42" s="2">
        <v>298.43799999999999</v>
      </c>
      <c r="X42" s="11">
        <f t="shared" si="7"/>
        <v>-6.7124071904700225E-2</v>
      </c>
      <c r="Y42" s="6">
        <v>45169</v>
      </c>
      <c r="Z42" s="2">
        <v>13068.5</v>
      </c>
      <c r="AA42" s="7">
        <f t="shared" si="8"/>
        <v>5.7786107227714668E-3</v>
      </c>
      <c r="AB42" s="6">
        <v>45169</v>
      </c>
      <c r="AC42" s="2">
        <v>112.961</v>
      </c>
      <c r="AD42" s="7">
        <f t="shared" si="9"/>
        <v>-8.3612104411508209E-2</v>
      </c>
      <c r="AE42" s="6">
        <v>45169</v>
      </c>
      <c r="AF42" s="2">
        <v>146.482</v>
      </c>
      <c r="AG42" s="11">
        <f t="shared" si="10"/>
        <v>-0.10173028090381429</v>
      </c>
      <c r="AH42" s="6">
        <v>45169</v>
      </c>
      <c r="AI42" s="2">
        <v>44.55</v>
      </c>
      <c r="AJ42" s="7">
        <f t="shared" si="11"/>
        <v>-0.15232120553142497</v>
      </c>
      <c r="AK42" s="6">
        <v>45169</v>
      </c>
      <c r="AL42" s="2">
        <v>429</v>
      </c>
      <c r="AM42" s="7">
        <f t="shared" si="12"/>
        <v>-0.10857213609620732</v>
      </c>
      <c r="AN42" s="6">
        <v>45169</v>
      </c>
      <c r="AO42" s="2">
        <v>53.745100000000001</v>
      </c>
      <c r="AP42" s="7">
        <f t="shared" si="13"/>
        <v>-3.2571864725727664E-2</v>
      </c>
      <c r="AS42" s="3"/>
      <c r="AT42" s="6">
        <v>45169</v>
      </c>
      <c r="AU42" s="2">
        <v>8.4860000000000007</v>
      </c>
      <c r="AV42" s="11">
        <f t="shared" si="15"/>
        <v>-4.2333082975871718E-3</v>
      </c>
      <c r="AW42" s="6">
        <v>45169</v>
      </c>
      <c r="AX42" s="2">
        <v>597.37800000000004</v>
      </c>
      <c r="AY42" s="7">
        <f t="shared" si="16"/>
        <v>1.5165184187357749E-2</v>
      </c>
      <c r="AZ42" s="6">
        <v>45169</v>
      </c>
      <c r="BA42" s="2">
        <v>429.93099999999998</v>
      </c>
      <c r="BB42" s="7">
        <f t="shared" si="17"/>
        <v>8.701243424229306E-2</v>
      </c>
      <c r="BC42" s="6">
        <v>45169</v>
      </c>
      <c r="BD42" s="2">
        <v>370.20400000000001</v>
      </c>
      <c r="BE42" s="7">
        <f t="shared" si="18"/>
        <v>-8.8923807014562622E-2</v>
      </c>
      <c r="BF42" s="6">
        <v>45169</v>
      </c>
      <c r="BG42" s="2">
        <v>6.7407700000000004</v>
      </c>
      <c r="BH42" s="7">
        <f t="shared" si="19"/>
        <v>-3.0017706458949217E-2</v>
      </c>
      <c r="BI42" s="6">
        <v>45535</v>
      </c>
      <c r="BJ42" s="2">
        <v>17.767099999999999</v>
      </c>
      <c r="BK42" s="7">
        <f t="shared" si="20"/>
        <v>-6.049516068414456E-2</v>
      </c>
    </row>
    <row r="43" spans="1:63" x14ac:dyDescent="0.3">
      <c r="A43" s="6">
        <v>45199</v>
      </c>
      <c r="B43" s="2">
        <v>65397.43</v>
      </c>
      <c r="C43" s="7">
        <f t="shared" si="0"/>
        <v>-4.5349699353358995E-2</v>
      </c>
      <c r="D43" s="6">
        <v>45199</v>
      </c>
      <c r="E43" s="2">
        <v>32.167900000000003</v>
      </c>
      <c r="F43" s="13">
        <f t="shared" si="1"/>
        <v>-7.3014670499655848E-2</v>
      </c>
      <c r="G43" s="6">
        <v>45199</v>
      </c>
      <c r="H43" s="2">
        <v>54.698599999999999</v>
      </c>
      <c r="I43" s="7">
        <f t="shared" si="2"/>
        <v>-7.1488782115802452E-2</v>
      </c>
      <c r="J43" s="6">
        <v>45199</v>
      </c>
      <c r="K43" s="2">
        <v>37.517099999999999</v>
      </c>
      <c r="L43" s="7">
        <f t="shared" si="3"/>
        <v>6.0715584476325711E-2</v>
      </c>
      <c r="M43" s="6">
        <v>45199</v>
      </c>
      <c r="N43" s="2">
        <v>81.916200000000003</v>
      </c>
      <c r="O43" s="11">
        <f t="shared" si="4"/>
        <v>-6.6579530899384579E-2</v>
      </c>
      <c r="P43" s="6">
        <v>45199</v>
      </c>
      <c r="Q43" s="2">
        <v>355</v>
      </c>
      <c r="R43" s="7">
        <f t="shared" si="5"/>
        <v>-6.515452854913921E-2</v>
      </c>
      <c r="S43" s="6">
        <v>45351</v>
      </c>
      <c r="T43" s="2">
        <v>32.244999999999997</v>
      </c>
      <c r="U43" s="7">
        <f t="shared" si="6"/>
        <v>5.9413926875021963E-2</v>
      </c>
      <c r="V43" s="6">
        <v>45199</v>
      </c>
      <c r="W43" s="2">
        <v>289.12200000000001</v>
      </c>
      <c r="X43" s="11">
        <f t="shared" si="7"/>
        <v>-3.1713461703434906E-2</v>
      </c>
      <c r="Y43" s="6">
        <v>45199</v>
      </c>
      <c r="Z43" s="2">
        <v>12239.9</v>
      </c>
      <c r="AA43" s="7">
        <f t="shared" si="8"/>
        <v>-6.5503647292607339E-2</v>
      </c>
      <c r="AB43" s="6">
        <v>45199</v>
      </c>
      <c r="AC43" s="2">
        <v>110.833</v>
      </c>
      <c r="AD43" s="7">
        <f t="shared" si="9"/>
        <v>-1.9018062492485686E-2</v>
      </c>
      <c r="AE43" s="6">
        <v>45199</v>
      </c>
      <c r="AF43" s="2">
        <v>124.294</v>
      </c>
      <c r="AG43" s="11">
        <f t="shared" si="10"/>
        <v>-0.16425282697630958</v>
      </c>
      <c r="AH43" s="6">
        <v>45199</v>
      </c>
      <c r="AI43" s="2">
        <v>39.020000000000003</v>
      </c>
      <c r="AJ43" s="7">
        <f t="shared" si="11"/>
        <v>-0.13253781872185308</v>
      </c>
      <c r="AK43" s="6">
        <v>45199</v>
      </c>
      <c r="AL43" s="2">
        <v>395.3</v>
      </c>
      <c r="AM43" s="7">
        <f t="shared" si="12"/>
        <v>-8.1811948625377134E-2</v>
      </c>
      <c r="AN43" s="6">
        <v>45199</v>
      </c>
      <c r="AO43" s="2">
        <v>49.554900000000004</v>
      </c>
      <c r="AP43" s="7">
        <f t="shared" si="13"/>
        <v>-8.1171354164701545E-2</v>
      </c>
      <c r="AS43" s="3"/>
      <c r="AT43" s="6">
        <v>45199</v>
      </c>
      <c r="AU43" s="2">
        <v>7.4980000000000002</v>
      </c>
      <c r="AV43" s="11">
        <f t="shared" si="15"/>
        <v>-0.12378142846641289</v>
      </c>
      <c r="AW43" s="6">
        <v>45199</v>
      </c>
      <c r="AX43" s="2">
        <v>613.66099999999994</v>
      </c>
      <c r="AY43" s="7">
        <f t="shared" si="16"/>
        <v>2.6892579553601758E-2</v>
      </c>
      <c r="AZ43" s="6">
        <v>45199</v>
      </c>
      <c r="BA43" s="2">
        <v>415.12200000000001</v>
      </c>
      <c r="BB43" s="7">
        <f t="shared" si="17"/>
        <v>-3.5052277763561131E-2</v>
      </c>
      <c r="BC43" s="6">
        <v>45199</v>
      </c>
      <c r="BD43" s="2">
        <v>398.358</v>
      </c>
      <c r="BE43" s="7">
        <f t="shared" si="18"/>
        <v>7.3296893415129363E-2</v>
      </c>
      <c r="BF43" s="6">
        <v>45199</v>
      </c>
      <c r="BG43" s="2">
        <v>7.0385200000000001</v>
      </c>
      <c r="BH43" s="7">
        <f t="shared" si="19"/>
        <v>4.3223759073986873E-2</v>
      </c>
      <c r="BI43" s="6">
        <v>45565</v>
      </c>
      <c r="BJ43" s="2">
        <v>20.209599999999998</v>
      </c>
      <c r="BK43" s="7">
        <f t="shared" si="20"/>
        <v>0.12880930658741926</v>
      </c>
    </row>
    <row r="44" spans="1:63" x14ac:dyDescent="0.3">
      <c r="A44" s="6">
        <v>45230</v>
      </c>
      <c r="B44" s="2">
        <v>71582.259999999995</v>
      </c>
      <c r="C44" s="7">
        <f t="shared" si="0"/>
        <v>9.0364316849628618E-2</v>
      </c>
      <c r="D44" s="6">
        <v>45230</v>
      </c>
      <c r="E44" s="2">
        <v>40.320999999999998</v>
      </c>
      <c r="F44" s="13">
        <f t="shared" si="1"/>
        <v>0.22590336413215228</v>
      </c>
      <c r="G44" s="6">
        <v>45230</v>
      </c>
      <c r="H44" s="2">
        <v>61.966900000000003</v>
      </c>
      <c r="I44" s="7">
        <f t="shared" si="2"/>
        <v>0.12476225656701222</v>
      </c>
      <c r="J44" s="6">
        <v>45230</v>
      </c>
      <c r="K44" s="2">
        <v>43.175899999999999</v>
      </c>
      <c r="L44" s="7">
        <f t="shared" si="3"/>
        <v>0.14048564017216109</v>
      </c>
      <c r="M44" s="6">
        <v>45230</v>
      </c>
      <c r="N44" s="2">
        <v>103.622</v>
      </c>
      <c r="O44" s="11">
        <f t="shared" si="4"/>
        <v>0.23505288899701077</v>
      </c>
      <c r="P44" s="6">
        <v>45230</v>
      </c>
      <c r="Q44" s="2">
        <v>398.5</v>
      </c>
      <c r="R44" s="7">
        <f t="shared" si="5"/>
        <v>0.11558970875485398</v>
      </c>
      <c r="S44" s="6">
        <v>45382</v>
      </c>
      <c r="T44" s="2">
        <v>33.085000000000001</v>
      </c>
      <c r="U44" s="7">
        <f t="shared" si="6"/>
        <v>2.5717015001682136E-2</v>
      </c>
      <c r="V44" s="6">
        <v>45230</v>
      </c>
      <c r="W44" s="2">
        <v>366.54199999999997</v>
      </c>
      <c r="X44" s="11">
        <f t="shared" si="7"/>
        <v>0.23726436794236647</v>
      </c>
      <c r="Y44" s="6">
        <v>45230</v>
      </c>
      <c r="Z44" s="2">
        <v>12767.2</v>
      </c>
      <c r="AA44" s="7">
        <f t="shared" si="8"/>
        <v>4.2178274986674189E-2</v>
      </c>
      <c r="AB44" s="6">
        <v>45230</v>
      </c>
      <c r="AC44" s="2">
        <v>111.13</v>
      </c>
      <c r="AD44" s="7">
        <f t="shared" si="9"/>
        <v>2.6761232930754874E-3</v>
      </c>
      <c r="AE44" s="6">
        <v>45230</v>
      </c>
      <c r="AF44" s="2">
        <v>104.24</v>
      </c>
      <c r="AG44" s="11">
        <f t="shared" si="10"/>
        <v>-0.17595379422126969</v>
      </c>
      <c r="AH44" s="6">
        <v>45230</v>
      </c>
      <c r="AI44" s="2">
        <v>39.799999999999997</v>
      </c>
      <c r="AJ44" s="7">
        <f t="shared" si="11"/>
        <v>1.9792577095426703E-2</v>
      </c>
      <c r="AK44" s="6">
        <v>45230</v>
      </c>
      <c r="AL44" s="2">
        <v>519.79999999999995</v>
      </c>
      <c r="AM44" s="7">
        <f t="shared" si="12"/>
        <v>0.2737991519047499</v>
      </c>
      <c r="AN44" s="6">
        <v>45230</v>
      </c>
      <c r="AO44" s="2">
        <v>63.311700000000002</v>
      </c>
      <c r="AP44" s="7">
        <f t="shared" si="13"/>
        <v>0.24498900029683807</v>
      </c>
      <c r="AS44" s="3"/>
      <c r="AT44" s="6">
        <v>45230</v>
      </c>
      <c r="AU44" s="2">
        <v>7.298</v>
      </c>
      <c r="AV44" s="11">
        <f t="shared" si="15"/>
        <v>-2.7035980299464451E-2</v>
      </c>
      <c r="AW44" s="6">
        <v>45230</v>
      </c>
      <c r="AX44" s="2">
        <v>660.65099999999995</v>
      </c>
      <c r="AY44" s="7">
        <f t="shared" si="16"/>
        <v>7.3783054109431062E-2</v>
      </c>
      <c r="AZ44" s="6">
        <v>45230</v>
      </c>
      <c r="BA44" s="2">
        <v>449.03899999999999</v>
      </c>
      <c r="BB44" s="7">
        <f t="shared" si="17"/>
        <v>7.8537290726502382E-2</v>
      </c>
      <c r="BC44" s="6">
        <v>45230</v>
      </c>
      <c r="BD44" s="2">
        <v>447.81599999999997</v>
      </c>
      <c r="BE44" s="7">
        <f t="shared" si="18"/>
        <v>0.11703133529661798</v>
      </c>
      <c r="BF44" s="6">
        <v>45230</v>
      </c>
      <c r="BG44" s="2">
        <v>7.3532299999999999</v>
      </c>
      <c r="BH44" s="7">
        <f t="shared" si="19"/>
        <v>4.3741751678272926E-2</v>
      </c>
      <c r="BI44" s="6">
        <v>45596</v>
      </c>
      <c r="BJ44" s="2">
        <v>16.875800000000002</v>
      </c>
      <c r="BK44" s="7">
        <f t="shared" si="20"/>
        <v>-0.18027709599526831</v>
      </c>
    </row>
    <row r="45" spans="1:63" x14ac:dyDescent="0.3">
      <c r="A45" s="6">
        <v>45260</v>
      </c>
      <c r="B45" s="2">
        <v>74264.070000000007</v>
      </c>
      <c r="C45" s="7">
        <f t="shared" si="0"/>
        <v>3.677997677584096E-2</v>
      </c>
      <c r="D45" s="6">
        <v>45260</v>
      </c>
      <c r="E45" s="2">
        <v>44.036200000000001</v>
      </c>
      <c r="F45" s="13">
        <f t="shared" si="1"/>
        <v>8.8139597893560115E-2</v>
      </c>
      <c r="G45" s="6">
        <v>45260</v>
      </c>
      <c r="H45" s="2">
        <v>55.0154</v>
      </c>
      <c r="I45" s="7">
        <f t="shared" si="2"/>
        <v>-0.11898722547771652</v>
      </c>
      <c r="J45" s="6">
        <v>45260</v>
      </c>
      <c r="K45" s="2">
        <v>41.353099999999998</v>
      </c>
      <c r="L45" s="7">
        <f t="shared" si="3"/>
        <v>-4.3135080782260159E-2</v>
      </c>
      <c r="M45" s="6">
        <v>45260</v>
      </c>
      <c r="N45" s="2">
        <v>114.05</v>
      </c>
      <c r="O45" s="11">
        <f t="shared" si="4"/>
        <v>9.5887286236835692E-2</v>
      </c>
      <c r="P45" s="6">
        <v>45260</v>
      </c>
      <c r="Q45" s="2">
        <v>445.8</v>
      </c>
      <c r="R45" s="7">
        <f t="shared" si="5"/>
        <v>0.1121629227214988</v>
      </c>
      <c r="S45" s="6">
        <v>45412</v>
      </c>
      <c r="T45" s="2">
        <v>34.015000000000001</v>
      </c>
      <c r="U45" s="7">
        <f t="shared" si="6"/>
        <v>2.7721596333001395E-2</v>
      </c>
      <c r="V45" s="6">
        <v>45260</v>
      </c>
      <c r="W45" s="2">
        <v>398.988</v>
      </c>
      <c r="X45" s="11">
        <f t="shared" si="7"/>
        <v>8.4818228944378543E-2</v>
      </c>
      <c r="Y45" s="6">
        <v>45260</v>
      </c>
      <c r="Z45" s="2">
        <v>14009.9</v>
      </c>
      <c r="AA45" s="7">
        <f t="shared" si="8"/>
        <v>9.2884840461858298E-2</v>
      </c>
      <c r="AB45" s="6">
        <v>45260</v>
      </c>
      <c r="AC45" s="2">
        <v>114.149</v>
      </c>
      <c r="AD45" s="7">
        <f t="shared" si="9"/>
        <v>2.6803925336898318E-2</v>
      </c>
      <c r="AE45" s="6">
        <v>45260</v>
      </c>
      <c r="AF45" s="2">
        <v>108.062</v>
      </c>
      <c r="AG45" s="11">
        <f t="shared" si="10"/>
        <v>3.6009203664219877E-2</v>
      </c>
      <c r="AH45" s="6">
        <v>45260</v>
      </c>
      <c r="AI45" s="2">
        <v>54.3</v>
      </c>
      <c r="AJ45" s="7">
        <f t="shared" si="11"/>
        <v>0.3106573146494977</v>
      </c>
      <c r="AK45" s="6">
        <v>45260</v>
      </c>
      <c r="AL45" s="2">
        <v>564.20000000000005</v>
      </c>
      <c r="AM45" s="7">
        <f t="shared" si="12"/>
        <v>8.1964676360506208E-2</v>
      </c>
      <c r="AN45" s="6">
        <v>45260</v>
      </c>
      <c r="AO45" s="2">
        <v>73.834900000000005</v>
      </c>
      <c r="AP45" s="7">
        <f t="shared" si="13"/>
        <v>0.15376137335995577</v>
      </c>
      <c r="AS45" s="3"/>
      <c r="AT45" s="6">
        <v>45260</v>
      </c>
      <c r="AU45" s="2">
        <v>8.4079999999999995</v>
      </c>
      <c r="AV45" s="11">
        <f t="shared" si="15"/>
        <v>0.14158329556039412</v>
      </c>
      <c r="AW45" s="6">
        <v>45260</v>
      </c>
      <c r="AX45" s="2">
        <v>673.21299999999997</v>
      </c>
      <c r="AY45" s="7">
        <f t="shared" si="16"/>
        <v>1.8836060364936787E-2</v>
      </c>
      <c r="AZ45" s="6">
        <v>45260</v>
      </c>
      <c r="BA45" s="2">
        <v>530.24800000000005</v>
      </c>
      <c r="BB45" s="7">
        <f t="shared" si="17"/>
        <v>0.16623507797356074</v>
      </c>
      <c r="BC45" s="6">
        <v>45260</v>
      </c>
      <c r="BD45" s="2">
        <v>439.541</v>
      </c>
      <c r="BE45" s="7">
        <f t="shared" si="18"/>
        <v>-1.8651433161788369E-2</v>
      </c>
      <c r="BF45" s="6">
        <v>45260</v>
      </c>
      <c r="BG45" s="2">
        <v>7.5661699999999996</v>
      </c>
      <c r="BH45" s="7">
        <f t="shared" si="19"/>
        <v>2.8547322423763202E-2</v>
      </c>
      <c r="BI45" s="6">
        <v>45626</v>
      </c>
      <c r="BJ45" s="2">
        <v>15.6595</v>
      </c>
      <c r="BK45" s="7">
        <f t="shared" si="20"/>
        <v>-7.4802881469577476E-2</v>
      </c>
    </row>
    <row r="46" spans="1:63" x14ac:dyDescent="0.3">
      <c r="A46" s="6">
        <v>45291</v>
      </c>
      <c r="B46" s="2">
        <v>78459.91</v>
      </c>
      <c r="C46" s="7">
        <f t="shared" si="0"/>
        <v>5.4960539019029357E-2</v>
      </c>
      <c r="D46" s="6">
        <v>45291</v>
      </c>
      <c r="E46" s="2">
        <v>46.621099999999998</v>
      </c>
      <c r="F46" s="13">
        <f t="shared" si="1"/>
        <v>5.7041205416427251E-2</v>
      </c>
      <c r="G46" s="6">
        <v>45291</v>
      </c>
      <c r="H46" s="2">
        <v>61.0351</v>
      </c>
      <c r="I46" s="7">
        <f t="shared" si="2"/>
        <v>0.10383596248482832</v>
      </c>
      <c r="J46" s="6">
        <v>45291</v>
      </c>
      <c r="K46" s="2">
        <v>42.867600000000003</v>
      </c>
      <c r="L46" s="7">
        <f t="shared" si="3"/>
        <v>3.5968907407867817E-2</v>
      </c>
      <c r="M46" s="6">
        <v>45291</v>
      </c>
      <c r="N46" s="2">
        <v>123.38200000000001</v>
      </c>
      <c r="O46" s="11">
        <f t="shared" si="4"/>
        <v>7.8648285002385063E-2</v>
      </c>
      <c r="P46" s="6">
        <v>45291</v>
      </c>
      <c r="Q46" s="2">
        <v>460.7</v>
      </c>
      <c r="R46" s="7">
        <f t="shared" si="5"/>
        <v>3.2876650990102764E-2</v>
      </c>
      <c r="S46" s="6">
        <v>45443</v>
      </c>
      <c r="T46" s="2">
        <v>37.774999999999999</v>
      </c>
      <c r="U46" s="7">
        <f t="shared" si="6"/>
        <v>0.10484590436177911</v>
      </c>
      <c r="V46" s="6">
        <v>45291</v>
      </c>
      <c r="W46" s="2">
        <v>412.07499999999999</v>
      </c>
      <c r="X46" s="11">
        <f t="shared" si="7"/>
        <v>3.2274030367793576E-2</v>
      </c>
      <c r="Y46" s="6">
        <v>45291</v>
      </c>
      <c r="Z46" s="2">
        <v>15243.4</v>
      </c>
      <c r="AA46" s="7">
        <f t="shared" si="8"/>
        <v>8.4382399924202919E-2</v>
      </c>
      <c r="AB46" s="6">
        <v>45291</v>
      </c>
      <c r="AC46" s="2">
        <v>121.47499999999999</v>
      </c>
      <c r="AD46" s="7">
        <f t="shared" si="9"/>
        <v>6.2203867757513256E-2</v>
      </c>
      <c r="AE46" s="6">
        <v>45291</v>
      </c>
      <c r="AF46" s="2">
        <v>114.16800000000001</v>
      </c>
      <c r="AG46" s="11">
        <f t="shared" si="10"/>
        <v>5.4965911317280611E-2</v>
      </c>
      <c r="AH46" s="6">
        <v>45291</v>
      </c>
      <c r="AI46" s="2">
        <v>61.16</v>
      </c>
      <c r="AJ46" s="7">
        <f t="shared" si="11"/>
        <v>0.11896915412097173</v>
      </c>
      <c r="AK46" s="6">
        <v>45291</v>
      </c>
      <c r="AL46" s="2">
        <v>535</v>
      </c>
      <c r="AM46" s="7">
        <f t="shared" si="12"/>
        <v>-5.3142051671889463E-2</v>
      </c>
      <c r="AN46" s="6">
        <v>45291</v>
      </c>
      <c r="AO46" s="2">
        <v>73.031300000000002</v>
      </c>
      <c r="AP46" s="7">
        <f t="shared" si="13"/>
        <v>-1.0943403176264651E-2</v>
      </c>
      <c r="AS46" s="3"/>
      <c r="AT46" s="6">
        <v>45291</v>
      </c>
      <c r="AU46" s="2">
        <v>8.6780000000000008</v>
      </c>
      <c r="AV46" s="11">
        <f t="shared" si="15"/>
        <v>3.16074538015092E-2</v>
      </c>
      <c r="AW46" s="6">
        <v>45291</v>
      </c>
      <c r="AX46" s="2">
        <v>693.21900000000005</v>
      </c>
      <c r="AY46" s="7">
        <f t="shared" si="16"/>
        <v>2.9284193698160384E-2</v>
      </c>
      <c r="AZ46" s="6">
        <v>45291</v>
      </c>
      <c r="BA46" s="2">
        <v>598.08199999999999</v>
      </c>
      <c r="BB46" s="7">
        <f t="shared" si="17"/>
        <v>0.12038304666392302</v>
      </c>
      <c r="BC46" s="6">
        <v>45291</v>
      </c>
      <c r="BD46" s="2">
        <v>458.97699999999998</v>
      </c>
      <c r="BE46" s="7">
        <f t="shared" si="18"/>
        <v>4.3269099271319472E-2</v>
      </c>
      <c r="BF46" s="6">
        <v>45291</v>
      </c>
      <c r="BG46" s="2">
        <v>7.6698199999999996</v>
      </c>
      <c r="BH46" s="7">
        <f t="shared" si="19"/>
        <v>1.3606152148009927E-2</v>
      </c>
      <c r="BI46" s="6">
        <v>45657</v>
      </c>
      <c r="BJ46" s="2">
        <v>16.171600000000002</v>
      </c>
      <c r="BK46" s="7">
        <f t="shared" si="20"/>
        <v>3.217885579156822E-2</v>
      </c>
    </row>
    <row r="47" spans="1:63" x14ac:dyDescent="0.3">
      <c r="A47" s="6">
        <v>45322</v>
      </c>
      <c r="B47" s="2">
        <v>77416.31</v>
      </c>
      <c r="C47" s="7">
        <f t="shared" si="0"/>
        <v>-1.3390311788621195E-2</v>
      </c>
      <c r="D47" s="6">
        <v>45322</v>
      </c>
      <c r="E47" s="2">
        <v>48.502299999999998</v>
      </c>
      <c r="F47" s="13">
        <f t="shared" si="1"/>
        <v>3.9557991146582205E-2</v>
      </c>
      <c r="G47" s="6">
        <v>45322</v>
      </c>
      <c r="H47" s="2">
        <v>58.3887</v>
      </c>
      <c r="I47" s="7">
        <f t="shared" si="2"/>
        <v>-4.4326730563333416E-2</v>
      </c>
      <c r="J47" s="6">
        <v>45322</v>
      </c>
      <c r="K47" s="2">
        <v>43.856099999999998</v>
      </c>
      <c r="L47" s="7">
        <f t="shared" si="3"/>
        <v>2.2797523909812944E-2</v>
      </c>
      <c r="M47" s="6">
        <v>45322</v>
      </c>
      <c r="N47" s="2">
        <v>125.369</v>
      </c>
      <c r="O47" s="11">
        <f t="shared" si="4"/>
        <v>1.5976154973454178E-2</v>
      </c>
      <c r="P47" s="6">
        <v>45322</v>
      </c>
      <c r="Q47" s="2">
        <v>433.9</v>
      </c>
      <c r="R47" s="7">
        <f t="shared" si="5"/>
        <v>-5.9932979137566289E-2</v>
      </c>
      <c r="S47" s="6">
        <v>45473</v>
      </c>
      <c r="T47" s="2">
        <v>37.700000000000003</v>
      </c>
      <c r="U47" s="7">
        <f t="shared" si="6"/>
        <v>-1.9874137048381275E-3</v>
      </c>
      <c r="V47" s="6">
        <v>45322</v>
      </c>
      <c r="W47" s="2">
        <v>409.71899999999999</v>
      </c>
      <c r="X47" s="11">
        <f t="shared" si="7"/>
        <v>-5.7338127432679901E-3</v>
      </c>
      <c r="Y47" s="6">
        <v>45322</v>
      </c>
      <c r="Z47" s="2">
        <v>14659.6</v>
      </c>
      <c r="AA47" s="7">
        <f t="shared" si="8"/>
        <v>-3.9051211532245715E-2</v>
      </c>
      <c r="AB47" s="6">
        <v>45322</v>
      </c>
      <c r="AC47" s="2">
        <v>111.328</v>
      </c>
      <c r="AD47" s="7">
        <f t="shared" si="9"/>
        <v>-8.7227681322435122E-2</v>
      </c>
      <c r="AE47" s="6">
        <v>45322</v>
      </c>
      <c r="AF47" s="2">
        <v>103.992</v>
      </c>
      <c r="AG47" s="11">
        <f t="shared" si="10"/>
        <v>-9.3357074692372075E-2</v>
      </c>
      <c r="AH47" s="6">
        <v>45322</v>
      </c>
      <c r="AI47" s="2">
        <v>58.32</v>
      </c>
      <c r="AJ47" s="7">
        <f t="shared" si="11"/>
        <v>-4.7548293360458835E-2</v>
      </c>
      <c r="AK47" s="6">
        <v>45322</v>
      </c>
      <c r="AL47" s="2">
        <v>534.20000000000005</v>
      </c>
      <c r="AM47" s="7">
        <f t="shared" si="12"/>
        <v>-1.4964462201459607E-3</v>
      </c>
      <c r="AN47" s="6">
        <v>45322</v>
      </c>
      <c r="AO47" s="2">
        <v>72.170299999999997</v>
      </c>
      <c r="AP47" s="7">
        <f t="shared" si="13"/>
        <v>-1.1859512449902788E-2</v>
      </c>
      <c r="AS47" s="3"/>
      <c r="AT47" s="6">
        <v>45322</v>
      </c>
      <c r="AU47" s="2">
        <v>8.4719999999999995</v>
      </c>
      <c r="AV47" s="11">
        <f t="shared" si="15"/>
        <v>-2.4024479077053809E-2</v>
      </c>
      <c r="AW47" s="6">
        <v>45322</v>
      </c>
      <c r="AX47" s="2">
        <v>634.59699999999998</v>
      </c>
      <c r="AY47" s="7">
        <f t="shared" si="16"/>
        <v>-8.8355814832375562E-2</v>
      </c>
      <c r="AZ47" s="6">
        <v>45322</v>
      </c>
      <c r="BA47" s="2">
        <v>655.40599999999995</v>
      </c>
      <c r="BB47" s="7">
        <f t="shared" si="17"/>
        <v>9.152702264163852E-2</v>
      </c>
      <c r="BC47" s="6">
        <v>45322</v>
      </c>
      <c r="BD47" s="2">
        <v>437.42399999999998</v>
      </c>
      <c r="BE47" s="7">
        <f t="shared" si="18"/>
        <v>-4.8097123450708067E-2</v>
      </c>
      <c r="BF47" s="6">
        <v>45322</v>
      </c>
      <c r="BG47" s="2">
        <v>8.0712100000000007</v>
      </c>
      <c r="BH47" s="7">
        <f t="shared" si="19"/>
        <v>5.1010262037984852E-2</v>
      </c>
      <c r="BI47" s="6">
        <v>45688</v>
      </c>
      <c r="BJ47" s="2">
        <v>16.994</v>
      </c>
      <c r="BK47" s="7">
        <f t="shared" si="20"/>
        <v>4.9603723217053572E-2</v>
      </c>
    </row>
    <row r="48" spans="1:63" x14ac:dyDescent="0.3">
      <c r="A48" s="6">
        <v>45351</v>
      </c>
      <c r="B48" s="2">
        <v>81944.56</v>
      </c>
      <c r="C48" s="7">
        <f t="shared" si="0"/>
        <v>5.6845439135440649E-2</v>
      </c>
      <c r="D48" s="6">
        <v>45351</v>
      </c>
      <c r="E48" s="2">
        <v>52.838999999999999</v>
      </c>
      <c r="F48" s="13">
        <f t="shared" si="1"/>
        <v>8.5638334918838099E-2</v>
      </c>
      <c r="G48" s="6">
        <v>45351</v>
      </c>
      <c r="H48" s="2">
        <v>57.755000000000003</v>
      </c>
      <c r="I48" s="7">
        <f t="shared" si="2"/>
        <v>-1.0912452220637926E-2</v>
      </c>
      <c r="J48" s="6">
        <v>45351</v>
      </c>
      <c r="K48" s="2">
        <v>44.536200000000001</v>
      </c>
      <c r="L48" s="7">
        <f t="shared" si="3"/>
        <v>1.5388521872638193E-2</v>
      </c>
      <c r="M48" s="6">
        <v>45351</v>
      </c>
      <c r="N48" s="2">
        <v>140.381</v>
      </c>
      <c r="O48" s="11">
        <f t="shared" si="4"/>
        <v>0.11309876609253618</v>
      </c>
      <c r="P48" s="6">
        <v>45351</v>
      </c>
      <c r="Q48" s="2">
        <v>464.7</v>
      </c>
      <c r="R48" s="7">
        <f t="shared" si="5"/>
        <v>6.8577943286627557E-2</v>
      </c>
      <c r="S48" s="6">
        <v>45504</v>
      </c>
      <c r="T48" s="2">
        <v>36.4</v>
      </c>
      <c r="U48" s="7">
        <f t="shared" si="6"/>
        <v>-3.5091319811270172E-2</v>
      </c>
      <c r="V48" s="6">
        <v>45351</v>
      </c>
      <c r="W48" s="2">
        <v>462.30099999999999</v>
      </c>
      <c r="X48" s="11">
        <f t="shared" si="7"/>
        <v>0.12074463521524444</v>
      </c>
      <c r="Y48" s="6">
        <v>45351</v>
      </c>
      <c r="Z48" s="2">
        <v>16891.099999999999</v>
      </c>
      <c r="AA48" s="7">
        <f t="shared" si="8"/>
        <v>0.14169144503662023</v>
      </c>
      <c r="AB48" s="6">
        <v>45351</v>
      </c>
      <c r="AC48" s="2">
        <v>106.724</v>
      </c>
      <c r="AD48" s="7">
        <f t="shared" si="9"/>
        <v>-4.223473624525248E-2</v>
      </c>
      <c r="AE48" s="6">
        <v>45351</v>
      </c>
      <c r="AF48" s="2">
        <v>108.90600000000001</v>
      </c>
      <c r="AG48" s="11">
        <f t="shared" si="10"/>
        <v>4.6171151734177643E-2</v>
      </c>
      <c r="AH48" s="6">
        <v>45351</v>
      </c>
      <c r="AI48" s="2">
        <v>76</v>
      </c>
      <c r="AJ48" s="7">
        <f t="shared" si="11"/>
        <v>0.26478825258592836</v>
      </c>
      <c r="AK48" s="6">
        <v>45351</v>
      </c>
      <c r="AL48" s="2">
        <v>695</v>
      </c>
      <c r="AM48" s="7">
        <f t="shared" si="12"/>
        <v>0.26314154488893154</v>
      </c>
      <c r="AN48" s="6">
        <v>45351</v>
      </c>
      <c r="AO48" s="2">
        <v>91.743499999999997</v>
      </c>
      <c r="AP48" s="7">
        <f t="shared" si="13"/>
        <v>0.23996803581100812</v>
      </c>
      <c r="AS48" s="3"/>
      <c r="AT48" s="6">
        <v>45351</v>
      </c>
      <c r="AU48" s="2">
        <v>7.9720000000000004</v>
      </c>
      <c r="AV48" s="11">
        <f t="shared" si="15"/>
        <v>-6.0831205948556996E-2</v>
      </c>
      <c r="AW48" s="6">
        <v>45351</v>
      </c>
      <c r="AX48" s="2">
        <v>655.99900000000002</v>
      </c>
      <c r="AY48" s="7">
        <f t="shared" si="16"/>
        <v>3.3169112802092927E-2</v>
      </c>
      <c r="AZ48" s="6">
        <v>45351</v>
      </c>
      <c r="BA48" s="2">
        <v>697.44299999999998</v>
      </c>
      <c r="BB48" s="7">
        <f t="shared" si="17"/>
        <v>6.216589898862887E-2</v>
      </c>
      <c r="BC48" s="6">
        <v>45351</v>
      </c>
      <c r="BD48" s="2">
        <v>404.51600000000002</v>
      </c>
      <c r="BE48" s="7">
        <f t="shared" si="18"/>
        <v>-7.8211685699432376E-2</v>
      </c>
      <c r="BF48" s="6">
        <v>45351</v>
      </c>
      <c r="BG48" s="2">
        <v>7.6962000000000002</v>
      </c>
      <c r="BH48" s="7">
        <f t="shared" si="19"/>
        <v>-4.757670853268104E-2</v>
      </c>
      <c r="BI48" s="6">
        <v>45716</v>
      </c>
      <c r="BJ48" s="2">
        <v>16.4819</v>
      </c>
      <c r="BK48" s="7">
        <f t="shared" si="20"/>
        <v>-3.059753148341483E-2</v>
      </c>
    </row>
    <row r="49" spans="1:63" x14ac:dyDescent="0.3">
      <c r="A49" s="6">
        <v>45382</v>
      </c>
      <c r="B49" s="2">
        <v>82745.58</v>
      </c>
      <c r="C49" s="7">
        <f t="shared" si="0"/>
        <v>9.7276778870656524E-3</v>
      </c>
      <c r="D49" s="6">
        <v>45382</v>
      </c>
      <c r="E49" s="2">
        <v>56.433799999999998</v>
      </c>
      <c r="F49" s="13">
        <f t="shared" si="1"/>
        <v>6.5818715362879865E-2</v>
      </c>
      <c r="G49" s="6">
        <v>45382</v>
      </c>
      <c r="H49" s="2">
        <v>60.643700000000003</v>
      </c>
      <c r="I49" s="7">
        <f t="shared" si="2"/>
        <v>4.8805829563216947E-2</v>
      </c>
      <c r="J49" s="6">
        <v>45382</v>
      </c>
      <c r="K49" s="2">
        <v>44.264200000000002</v>
      </c>
      <c r="L49" s="7">
        <f t="shared" si="3"/>
        <v>-6.1261176901006749E-3</v>
      </c>
      <c r="M49" s="6">
        <v>45382</v>
      </c>
      <c r="N49" s="2">
        <v>147.56299999999999</v>
      </c>
      <c r="O49" s="11">
        <f t="shared" si="4"/>
        <v>4.9895048435966448E-2</v>
      </c>
      <c r="P49" s="6">
        <v>45382</v>
      </c>
      <c r="Q49" s="2">
        <v>387.7</v>
      </c>
      <c r="R49" s="7">
        <f t="shared" si="5"/>
        <v>-0.18116019141404918</v>
      </c>
      <c r="S49" s="6">
        <v>45535</v>
      </c>
      <c r="T49" s="2">
        <v>38.07</v>
      </c>
      <c r="U49" s="7">
        <f t="shared" si="6"/>
        <v>4.4857795751711067E-2</v>
      </c>
      <c r="V49" s="6">
        <v>45382</v>
      </c>
      <c r="W49" s="2">
        <v>479.12700000000001</v>
      </c>
      <c r="X49" s="11">
        <f t="shared" si="7"/>
        <v>3.5749503878634938E-2</v>
      </c>
      <c r="Y49" s="6">
        <v>45382</v>
      </c>
      <c r="Z49" s="2">
        <v>14405.5</v>
      </c>
      <c r="AA49" s="7">
        <f t="shared" si="8"/>
        <v>-0.15917677788908774</v>
      </c>
      <c r="AB49" s="6">
        <v>45382</v>
      </c>
      <c r="AC49" s="2">
        <v>113.011</v>
      </c>
      <c r="AD49" s="7">
        <f t="shared" si="9"/>
        <v>5.7239096383074922E-2</v>
      </c>
      <c r="AE49" s="6">
        <v>45382</v>
      </c>
      <c r="AF49" s="2">
        <v>116.054</v>
      </c>
      <c r="AG49" s="11">
        <f t="shared" si="10"/>
        <v>6.3570475188312339E-2</v>
      </c>
      <c r="AH49" s="6">
        <v>45382</v>
      </c>
      <c r="AI49" s="2">
        <v>71.42</v>
      </c>
      <c r="AJ49" s="7">
        <f t="shared" si="11"/>
        <v>-6.2155398120028647E-2</v>
      </c>
      <c r="AK49" s="6">
        <v>45382</v>
      </c>
      <c r="AL49" s="2">
        <v>740.2</v>
      </c>
      <c r="AM49" s="7">
        <f t="shared" si="12"/>
        <v>6.3008574387263622E-2</v>
      </c>
      <c r="AN49" s="6">
        <v>45382</v>
      </c>
      <c r="AO49" s="2">
        <v>93.695099999999996</v>
      </c>
      <c r="AP49" s="7">
        <f t="shared" si="13"/>
        <v>2.1049253581443588E-2</v>
      </c>
      <c r="AS49" s="3"/>
      <c r="AT49" s="6">
        <v>45382</v>
      </c>
      <c r="AU49" s="2">
        <v>7.202</v>
      </c>
      <c r="AV49" s="11">
        <f t="shared" si="15"/>
        <v>-0.10157663712386489</v>
      </c>
      <c r="AW49" s="6">
        <v>45382</v>
      </c>
      <c r="AX49" s="2">
        <v>707.17600000000004</v>
      </c>
      <c r="AY49" s="7">
        <f t="shared" si="16"/>
        <v>7.5120309543305591E-2</v>
      </c>
      <c r="AZ49" s="6">
        <v>45382</v>
      </c>
      <c r="BA49" s="2">
        <v>668.78099999999995</v>
      </c>
      <c r="BB49" s="7">
        <f t="shared" si="17"/>
        <v>-4.1964137650079975E-2</v>
      </c>
      <c r="BC49" s="6">
        <v>45382</v>
      </c>
      <c r="BD49" s="2">
        <v>426.262</v>
      </c>
      <c r="BE49" s="7">
        <f t="shared" si="18"/>
        <v>5.2362889971672939E-2</v>
      </c>
      <c r="BF49" s="6">
        <v>45382</v>
      </c>
      <c r="BG49" s="2">
        <v>7.63401</v>
      </c>
      <c r="BH49" s="7">
        <f t="shared" si="19"/>
        <v>-8.1134363002792111E-3</v>
      </c>
      <c r="BI49" s="6">
        <v>45747</v>
      </c>
      <c r="BJ49" s="2">
        <v>14.875</v>
      </c>
      <c r="BK49" s="7">
        <f t="shared" si="20"/>
        <v>-0.10258085766624125</v>
      </c>
    </row>
    <row r="50" spans="1:63" x14ac:dyDescent="0.3">
      <c r="A50" s="6">
        <v>45412</v>
      </c>
      <c r="B50" s="2">
        <v>84569.65</v>
      </c>
      <c r="C50" s="7">
        <f t="shared" si="0"/>
        <v>2.1804856268826524E-2</v>
      </c>
      <c r="D50" s="6">
        <v>45412</v>
      </c>
      <c r="E50" s="2">
        <v>57.727200000000003</v>
      </c>
      <c r="F50" s="13">
        <f t="shared" si="1"/>
        <v>2.2660196469859652E-2</v>
      </c>
      <c r="G50" s="6">
        <v>45412</v>
      </c>
      <c r="H50" s="2">
        <v>61.911000000000001</v>
      </c>
      <c r="I50" s="7">
        <f t="shared" si="2"/>
        <v>2.0682114576235672E-2</v>
      </c>
      <c r="J50" s="6">
        <v>45412</v>
      </c>
      <c r="K50" s="2">
        <v>46.504100000000001</v>
      </c>
      <c r="L50" s="7">
        <f t="shared" si="3"/>
        <v>4.9364256819315749E-2</v>
      </c>
      <c r="M50" s="6">
        <v>45412</v>
      </c>
      <c r="N50" s="2">
        <v>152.58699999999999</v>
      </c>
      <c r="O50" s="11">
        <f t="shared" si="4"/>
        <v>3.3479721947421492E-2</v>
      </c>
      <c r="P50" s="6">
        <v>45412</v>
      </c>
      <c r="Q50" s="2">
        <v>389.9</v>
      </c>
      <c r="R50" s="7">
        <f t="shared" si="5"/>
        <v>5.658451311668122E-3</v>
      </c>
      <c r="S50" s="6">
        <v>45565</v>
      </c>
      <c r="T50" s="2">
        <v>34.81</v>
      </c>
      <c r="U50" s="7">
        <f t="shared" si="6"/>
        <v>-8.9521868571058386E-2</v>
      </c>
      <c r="V50" s="6">
        <v>45412</v>
      </c>
      <c r="W50" s="2">
        <v>471.80799999999999</v>
      </c>
      <c r="X50" s="11">
        <f t="shared" si="7"/>
        <v>-1.539357480078226E-2</v>
      </c>
      <c r="Y50" s="6">
        <v>45412</v>
      </c>
      <c r="Z50" s="2">
        <v>15086</v>
      </c>
      <c r="AA50" s="7">
        <f t="shared" si="8"/>
        <v>4.6157083327251422E-2</v>
      </c>
      <c r="AB50" s="6">
        <v>45412</v>
      </c>
      <c r="AC50" s="2">
        <v>139.24600000000001</v>
      </c>
      <c r="AD50" s="7">
        <f t="shared" si="9"/>
        <v>0.20875699397327663</v>
      </c>
      <c r="AE50" s="6">
        <v>45412</v>
      </c>
      <c r="AF50" s="2">
        <v>117.643</v>
      </c>
      <c r="AG50" s="11">
        <f t="shared" si="10"/>
        <v>1.3599014862519528E-2</v>
      </c>
      <c r="AH50" s="6">
        <v>45412</v>
      </c>
      <c r="AI50" s="2">
        <v>94.55</v>
      </c>
      <c r="AJ50" s="7">
        <f t="shared" si="11"/>
        <v>0.28055085293816401</v>
      </c>
      <c r="AK50" s="6">
        <v>45412</v>
      </c>
      <c r="AL50" s="2">
        <v>685.8</v>
      </c>
      <c r="AM50" s="7">
        <f t="shared" si="12"/>
        <v>-7.6334379923235759E-2</v>
      </c>
      <c r="AN50" s="6">
        <v>45412</v>
      </c>
      <c r="AO50" s="2">
        <v>99.301100000000005</v>
      </c>
      <c r="AP50" s="7">
        <f t="shared" si="13"/>
        <v>5.8110755212699677E-2</v>
      </c>
      <c r="AS50" s="3"/>
      <c r="AT50" s="6">
        <v>45412</v>
      </c>
      <c r="AU50" s="2">
        <v>6.0880000000000001</v>
      </c>
      <c r="AV50" s="11">
        <f t="shared" si="15"/>
        <v>-0.16803914466729877</v>
      </c>
      <c r="AW50" s="6">
        <v>45412</v>
      </c>
      <c r="AX50" s="2">
        <v>784.87199999999996</v>
      </c>
      <c r="AY50" s="7">
        <f t="shared" si="16"/>
        <v>0.1042410730662879</v>
      </c>
      <c r="AZ50" s="6">
        <v>45412</v>
      </c>
      <c r="BA50" s="2">
        <v>656.83900000000006</v>
      </c>
      <c r="BB50" s="7">
        <f t="shared" si="17"/>
        <v>-1.8017717094336031E-2</v>
      </c>
      <c r="BC50" s="6">
        <v>45412</v>
      </c>
      <c r="BD50" s="2">
        <v>446.27600000000001</v>
      </c>
      <c r="BE50" s="7">
        <f t="shared" si="18"/>
        <v>4.5883414007809389E-2</v>
      </c>
      <c r="BF50" s="6">
        <v>45412</v>
      </c>
      <c r="BG50" s="2">
        <v>7.4059900000000001</v>
      </c>
      <c r="BH50" s="7">
        <f t="shared" si="19"/>
        <v>-3.032413201748323E-2</v>
      </c>
      <c r="BI50" s="6">
        <v>45777</v>
      </c>
      <c r="BJ50" s="2">
        <v>17.72</v>
      </c>
      <c r="BK50" s="7">
        <f t="shared" si="20"/>
        <v>0.17501199374524137</v>
      </c>
    </row>
    <row r="51" spans="1:63" ht="15" thickBot="1" x14ac:dyDescent="0.35">
      <c r="A51" s="6">
        <v>45443</v>
      </c>
      <c r="B51" s="2">
        <v>86315.26</v>
      </c>
      <c r="C51" s="7">
        <f t="shared" si="0"/>
        <v>2.0430952284503413E-2</v>
      </c>
      <c r="D51" s="6">
        <v>45443</v>
      </c>
      <c r="E51" s="2">
        <v>56.452800000000003</v>
      </c>
      <c r="F51" s="13">
        <f t="shared" si="1"/>
        <v>-2.2323575468263031E-2</v>
      </c>
      <c r="G51" s="6">
        <v>45443</v>
      </c>
      <c r="H51" s="2">
        <v>59.236600000000003</v>
      </c>
      <c r="I51" s="7">
        <f t="shared" si="2"/>
        <v>-4.4158275780514337E-2</v>
      </c>
      <c r="J51" s="6">
        <v>45443</v>
      </c>
      <c r="K51" s="2">
        <v>45.343299999999999</v>
      </c>
      <c r="L51" s="7">
        <f t="shared" si="3"/>
        <v>-2.5278054904392805E-2</v>
      </c>
      <c r="M51" s="6">
        <v>45443</v>
      </c>
      <c r="N51" s="2">
        <v>144.46100000000001</v>
      </c>
      <c r="O51" s="11">
        <f t="shared" si="4"/>
        <v>-5.4725350251977799E-2</v>
      </c>
      <c r="P51" s="6">
        <v>45443</v>
      </c>
      <c r="Q51" s="2">
        <v>392.1</v>
      </c>
      <c r="R51" s="7">
        <f t="shared" si="5"/>
        <v>5.62661330973439E-3</v>
      </c>
      <c r="S51" s="6">
        <v>45596</v>
      </c>
      <c r="T51" s="2">
        <v>35.119999999999997</v>
      </c>
      <c r="U51" s="7">
        <f t="shared" si="6"/>
        <v>8.8660669435682484E-3</v>
      </c>
      <c r="V51" s="6">
        <v>45443</v>
      </c>
      <c r="W51" s="2">
        <v>461.62900000000002</v>
      </c>
      <c r="X51" s="11">
        <f t="shared" si="7"/>
        <v>-2.1810584990091305E-2</v>
      </c>
      <c r="Y51" s="6">
        <v>45443</v>
      </c>
      <c r="Z51" s="2">
        <v>16630.099999999999</v>
      </c>
      <c r="AA51" s="7">
        <f t="shared" si="8"/>
        <v>9.7447144984421696E-2</v>
      </c>
      <c r="AB51" s="6">
        <v>45443</v>
      </c>
      <c r="AC51" s="2">
        <v>150.18600000000001</v>
      </c>
      <c r="AD51" s="7">
        <f t="shared" si="9"/>
        <v>7.5632372850576085E-2</v>
      </c>
      <c r="AE51" s="6">
        <v>45443</v>
      </c>
      <c r="AF51" s="2">
        <v>129.357</v>
      </c>
      <c r="AG51" s="11">
        <f t="shared" si="10"/>
        <v>9.4921409014586608E-2</v>
      </c>
      <c r="AH51" s="6">
        <v>45443</v>
      </c>
      <c r="AI51" s="2">
        <v>133.5</v>
      </c>
      <c r="AJ51" s="7">
        <f t="shared" si="11"/>
        <v>0.34497268273583775</v>
      </c>
      <c r="AK51" s="6">
        <v>45443</v>
      </c>
      <c r="AL51" s="2">
        <v>626</v>
      </c>
      <c r="AM51" s="7">
        <f t="shared" si="12"/>
        <v>-9.1235668928721342E-2</v>
      </c>
      <c r="AN51" s="6">
        <v>45443</v>
      </c>
      <c r="AO51" s="2">
        <v>95.66</v>
      </c>
      <c r="AP51" s="7">
        <f t="shared" si="13"/>
        <v>-3.7356410280420214E-2</v>
      </c>
      <c r="AS51" s="3"/>
      <c r="AT51" s="6">
        <v>45443</v>
      </c>
      <c r="AU51" s="2">
        <v>6.774</v>
      </c>
      <c r="AV51" s="11">
        <f t="shared" si="15"/>
        <v>0.10677213383619516</v>
      </c>
      <c r="AW51" s="6">
        <v>45443</v>
      </c>
      <c r="AX51" s="2">
        <v>803.01700000000005</v>
      </c>
      <c r="AY51" s="7">
        <f t="shared" si="16"/>
        <v>2.2855237170602453E-2</v>
      </c>
      <c r="AZ51" s="6">
        <v>45443</v>
      </c>
      <c r="BA51" s="2">
        <v>747.5</v>
      </c>
      <c r="BB51" s="7">
        <f t="shared" si="17"/>
        <v>0.12929537008314085</v>
      </c>
      <c r="BC51" s="6">
        <v>45443</v>
      </c>
      <c r="BD51" s="2">
        <v>456</v>
      </c>
      <c r="BE51" s="7">
        <f t="shared" si="18"/>
        <v>2.1555214812455502E-2</v>
      </c>
      <c r="BF51" s="6">
        <v>45443</v>
      </c>
      <c r="BG51" s="2">
        <v>7.7263500000000001</v>
      </c>
      <c r="BH51" s="7">
        <f t="shared" si="19"/>
        <v>4.2347432563127091E-2</v>
      </c>
      <c r="BI51" s="8"/>
      <c r="BJ51" s="9"/>
      <c r="BK51" s="10"/>
    </row>
    <row r="52" spans="1:63" x14ac:dyDescent="0.3">
      <c r="A52" s="6">
        <v>45473</v>
      </c>
      <c r="B52" s="2">
        <v>88613.67</v>
      </c>
      <c r="C52" s="7">
        <f t="shared" si="0"/>
        <v>2.6279727162124834E-2</v>
      </c>
      <c r="D52" s="6">
        <v>45473</v>
      </c>
      <c r="E52" s="2">
        <v>59.838500000000003</v>
      </c>
      <c r="F52" s="13">
        <f t="shared" si="1"/>
        <v>5.8244375724378614E-2</v>
      </c>
      <c r="G52" s="6">
        <v>45473</v>
      </c>
      <c r="H52" s="2">
        <v>63.075800000000001</v>
      </c>
      <c r="I52" s="7">
        <f t="shared" si="2"/>
        <v>6.2797583660622394E-2</v>
      </c>
      <c r="J52" s="6">
        <v>45473</v>
      </c>
      <c r="K52" s="2">
        <v>46.739899999999999</v>
      </c>
      <c r="L52" s="7">
        <f t="shared" si="3"/>
        <v>3.0335763768341444E-2</v>
      </c>
      <c r="M52" s="6">
        <v>45473</v>
      </c>
      <c r="N52" s="2">
        <v>151.685</v>
      </c>
      <c r="O52" s="11">
        <f t="shared" si="4"/>
        <v>4.8796427168244789E-2</v>
      </c>
      <c r="P52" s="6">
        <v>45473</v>
      </c>
      <c r="Q52" s="2">
        <v>406.2</v>
      </c>
      <c r="R52" s="7">
        <f t="shared" si="5"/>
        <v>3.5328739847998183E-2</v>
      </c>
      <c r="S52" s="6">
        <v>45626</v>
      </c>
      <c r="T52" s="2">
        <v>28.77</v>
      </c>
      <c r="U52" s="7">
        <f t="shared" si="6"/>
        <v>-0.19943759120345936</v>
      </c>
      <c r="V52" s="6">
        <v>45473</v>
      </c>
      <c r="W52" s="2">
        <v>495.30900000000003</v>
      </c>
      <c r="X52" s="11">
        <f t="shared" si="7"/>
        <v>7.0420272057519925E-2</v>
      </c>
      <c r="Y52" s="6">
        <v>45473</v>
      </c>
      <c r="Z52" s="2">
        <v>16390.3</v>
      </c>
      <c r="AA52" s="7">
        <f t="shared" si="8"/>
        <v>-1.4524609983828644E-2</v>
      </c>
      <c r="AB52" s="6">
        <v>45473</v>
      </c>
      <c r="AC52" s="2">
        <v>150.35</v>
      </c>
      <c r="AD52" s="7">
        <f t="shared" si="9"/>
        <v>1.0913835033312751E-3</v>
      </c>
      <c r="AE52" s="6">
        <v>45473</v>
      </c>
      <c r="AF52" s="2">
        <v>138.94999999999999</v>
      </c>
      <c r="AG52" s="11">
        <f t="shared" si="10"/>
        <v>7.1538132283198427E-2</v>
      </c>
      <c r="AH52" s="6">
        <v>45473</v>
      </c>
      <c r="AI52" s="2">
        <v>123</v>
      </c>
      <c r="AJ52" s="7">
        <f t="shared" si="11"/>
        <v>-8.1917122467886697E-2</v>
      </c>
      <c r="AK52" s="6">
        <v>45473</v>
      </c>
      <c r="AL52" s="2">
        <v>637</v>
      </c>
      <c r="AM52" s="7">
        <f t="shared" si="12"/>
        <v>1.741928447206488E-2</v>
      </c>
      <c r="AN52" s="6">
        <v>45473</v>
      </c>
      <c r="AO52" s="2">
        <v>102.35</v>
      </c>
      <c r="AP52" s="7">
        <f t="shared" si="13"/>
        <v>6.75980738551476E-2</v>
      </c>
      <c r="AS52" s="3"/>
      <c r="AT52" s="6">
        <v>45473</v>
      </c>
      <c r="AU52" s="2">
        <v>7.1779999999999999</v>
      </c>
      <c r="AV52" s="11">
        <f t="shared" si="15"/>
        <v>5.7929038329835501E-2</v>
      </c>
      <c r="AW52" s="6">
        <v>45473</v>
      </c>
      <c r="AX52" s="2">
        <v>832.79300000000001</v>
      </c>
      <c r="AY52" s="7">
        <f t="shared" si="16"/>
        <v>3.6409227553111594E-2</v>
      </c>
      <c r="AZ52" s="6">
        <v>45473</v>
      </c>
      <c r="BA52" s="2">
        <v>697</v>
      </c>
      <c r="BB52" s="7">
        <f t="shared" si="17"/>
        <v>-6.9948894504317585E-2</v>
      </c>
      <c r="BC52" s="6">
        <v>45473</v>
      </c>
      <c r="BD52" s="2">
        <v>462.6</v>
      </c>
      <c r="BE52" s="7">
        <f t="shared" si="18"/>
        <v>1.4369940282952826E-2</v>
      </c>
      <c r="BF52" s="6">
        <v>45473</v>
      </c>
      <c r="BG52" s="2">
        <v>7.7839999999999998</v>
      </c>
      <c r="BH52" s="7">
        <f t="shared" si="19"/>
        <v>7.4337800866163262E-3</v>
      </c>
      <c r="BK52" s="3"/>
    </row>
    <row r="53" spans="1:63" x14ac:dyDescent="0.3">
      <c r="A53" s="6">
        <v>45504</v>
      </c>
      <c r="B53" s="2">
        <v>84345.7</v>
      </c>
      <c r="C53" s="7">
        <f t="shared" si="0"/>
        <v>-4.9362305023797133E-2</v>
      </c>
      <c r="D53" s="6">
        <v>45504</v>
      </c>
      <c r="E53" s="2">
        <v>56.072400000000002</v>
      </c>
      <c r="F53" s="13">
        <f t="shared" si="1"/>
        <v>-6.5005553649282649E-2</v>
      </c>
      <c r="G53" s="6">
        <v>45504</v>
      </c>
      <c r="H53" s="2">
        <v>60.261600000000001</v>
      </c>
      <c r="I53" s="7">
        <f t="shared" si="2"/>
        <v>-4.5642092800845739E-2</v>
      </c>
      <c r="J53" s="6">
        <v>45504</v>
      </c>
      <c r="K53" s="2">
        <v>44.001199999999997</v>
      </c>
      <c r="L53" s="7">
        <f t="shared" si="3"/>
        <v>-6.0381283339704168E-2</v>
      </c>
      <c r="M53" s="6">
        <v>45504</v>
      </c>
      <c r="N53" s="2">
        <v>144.82300000000001</v>
      </c>
      <c r="O53" s="11">
        <f t="shared" si="4"/>
        <v>-4.6293694981508073E-2</v>
      </c>
      <c r="P53" s="6">
        <v>45504</v>
      </c>
      <c r="Q53" s="2">
        <v>352</v>
      </c>
      <c r="R53" s="7">
        <f t="shared" si="5"/>
        <v>-0.14321447354818717</v>
      </c>
      <c r="S53" s="6">
        <v>45657</v>
      </c>
      <c r="T53" s="2">
        <v>27.08</v>
      </c>
      <c r="U53" s="7">
        <f t="shared" si="6"/>
        <v>-6.0537729519382341E-2</v>
      </c>
      <c r="V53" s="6">
        <v>45504</v>
      </c>
      <c r="W53" s="2">
        <v>477.73700000000002</v>
      </c>
      <c r="X53" s="11">
        <f t="shared" si="7"/>
        <v>-3.6121438368871474E-2</v>
      </c>
      <c r="Y53" s="6">
        <v>45504</v>
      </c>
      <c r="Z53" s="2">
        <v>14568.1</v>
      </c>
      <c r="AA53" s="7">
        <f t="shared" si="8"/>
        <v>-0.11785548967004335</v>
      </c>
      <c r="AB53" s="6">
        <v>45504</v>
      </c>
      <c r="AC53" s="2">
        <v>136.1</v>
      </c>
      <c r="AD53" s="7">
        <f t="shared" si="9"/>
        <v>-9.9575999777117702E-2</v>
      </c>
      <c r="AE53" s="6">
        <v>45504</v>
      </c>
      <c r="AF53" s="2">
        <v>159.05000000000001</v>
      </c>
      <c r="AG53" s="11">
        <f t="shared" si="10"/>
        <v>0.1351044620066405</v>
      </c>
      <c r="AH53" s="6">
        <v>45504</v>
      </c>
      <c r="AI53" s="2">
        <v>126</v>
      </c>
      <c r="AJ53" s="7">
        <f t="shared" si="11"/>
        <v>2.4097551579060524E-2</v>
      </c>
      <c r="AK53" s="6">
        <v>45504</v>
      </c>
      <c r="AL53" s="2">
        <v>623</v>
      </c>
      <c r="AM53" s="7">
        <f t="shared" si="12"/>
        <v>-2.2223136784710235E-2</v>
      </c>
      <c r="AN53" s="6">
        <v>45504</v>
      </c>
      <c r="AO53" s="2">
        <v>94.86</v>
      </c>
      <c r="AP53" s="7">
        <f t="shared" si="13"/>
        <v>-7.5996191657862824E-2</v>
      </c>
      <c r="AS53" s="3"/>
      <c r="AT53" s="6">
        <v>45504</v>
      </c>
      <c r="AU53" s="2">
        <v>7.3</v>
      </c>
      <c r="AV53" s="11">
        <f t="shared" si="15"/>
        <v>1.6853555428930009E-2</v>
      </c>
      <c r="AW53" s="6">
        <v>45504</v>
      </c>
      <c r="AX53" s="2">
        <v>765.33199999999999</v>
      </c>
      <c r="AY53" s="7">
        <f t="shared" si="16"/>
        <v>-8.4475385276439913E-2</v>
      </c>
      <c r="AZ53" s="6">
        <v>45504</v>
      </c>
      <c r="BA53" s="2">
        <v>637.5</v>
      </c>
      <c r="BB53" s="7">
        <f t="shared" si="17"/>
        <v>-8.9231133727942641E-2</v>
      </c>
      <c r="BC53" s="6">
        <v>45504</v>
      </c>
      <c r="BD53" s="2">
        <v>443.4</v>
      </c>
      <c r="BE53" s="7">
        <f t="shared" si="18"/>
        <v>-4.2390452615127791E-2</v>
      </c>
      <c r="BF53" s="6">
        <v>45504</v>
      </c>
      <c r="BG53" s="2">
        <v>7.9420000000000002</v>
      </c>
      <c r="BH53" s="7">
        <f t="shared" si="19"/>
        <v>2.0094787825355908E-2</v>
      </c>
      <c r="BK53" s="3"/>
    </row>
    <row r="54" spans="1:63" x14ac:dyDescent="0.3">
      <c r="A54" s="6">
        <v>45535</v>
      </c>
      <c r="B54" s="2">
        <v>84868.25</v>
      </c>
      <c r="C54" s="7">
        <f t="shared" si="0"/>
        <v>6.1762243726040597E-3</v>
      </c>
      <c r="D54" s="6">
        <v>45535</v>
      </c>
      <c r="E54" s="2">
        <v>57.88</v>
      </c>
      <c r="F54" s="13">
        <f t="shared" si="1"/>
        <v>3.1728188905442378E-2</v>
      </c>
      <c r="G54" s="6">
        <v>45535</v>
      </c>
      <c r="H54" s="2">
        <v>59.954099999999997</v>
      </c>
      <c r="I54" s="7">
        <f t="shared" si="2"/>
        <v>-5.1158154990762102E-3</v>
      </c>
      <c r="J54" s="6">
        <v>45535</v>
      </c>
      <c r="K54" s="2">
        <v>42.296300000000002</v>
      </c>
      <c r="L54" s="7">
        <f t="shared" si="3"/>
        <v>-3.9517294496342822E-2</v>
      </c>
      <c r="M54" s="6">
        <v>45535</v>
      </c>
      <c r="N54" s="2">
        <v>143.06200000000001</v>
      </c>
      <c r="O54" s="11">
        <f t="shared" si="4"/>
        <v>-1.2234204386213457E-2</v>
      </c>
      <c r="P54" s="6">
        <v>45535</v>
      </c>
      <c r="Q54" s="2">
        <v>322.5</v>
      </c>
      <c r="R54" s="7">
        <f t="shared" si="5"/>
        <v>-8.7528039362269966E-2</v>
      </c>
      <c r="S54" s="6">
        <v>45688</v>
      </c>
      <c r="T54" s="2">
        <v>30.004999999999999</v>
      </c>
      <c r="U54" s="7">
        <f t="shared" si="6"/>
        <v>0.10256858639740196</v>
      </c>
      <c r="V54" s="6">
        <v>45535</v>
      </c>
      <c r="W54" s="2">
        <v>475.54</v>
      </c>
      <c r="X54" s="11">
        <f t="shared" si="7"/>
        <v>-4.6093714415495219E-3</v>
      </c>
      <c r="Y54" s="6">
        <v>45535</v>
      </c>
      <c r="Z54" s="2">
        <v>14136.5</v>
      </c>
      <c r="AA54" s="7">
        <f t="shared" si="8"/>
        <v>-3.0074101685345068E-2</v>
      </c>
      <c r="AB54" s="6">
        <v>45535</v>
      </c>
      <c r="AC54" s="2">
        <v>138.80000000000001</v>
      </c>
      <c r="AD54" s="7">
        <f t="shared" si="9"/>
        <v>1.9644138415283816E-2</v>
      </c>
      <c r="AE54" s="6">
        <v>45535</v>
      </c>
      <c r="AF54" s="2">
        <v>183.1</v>
      </c>
      <c r="AG54" s="11">
        <f t="shared" si="10"/>
        <v>0.14081383348531179</v>
      </c>
      <c r="AH54" s="6">
        <v>45535</v>
      </c>
      <c r="AI54" s="2">
        <v>155.1</v>
      </c>
      <c r="AJ54" s="7">
        <f t="shared" si="11"/>
        <v>0.20778816323101501</v>
      </c>
      <c r="AK54" s="6">
        <v>45535</v>
      </c>
      <c r="AL54" s="2">
        <v>640</v>
      </c>
      <c r="AM54" s="7">
        <f t="shared" si="12"/>
        <v>2.6921657566264308E-2</v>
      </c>
      <c r="AN54" s="6">
        <v>45535</v>
      </c>
      <c r="AO54" s="2">
        <v>102.5</v>
      </c>
      <c r="AP54" s="7">
        <f t="shared" si="13"/>
        <v>7.7460678129027169E-2</v>
      </c>
      <c r="AS54" s="3"/>
      <c r="AT54" s="6">
        <v>45535</v>
      </c>
      <c r="AU54" s="2">
        <v>6.78</v>
      </c>
      <c r="AV54" s="11">
        <f t="shared" si="15"/>
        <v>-7.3897246202041161E-2</v>
      </c>
      <c r="AW54" s="6">
        <v>45535</v>
      </c>
      <c r="AX54" s="2">
        <v>776</v>
      </c>
      <c r="AY54" s="7">
        <f t="shared" si="16"/>
        <v>1.3842793573667625E-2</v>
      </c>
      <c r="AZ54" s="6">
        <v>45535</v>
      </c>
      <c r="BA54" s="2">
        <v>602</v>
      </c>
      <c r="BB54" s="7">
        <f t="shared" si="17"/>
        <v>-5.7296831723760155E-2</v>
      </c>
      <c r="BC54" s="6">
        <v>45535</v>
      </c>
      <c r="BD54" s="2">
        <v>445</v>
      </c>
      <c r="BE54" s="7">
        <f t="shared" si="18"/>
        <v>3.6019849840291419E-3</v>
      </c>
      <c r="BF54" s="6">
        <v>45535</v>
      </c>
      <c r="BG54" s="2">
        <v>8.6959999999999997</v>
      </c>
      <c r="BH54" s="7">
        <f t="shared" si="19"/>
        <v>9.0698017109848622E-2</v>
      </c>
      <c r="BK54" s="3"/>
    </row>
    <row r="55" spans="1:63" x14ac:dyDescent="0.3">
      <c r="A55" s="6">
        <v>45565</v>
      </c>
      <c r="B55" s="2">
        <v>83274.2</v>
      </c>
      <c r="C55" s="7">
        <f t="shared" si="0"/>
        <v>-1.8961276688688855E-2</v>
      </c>
      <c r="D55" s="6">
        <v>45565</v>
      </c>
      <c r="E55" s="2">
        <v>55.98</v>
      </c>
      <c r="F55" s="13">
        <f t="shared" si="1"/>
        <v>-3.3377417675975761E-2</v>
      </c>
      <c r="G55" s="6">
        <v>45565</v>
      </c>
      <c r="H55" s="2">
        <v>55.87</v>
      </c>
      <c r="I55" s="7">
        <f t="shared" si="2"/>
        <v>-7.055170598922518E-2</v>
      </c>
      <c r="J55" s="6">
        <v>45565</v>
      </c>
      <c r="K55" s="2">
        <v>42.08</v>
      </c>
      <c r="L55" s="7">
        <f t="shared" si="3"/>
        <v>-5.1270433478425486E-3</v>
      </c>
      <c r="M55" s="6">
        <v>45565</v>
      </c>
      <c r="N55" s="2">
        <v>132.63399999999999</v>
      </c>
      <c r="O55" s="11">
        <f t="shared" si="4"/>
        <v>-7.568464759002537E-2</v>
      </c>
      <c r="P55" s="6">
        <v>45565</v>
      </c>
      <c r="Q55" s="2">
        <v>350.7</v>
      </c>
      <c r="R55" s="7">
        <f t="shared" si="5"/>
        <v>8.3828020910305126E-2</v>
      </c>
      <c r="S55" s="6">
        <v>45716</v>
      </c>
      <c r="T55" s="2">
        <v>27.99</v>
      </c>
      <c r="U55" s="7">
        <f t="shared" si="6"/>
        <v>-6.9516730914114061E-2</v>
      </c>
      <c r="V55" s="6">
        <v>45565</v>
      </c>
      <c r="W55" s="2">
        <v>415.77699999999999</v>
      </c>
      <c r="X55" s="11">
        <f t="shared" si="7"/>
        <v>-0.13430194158559303</v>
      </c>
      <c r="Y55" s="6">
        <v>45565</v>
      </c>
      <c r="Z55" s="2">
        <v>15143.5</v>
      </c>
      <c r="AA55" s="7">
        <f t="shared" si="8"/>
        <v>6.8811291909202779E-2</v>
      </c>
      <c r="AB55" s="6">
        <v>45565</v>
      </c>
      <c r="AC55" s="2">
        <v>159.35</v>
      </c>
      <c r="AD55" s="7">
        <f t="shared" si="9"/>
        <v>0.13806899279064125</v>
      </c>
      <c r="AE55" s="6">
        <v>45565</v>
      </c>
      <c r="AF55" s="2">
        <v>174.15</v>
      </c>
      <c r="AG55" s="11">
        <f t="shared" si="10"/>
        <v>-5.0115454868454715E-2</v>
      </c>
      <c r="AH55" s="6">
        <v>45565</v>
      </c>
      <c r="AI55" s="2">
        <v>169.5</v>
      </c>
      <c r="AJ55" s="7">
        <f t="shared" si="11"/>
        <v>8.8782856638011873E-2</v>
      </c>
      <c r="AK55" s="6">
        <v>45565</v>
      </c>
      <c r="AL55" s="2">
        <v>617.4</v>
      </c>
      <c r="AM55" s="7">
        <f t="shared" si="12"/>
        <v>-3.5951064285658703E-2</v>
      </c>
      <c r="AN55" s="6">
        <v>45565</v>
      </c>
      <c r="AO55" s="2">
        <v>92.68</v>
      </c>
      <c r="AP55" s="7">
        <f t="shared" si="13"/>
        <v>-0.10071009901428739</v>
      </c>
      <c r="AS55" s="3"/>
      <c r="AT55" s="6">
        <v>45565</v>
      </c>
      <c r="AU55" s="2">
        <v>7.2</v>
      </c>
      <c r="AV55" s="11">
        <f t="shared" si="15"/>
        <v>6.0103924069705515E-2</v>
      </c>
      <c r="AW55" s="6">
        <v>45565</v>
      </c>
      <c r="AX55" s="2">
        <v>824.5</v>
      </c>
      <c r="AY55" s="7">
        <f t="shared" si="16"/>
        <v>6.062462181643484E-2</v>
      </c>
      <c r="AZ55" s="6">
        <v>45565</v>
      </c>
      <c r="BA55" s="2">
        <v>597.5</v>
      </c>
      <c r="BB55" s="7">
        <f t="shared" si="17"/>
        <v>-7.5031615031552713E-3</v>
      </c>
      <c r="BC55" s="6">
        <v>45565</v>
      </c>
      <c r="BD55" s="2">
        <v>443.8</v>
      </c>
      <c r="BE55" s="7">
        <f t="shared" si="18"/>
        <v>-2.7002716677466481E-3</v>
      </c>
      <c r="BF55" s="6">
        <v>45565</v>
      </c>
      <c r="BG55" s="2">
        <v>8.452</v>
      </c>
      <c r="BH55" s="7">
        <f t="shared" si="19"/>
        <v>-2.846005006509808E-2</v>
      </c>
      <c r="BK55" s="3"/>
    </row>
    <row r="56" spans="1:63" x14ac:dyDescent="0.3">
      <c r="A56" s="6">
        <v>45596</v>
      </c>
      <c r="B56" s="2">
        <v>79550.320000000007</v>
      </c>
      <c r="C56" s="7">
        <f t="shared" si="0"/>
        <v>-4.5748999905907438E-2</v>
      </c>
      <c r="D56" s="6">
        <v>45596</v>
      </c>
      <c r="E56" s="2">
        <v>55.8</v>
      </c>
      <c r="F56" s="13">
        <f t="shared" si="1"/>
        <v>-3.2206147000421719E-3</v>
      </c>
      <c r="G56" s="6">
        <v>45596</v>
      </c>
      <c r="H56" s="2">
        <v>52.09</v>
      </c>
      <c r="I56" s="7">
        <f t="shared" si="2"/>
        <v>-7.0054571713957139E-2</v>
      </c>
      <c r="J56" s="6">
        <v>45596</v>
      </c>
      <c r="K56" s="2">
        <v>39.700000000000003</v>
      </c>
      <c r="L56" s="7">
        <f t="shared" si="3"/>
        <v>-5.8221380736309544E-2</v>
      </c>
      <c r="M56" s="6">
        <v>45596</v>
      </c>
      <c r="N56" s="2">
        <v>126.584</v>
      </c>
      <c r="O56" s="11">
        <f t="shared" si="4"/>
        <v>-4.6687335723998691E-2</v>
      </c>
      <c r="P56" s="6">
        <v>45596</v>
      </c>
      <c r="Q56" s="2">
        <v>331.7</v>
      </c>
      <c r="R56" s="7">
        <f t="shared" si="5"/>
        <v>-5.5700211193125654E-2</v>
      </c>
      <c r="S56" s="6">
        <v>45747</v>
      </c>
      <c r="T56" s="2">
        <v>31.26</v>
      </c>
      <c r="U56" s="7">
        <f t="shared" si="6"/>
        <v>0.11049202146596841</v>
      </c>
      <c r="V56" s="6">
        <v>45596</v>
      </c>
      <c r="W56" s="2">
        <v>409.73700000000002</v>
      </c>
      <c r="X56" s="11">
        <f t="shared" si="7"/>
        <v>-1.4633568380624571E-2</v>
      </c>
      <c r="Y56" s="6">
        <v>45596</v>
      </c>
      <c r="Z56" s="2">
        <v>14203.3</v>
      </c>
      <c r="AA56" s="7">
        <f t="shared" si="8"/>
        <v>-6.4097065011822205E-2</v>
      </c>
      <c r="AB56" s="6">
        <v>45596</v>
      </c>
      <c r="AC56" s="2">
        <v>149.44999999999999</v>
      </c>
      <c r="AD56" s="7">
        <f t="shared" si="9"/>
        <v>-6.4141152133398577E-2</v>
      </c>
      <c r="AE56" s="6">
        <v>45596</v>
      </c>
      <c r="AF56" s="2">
        <v>160.75</v>
      </c>
      <c r="AG56" s="11">
        <f t="shared" si="10"/>
        <v>-8.006663369428145E-2</v>
      </c>
      <c r="AH56" s="6">
        <v>45596</v>
      </c>
      <c r="AI56" s="2">
        <v>176.4</v>
      </c>
      <c r="AJ56" s="7">
        <f t="shared" si="11"/>
        <v>3.9901216752185907E-2</v>
      </c>
      <c r="AK56" s="6">
        <v>45596</v>
      </c>
      <c r="AL56" s="2">
        <v>561.79999999999995</v>
      </c>
      <c r="AM56" s="7">
        <f t="shared" si="12"/>
        <v>-9.4371197397915718E-2</v>
      </c>
      <c r="AN56" s="6">
        <v>45596</v>
      </c>
      <c r="AO56" s="2">
        <v>87.4</v>
      </c>
      <c r="AP56" s="7">
        <f t="shared" si="13"/>
        <v>-5.8657416902685701E-2</v>
      </c>
      <c r="AS56" s="3"/>
      <c r="AT56" s="6">
        <v>45596</v>
      </c>
      <c r="AU56" s="2">
        <v>6.8920000000000003</v>
      </c>
      <c r="AV56" s="11">
        <f t="shared" si="15"/>
        <v>-4.3719707356326465E-2</v>
      </c>
      <c r="AW56" s="6">
        <v>45596</v>
      </c>
      <c r="AX56" s="2">
        <v>680.5</v>
      </c>
      <c r="AY56" s="7">
        <f t="shared" si="16"/>
        <v>-0.19194931990813288</v>
      </c>
      <c r="AZ56" s="6">
        <v>45596</v>
      </c>
      <c r="BA56" s="2">
        <v>501</v>
      </c>
      <c r="BB56" s="7">
        <f t="shared" si="17"/>
        <v>-0.17614818272080093</v>
      </c>
      <c r="BC56" s="6">
        <v>45596</v>
      </c>
      <c r="BD56" s="2">
        <v>429</v>
      </c>
      <c r="BE56" s="7">
        <f t="shared" si="18"/>
        <v>-3.3917091570476572E-2</v>
      </c>
      <c r="BF56" s="6">
        <v>45596</v>
      </c>
      <c r="BG56" s="2">
        <v>7.7679999999999998</v>
      </c>
      <c r="BH56" s="7">
        <f t="shared" si="19"/>
        <v>-8.4390368764786547E-2</v>
      </c>
      <c r="BK56" s="3"/>
    </row>
    <row r="57" spans="1:63" x14ac:dyDescent="0.3">
      <c r="A57" s="6">
        <v>45626</v>
      </c>
      <c r="B57" s="2">
        <v>79369.820000000007</v>
      </c>
      <c r="C57" s="7">
        <f t="shared" si="0"/>
        <v>-2.2715821621637519E-3</v>
      </c>
      <c r="D57" s="6">
        <v>45626</v>
      </c>
      <c r="E57" s="2">
        <v>55.9</v>
      </c>
      <c r="F57" s="13">
        <f t="shared" si="1"/>
        <v>1.7905107737882938E-3</v>
      </c>
      <c r="G57" s="6">
        <v>45626</v>
      </c>
      <c r="H57" s="2">
        <v>51.02</v>
      </c>
      <c r="I57" s="7">
        <f t="shared" si="2"/>
        <v>-2.0755279043434886E-2</v>
      </c>
      <c r="J57" s="6">
        <v>45626</v>
      </c>
      <c r="K57" s="2">
        <v>44.2</v>
      </c>
      <c r="L57" s="7">
        <f t="shared" si="3"/>
        <v>0.10737360139050771</v>
      </c>
      <c r="M57" s="6">
        <v>45626</v>
      </c>
      <c r="N57" s="2">
        <v>122.476</v>
      </c>
      <c r="O57" s="11">
        <f t="shared" si="4"/>
        <v>-3.2991026993757833E-2</v>
      </c>
      <c r="P57" s="6">
        <v>45626</v>
      </c>
      <c r="Q57" s="2">
        <v>385.9</v>
      </c>
      <c r="R57" s="7">
        <f t="shared" si="5"/>
        <v>0.15134732259056624</v>
      </c>
      <c r="S57" s="6">
        <v>45777</v>
      </c>
      <c r="T57" s="2">
        <v>32.965000000000003</v>
      </c>
      <c r="U57" s="7">
        <f t="shared" si="6"/>
        <v>5.310706757193244E-2</v>
      </c>
      <c r="V57" s="6">
        <v>45626</v>
      </c>
      <c r="W57" s="2">
        <v>400.12700000000001</v>
      </c>
      <c r="X57" s="11">
        <f t="shared" si="7"/>
        <v>-2.3733493742515644E-2</v>
      </c>
      <c r="Y57" s="6">
        <v>45626</v>
      </c>
      <c r="Z57" s="2">
        <v>15328.9</v>
      </c>
      <c r="AA57" s="7">
        <f t="shared" si="8"/>
        <v>7.6265603605915652E-2</v>
      </c>
      <c r="AB57" s="6">
        <v>45626</v>
      </c>
      <c r="AC57" s="2">
        <v>127.25</v>
      </c>
      <c r="AD57" s="7">
        <f t="shared" si="9"/>
        <v>-0.16080823329931468</v>
      </c>
      <c r="AE57" s="6">
        <v>45626</v>
      </c>
      <c r="AF57" s="2">
        <v>167.2</v>
      </c>
      <c r="AG57" s="11">
        <f t="shared" si="10"/>
        <v>3.9340337532872319E-2</v>
      </c>
      <c r="AH57" s="6">
        <v>45626</v>
      </c>
      <c r="AI57" s="2">
        <v>207.8</v>
      </c>
      <c r="AJ57" s="7">
        <f t="shared" si="11"/>
        <v>0.16382193509243603</v>
      </c>
      <c r="AK57" s="6">
        <v>45626</v>
      </c>
      <c r="AL57" s="2">
        <v>530</v>
      </c>
      <c r="AM57" s="7">
        <f t="shared" si="12"/>
        <v>-5.8268908123975643E-2</v>
      </c>
      <c r="AN57" s="6">
        <v>45626</v>
      </c>
      <c r="AO57" s="2">
        <v>91.3</v>
      </c>
      <c r="AP57" s="7">
        <f t="shared" si="13"/>
        <v>4.3655504939432814E-2</v>
      </c>
      <c r="AS57" s="3"/>
      <c r="AT57" s="6">
        <v>45626</v>
      </c>
      <c r="AU57" s="2">
        <v>6.7279999999999998</v>
      </c>
      <c r="AV57" s="11">
        <f t="shared" si="15"/>
        <v>-2.4083395995036387E-2</v>
      </c>
      <c r="AW57" s="6">
        <v>45626</v>
      </c>
      <c r="AX57" s="2">
        <v>724.5</v>
      </c>
      <c r="AY57" s="7">
        <f t="shared" si="16"/>
        <v>6.2653939669216244E-2</v>
      </c>
      <c r="AZ57" s="6">
        <v>45626</v>
      </c>
      <c r="BA57" s="2">
        <v>471.4</v>
      </c>
      <c r="BB57" s="7">
        <f t="shared" si="17"/>
        <v>-6.0899110582834065E-2</v>
      </c>
      <c r="BC57" s="6">
        <v>45626</v>
      </c>
      <c r="BD57" s="2">
        <v>423</v>
      </c>
      <c r="BE57" s="7">
        <f t="shared" si="18"/>
        <v>-1.4084739881738972E-2</v>
      </c>
      <c r="BF57" s="6">
        <v>45626</v>
      </c>
      <c r="BG57" s="2">
        <v>7.69</v>
      </c>
      <c r="BH57" s="7">
        <f t="shared" si="19"/>
        <v>-1.0091947471471095E-2</v>
      </c>
      <c r="BK57" s="3"/>
    </row>
    <row r="58" spans="1:63" ht="15" thickBot="1" x14ac:dyDescent="0.35">
      <c r="A58" s="6">
        <v>45657</v>
      </c>
      <c r="B58" s="2">
        <v>79577.320000000007</v>
      </c>
      <c r="C58" s="7">
        <f t="shared" si="0"/>
        <v>2.6109323876694988E-3</v>
      </c>
      <c r="D58" s="6">
        <v>45657</v>
      </c>
      <c r="E58" s="2">
        <v>59.76</v>
      </c>
      <c r="F58" s="13">
        <f t="shared" si="1"/>
        <v>6.6772160663508467E-2</v>
      </c>
      <c r="G58" s="6">
        <v>45657</v>
      </c>
      <c r="H58" s="2">
        <v>47.2</v>
      </c>
      <c r="I58" s="7">
        <f t="shared" si="2"/>
        <v>-7.7823820122155579E-2</v>
      </c>
      <c r="J58" s="6">
        <v>45657</v>
      </c>
      <c r="K58" s="2">
        <v>45.84</v>
      </c>
      <c r="L58" s="7">
        <f t="shared" si="3"/>
        <v>3.6432283322831771E-2</v>
      </c>
      <c r="M58" s="6">
        <v>45657</v>
      </c>
      <c r="N58" s="2">
        <v>124.508</v>
      </c>
      <c r="O58" s="11">
        <f t="shared" si="4"/>
        <v>1.6454878445555966E-2</v>
      </c>
      <c r="P58" s="6">
        <v>45657</v>
      </c>
      <c r="Q58" s="2">
        <v>389.8</v>
      </c>
      <c r="R58" s="7">
        <f t="shared" si="5"/>
        <v>1.0055518529887442E-2</v>
      </c>
      <c r="S58" s="8"/>
      <c r="T58" s="9"/>
      <c r="U58" s="10"/>
      <c r="V58" s="6">
        <v>45657</v>
      </c>
      <c r="W58" s="2">
        <v>418.798</v>
      </c>
      <c r="X58" s="11">
        <f t="shared" si="7"/>
        <v>4.5606706720267634E-2</v>
      </c>
      <c r="Y58" s="6">
        <v>45657</v>
      </c>
      <c r="Z58" s="2">
        <v>15221.3</v>
      </c>
      <c r="AA58" s="7">
        <f t="shared" si="8"/>
        <v>-7.0441728649214309E-3</v>
      </c>
      <c r="AB58" s="6">
        <v>45657</v>
      </c>
      <c r="AC58" s="2">
        <v>115</v>
      </c>
      <c r="AD58" s="7">
        <f t="shared" si="9"/>
        <v>-0.10122152706738211</v>
      </c>
      <c r="AE58" s="6">
        <v>45657</v>
      </c>
      <c r="AF58" s="2">
        <v>191.45</v>
      </c>
      <c r="AG58" s="11">
        <f t="shared" si="10"/>
        <v>0.13543597727270218</v>
      </c>
      <c r="AH58" s="6">
        <v>45657</v>
      </c>
      <c r="AI58" s="2">
        <v>183.8</v>
      </c>
      <c r="AJ58" s="7">
        <f t="shared" si="11"/>
        <v>-0.12272786874354037</v>
      </c>
      <c r="AK58" s="6">
        <v>45657</v>
      </c>
      <c r="AL58" s="2">
        <v>547.20000000000005</v>
      </c>
      <c r="AM58" s="7">
        <f t="shared" si="12"/>
        <v>3.1937359762173226E-2</v>
      </c>
      <c r="AN58" s="6">
        <v>45657</v>
      </c>
      <c r="AO58" s="2">
        <v>85.98</v>
      </c>
      <c r="AP58" s="7">
        <f t="shared" si="13"/>
        <v>-6.0036076532787204E-2</v>
      </c>
      <c r="AS58" s="3"/>
      <c r="AT58" s="6">
        <v>45657</v>
      </c>
      <c r="AU58" s="2">
        <v>6.07</v>
      </c>
      <c r="AV58" s="11">
        <f t="shared" si="15"/>
        <v>-0.10291931759923993</v>
      </c>
      <c r="AW58" s="6">
        <v>45657</v>
      </c>
      <c r="AX58" s="2">
        <v>682.5</v>
      </c>
      <c r="AY58" s="7">
        <f t="shared" si="16"/>
        <v>-5.9719234701622312E-2</v>
      </c>
      <c r="AZ58" s="6">
        <v>45657</v>
      </c>
      <c r="BA58" s="2">
        <v>466.6</v>
      </c>
      <c r="BB58" s="7">
        <f t="shared" si="17"/>
        <v>-1.0234630914701E-2</v>
      </c>
      <c r="BC58" s="6">
        <v>45657</v>
      </c>
      <c r="BD58" s="2">
        <v>415.8</v>
      </c>
      <c r="BE58" s="7">
        <f t="shared" si="18"/>
        <v>-1.7167803622365446E-2</v>
      </c>
      <c r="BF58" s="6">
        <v>45657</v>
      </c>
      <c r="BG58" s="2">
        <v>7.3659999999999997</v>
      </c>
      <c r="BH58" s="7">
        <f t="shared" si="19"/>
        <v>-4.3045965494679185E-2</v>
      </c>
      <c r="BK58" s="3"/>
    </row>
    <row r="59" spans="1:63" x14ac:dyDescent="0.3">
      <c r="A59" s="6">
        <v>45688</v>
      </c>
      <c r="B59" s="2">
        <v>87367.57</v>
      </c>
      <c r="C59" s="7">
        <f t="shared" si="0"/>
        <v>9.3395033544360156E-2</v>
      </c>
      <c r="D59" s="6">
        <v>45688</v>
      </c>
      <c r="E59" s="2">
        <v>66.92</v>
      </c>
      <c r="F59" s="13">
        <f t="shared" si="1"/>
        <v>0.1131613352940615</v>
      </c>
      <c r="G59" s="6">
        <v>45688</v>
      </c>
      <c r="H59" s="2">
        <v>53.79</v>
      </c>
      <c r="I59" s="7">
        <f t="shared" si="2"/>
        <v>0.13069368369364137</v>
      </c>
      <c r="J59" s="6">
        <v>45688</v>
      </c>
      <c r="K59" s="2">
        <v>50</v>
      </c>
      <c r="L59" s="7">
        <f t="shared" si="3"/>
        <v>8.6865933021661956E-2</v>
      </c>
      <c r="M59" s="6">
        <v>45688</v>
      </c>
      <c r="N59" s="2">
        <v>144.77799999999999</v>
      </c>
      <c r="O59" s="11">
        <f t="shared" si="4"/>
        <v>0.15083156383838417</v>
      </c>
      <c r="P59" s="6">
        <v>45688</v>
      </c>
      <c r="Q59" s="2">
        <v>450.3</v>
      </c>
      <c r="R59" s="7">
        <f t="shared" si="5"/>
        <v>0.14428024023406547</v>
      </c>
      <c r="U59" s="3"/>
      <c r="V59" s="6">
        <v>45688</v>
      </c>
      <c r="W59" s="2">
        <v>464.00900000000001</v>
      </c>
      <c r="X59" s="11">
        <f t="shared" si="7"/>
        <v>0.10251524515407802</v>
      </c>
      <c r="Y59" s="6">
        <v>45688</v>
      </c>
      <c r="Z59" s="2">
        <v>16112</v>
      </c>
      <c r="AA59" s="7">
        <f t="shared" si="8"/>
        <v>5.6868573261188035E-2</v>
      </c>
      <c r="AB59" s="6">
        <v>45688</v>
      </c>
      <c r="AC59" s="2">
        <v>125.75</v>
      </c>
      <c r="AD59" s="7">
        <f t="shared" si="9"/>
        <v>8.9363680616598537E-2</v>
      </c>
      <c r="AE59" s="6">
        <v>45688</v>
      </c>
      <c r="AF59" s="2">
        <v>211.1</v>
      </c>
      <c r="AG59" s="11">
        <f t="shared" si="10"/>
        <v>9.7705276930971488E-2</v>
      </c>
      <c r="AH59" s="6">
        <v>45688</v>
      </c>
      <c r="AI59" s="2">
        <v>172</v>
      </c>
      <c r="AJ59" s="7">
        <f t="shared" si="11"/>
        <v>-6.6353733108133708E-2</v>
      </c>
      <c r="AK59" s="6">
        <v>45688</v>
      </c>
      <c r="AL59" s="2">
        <v>629.79999999999995</v>
      </c>
      <c r="AM59" s="7">
        <f t="shared" si="12"/>
        <v>0.14058794235858343</v>
      </c>
      <c r="AN59" s="6">
        <v>45688</v>
      </c>
      <c r="AO59" s="2">
        <v>94.18</v>
      </c>
      <c r="AP59" s="7">
        <f t="shared" si="13"/>
        <v>9.1093133747272972E-2</v>
      </c>
      <c r="AS59" s="3"/>
      <c r="AT59" s="6">
        <v>45688</v>
      </c>
      <c r="AU59" s="2">
        <v>6.5419999999999998</v>
      </c>
      <c r="AV59" s="11">
        <f t="shared" si="15"/>
        <v>7.4884324044785192E-2</v>
      </c>
      <c r="AW59" s="6">
        <v>45688</v>
      </c>
      <c r="AX59" s="2">
        <v>763</v>
      </c>
      <c r="AY59" s="7">
        <f t="shared" si="16"/>
        <v>0.11149550422534223</v>
      </c>
      <c r="AZ59" s="6">
        <v>45688</v>
      </c>
      <c r="BA59" s="2">
        <v>477.8</v>
      </c>
      <c r="BB59" s="7">
        <f t="shared" si="17"/>
        <v>2.3719875304379585E-2</v>
      </c>
      <c r="BC59" s="6">
        <v>45688</v>
      </c>
      <c r="BD59" s="2">
        <v>428.6</v>
      </c>
      <c r="BE59" s="7">
        <f t="shared" si="18"/>
        <v>3.0319707615564111E-2</v>
      </c>
      <c r="BF59" s="6">
        <v>45688</v>
      </c>
      <c r="BG59" s="2">
        <v>7.9740000000000002</v>
      </c>
      <c r="BH59" s="7">
        <f t="shared" si="19"/>
        <v>7.9311430936289715E-2</v>
      </c>
      <c r="BK59" s="3"/>
    </row>
    <row r="60" spans="1:63" x14ac:dyDescent="0.3">
      <c r="A60" s="6">
        <v>45716</v>
      </c>
      <c r="B60" s="2">
        <v>91996.4</v>
      </c>
      <c r="C60" s="7">
        <f t="shared" si="0"/>
        <v>5.1625284675792547E-2</v>
      </c>
      <c r="D60" s="6">
        <v>45716</v>
      </c>
      <c r="E60" s="2">
        <v>69.099999999999994</v>
      </c>
      <c r="F60" s="13">
        <f t="shared" si="1"/>
        <v>3.2056854655000896E-2</v>
      </c>
      <c r="G60" s="6">
        <v>45716</v>
      </c>
      <c r="H60" s="2">
        <v>62.7</v>
      </c>
      <c r="I60" s="7">
        <f t="shared" si="2"/>
        <v>0.15327387135372394</v>
      </c>
      <c r="J60" s="6">
        <v>45716</v>
      </c>
      <c r="K60" s="2">
        <v>53.92</v>
      </c>
      <c r="L60" s="7">
        <f t="shared" si="3"/>
        <v>7.5478461175905565E-2</v>
      </c>
      <c r="M60" s="6">
        <v>45716</v>
      </c>
      <c r="N60" s="2">
        <v>153.49</v>
      </c>
      <c r="O60" s="11">
        <f t="shared" si="4"/>
        <v>5.8433883618452302E-2</v>
      </c>
      <c r="P60" s="6">
        <v>45716</v>
      </c>
      <c r="Q60" s="2">
        <v>495.6</v>
      </c>
      <c r="R60" s="7">
        <f t="shared" si="5"/>
        <v>9.5855122447461472E-2</v>
      </c>
      <c r="U60" s="3"/>
      <c r="V60" s="6">
        <v>45716</v>
      </c>
      <c r="W60" s="2">
        <v>476.45600000000002</v>
      </c>
      <c r="X60" s="11">
        <f t="shared" si="7"/>
        <v>2.6471430261776095E-2</v>
      </c>
      <c r="Y60" s="6">
        <v>45716</v>
      </c>
      <c r="Z60" s="2">
        <v>17874</v>
      </c>
      <c r="AA60" s="7">
        <f t="shared" si="8"/>
        <v>0.10378280698299379</v>
      </c>
      <c r="AB60" s="6">
        <v>45716</v>
      </c>
      <c r="AC60" s="2">
        <v>129.44999999999999</v>
      </c>
      <c r="AD60" s="7">
        <f t="shared" si="9"/>
        <v>2.8998897217698074E-2</v>
      </c>
      <c r="AE60" s="6">
        <v>45716</v>
      </c>
      <c r="AF60" s="2">
        <v>221.6</v>
      </c>
      <c r="AG60" s="11">
        <f t="shared" si="10"/>
        <v>4.8542000018853837E-2</v>
      </c>
      <c r="AH60" s="6">
        <v>45716</v>
      </c>
      <c r="AI60" s="2">
        <v>188.8</v>
      </c>
      <c r="AJ60" s="7">
        <f t="shared" si="11"/>
        <v>9.3193776897947306E-2</v>
      </c>
      <c r="AK60" s="6">
        <v>45716</v>
      </c>
      <c r="AL60" s="2">
        <v>740.2</v>
      </c>
      <c r="AM60" s="7">
        <f t="shared" si="12"/>
        <v>0.16151811128513147</v>
      </c>
      <c r="AN60" s="6">
        <v>45716</v>
      </c>
      <c r="AO60" s="2">
        <v>95.06</v>
      </c>
      <c r="AP60" s="7">
        <f t="shared" si="13"/>
        <v>9.300426370454893E-3</v>
      </c>
      <c r="AS60" s="3"/>
      <c r="AT60" s="6">
        <v>45716</v>
      </c>
      <c r="AU60" s="2">
        <v>7.1239999999999997</v>
      </c>
      <c r="AV60" s="11">
        <f t="shared" si="15"/>
        <v>8.5226436311222981E-2</v>
      </c>
      <c r="AW60" s="6">
        <v>45716</v>
      </c>
      <c r="AX60" s="2">
        <v>802</v>
      </c>
      <c r="AY60" s="7">
        <f t="shared" si="16"/>
        <v>4.9850576582057528E-2</v>
      </c>
      <c r="AZ60" s="6">
        <v>45716</v>
      </c>
      <c r="BA60" s="2">
        <v>543.5</v>
      </c>
      <c r="BB60" s="7">
        <f t="shared" si="17"/>
        <v>0.12883747166955498</v>
      </c>
      <c r="BC60" s="6">
        <v>45716</v>
      </c>
      <c r="BD60" s="2">
        <v>409.2</v>
      </c>
      <c r="BE60" s="7">
        <f t="shared" si="18"/>
        <v>-4.6320048962005325E-2</v>
      </c>
      <c r="BF60" s="6">
        <v>45716</v>
      </c>
      <c r="BG60" s="2">
        <v>8.2279999999999998</v>
      </c>
      <c r="BH60" s="7">
        <f t="shared" si="19"/>
        <v>3.1356722831547501E-2</v>
      </c>
      <c r="BK60" s="3"/>
    </row>
    <row r="61" spans="1:63" x14ac:dyDescent="0.3">
      <c r="A61" s="6">
        <v>45747</v>
      </c>
      <c r="B61" s="2">
        <v>95953.33</v>
      </c>
      <c r="C61" s="7">
        <f t="shared" si="0"/>
        <v>4.2112481578662937E-2</v>
      </c>
      <c r="D61" s="6">
        <v>45747</v>
      </c>
      <c r="E61" s="2">
        <v>75.2</v>
      </c>
      <c r="F61" s="13">
        <f t="shared" si="1"/>
        <v>8.4596500182169965E-2</v>
      </c>
      <c r="G61" s="6">
        <v>45747</v>
      </c>
      <c r="H61" s="2">
        <v>68.06</v>
      </c>
      <c r="I61" s="7">
        <f t="shared" si="2"/>
        <v>8.2028221433884607E-2</v>
      </c>
      <c r="J61" s="6">
        <v>45747</v>
      </c>
      <c r="K61" s="2">
        <v>56</v>
      </c>
      <c r="L61" s="7">
        <f t="shared" si="3"/>
        <v>3.785022413109753E-2</v>
      </c>
      <c r="M61" s="6">
        <v>45747</v>
      </c>
      <c r="N61" s="2">
        <v>158.727</v>
      </c>
      <c r="O61" s="11">
        <f t="shared" si="4"/>
        <v>3.3550327061325644E-2</v>
      </c>
      <c r="P61" s="6">
        <v>45747</v>
      </c>
      <c r="Q61" s="2">
        <v>451.4</v>
      </c>
      <c r="R61" s="7">
        <f t="shared" si="5"/>
        <v>-9.3415285371552109E-2</v>
      </c>
      <c r="U61" s="3"/>
      <c r="V61" s="6">
        <v>45747</v>
      </c>
      <c r="W61" s="2">
        <v>507.38900000000001</v>
      </c>
      <c r="X61" s="11">
        <f t="shared" si="7"/>
        <v>6.2902588929939773E-2</v>
      </c>
      <c r="Y61" s="6">
        <v>45747</v>
      </c>
      <c r="Z61" s="2">
        <v>17237.7</v>
      </c>
      <c r="AA61" s="7">
        <f t="shared" si="8"/>
        <v>-3.6248297296502363E-2</v>
      </c>
      <c r="AB61" s="6">
        <v>45747</v>
      </c>
      <c r="AC61" s="2">
        <v>125.45</v>
      </c>
      <c r="AD61" s="7">
        <f t="shared" si="9"/>
        <v>-3.1387433385115196E-2</v>
      </c>
      <c r="AE61" s="6">
        <v>45747</v>
      </c>
      <c r="AF61" s="2">
        <v>211.8</v>
      </c>
      <c r="AG61" s="11">
        <f t="shared" si="10"/>
        <v>-4.5231521705822619E-2</v>
      </c>
      <c r="AH61" s="6">
        <v>45747</v>
      </c>
      <c r="AI61" s="2">
        <v>234</v>
      </c>
      <c r="AJ61" s="7">
        <f t="shared" si="11"/>
        <v>0.21463286164630105</v>
      </c>
      <c r="AK61" s="6">
        <v>45747</v>
      </c>
      <c r="AL61" s="2">
        <v>811.2</v>
      </c>
      <c r="AM61" s="7">
        <f t="shared" si="12"/>
        <v>9.1594212884863205E-2</v>
      </c>
      <c r="AN61" s="6">
        <v>45747</v>
      </c>
      <c r="AO61" s="2">
        <v>119.75</v>
      </c>
      <c r="AP61" s="7">
        <f t="shared" si="13"/>
        <v>0.23089796510516128</v>
      </c>
      <c r="AS61" s="3"/>
      <c r="AT61" s="6">
        <v>45747</v>
      </c>
      <c r="AU61" s="2">
        <v>7.9340000000000002</v>
      </c>
      <c r="AV61" s="11">
        <f t="shared" si="15"/>
        <v>0.10768795666472328</v>
      </c>
      <c r="AW61" s="6">
        <v>45747</v>
      </c>
      <c r="AX61" s="2">
        <v>827</v>
      </c>
      <c r="AY61" s="7">
        <f t="shared" si="16"/>
        <v>3.0696087157176713E-2</v>
      </c>
      <c r="AZ61" s="6">
        <v>45747</v>
      </c>
      <c r="BA61" s="2">
        <v>565.5</v>
      </c>
      <c r="BB61" s="7">
        <f t="shared" si="17"/>
        <v>3.9680588994911115E-2</v>
      </c>
      <c r="BC61" s="6">
        <v>45747</v>
      </c>
      <c r="BD61" s="2">
        <v>377.4</v>
      </c>
      <c r="BE61" s="7">
        <f t="shared" si="18"/>
        <v>-8.0898401143021617E-2</v>
      </c>
      <c r="BF61" s="6">
        <v>45747</v>
      </c>
      <c r="BG61" s="2">
        <v>8.7579999999999991</v>
      </c>
      <c r="BH61" s="7">
        <f t="shared" si="19"/>
        <v>6.2424596588495855E-2</v>
      </c>
      <c r="BK61" s="3"/>
    </row>
    <row r="62" spans="1:63" ht="15" thickBot="1" x14ac:dyDescent="0.35">
      <c r="A62" s="8">
        <v>45777</v>
      </c>
      <c r="B62" s="9">
        <v>98722.91</v>
      </c>
      <c r="C62" s="10">
        <f t="shared" si="0"/>
        <v>2.845510960488767E-2</v>
      </c>
      <c r="D62" s="8">
        <v>45777</v>
      </c>
      <c r="E62" s="9">
        <v>72.38</v>
      </c>
      <c r="F62" s="14">
        <f t="shared" si="1"/>
        <v>-3.8221212820197858E-2</v>
      </c>
      <c r="G62" s="8">
        <v>45777</v>
      </c>
      <c r="H62" s="9">
        <v>68.23</v>
      </c>
      <c r="I62" s="10">
        <f t="shared" si="2"/>
        <v>2.4946817545726699E-3</v>
      </c>
      <c r="J62" s="8">
        <v>45777</v>
      </c>
      <c r="K62" s="9">
        <v>58.84</v>
      </c>
      <c r="L62" s="10">
        <f t="shared" si="3"/>
        <v>4.9470204998087533E-2</v>
      </c>
      <c r="M62" s="8">
        <v>45777</v>
      </c>
      <c r="N62" s="9">
        <v>170.05799999999999</v>
      </c>
      <c r="O62" s="12">
        <f t="shared" si="4"/>
        <v>6.8953809946749808E-2</v>
      </c>
      <c r="P62" s="8">
        <v>45777</v>
      </c>
      <c r="Q62" s="9">
        <v>528.79999999999995</v>
      </c>
      <c r="R62" s="10">
        <f t="shared" si="5"/>
        <v>0.15825642415404112</v>
      </c>
      <c r="U62" s="3"/>
      <c r="V62" s="6">
        <v>45777</v>
      </c>
      <c r="W62" s="2">
        <v>528.25599999999997</v>
      </c>
      <c r="X62" s="11">
        <f t="shared" si="7"/>
        <v>4.0303046908477309E-2</v>
      </c>
      <c r="Y62" s="6">
        <v>45777</v>
      </c>
      <c r="Z62" s="2">
        <v>15400</v>
      </c>
      <c r="AA62" s="7">
        <f t="shared" si="8"/>
        <v>-0.11273133624311445</v>
      </c>
      <c r="AB62" s="6">
        <v>45777</v>
      </c>
      <c r="AC62" s="2">
        <v>119.55</v>
      </c>
      <c r="AD62" s="7">
        <f t="shared" si="9"/>
        <v>-4.8172578908097556E-2</v>
      </c>
      <c r="AE62" s="6">
        <v>45777</v>
      </c>
      <c r="AF62" s="2">
        <v>232.9</v>
      </c>
      <c r="AG62" s="11">
        <f t="shared" si="10"/>
        <v>9.4966743722989189E-2</v>
      </c>
      <c r="AH62" s="6">
        <v>45777</v>
      </c>
      <c r="AI62" s="2">
        <v>217.5</v>
      </c>
      <c r="AJ62" s="7">
        <f t="shared" si="11"/>
        <v>-7.3122264828962613E-2</v>
      </c>
      <c r="AK62" s="6">
        <v>45777</v>
      </c>
      <c r="AL62" s="2">
        <v>823</v>
      </c>
      <c r="AM62" s="7">
        <f t="shared" si="12"/>
        <v>1.4441567840150977E-2</v>
      </c>
      <c r="AN62" s="6">
        <v>45777</v>
      </c>
      <c r="AO62" s="2">
        <v>102.25</v>
      </c>
      <c r="AP62" s="7">
        <f t="shared" si="13"/>
        <v>-0.15798544136811354</v>
      </c>
      <c r="AS62" s="3"/>
      <c r="AT62" s="6">
        <v>45777</v>
      </c>
      <c r="AU62" s="2">
        <v>8.2319999999999993</v>
      </c>
      <c r="AV62" s="11">
        <f t="shared" si="15"/>
        <v>3.6871676439609924E-2</v>
      </c>
      <c r="AW62" s="6">
        <v>45777</v>
      </c>
      <c r="AX62" s="2">
        <v>864</v>
      </c>
      <c r="AY62" s="7">
        <f t="shared" si="16"/>
        <v>4.376807378036441E-2</v>
      </c>
      <c r="AZ62" s="6">
        <v>45777</v>
      </c>
      <c r="BA62" s="2">
        <v>633.20000000000005</v>
      </c>
      <c r="BB62" s="7">
        <f t="shared" si="17"/>
        <v>0.11307603245068198</v>
      </c>
      <c r="BC62" s="6">
        <v>45777</v>
      </c>
      <c r="BD62" s="2">
        <v>399.2</v>
      </c>
      <c r="BE62" s="7">
        <f t="shared" si="18"/>
        <v>5.6156911502859078E-2</v>
      </c>
      <c r="BF62" s="6">
        <v>45777</v>
      </c>
      <c r="BG62" s="2">
        <v>9.6980000000000004</v>
      </c>
      <c r="BH62" s="7">
        <f t="shared" si="19"/>
        <v>0.10195211030395412</v>
      </c>
      <c r="BK62" s="3"/>
    </row>
    <row r="65" spans="1:6" x14ac:dyDescent="0.3">
      <c r="A65" t="s">
        <v>31</v>
      </c>
      <c r="B65" t="s">
        <v>32</v>
      </c>
    </row>
    <row r="67" spans="1:6" x14ac:dyDescent="0.3">
      <c r="A67" s="22" t="s">
        <v>30</v>
      </c>
      <c r="B67" s="22"/>
      <c r="C67" s="22"/>
      <c r="D67" s="22" t="s">
        <v>13</v>
      </c>
      <c r="E67" s="22"/>
      <c r="F67" s="22"/>
    </row>
    <row r="68" spans="1:6" x14ac:dyDescent="0.3">
      <c r="A68" t="s">
        <v>20</v>
      </c>
      <c r="B68" t="s">
        <v>21</v>
      </c>
      <c r="D68" t="s">
        <v>20</v>
      </c>
      <c r="E68" s="2" t="s">
        <v>21</v>
      </c>
    </row>
    <row r="69" spans="1:6" x14ac:dyDescent="0.3">
      <c r="A69" s="1">
        <v>45582</v>
      </c>
      <c r="B69" s="2">
        <v>81890.2</v>
      </c>
      <c r="D69" s="1">
        <v>45582</v>
      </c>
      <c r="E69" s="2">
        <v>21.5</v>
      </c>
    </row>
    <row r="70" spans="1:6" x14ac:dyDescent="0.3">
      <c r="A70" s="1">
        <v>45583</v>
      </c>
      <c r="B70" s="2">
        <v>82650.039999999994</v>
      </c>
      <c r="C70" s="3">
        <f>LN(B70/B69)</f>
        <v>9.2359826556963412E-3</v>
      </c>
      <c r="D70" s="1">
        <v>45583</v>
      </c>
      <c r="E70" s="2">
        <v>21.36</v>
      </c>
      <c r="F70" s="3">
        <f>LN(E70/E69)</f>
        <v>-6.5329210416230719E-3</v>
      </c>
    </row>
    <row r="71" spans="1:6" x14ac:dyDescent="0.3">
      <c r="A71" s="1">
        <v>45586</v>
      </c>
      <c r="B71" s="2">
        <v>82084.899999999994</v>
      </c>
      <c r="C71" s="3">
        <f t="shared" ref="C71:C134" si="21">LN(B71/B70)</f>
        <v>-6.8612307390942644E-3</v>
      </c>
      <c r="D71" s="1">
        <v>45586</v>
      </c>
      <c r="E71" s="2">
        <v>21</v>
      </c>
      <c r="F71" s="3">
        <f t="shared" ref="F71:F134" si="22">LN(E71/E70)</f>
        <v>-1.6997576368571021E-2</v>
      </c>
    </row>
    <row r="72" spans="1:6" x14ac:dyDescent="0.3">
      <c r="A72" s="1">
        <v>45587</v>
      </c>
      <c r="B72" s="2">
        <v>80953.429999999993</v>
      </c>
      <c r="C72" s="3">
        <f t="shared" si="21"/>
        <v>-1.3880026435914744E-2</v>
      </c>
      <c r="D72" s="1">
        <v>45587</v>
      </c>
      <c r="E72" s="2">
        <v>20</v>
      </c>
      <c r="F72" s="3">
        <f t="shared" si="22"/>
        <v>-4.8790164169432056E-2</v>
      </c>
    </row>
    <row r="73" spans="1:6" x14ac:dyDescent="0.3">
      <c r="A73" s="1">
        <v>45588</v>
      </c>
      <c r="B73" s="2">
        <v>81087.100000000006</v>
      </c>
      <c r="C73" s="3">
        <f t="shared" si="21"/>
        <v>1.6498345237493195E-3</v>
      </c>
      <c r="D73" s="1">
        <v>45588</v>
      </c>
      <c r="E73" s="2">
        <v>19.122</v>
      </c>
      <c r="F73" s="3">
        <f t="shared" si="22"/>
        <v>-4.4892768890736685E-2</v>
      </c>
    </row>
    <row r="74" spans="1:6" x14ac:dyDescent="0.3">
      <c r="A74" s="1">
        <v>45589</v>
      </c>
      <c r="B74" s="2">
        <v>80854.92</v>
      </c>
      <c r="C74" s="3">
        <f t="shared" si="21"/>
        <v>-2.8674479802953084E-3</v>
      </c>
      <c r="D74" s="1">
        <v>45589</v>
      </c>
      <c r="E74" s="2">
        <v>19.27</v>
      </c>
      <c r="F74" s="3">
        <f t="shared" si="22"/>
        <v>7.709977763020604E-3</v>
      </c>
    </row>
    <row r="75" spans="1:6" x14ac:dyDescent="0.3">
      <c r="A75" s="1">
        <v>45590</v>
      </c>
      <c r="B75" s="2">
        <v>80755.53</v>
      </c>
      <c r="C75" s="3">
        <f t="shared" si="21"/>
        <v>-1.2299948738524384E-3</v>
      </c>
      <c r="D75" s="1">
        <v>45590</v>
      </c>
      <c r="E75" s="2">
        <v>19.940000000000001</v>
      </c>
      <c r="F75" s="3">
        <f t="shared" si="22"/>
        <v>3.4178282107417385E-2</v>
      </c>
    </row>
    <row r="76" spans="1:6" x14ac:dyDescent="0.3">
      <c r="A76" s="1">
        <v>45593</v>
      </c>
      <c r="B76" s="2">
        <v>80763.12</v>
      </c>
      <c r="C76" s="3">
        <f t="shared" si="21"/>
        <v>9.3982954978620117E-5</v>
      </c>
      <c r="D76" s="1">
        <v>45593</v>
      </c>
      <c r="E76" s="2">
        <v>21.26</v>
      </c>
      <c r="F76" s="3">
        <f t="shared" si="22"/>
        <v>6.4099608380109599E-2</v>
      </c>
    </row>
    <row r="77" spans="1:6" x14ac:dyDescent="0.3">
      <c r="A77" s="1">
        <v>45594</v>
      </c>
      <c r="B77" s="2">
        <v>81736.59</v>
      </c>
      <c r="C77" s="3">
        <f t="shared" si="21"/>
        <v>1.1981333939595376E-2</v>
      </c>
      <c r="D77" s="1">
        <v>45594</v>
      </c>
      <c r="E77" s="2">
        <v>21.9</v>
      </c>
      <c r="F77" s="3">
        <f t="shared" si="22"/>
        <v>2.965926390865321E-2</v>
      </c>
    </row>
    <row r="78" spans="1:6" x14ac:dyDescent="0.3">
      <c r="A78" s="1">
        <v>45595</v>
      </c>
      <c r="B78" s="2">
        <v>80179.23</v>
      </c>
      <c r="C78" s="3">
        <f t="shared" si="21"/>
        <v>-1.9237255848743692E-2</v>
      </c>
      <c r="D78" s="1">
        <v>45595</v>
      </c>
      <c r="E78" s="2">
        <v>21.34</v>
      </c>
      <c r="F78" s="3">
        <f t="shared" si="22"/>
        <v>-2.5903390948847759E-2</v>
      </c>
    </row>
    <row r="79" spans="1:6" x14ac:dyDescent="0.3">
      <c r="A79" s="1">
        <v>45596</v>
      </c>
      <c r="B79" s="2">
        <v>79550.320000000007</v>
      </c>
      <c r="C79" s="3">
        <f t="shared" si="21"/>
        <v>-7.8747263728971527E-3</v>
      </c>
      <c r="D79" s="1">
        <v>45596</v>
      </c>
      <c r="E79" s="2">
        <v>21.45</v>
      </c>
      <c r="F79" s="3">
        <f t="shared" si="22"/>
        <v>5.1413995004186523E-3</v>
      </c>
    </row>
    <row r="80" spans="1:6" x14ac:dyDescent="0.3">
      <c r="A80" s="1">
        <v>45600</v>
      </c>
      <c r="B80" s="2">
        <v>80861.73</v>
      </c>
      <c r="C80" s="3">
        <f t="shared" si="21"/>
        <v>1.6350881584481291E-2</v>
      </c>
      <c r="D80" s="1">
        <v>45600</v>
      </c>
      <c r="E80" s="2">
        <v>21.5</v>
      </c>
      <c r="F80" s="3">
        <f t="shared" si="22"/>
        <v>2.3282897595911681E-3</v>
      </c>
    </row>
    <row r="81" spans="1:6" x14ac:dyDescent="0.3">
      <c r="A81" s="1">
        <v>45601</v>
      </c>
      <c r="B81" s="2">
        <v>80271.3</v>
      </c>
      <c r="C81" s="3">
        <f t="shared" si="21"/>
        <v>-7.3285116343975486E-3</v>
      </c>
      <c r="D81" s="1">
        <v>45601</v>
      </c>
      <c r="E81" s="2">
        <v>21.2</v>
      </c>
      <c r="F81" s="3">
        <f t="shared" si="22"/>
        <v>-1.4051753455650415E-2</v>
      </c>
    </row>
    <row r="82" spans="1:6" x14ac:dyDescent="0.3">
      <c r="A82" s="1">
        <v>45602</v>
      </c>
      <c r="B82" s="2">
        <v>80505.509999999995</v>
      </c>
      <c r="C82" s="3">
        <f t="shared" si="21"/>
        <v>2.9134819340160003E-3</v>
      </c>
      <c r="D82" s="1">
        <v>45602</v>
      </c>
      <c r="E82" s="2">
        <v>21.02</v>
      </c>
      <c r="F82" s="3">
        <f t="shared" si="22"/>
        <v>-8.5268162291616441E-3</v>
      </c>
    </row>
    <row r="83" spans="1:6" x14ac:dyDescent="0.3">
      <c r="A83" s="1">
        <v>45603</v>
      </c>
      <c r="B83" s="2">
        <v>82510.86</v>
      </c>
      <c r="C83" s="3">
        <f t="shared" si="21"/>
        <v>2.4604291753882197E-2</v>
      </c>
      <c r="D83" s="1">
        <v>45603</v>
      </c>
      <c r="E83" s="2">
        <v>21.01</v>
      </c>
      <c r="F83" s="3">
        <f t="shared" si="22"/>
        <v>-4.7585059189596182E-4</v>
      </c>
    </row>
    <row r="84" spans="1:6" x14ac:dyDescent="0.3">
      <c r="A84" s="1">
        <v>45604</v>
      </c>
      <c r="B84" s="2">
        <v>82250.2</v>
      </c>
      <c r="C84" s="3">
        <f t="shared" si="21"/>
        <v>-3.1640997874987386E-3</v>
      </c>
      <c r="D84" s="1">
        <v>45604</v>
      </c>
      <c r="E84" s="2">
        <v>20.91</v>
      </c>
      <c r="F84" s="3">
        <f t="shared" si="22"/>
        <v>-4.7710014163668771E-3</v>
      </c>
    </row>
    <row r="85" spans="1:6" x14ac:dyDescent="0.3">
      <c r="A85" s="1">
        <v>45608</v>
      </c>
      <c r="B85" s="2">
        <v>81064.84</v>
      </c>
      <c r="C85" s="3">
        <f t="shared" si="21"/>
        <v>-1.4516492978171251E-2</v>
      </c>
      <c r="D85" s="1">
        <v>45608</v>
      </c>
      <c r="E85" s="2">
        <v>20.420000000000002</v>
      </c>
      <c r="F85" s="3">
        <f t="shared" si="22"/>
        <v>-2.37127007040226E-2</v>
      </c>
    </row>
    <row r="86" spans="1:6" x14ac:dyDescent="0.3">
      <c r="A86" s="1">
        <v>45609</v>
      </c>
      <c r="B86" s="2">
        <v>80361.67</v>
      </c>
      <c r="C86" s="3">
        <f t="shared" si="21"/>
        <v>-8.712007061169251E-3</v>
      </c>
      <c r="D86" s="1">
        <v>45609</v>
      </c>
      <c r="E86" s="2">
        <v>20.27</v>
      </c>
      <c r="F86" s="3">
        <f t="shared" si="22"/>
        <v>-7.3728522726109096E-3</v>
      </c>
    </row>
    <row r="87" spans="1:6" x14ac:dyDescent="0.3">
      <c r="A87" s="1">
        <v>45610</v>
      </c>
      <c r="B87" s="2">
        <v>80999.100000000006</v>
      </c>
      <c r="C87" s="3">
        <f t="shared" si="21"/>
        <v>7.9007222854721622E-3</v>
      </c>
      <c r="D87" s="1">
        <v>45610</v>
      </c>
      <c r="E87" s="2">
        <v>20.3</v>
      </c>
      <c r="F87" s="3">
        <f t="shared" si="22"/>
        <v>1.4789255838329929E-3</v>
      </c>
    </row>
    <row r="88" spans="1:6" x14ac:dyDescent="0.3">
      <c r="A88" s="1">
        <v>45611</v>
      </c>
      <c r="B88" s="2">
        <v>79330.679999999993</v>
      </c>
      <c r="C88" s="3">
        <f t="shared" si="21"/>
        <v>-2.0813104433694305E-2</v>
      </c>
      <c r="D88" s="1">
        <v>45611</v>
      </c>
      <c r="E88" s="2">
        <v>19.286000000000001</v>
      </c>
      <c r="F88" s="3">
        <f t="shared" si="22"/>
        <v>-5.1241441959548939E-2</v>
      </c>
    </row>
    <row r="89" spans="1:6" x14ac:dyDescent="0.3">
      <c r="A89" s="1">
        <v>45614</v>
      </c>
      <c r="B89" s="2">
        <v>79187.399999999994</v>
      </c>
      <c r="C89" s="3">
        <f t="shared" si="21"/>
        <v>-1.8077438109163609E-3</v>
      </c>
      <c r="D89" s="1">
        <v>45614</v>
      </c>
      <c r="E89" s="2">
        <v>18.52</v>
      </c>
      <c r="F89" s="3">
        <f t="shared" si="22"/>
        <v>-4.0528214870159389E-2</v>
      </c>
    </row>
    <row r="90" spans="1:6" x14ac:dyDescent="0.3">
      <c r="A90" s="1">
        <v>45615</v>
      </c>
      <c r="B90" s="2">
        <v>77230.81</v>
      </c>
      <c r="C90" s="3">
        <f t="shared" si="21"/>
        <v>-2.501872457654359E-2</v>
      </c>
      <c r="D90" s="1">
        <v>45615</v>
      </c>
      <c r="E90" s="2">
        <v>18.5</v>
      </c>
      <c r="F90" s="3">
        <f t="shared" si="22"/>
        <v>-1.0804971337541407E-3</v>
      </c>
    </row>
    <row r="91" spans="1:6" x14ac:dyDescent="0.3">
      <c r="A91" s="1">
        <v>45616</v>
      </c>
      <c r="B91" s="2">
        <v>77894.179999999993</v>
      </c>
      <c r="C91" s="3">
        <f t="shared" si="21"/>
        <v>8.5527682390751838E-3</v>
      </c>
      <c r="D91" s="1">
        <v>45616</v>
      </c>
      <c r="E91" s="2">
        <v>18.43</v>
      </c>
      <c r="F91" s="3">
        <f t="shared" si="22"/>
        <v>-3.7909604025471821E-3</v>
      </c>
    </row>
    <row r="92" spans="1:6" x14ac:dyDescent="0.3">
      <c r="A92" s="1">
        <v>45617</v>
      </c>
      <c r="B92" s="2">
        <v>79017.929999999993</v>
      </c>
      <c r="C92" s="3">
        <f t="shared" si="21"/>
        <v>1.432354982283391E-2</v>
      </c>
      <c r="D92" s="1">
        <v>45617</v>
      </c>
      <c r="E92" s="2">
        <v>18.7</v>
      </c>
      <c r="F92" s="3">
        <f t="shared" si="22"/>
        <v>1.4543752178809044E-2</v>
      </c>
    </row>
    <row r="93" spans="1:6" x14ac:dyDescent="0.3">
      <c r="A93" s="1">
        <v>45618</v>
      </c>
      <c r="B93" s="2">
        <v>79492.14</v>
      </c>
      <c r="C93" s="3">
        <f t="shared" si="21"/>
        <v>5.9833601076486392E-3</v>
      </c>
      <c r="D93" s="1">
        <v>45618</v>
      </c>
      <c r="E93" s="2">
        <v>18.399999999999999</v>
      </c>
      <c r="F93" s="3">
        <f t="shared" si="22"/>
        <v>-1.6172859245601072E-2</v>
      </c>
    </row>
    <row r="94" spans="1:6" x14ac:dyDescent="0.3">
      <c r="A94" s="1">
        <v>45621</v>
      </c>
      <c r="B94" s="2">
        <v>79634.429999999993</v>
      </c>
      <c r="C94" s="3">
        <f t="shared" si="21"/>
        <v>1.788388173316686E-3</v>
      </c>
      <c r="D94" s="1">
        <v>45621</v>
      </c>
      <c r="E94" s="2">
        <v>17.899999999999999</v>
      </c>
      <c r="F94" s="3">
        <f t="shared" si="22"/>
        <v>-2.7549951768230631E-2</v>
      </c>
    </row>
    <row r="95" spans="1:6" x14ac:dyDescent="0.3">
      <c r="A95" s="1">
        <v>45622</v>
      </c>
      <c r="B95" s="2">
        <v>79522.95</v>
      </c>
      <c r="C95" s="3">
        <f t="shared" si="21"/>
        <v>-1.4008777755857896E-3</v>
      </c>
      <c r="D95" s="1">
        <v>45622</v>
      </c>
      <c r="E95" s="2">
        <v>18.21</v>
      </c>
      <c r="F95" s="3">
        <f t="shared" si="22"/>
        <v>1.7170180892807339E-2</v>
      </c>
    </row>
    <row r="96" spans="1:6" x14ac:dyDescent="0.3">
      <c r="A96" s="1">
        <v>45623</v>
      </c>
      <c r="B96" s="2">
        <v>79130.5</v>
      </c>
      <c r="C96" s="3">
        <f t="shared" si="21"/>
        <v>-4.9472709285573076E-3</v>
      </c>
      <c r="D96" s="1">
        <v>45623</v>
      </c>
      <c r="E96" s="2">
        <v>18.25</v>
      </c>
      <c r="F96" s="3">
        <f t="shared" si="22"/>
        <v>2.1941862889839612E-3</v>
      </c>
    </row>
    <row r="97" spans="1:6" x14ac:dyDescent="0.3">
      <c r="A97" s="1">
        <v>45624</v>
      </c>
      <c r="B97" s="2">
        <v>79072.100000000006</v>
      </c>
      <c r="C97" s="3">
        <f t="shared" si="21"/>
        <v>-7.3829384160191956E-4</v>
      </c>
      <c r="D97" s="1">
        <v>45624</v>
      </c>
      <c r="E97" s="2">
        <v>19.55</v>
      </c>
      <c r="F97" s="3">
        <f t="shared" si="22"/>
        <v>6.8810206402874205E-2</v>
      </c>
    </row>
    <row r="98" spans="1:6" x14ac:dyDescent="0.3">
      <c r="A98" s="1">
        <v>45625</v>
      </c>
      <c r="B98" s="2">
        <v>79369.820000000007</v>
      </c>
      <c r="C98" s="3">
        <f t="shared" si="21"/>
        <v>3.7581007652459021E-3</v>
      </c>
      <c r="D98" s="1">
        <v>45625</v>
      </c>
      <c r="E98" s="2">
        <v>19.3</v>
      </c>
      <c r="F98" s="3">
        <f t="shared" si="22"/>
        <v>-1.2870190520534907E-2</v>
      </c>
    </row>
    <row r="99" spans="1:6" x14ac:dyDescent="0.3">
      <c r="A99" s="1">
        <v>45628</v>
      </c>
      <c r="B99" s="2">
        <v>81072.759999999995</v>
      </c>
      <c r="C99" s="3">
        <f t="shared" si="21"/>
        <v>2.1228827832058872E-2</v>
      </c>
      <c r="D99" s="1">
        <v>45628</v>
      </c>
      <c r="E99" s="2">
        <v>19.350000000000001</v>
      </c>
      <c r="F99" s="3">
        <f t="shared" si="22"/>
        <v>2.5873235649509544E-3</v>
      </c>
    </row>
    <row r="100" spans="1:6" x14ac:dyDescent="0.3">
      <c r="A100" s="1">
        <v>45629</v>
      </c>
      <c r="B100" s="2">
        <v>80875.490000000005</v>
      </c>
      <c r="C100" s="3">
        <f t="shared" si="21"/>
        <v>-2.4362115375561938E-3</v>
      </c>
      <c r="D100" s="1">
        <v>45629</v>
      </c>
      <c r="E100" s="2">
        <v>19.7</v>
      </c>
      <c r="F100" s="3">
        <f t="shared" si="22"/>
        <v>1.7926216268151895E-2</v>
      </c>
    </row>
    <row r="101" spans="1:6" x14ac:dyDescent="0.3">
      <c r="A101" s="1">
        <v>45630</v>
      </c>
      <c r="B101" s="2">
        <v>81643.03</v>
      </c>
      <c r="C101" s="3">
        <f t="shared" si="21"/>
        <v>9.4456398773335934E-3</v>
      </c>
      <c r="D101" s="1">
        <v>45630</v>
      </c>
      <c r="E101" s="2">
        <v>19.8</v>
      </c>
      <c r="F101" s="3">
        <f t="shared" si="22"/>
        <v>5.0633019565468548E-3</v>
      </c>
    </row>
    <row r="102" spans="1:6" x14ac:dyDescent="0.3">
      <c r="A102" s="1">
        <v>45631</v>
      </c>
      <c r="B102" s="2">
        <v>82785.95</v>
      </c>
      <c r="C102" s="3">
        <f t="shared" si="21"/>
        <v>1.3901909589923161E-2</v>
      </c>
      <c r="D102" s="1">
        <v>45631</v>
      </c>
      <c r="E102" s="2">
        <v>20.399999999999999</v>
      </c>
      <c r="F102" s="3">
        <f t="shared" si="22"/>
        <v>2.9852963149681128E-2</v>
      </c>
    </row>
    <row r="103" spans="1:6" x14ac:dyDescent="0.3">
      <c r="A103" s="1">
        <v>45632</v>
      </c>
      <c r="B103" s="2">
        <v>82860.19</v>
      </c>
      <c r="C103" s="3">
        <f t="shared" si="21"/>
        <v>8.9636866842596457E-4</v>
      </c>
      <c r="D103" s="1">
        <v>45632</v>
      </c>
      <c r="E103" s="2">
        <v>20.52</v>
      </c>
      <c r="F103" s="3">
        <f t="shared" si="22"/>
        <v>5.8651194523980576E-3</v>
      </c>
    </row>
    <row r="104" spans="1:6" x14ac:dyDescent="0.3">
      <c r="A104" s="1">
        <v>45635</v>
      </c>
      <c r="B104" s="2">
        <v>82917.009999999995</v>
      </c>
      <c r="C104" s="3">
        <f t="shared" si="21"/>
        <v>6.854983945320071E-4</v>
      </c>
      <c r="D104" s="1">
        <v>45635</v>
      </c>
      <c r="E104" s="2">
        <v>20.04</v>
      </c>
      <c r="F104" s="3">
        <f t="shared" si="22"/>
        <v>-2.3669744085904734E-2</v>
      </c>
    </row>
    <row r="105" spans="1:6" x14ac:dyDescent="0.3">
      <c r="A105" s="1">
        <v>45636</v>
      </c>
      <c r="B105" s="2">
        <v>82934.710000000006</v>
      </c>
      <c r="C105" s="3">
        <f t="shared" si="21"/>
        <v>2.1344367206085327E-4</v>
      </c>
      <c r="D105" s="1">
        <v>45636</v>
      </c>
      <c r="E105" s="2">
        <v>19.579999999999998</v>
      </c>
      <c r="F105" s="3">
        <f t="shared" si="22"/>
        <v>-2.3221639114299777E-2</v>
      </c>
    </row>
    <row r="106" spans="1:6" x14ac:dyDescent="0.3">
      <c r="A106" s="1">
        <v>45637</v>
      </c>
      <c r="B106" s="2">
        <v>82356.59</v>
      </c>
      <c r="C106" s="3">
        <f t="shared" si="21"/>
        <v>-6.9951940291396843E-3</v>
      </c>
      <c r="D106" s="1">
        <v>45637</v>
      </c>
      <c r="E106" s="2">
        <v>19.728000000000002</v>
      </c>
      <c r="F106" s="3">
        <f t="shared" si="22"/>
        <v>7.5303093196243346E-3</v>
      </c>
    </row>
    <row r="107" spans="1:6" x14ac:dyDescent="0.3">
      <c r="A107" s="1">
        <v>45638</v>
      </c>
      <c r="B107" s="2">
        <v>81725.179999999993</v>
      </c>
      <c r="C107" s="3">
        <f t="shared" si="21"/>
        <v>-7.6963225921974302E-3</v>
      </c>
      <c r="D107" s="1">
        <v>45638</v>
      </c>
      <c r="E107" s="2">
        <v>19.940000000000001</v>
      </c>
      <c r="F107" s="3">
        <f t="shared" si="22"/>
        <v>1.0688818111703821E-2</v>
      </c>
    </row>
    <row r="108" spans="1:6" x14ac:dyDescent="0.3">
      <c r="A108" s="1">
        <v>45639</v>
      </c>
      <c r="B108" s="2">
        <v>81632.73</v>
      </c>
      <c r="C108" s="3">
        <f t="shared" si="21"/>
        <v>-1.1318706253042273E-3</v>
      </c>
      <c r="D108" s="1">
        <v>45639</v>
      </c>
      <c r="E108" s="2">
        <v>20.05</v>
      </c>
      <c r="F108" s="3">
        <f t="shared" si="22"/>
        <v>5.5013892188859577E-3</v>
      </c>
    </row>
    <row r="109" spans="1:6" x14ac:dyDescent="0.3">
      <c r="A109" s="1">
        <v>45642</v>
      </c>
      <c r="B109" s="2">
        <v>81663.62</v>
      </c>
      <c r="C109" s="3">
        <f t="shared" si="21"/>
        <v>3.7833056732067077E-4</v>
      </c>
      <c r="D109" s="1">
        <v>45642</v>
      </c>
      <c r="E109" s="2">
        <v>20.2</v>
      </c>
      <c r="F109" s="3">
        <f t="shared" si="22"/>
        <v>7.4534506545807519E-3</v>
      </c>
    </row>
    <row r="110" spans="1:6" x14ac:dyDescent="0.3">
      <c r="A110" s="1">
        <v>45643</v>
      </c>
      <c r="B110" s="2">
        <v>79790.87</v>
      </c>
      <c r="C110" s="3">
        <f t="shared" si="21"/>
        <v>-2.3199528175524335E-2</v>
      </c>
      <c r="D110" s="1">
        <v>45643</v>
      </c>
      <c r="E110" s="2">
        <v>20.38</v>
      </c>
      <c r="F110" s="3">
        <f t="shared" si="22"/>
        <v>8.8714233874196864E-3</v>
      </c>
    </row>
    <row r="111" spans="1:6" x14ac:dyDescent="0.3">
      <c r="A111" s="1">
        <v>45644</v>
      </c>
      <c r="B111" s="2">
        <v>80225.59</v>
      </c>
      <c r="C111" s="3">
        <f t="shared" si="21"/>
        <v>5.4334544021106554E-3</v>
      </c>
      <c r="D111" s="1">
        <v>45644</v>
      </c>
      <c r="E111" s="2">
        <v>20.215</v>
      </c>
      <c r="F111" s="3">
        <f t="shared" si="22"/>
        <v>-8.1291247018445163E-3</v>
      </c>
    </row>
    <row r="112" spans="1:6" x14ac:dyDescent="0.3">
      <c r="A112" s="1">
        <v>45645</v>
      </c>
      <c r="B112" s="2">
        <v>80166.77</v>
      </c>
      <c r="C112" s="3">
        <f t="shared" si="21"/>
        <v>-7.334514266994364E-4</v>
      </c>
      <c r="D112" s="1">
        <v>45645</v>
      </c>
      <c r="E112" s="2">
        <v>19.850000000000001</v>
      </c>
      <c r="F112" s="3">
        <f t="shared" si="22"/>
        <v>-1.8220895959534737E-2</v>
      </c>
    </row>
    <row r="113" spans="1:6" x14ac:dyDescent="0.3">
      <c r="A113" s="1">
        <v>45646</v>
      </c>
      <c r="B113" s="2">
        <v>79474.16</v>
      </c>
      <c r="C113" s="3">
        <f t="shared" si="21"/>
        <v>-8.6771524785885599E-3</v>
      </c>
      <c r="D113" s="1">
        <v>45646</v>
      </c>
      <c r="E113" s="2">
        <v>19.526</v>
      </c>
      <c r="F113" s="3">
        <f t="shared" si="22"/>
        <v>-1.6457096329719732E-2</v>
      </c>
    </row>
    <row r="114" spans="1:6" x14ac:dyDescent="0.3">
      <c r="A114" s="1">
        <v>45649</v>
      </c>
      <c r="B114" s="2">
        <v>79617.279999999999</v>
      </c>
      <c r="C114" s="3">
        <f t="shared" si="21"/>
        <v>1.7992173382653047E-3</v>
      </c>
      <c r="D114" s="1">
        <v>45649</v>
      </c>
      <c r="E114" s="2">
        <v>19.55</v>
      </c>
      <c r="F114" s="3">
        <f t="shared" si="22"/>
        <v>1.228375627895108E-3</v>
      </c>
    </row>
    <row r="115" spans="1:6" x14ac:dyDescent="0.3">
      <c r="A115" s="1">
        <v>45653</v>
      </c>
      <c r="B115" s="2">
        <v>79842.52</v>
      </c>
      <c r="C115" s="3">
        <f t="shared" si="21"/>
        <v>2.8250399135149461E-3</v>
      </c>
      <c r="D115" s="1">
        <v>45653</v>
      </c>
      <c r="E115" s="2">
        <v>19.350000000000001</v>
      </c>
      <c r="F115" s="3">
        <f t="shared" si="22"/>
        <v>-1.0282866955583919E-2</v>
      </c>
    </row>
    <row r="116" spans="1:6" x14ac:dyDescent="0.3">
      <c r="A116" s="1">
        <v>45656</v>
      </c>
      <c r="B116" s="2">
        <v>79577.320000000007</v>
      </c>
      <c r="C116" s="3">
        <f t="shared" si="21"/>
        <v>-3.3270670028666301E-3</v>
      </c>
      <c r="D116" s="1">
        <v>45656</v>
      </c>
      <c r="E116" s="2">
        <v>19.25</v>
      </c>
      <c r="F116" s="3">
        <f t="shared" si="22"/>
        <v>-5.1813587419976288E-3</v>
      </c>
    </row>
    <row r="117" spans="1:6" x14ac:dyDescent="0.3">
      <c r="A117" s="1">
        <v>45659</v>
      </c>
      <c r="B117" s="2">
        <v>80936.61</v>
      </c>
      <c r="C117" s="3">
        <f t="shared" si="21"/>
        <v>1.693712806591318E-2</v>
      </c>
      <c r="D117" s="1">
        <v>45659</v>
      </c>
      <c r="E117" s="2">
        <v>20.49</v>
      </c>
      <c r="F117" s="3">
        <f t="shared" si="22"/>
        <v>6.2425901517015013E-2</v>
      </c>
    </row>
    <row r="118" spans="1:6" x14ac:dyDescent="0.3">
      <c r="A118" s="1">
        <v>45660</v>
      </c>
      <c r="B118" s="2">
        <v>81444.58</v>
      </c>
      <c r="C118" s="3">
        <f t="shared" si="21"/>
        <v>6.2565332475500611E-3</v>
      </c>
      <c r="D118" s="1">
        <v>45660</v>
      </c>
      <c r="E118" s="2">
        <v>20.7</v>
      </c>
      <c r="F118" s="3">
        <f t="shared" si="22"/>
        <v>1.0196738020515085E-2</v>
      </c>
    </row>
    <row r="119" spans="1:6" x14ac:dyDescent="0.3">
      <c r="A119" s="1">
        <v>45664</v>
      </c>
      <c r="B119" s="2">
        <v>82190.399999999994</v>
      </c>
      <c r="C119" s="3">
        <f t="shared" si="21"/>
        <v>9.1157179787263731E-3</v>
      </c>
      <c r="D119" s="1">
        <v>45664</v>
      </c>
      <c r="E119" s="2">
        <v>21.5</v>
      </c>
      <c r="F119" s="3">
        <f t="shared" si="22"/>
        <v>3.7919234862293677E-2</v>
      </c>
    </row>
    <row r="120" spans="1:6" x14ac:dyDescent="0.3">
      <c r="A120" s="1">
        <v>45665</v>
      </c>
      <c r="B120" s="2">
        <v>81250.710000000006</v>
      </c>
      <c r="C120" s="3">
        <f t="shared" si="21"/>
        <v>-1.1498947287474042E-2</v>
      </c>
      <c r="D120" s="1">
        <v>45665</v>
      </c>
      <c r="E120" s="2">
        <v>21.91</v>
      </c>
      <c r="F120" s="3">
        <f t="shared" si="22"/>
        <v>1.8890218473758082E-2</v>
      </c>
    </row>
    <row r="121" spans="1:6" x14ac:dyDescent="0.3">
      <c r="A121" s="1">
        <v>45666</v>
      </c>
      <c r="B121" s="2">
        <v>81857.119999999995</v>
      </c>
      <c r="C121" s="3">
        <f t="shared" si="21"/>
        <v>7.4357287940703528E-3</v>
      </c>
      <c r="D121" s="1">
        <v>45666</v>
      </c>
      <c r="E121" s="2">
        <v>22.15</v>
      </c>
      <c r="F121" s="3">
        <f t="shared" si="22"/>
        <v>1.0894342883769349E-2</v>
      </c>
    </row>
    <row r="122" spans="1:6" x14ac:dyDescent="0.3">
      <c r="A122" s="1">
        <v>45667</v>
      </c>
      <c r="B122" s="2">
        <v>82210.47</v>
      </c>
      <c r="C122" s="3">
        <f t="shared" si="21"/>
        <v>4.3073777864745186E-3</v>
      </c>
      <c r="D122" s="1">
        <v>45667</v>
      </c>
      <c r="E122" s="2">
        <v>22.46</v>
      </c>
      <c r="F122" s="3">
        <f t="shared" si="22"/>
        <v>1.3898452819152578E-2</v>
      </c>
    </row>
    <row r="123" spans="1:6" x14ac:dyDescent="0.3">
      <c r="A123" s="1">
        <v>45670</v>
      </c>
      <c r="B123" s="2">
        <v>80971.81</v>
      </c>
      <c r="C123" s="3">
        <f t="shared" si="21"/>
        <v>-1.5181596807317E-2</v>
      </c>
      <c r="D123" s="1">
        <v>45670</v>
      </c>
      <c r="E123" s="2">
        <v>22.19</v>
      </c>
      <c r="F123" s="3">
        <f t="shared" si="22"/>
        <v>-1.2094212365794508E-2</v>
      </c>
    </row>
    <row r="124" spans="1:6" x14ac:dyDescent="0.3">
      <c r="A124" s="1">
        <v>45671</v>
      </c>
      <c r="B124" s="2">
        <v>81464.240000000005</v>
      </c>
      <c r="C124" s="3">
        <f t="shared" si="21"/>
        <v>6.0630815452064569E-3</v>
      </c>
      <c r="D124" s="1">
        <v>45671</v>
      </c>
      <c r="E124" s="2">
        <v>22.16</v>
      </c>
      <c r="F124" s="3">
        <f t="shared" si="22"/>
        <v>-1.3528750654194987E-3</v>
      </c>
    </row>
    <row r="125" spans="1:6" x14ac:dyDescent="0.3">
      <c r="A125" s="1">
        <v>45672</v>
      </c>
      <c r="B125" s="2">
        <v>82883.69</v>
      </c>
      <c r="C125" s="3">
        <f t="shared" si="21"/>
        <v>1.7274148769221891E-2</v>
      </c>
      <c r="D125" s="1">
        <v>45672</v>
      </c>
      <c r="E125" s="2">
        <v>22.6</v>
      </c>
      <c r="F125" s="3">
        <f t="shared" si="22"/>
        <v>1.9661044399157192E-2</v>
      </c>
    </row>
    <row r="126" spans="1:6" x14ac:dyDescent="0.3">
      <c r="A126" s="1">
        <v>45673</v>
      </c>
      <c r="B126" s="2">
        <v>82705.759999999995</v>
      </c>
      <c r="C126" s="3">
        <f t="shared" si="21"/>
        <v>-2.1490507816725605E-3</v>
      </c>
      <c r="D126" s="1">
        <v>45673</v>
      </c>
      <c r="E126" s="2">
        <v>22.875</v>
      </c>
      <c r="F126" s="3">
        <f t="shared" si="22"/>
        <v>1.2094704883344699E-2</v>
      </c>
    </row>
    <row r="127" spans="1:6" x14ac:dyDescent="0.3">
      <c r="A127" s="1">
        <v>45674</v>
      </c>
      <c r="B127" s="2">
        <v>83676.42</v>
      </c>
      <c r="C127" s="3">
        <f t="shared" si="21"/>
        <v>1.1667968435478198E-2</v>
      </c>
      <c r="D127" s="1">
        <v>45674</v>
      </c>
      <c r="E127" s="2">
        <v>24.745000000000001</v>
      </c>
      <c r="F127" s="3">
        <f t="shared" si="22"/>
        <v>7.8578837242264429E-2</v>
      </c>
    </row>
    <row r="128" spans="1:6" x14ac:dyDescent="0.3">
      <c r="A128" s="1">
        <v>45677</v>
      </c>
      <c r="B128" s="2">
        <v>84254.98</v>
      </c>
      <c r="C128" s="3">
        <f t="shared" si="21"/>
        <v>6.890459903173999E-3</v>
      </c>
      <c r="D128" s="1">
        <v>45677</v>
      </c>
      <c r="E128" s="2">
        <v>24</v>
      </c>
      <c r="F128" s="3">
        <f t="shared" si="22"/>
        <v>-3.0569618055903757E-2</v>
      </c>
    </row>
    <row r="129" spans="1:6" x14ac:dyDescent="0.3">
      <c r="A129" s="1">
        <v>45678</v>
      </c>
      <c r="B129" s="2">
        <v>84425.62</v>
      </c>
      <c r="C129" s="3">
        <f t="shared" si="21"/>
        <v>2.0232327630937833E-3</v>
      </c>
      <c r="D129" s="1">
        <v>45678</v>
      </c>
      <c r="E129" s="2">
        <v>23.65</v>
      </c>
      <c r="F129" s="3">
        <f t="shared" si="22"/>
        <v>-1.4690715410003706E-2</v>
      </c>
    </row>
    <row r="130" spans="1:6" x14ac:dyDescent="0.3">
      <c r="A130" s="1">
        <v>45679</v>
      </c>
      <c r="B130" s="2">
        <v>85298.3</v>
      </c>
      <c r="C130" s="3">
        <f t="shared" si="21"/>
        <v>1.028361459807697E-2</v>
      </c>
      <c r="D130" s="1">
        <v>45679</v>
      </c>
      <c r="E130" s="2">
        <v>24.25</v>
      </c>
      <c r="F130" s="3">
        <f t="shared" si="22"/>
        <v>2.5053502445550293E-2</v>
      </c>
    </row>
    <row r="131" spans="1:6" x14ac:dyDescent="0.3">
      <c r="A131" s="1">
        <v>45680</v>
      </c>
      <c r="B131" s="2">
        <v>85248.16</v>
      </c>
      <c r="C131" s="3">
        <f t="shared" si="21"/>
        <v>-5.8799228602685711E-4</v>
      </c>
      <c r="D131" s="1">
        <v>45680</v>
      </c>
      <c r="E131" s="2">
        <v>23.684999999999999</v>
      </c>
      <c r="F131" s="3">
        <f t="shared" si="22"/>
        <v>-2.3574681007777151E-2</v>
      </c>
    </row>
    <row r="132" spans="1:6" x14ac:dyDescent="0.3">
      <c r="A132" s="1">
        <v>45681</v>
      </c>
      <c r="B132" s="2">
        <v>85840.78</v>
      </c>
      <c r="C132" s="3">
        <f t="shared" si="21"/>
        <v>6.9276526010544131E-3</v>
      </c>
      <c r="D132" s="1">
        <v>45681</v>
      </c>
      <c r="E132" s="2">
        <v>23.88</v>
      </c>
      <c r="F132" s="3">
        <f t="shared" si="22"/>
        <v>8.1993521486863272E-3</v>
      </c>
    </row>
    <row r="133" spans="1:6" x14ac:dyDescent="0.3">
      <c r="A133" s="1">
        <v>45684</v>
      </c>
      <c r="B133" s="2">
        <v>85548.18</v>
      </c>
      <c r="C133" s="3">
        <f t="shared" si="21"/>
        <v>-3.4144589508422899E-3</v>
      </c>
      <c r="D133" s="1">
        <v>45684</v>
      </c>
      <c r="E133" s="2">
        <v>23.82</v>
      </c>
      <c r="F133" s="3">
        <f t="shared" si="22"/>
        <v>-2.5157245972472469E-3</v>
      </c>
    </row>
    <row r="134" spans="1:6" x14ac:dyDescent="0.3">
      <c r="A134" s="1">
        <v>45685</v>
      </c>
      <c r="B134" s="2">
        <v>86194.5</v>
      </c>
      <c r="C134" s="3">
        <f t="shared" si="21"/>
        <v>7.5266445264099043E-3</v>
      </c>
      <c r="D134" s="1">
        <v>45685</v>
      </c>
      <c r="E134" s="2">
        <v>23.625</v>
      </c>
      <c r="F134" s="3">
        <f t="shared" si="22"/>
        <v>-8.2200905473475729E-3</v>
      </c>
    </row>
    <row r="135" spans="1:6" x14ac:dyDescent="0.3">
      <c r="A135" s="1">
        <v>45686</v>
      </c>
      <c r="B135" s="2">
        <v>86203.19</v>
      </c>
      <c r="C135" s="3">
        <f t="shared" ref="C135:C198" si="23">LN(B135/B134)</f>
        <v>1.0081341585687077E-4</v>
      </c>
      <c r="D135" s="1">
        <v>45686</v>
      </c>
      <c r="E135" s="2">
        <v>23.8</v>
      </c>
      <c r="F135" s="3">
        <f t="shared" ref="F135:F198" si="24">LN(E135/E134)</f>
        <v>7.3801072976226803E-3</v>
      </c>
    </row>
    <row r="136" spans="1:6" x14ac:dyDescent="0.3">
      <c r="A136" s="1">
        <v>45687</v>
      </c>
      <c r="B136" s="2">
        <v>87612.13</v>
      </c>
      <c r="C136" s="3">
        <f t="shared" si="23"/>
        <v>1.6212274730387017E-2</v>
      </c>
      <c r="D136" s="1">
        <v>45687</v>
      </c>
      <c r="E136" s="2">
        <v>24.08</v>
      </c>
      <c r="F136" s="3">
        <f t="shared" si="24"/>
        <v>1.1696039763191236E-2</v>
      </c>
    </row>
    <row r="137" spans="1:6" x14ac:dyDescent="0.3">
      <c r="A137" s="1">
        <v>45688</v>
      </c>
      <c r="B137" s="2">
        <v>87367.57</v>
      </c>
      <c r="C137" s="3">
        <f t="shared" si="23"/>
        <v>-2.7952975030011182E-3</v>
      </c>
      <c r="D137" s="1">
        <v>45688</v>
      </c>
      <c r="E137" s="2">
        <v>23.34</v>
      </c>
      <c r="F137" s="3">
        <f t="shared" si="24"/>
        <v>-3.1212993582210257E-2</v>
      </c>
    </row>
    <row r="138" spans="1:6" x14ac:dyDescent="0.3">
      <c r="A138" s="1">
        <v>45691</v>
      </c>
      <c r="B138" s="2">
        <v>85963.68</v>
      </c>
      <c r="C138" s="3">
        <f t="shared" si="23"/>
        <v>-1.6199279705302147E-2</v>
      </c>
      <c r="D138" s="1">
        <v>45691</v>
      </c>
      <c r="E138" s="2">
        <v>23.024999999999999</v>
      </c>
      <c r="F138" s="3">
        <f t="shared" si="24"/>
        <v>-1.3588044717039491E-2</v>
      </c>
    </row>
    <row r="139" spans="1:6" x14ac:dyDescent="0.3">
      <c r="A139" s="1">
        <v>45692</v>
      </c>
      <c r="B139" s="2">
        <v>86793.21</v>
      </c>
      <c r="C139" s="3">
        <f t="shared" si="23"/>
        <v>9.6035113325074629E-3</v>
      </c>
      <c r="D139" s="1">
        <v>45692</v>
      </c>
      <c r="E139" s="2">
        <v>23.184999999999999</v>
      </c>
      <c r="F139" s="3">
        <f t="shared" si="24"/>
        <v>6.924935702053569E-3</v>
      </c>
    </row>
    <row r="140" spans="1:6" x14ac:dyDescent="0.3">
      <c r="A140" s="1">
        <v>45693</v>
      </c>
      <c r="B140" s="2">
        <v>86131.83</v>
      </c>
      <c r="C140" s="3">
        <f t="shared" si="23"/>
        <v>-7.6493632724045565E-3</v>
      </c>
      <c r="D140" s="1">
        <v>45693</v>
      </c>
      <c r="E140" s="2">
        <v>22.62</v>
      </c>
      <c r="F140" s="3">
        <f t="shared" si="24"/>
        <v>-2.4671047155449655E-2</v>
      </c>
    </row>
    <row r="141" spans="1:6" x14ac:dyDescent="0.3">
      <c r="A141" s="1">
        <v>45694</v>
      </c>
      <c r="B141" s="2">
        <v>88376.12</v>
      </c>
      <c r="C141" s="3">
        <f t="shared" si="23"/>
        <v>2.5722767876107985E-2</v>
      </c>
      <c r="D141" s="1">
        <v>45694</v>
      </c>
      <c r="E141" s="2">
        <v>23.055</v>
      </c>
      <c r="F141" s="3">
        <f t="shared" si="24"/>
        <v>1.9048194970694411E-2</v>
      </c>
    </row>
    <row r="142" spans="1:6" x14ac:dyDescent="0.3">
      <c r="A142" s="1">
        <v>45695</v>
      </c>
      <c r="B142" s="2">
        <v>89150.14</v>
      </c>
      <c r="C142" s="3">
        <f t="shared" si="23"/>
        <v>8.7201172911463287E-3</v>
      </c>
      <c r="D142" s="1">
        <v>45695</v>
      </c>
      <c r="E142" s="2">
        <v>22.89</v>
      </c>
      <c r="F142" s="3">
        <f t="shared" si="24"/>
        <v>-7.1825316941934872E-3</v>
      </c>
    </row>
    <row r="143" spans="1:6" x14ac:dyDescent="0.3">
      <c r="A143" s="1">
        <v>45698</v>
      </c>
      <c r="B143" s="2">
        <v>89895.48</v>
      </c>
      <c r="C143" s="3">
        <f t="shared" si="23"/>
        <v>8.3257474319216179E-3</v>
      </c>
      <c r="D143" s="1">
        <v>45698</v>
      </c>
      <c r="E143" s="2">
        <v>23.594999999999999</v>
      </c>
      <c r="F143" s="3">
        <f t="shared" si="24"/>
        <v>3.0334691213875407E-2</v>
      </c>
    </row>
    <row r="144" spans="1:6" x14ac:dyDescent="0.3">
      <c r="A144" s="1">
        <v>45699</v>
      </c>
      <c r="B144" s="2">
        <v>90993.39</v>
      </c>
      <c r="C144" s="3">
        <f t="shared" si="23"/>
        <v>1.2139204389165598E-2</v>
      </c>
      <c r="D144" s="1">
        <v>45699</v>
      </c>
      <c r="E144" s="2">
        <v>23.48</v>
      </c>
      <c r="F144" s="3">
        <f t="shared" si="24"/>
        <v>-4.8858302184550343E-3</v>
      </c>
    </row>
    <row r="145" spans="1:6" x14ac:dyDescent="0.3">
      <c r="A145" s="1">
        <v>45700</v>
      </c>
      <c r="B145" s="2">
        <v>91778.14</v>
      </c>
      <c r="C145" s="3">
        <f t="shared" si="23"/>
        <v>8.5872763922134557E-3</v>
      </c>
      <c r="D145" s="1">
        <v>45700</v>
      </c>
      <c r="E145" s="2">
        <v>22.7</v>
      </c>
      <c r="F145" s="3">
        <f t="shared" si="24"/>
        <v>-3.3784070472538792E-2</v>
      </c>
    </row>
    <row r="146" spans="1:6" x14ac:dyDescent="0.3">
      <c r="A146" s="1">
        <v>45701</v>
      </c>
      <c r="B146" s="2">
        <v>92342.43</v>
      </c>
      <c r="C146" s="3">
        <f t="shared" si="23"/>
        <v>6.1295896138569674E-3</v>
      </c>
      <c r="D146" s="1">
        <v>45701</v>
      </c>
      <c r="E146" s="2">
        <v>22.35</v>
      </c>
      <c r="F146" s="3">
        <f t="shared" si="24"/>
        <v>-1.5538603427779048E-2</v>
      </c>
    </row>
    <row r="147" spans="1:6" x14ac:dyDescent="0.3">
      <c r="A147" s="1">
        <v>45702</v>
      </c>
      <c r="B147" s="2">
        <v>91788.05</v>
      </c>
      <c r="C147" s="3">
        <f t="shared" si="23"/>
        <v>-6.0216176609648531E-3</v>
      </c>
      <c r="D147" s="1">
        <v>45702</v>
      </c>
      <c r="E147" s="2">
        <v>22.42</v>
      </c>
      <c r="F147" s="3">
        <f t="shared" si="24"/>
        <v>3.1270965844361043E-3</v>
      </c>
    </row>
    <row r="148" spans="1:6" x14ac:dyDescent="0.3">
      <c r="A148" s="1">
        <v>45705</v>
      </c>
      <c r="B148" s="2">
        <v>92461.23</v>
      </c>
      <c r="C148" s="3">
        <f t="shared" si="23"/>
        <v>7.3073066604646807E-3</v>
      </c>
      <c r="D148" s="1">
        <v>45705</v>
      </c>
      <c r="E148" s="2">
        <v>23.1</v>
      </c>
      <c r="F148" s="3">
        <f t="shared" si="24"/>
        <v>2.9879199883733984E-2</v>
      </c>
    </row>
    <row r="149" spans="1:6" x14ac:dyDescent="0.3">
      <c r="A149" s="1">
        <v>45706</v>
      </c>
      <c r="B149" s="2">
        <v>94650.54</v>
      </c>
      <c r="C149" s="3">
        <f t="shared" si="23"/>
        <v>2.3402161347288897E-2</v>
      </c>
      <c r="D149" s="1">
        <v>45706</v>
      </c>
      <c r="E149" s="2">
        <v>23.195</v>
      </c>
      <c r="F149" s="3">
        <f t="shared" si="24"/>
        <v>4.1041206759589851E-3</v>
      </c>
    </row>
    <row r="150" spans="1:6" x14ac:dyDescent="0.3">
      <c r="A150" s="1">
        <v>45707</v>
      </c>
      <c r="B150" s="2">
        <v>93461.23</v>
      </c>
      <c r="C150" s="3">
        <f t="shared" si="23"/>
        <v>-1.2644884972707901E-2</v>
      </c>
      <c r="D150" s="1">
        <v>45707</v>
      </c>
      <c r="E150" s="2">
        <v>22.77</v>
      </c>
      <c r="F150" s="3">
        <f t="shared" si="24"/>
        <v>-1.8492858128058759E-2</v>
      </c>
    </row>
    <row r="151" spans="1:6" x14ac:dyDescent="0.3">
      <c r="A151" s="1">
        <v>45708</v>
      </c>
      <c r="B151" s="2">
        <v>92958.43</v>
      </c>
      <c r="C151" s="3">
        <f t="shared" si="23"/>
        <v>-5.3942939196719988E-3</v>
      </c>
      <c r="D151" s="1">
        <v>45708</v>
      </c>
      <c r="E151" s="2">
        <v>22.984999999999999</v>
      </c>
      <c r="F151" s="3">
        <f t="shared" si="24"/>
        <v>9.3979491825429869E-3</v>
      </c>
    </row>
    <row r="152" spans="1:6" x14ac:dyDescent="0.3">
      <c r="A152" s="1">
        <v>45709</v>
      </c>
      <c r="B152" s="2">
        <v>93117.48</v>
      </c>
      <c r="C152" s="3">
        <f t="shared" si="23"/>
        <v>1.7095177848079381E-3</v>
      </c>
      <c r="D152" s="1">
        <v>45709</v>
      </c>
      <c r="E152" s="2">
        <v>22.704999999999998</v>
      </c>
      <c r="F152" s="3">
        <f t="shared" si="24"/>
        <v>-1.2256664708276917E-2</v>
      </c>
    </row>
    <row r="153" spans="1:6" x14ac:dyDescent="0.3">
      <c r="A153" s="1">
        <v>45712</v>
      </c>
      <c r="B153" s="2">
        <v>91306.52</v>
      </c>
      <c r="C153" s="3">
        <f t="shared" si="23"/>
        <v>-1.9639723785712656E-2</v>
      </c>
      <c r="D153" s="1">
        <v>45712</v>
      </c>
      <c r="E153" s="2">
        <v>22.225000000000001</v>
      </c>
      <c r="F153" s="3">
        <f t="shared" si="24"/>
        <v>-2.1367383149946021E-2</v>
      </c>
    </row>
    <row r="154" spans="1:6" x14ac:dyDescent="0.3">
      <c r="A154" s="1">
        <v>45713</v>
      </c>
      <c r="B154" s="2">
        <v>91730.25</v>
      </c>
      <c r="C154" s="3">
        <f t="shared" si="23"/>
        <v>4.6300069320146962E-3</v>
      </c>
      <c r="D154" s="1">
        <v>45713</v>
      </c>
      <c r="E154" s="2">
        <v>22.71</v>
      </c>
      <c r="F154" s="3">
        <f t="shared" si="24"/>
        <v>2.1587574717498705E-2</v>
      </c>
    </row>
    <row r="155" spans="1:6" x14ac:dyDescent="0.3">
      <c r="A155" s="1">
        <v>45714</v>
      </c>
      <c r="B155" s="2">
        <v>93267.22</v>
      </c>
      <c r="C155" s="3">
        <f t="shared" si="23"/>
        <v>1.6616501447240414E-2</v>
      </c>
      <c r="D155" s="1">
        <v>45714</v>
      </c>
      <c r="E155" s="2">
        <v>23.164999999999999</v>
      </c>
      <c r="F155" s="3">
        <f t="shared" si="24"/>
        <v>1.9837162751144537E-2</v>
      </c>
    </row>
    <row r="156" spans="1:6" x14ac:dyDescent="0.3">
      <c r="A156" s="1">
        <v>45715</v>
      </c>
      <c r="B156" s="2">
        <v>92380.21</v>
      </c>
      <c r="C156" s="3">
        <f t="shared" si="23"/>
        <v>-9.5559281356343336E-3</v>
      </c>
      <c r="D156" s="1">
        <v>45715</v>
      </c>
      <c r="E156" s="2">
        <v>23.1</v>
      </c>
      <c r="F156" s="3">
        <f t="shared" si="24"/>
        <v>-2.8099013408637748E-3</v>
      </c>
    </row>
    <row r="157" spans="1:6" x14ac:dyDescent="0.3">
      <c r="A157" s="1">
        <v>45716</v>
      </c>
      <c r="B157" s="2">
        <v>91996.4</v>
      </c>
      <c r="C157" s="3">
        <f t="shared" si="23"/>
        <v>-4.1633323705450292E-3</v>
      </c>
      <c r="D157" s="1">
        <v>45716</v>
      </c>
      <c r="E157" s="2">
        <v>22.8</v>
      </c>
      <c r="F157" s="3">
        <f t="shared" si="24"/>
        <v>-1.3072081567352775E-2</v>
      </c>
    </row>
    <row r="158" spans="1:6" x14ac:dyDescent="0.3">
      <c r="A158" s="1">
        <v>45719</v>
      </c>
      <c r="B158" s="2">
        <v>92526.5</v>
      </c>
      <c r="C158" s="3">
        <f t="shared" si="23"/>
        <v>5.7456441268064493E-3</v>
      </c>
      <c r="D158" s="1">
        <v>45719</v>
      </c>
      <c r="E158" s="2">
        <v>22.16</v>
      </c>
      <c r="F158" s="3">
        <f t="shared" si="24"/>
        <v>-2.8471674081312001E-2</v>
      </c>
    </row>
    <row r="159" spans="1:6" x14ac:dyDescent="0.3">
      <c r="A159" s="1">
        <v>45720</v>
      </c>
      <c r="B159" s="2">
        <v>89280.31</v>
      </c>
      <c r="C159" s="3">
        <f t="shared" si="23"/>
        <v>-3.5714119126253684E-2</v>
      </c>
      <c r="D159" s="1">
        <v>45720</v>
      </c>
      <c r="E159" s="2">
        <v>21.94</v>
      </c>
      <c r="F159" s="3">
        <f t="shared" si="24"/>
        <v>-9.9774070319987914E-3</v>
      </c>
    </row>
    <row r="160" spans="1:6" x14ac:dyDescent="0.3">
      <c r="A160" s="1">
        <v>45721</v>
      </c>
      <c r="B160" s="2">
        <v>92060.85</v>
      </c>
      <c r="C160" s="3">
        <f t="shared" si="23"/>
        <v>3.0668800606117843E-2</v>
      </c>
      <c r="D160" s="1">
        <v>45721</v>
      </c>
      <c r="E160" s="2">
        <v>22.355</v>
      </c>
      <c r="F160" s="3">
        <f t="shared" si="24"/>
        <v>1.8738554838859701E-2</v>
      </c>
    </row>
    <row r="161" spans="1:6" x14ac:dyDescent="0.3">
      <c r="A161" s="1">
        <v>45722</v>
      </c>
      <c r="B161" s="2">
        <v>93444.96</v>
      </c>
      <c r="C161" s="3">
        <f t="shared" si="23"/>
        <v>1.492282840757562E-2</v>
      </c>
      <c r="D161" s="1">
        <v>45722</v>
      </c>
      <c r="E161" s="2">
        <v>22.5</v>
      </c>
      <c r="F161" s="3">
        <f t="shared" si="24"/>
        <v>6.465299524430426E-3</v>
      </c>
    </row>
    <row r="162" spans="1:6" x14ac:dyDescent="0.3">
      <c r="A162" s="1">
        <v>45723</v>
      </c>
      <c r="B162" s="2">
        <v>93611.8</v>
      </c>
      <c r="C162" s="3">
        <f t="shared" si="23"/>
        <v>1.7838440507766771E-3</v>
      </c>
      <c r="D162" s="1">
        <v>45723</v>
      </c>
      <c r="E162" s="2">
        <v>22.52</v>
      </c>
      <c r="F162" s="3">
        <f t="shared" si="24"/>
        <v>8.8849406111523492E-4</v>
      </c>
    </row>
    <row r="163" spans="1:6" x14ac:dyDescent="0.3">
      <c r="A163" s="1">
        <v>45726</v>
      </c>
      <c r="B163" s="2">
        <v>92203.3</v>
      </c>
      <c r="C163" s="3">
        <f t="shared" si="23"/>
        <v>-1.5160522234576467E-2</v>
      </c>
      <c r="D163" s="1">
        <v>45726</v>
      </c>
      <c r="E163" s="2">
        <v>22.75</v>
      </c>
      <c r="F163" s="3">
        <f t="shared" si="24"/>
        <v>1.0161342125469918E-2</v>
      </c>
    </row>
    <row r="164" spans="1:6" x14ac:dyDescent="0.3">
      <c r="A164" s="1">
        <v>45727</v>
      </c>
      <c r="B164" s="2">
        <v>91991</v>
      </c>
      <c r="C164" s="3">
        <f t="shared" si="23"/>
        <v>-2.3051755022883364E-3</v>
      </c>
      <c r="D164" s="1">
        <v>45727</v>
      </c>
      <c r="E164" s="2">
        <v>22.42</v>
      </c>
      <c r="F164" s="3">
        <f t="shared" si="24"/>
        <v>-1.4611727752945496E-2</v>
      </c>
    </row>
    <row r="165" spans="1:6" x14ac:dyDescent="0.3">
      <c r="A165" s="1">
        <v>45728</v>
      </c>
      <c r="B165" s="2">
        <v>93428.42</v>
      </c>
      <c r="C165" s="3">
        <f t="shared" si="23"/>
        <v>1.5504835428664753E-2</v>
      </c>
      <c r="D165" s="1">
        <v>45728</v>
      </c>
      <c r="E165" s="2">
        <v>21.71</v>
      </c>
      <c r="F165" s="3">
        <f t="shared" si="24"/>
        <v>-3.2180433753813471E-2</v>
      </c>
    </row>
    <row r="166" spans="1:6" x14ac:dyDescent="0.3">
      <c r="A166" s="1">
        <v>45729</v>
      </c>
      <c r="B166" s="2">
        <v>94955.29</v>
      </c>
      <c r="C166" s="3">
        <f t="shared" si="23"/>
        <v>1.6210567634327416E-2</v>
      </c>
      <c r="D166" s="1">
        <v>45729</v>
      </c>
      <c r="E166" s="2">
        <v>22.015000000000001</v>
      </c>
      <c r="F166" s="3">
        <f t="shared" si="24"/>
        <v>1.395105531751663E-2</v>
      </c>
    </row>
    <row r="167" spans="1:6" x14ac:dyDescent="0.3">
      <c r="A167" s="1">
        <v>45730</v>
      </c>
      <c r="B167" s="2">
        <v>97045.24</v>
      </c>
      <c r="C167" s="3">
        <f t="shared" si="23"/>
        <v>2.1771112289339437E-2</v>
      </c>
      <c r="D167" s="1">
        <v>45730</v>
      </c>
      <c r="E167" s="2">
        <v>22.3</v>
      </c>
      <c r="F167" s="3">
        <f t="shared" si="24"/>
        <v>1.2862639258355872E-2</v>
      </c>
    </row>
    <row r="168" spans="1:6" x14ac:dyDescent="0.3">
      <c r="A168" s="1">
        <v>45733</v>
      </c>
      <c r="B168" s="2">
        <v>98011.87</v>
      </c>
      <c r="C168" s="3">
        <f t="shared" si="23"/>
        <v>9.9113322556883248E-3</v>
      </c>
      <c r="D168" s="1">
        <v>45733</v>
      </c>
      <c r="E168" s="2">
        <v>22.48</v>
      </c>
      <c r="F168" s="3">
        <f t="shared" si="24"/>
        <v>8.0393465594171855E-3</v>
      </c>
    </row>
    <row r="169" spans="1:6" x14ac:dyDescent="0.3">
      <c r="A169" s="1">
        <v>45734</v>
      </c>
      <c r="B169" s="2">
        <v>98770.37</v>
      </c>
      <c r="C169" s="3">
        <f t="shared" si="23"/>
        <v>7.7090672049433722E-3</v>
      </c>
      <c r="D169" s="1">
        <v>45734</v>
      </c>
      <c r="E169" s="2">
        <v>22.3</v>
      </c>
      <c r="F169" s="3">
        <f t="shared" si="24"/>
        <v>-8.0393465594172531E-3</v>
      </c>
    </row>
    <row r="170" spans="1:6" x14ac:dyDescent="0.3">
      <c r="A170" s="1">
        <v>45735</v>
      </c>
      <c r="B170" s="2">
        <v>98439.39</v>
      </c>
      <c r="C170" s="3">
        <f t="shared" si="23"/>
        <v>-3.3566321541287567E-3</v>
      </c>
      <c r="D170" s="1">
        <v>45735</v>
      </c>
      <c r="E170" s="2">
        <v>22.434999999999999</v>
      </c>
      <c r="F170" s="3">
        <f t="shared" si="24"/>
        <v>6.0355609618735996E-3</v>
      </c>
    </row>
    <row r="171" spans="1:6" x14ac:dyDescent="0.3">
      <c r="A171" s="1">
        <v>45736</v>
      </c>
      <c r="B171" s="2">
        <v>97609.94</v>
      </c>
      <c r="C171" s="3">
        <f t="shared" si="23"/>
        <v>-8.4616963400673938E-3</v>
      </c>
      <c r="D171" s="1">
        <v>45736</v>
      </c>
      <c r="E171" s="2">
        <v>22.02</v>
      </c>
      <c r="F171" s="3">
        <f t="shared" si="24"/>
        <v>-1.8671108133412682E-2</v>
      </c>
    </row>
    <row r="172" spans="1:6" x14ac:dyDescent="0.3">
      <c r="A172" s="1">
        <v>45737</v>
      </c>
      <c r="B172" s="2">
        <v>96891.23</v>
      </c>
      <c r="C172" s="3">
        <f t="shared" si="23"/>
        <v>-7.3903233706870703E-3</v>
      </c>
      <c r="D172" s="1">
        <v>45737</v>
      </c>
      <c r="E172" s="2">
        <v>21.625</v>
      </c>
      <c r="F172" s="3">
        <f t="shared" si="24"/>
        <v>-1.8101078476590846E-2</v>
      </c>
    </row>
    <row r="173" spans="1:6" x14ac:dyDescent="0.3">
      <c r="A173" s="1">
        <v>45740</v>
      </c>
      <c r="B173" s="2">
        <v>98281.71</v>
      </c>
      <c r="C173" s="3">
        <f t="shared" si="23"/>
        <v>1.4248937644132058E-2</v>
      </c>
      <c r="D173" s="1">
        <v>45740</v>
      </c>
      <c r="E173" s="2">
        <v>22.38</v>
      </c>
      <c r="F173" s="3">
        <f t="shared" si="24"/>
        <v>3.4317650065836085E-2</v>
      </c>
    </row>
    <row r="174" spans="1:6" x14ac:dyDescent="0.3">
      <c r="A174" s="1">
        <v>45741</v>
      </c>
      <c r="B174" s="2">
        <v>99487.67</v>
      </c>
      <c r="C174" s="3">
        <f t="shared" si="23"/>
        <v>1.2195770118877156E-2</v>
      </c>
      <c r="D174" s="1">
        <v>45741</v>
      </c>
      <c r="E174" s="2">
        <v>21.23</v>
      </c>
      <c r="F174" s="3">
        <f t="shared" si="24"/>
        <v>-5.2752427168614328E-2</v>
      </c>
    </row>
    <row r="175" spans="1:6" x14ac:dyDescent="0.3">
      <c r="A175" s="1">
        <v>45742</v>
      </c>
      <c r="B175" s="2">
        <v>98547.63</v>
      </c>
      <c r="C175" s="3">
        <f t="shared" si="23"/>
        <v>-9.4937322845753559E-3</v>
      </c>
      <c r="D175" s="1">
        <v>45742</v>
      </c>
      <c r="E175" s="2">
        <v>21.215</v>
      </c>
      <c r="F175" s="3">
        <f t="shared" si="24"/>
        <v>-7.0679706087656356E-4</v>
      </c>
    </row>
    <row r="176" spans="1:6" x14ac:dyDescent="0.3">
      <c r="A176" s="1">
        <v>45743</v>
      </c>
      <c r="B176" s="2">
        <v>98745.21</v>
      </c>
      <c r="C176" s="3">
        <f t="shared" si="23"/>
        <v>2.0029116723332746E-3</v>
      </c>
      <c r="D176" s="1">
        <v>45743</v>
      </c>
      <c r="E176" s="2">
        <v>21.574999999999999</v>
      </c>
      <c r="F176" s="3">
        <f t="shared" si="24"/>
        <v>1.6826758315203354E-2</v>
      </c>
    </row>
    <row r="177" spans="1:6" x14ac:dyDescent="0.3">
      <c r="A177" s="1">
        <v>45744</v>
      </c>
      <c r="B177" s="2">
        <v>97819.39</v>
      </c>
      <c r="C177" s="3">
        <f t="shared" si="23"/>
        <v>-9.4200771274496158E-3</v>
      </c>
      <c r="D177" s="1">
        <v>45744</v>
      </c>
      <c r="E177" s="2">
        <v>21.454999999999998</v>
      </c>
      <c r="F177" s="3">
        <f t="shared" si="24"/>
        <v>-5.5775185260036313E-3</v>
      </c>
    </row>
    <row r="178" spans="1:6" x14ac:dyDescent="0.3">
      <c r="A178" s="1">
        <v>45747</v>
      </c>
      <c r="B178" s="2">
        <v>95953.33</v>
      </c>
      <c r="C178" s="3">
        <f t="shared" si="23"/>
        <v>-1.9260891720892619E-2</v>
      </c>
      <c r="D178" s="1">
        <v>45747</v>
      </c>
      <c r="E178" s="2">
        <v>20.684999999999999</v>
      </c>
      <c r="F178" s="3">
        <f t="shared" si="24"/>
        <v>-3.6548918530113134E-2</v>
      </c>
    </row>
    <row r="179" spans="1:6" x14ac:dyDescent="0.3">
      <c r="A179" s="1">
        <v>45748</v>
      </c>
      <c r="B179" s="2">
        <v>97511.08</v>
      </c>
      <c r="C179" s="3">
        <f t="shared" si="23"/>
        <v>1.6104085145485132E-2</v>
      </c>
      <c r="D179" s="1">
        <v>45748</v>
      </c>
      <c r="E179" s="2">
        <v>21.2</v>
      </c>
      <c r="F179" s="3">
        <f t="shared" si="24"/>
        <v>2.4592381764592011E-2</v>
      </c>
    </row>
    <row r="180" spans="1:6" x14ac:dyDescent="0.3">
      <c r="A180" s="1">
        <v>45749</v>
      </c>
      <c r="B180" s="2">
        <v>97963.95</v>
      </c>
      <c r="C180" s="3">
        <f t="shared" si="23"/>
        <v>4.6335412788883652E-3</v>
      </c>
      <c r="D180" s="1">
        <v>45749</v>
      </c>
      <c r="E180" s="2">
        <v>21.31</v>
      </c>
      <c r="F180" s="3">
        <f t="shared" si="24"/>
        <v>5.1752644325590838E-3</v>
      </c>
    </row>
    <row r="181" spans="1:6" x14ac:dyDescent="0.3">
      <c r="A181" s="1">
        <v>45750</v>
      </c>
      <c r="B181" s="2">
        <v>94482.05</v>
      </c>
      <c r="C181" s="3">
        <f t="shared" si="23"/>
        <v>-3.6189684484161974E-2</v>
      </c>
      <c r="D181" s="1">
        <v>45750</v>
      </c>
      <c r="E181" s="2">
        <v>20.96</v>
      </c>
      <c r="F181" s="3">
        <f t="shared" si="24"/>
        <v>-1.6560586657684229E-2</v>
      </c>
    </row>
    <row r="182" spans="1:6" x14ac:dyDescent="0.3">
      <c r="A182" s="1">
        <v>45751</v>
      </c>
      <c r="B182" s="2">
        <v>89040</v>
      </c>
      <c r="C182" s="3">
        <f t="shared" si="23"/>
        <v>-5.9324162400227406E-2</v>
      </c>
      <c r="D182" s="1">
        <v>45751</v>
      </c>
      <c r="E182" s="2">
        <v>20.440000000000001</v>
      </c>
      <c r="F182" s="3">
        <f t="shared" si="24"/>
        <v>-2.5122094117337741E-2</v>
      </c>
    </row>
    <row r="183" spans="1:6" x14ac:dyDescent="0.3">
      <c r="A183" s="1">
        <v>45754</v>
      </c>
      <c r="B183" s="2">
        <v>87727.11</v>
      </c>
      <c r="C183" s="3">
        <f t="shared" si="23"/>
        <v>-1.4854733350674196E-2</v>
      </c>
      <c r="D183" s="1">
        <v>45754</v>
      </c>
      <c r="E183" s="2">
        <v>20.420000000000002</v>
      </c>
      <c r="F183" s="3">
        <f t="shared" si="24"/>
        <v>-9.7895259898416018E-4</v>
      </c>
    </row>
    <row r="184" spans="1:6" x14ac:dyDescent="0.3">
      <c r="A184" s="1">
        <v>45755</v>
      </c>
      <c r="B184" s="2">
        <v>90412.02</v>
      </c>
      <c r="C184" s="3">
        <f t="shared" si="23"/>
        <v>3.0146249544276468E-2</v>
      </c>
      <c r="D184" s="1">
        <v>45755</v>
      </c>
      <c r="E184" s="2">
        <v>20.89</v>
      </c>
      <c r="F184" s="3">
        <f t="shared" si="24"/>
        <v>2.2755762831954841E-2</v>
      </c>
    </row>
    <row r="185" spans="1:6" x14ac:dyDescent="0.3">
      <c r="A185" s="1">
        <v>45756</v>
      </c>
      <c r="B185" s="2">
        <v>87988.57</v>
      </c>
      <c r="C185" s="3">
        <f t="shared" si="23"/>
        <v>-2.7170303482285638E-2</v>
      </c>
      <c r="D185" s="1">
        <v>45756</v>
      </c>
      <c r="E185" s="2">
        <v>20.149999999999999</v>
      </c>
      <c r="F185" s="3">
        <f t="shared" si="24"/>
        <v>-3.6066287175782523E-2</v>
      </c>
    </row>
    <row r="186" spans="1:6" x14ac:dyDescent="0.3">
      <c r="A186" s="1">
        <v>45757</v>
      </c>
      <c r="B186" s="2">
        <v>91690.85</v>
      </c>
      <c r="C186" s="3">
        <f t="shared" si="23"/>
        <v>4.1215672707776776E-2</v>
      </c>
      <c r="D186" s="1">
        <v>45757</v>
      </c>
      <c r="E186" s="2">
        <v>20.65</v>
      </c>
      <c r="F186" s="3">
        <f t="shared" si="24"/>
        <v>2.4511031014349784E-2</v>
      </c>
    </row>
    <row r="187" spans="1:6" x14ac:dyDescent="0.3">
      <c r="A187" s="1">
        <v>45758</v>
      </c>
      <c r="B187" s="2">
        <v>91120.04</v>
      </c>
      <c r="C187" s="3">
        <f t="shared" si="23"/>
        <v>-6.2448342659896256E-3</v>
      </c>
      <c r="D187" s="1">
        <v>45758</v>
      </c>
      <c r="E187" s="2">
        <v>19.844999999999999</v>
      </c>
      <c r="F187" s="3">
        <f t="shared" si="24"/>
        <v>-3.9763233172013003E-2</v>
      </c>
    </row>
    <row r="188" spans="1:6" x14ac:dyDescent="0.3">
      <c r="A188" s="1">
        <v>45761</v>
      </c>
      <c r="B188" s="2">
        <v>93759.46</v>
      </c>
      <c r="C188" s="3">
        <f t="shared" si="23"/>
        <v>2.8554808306058603E-2</v>
      </c>
      <c r="D188" s="1">
        <v>45761</v>
      </c>
      <c r="E188" s="2">
        <v>20.55</v>
      </c>
      <c r="F188" s="3">
        <f t="shared" si="24"/>
        <v>3.4908854707214908E-2</v>
      </c>
    </row>
    <row r="189" spans="1:6" x14ac:dyDescent="0.3">
      <c r="A189" s="1">
        <v>45762</v>
      </c>
      <c r="B189" s="2">
        <v>94140.800000000003</v>
      </c>
      <c r="C189" s="3">
        <f t="shared" si="23"/>
        <v>4.0589674921663347E-3</v>
      </c>
      <c r="D189" s="1">
        <v>45762</v>
      </c>
      <c r="E189" s="2">
        <v>20.86</v>
      </c>
      <c r="F189" s="3">
        <f t="shared" si="24"/>
        <v>1.4972508630382735E-2</v>
      </c>
    </row>
    <row r="190" spans="1:6" x14ac:dyDescent="0.3">
      <c r="A190" s="1">
        <v>45763</v>
      </c>
      <c r="B190" s="2">
        <v>94136.7</v>
      </c>
      <c r="C190" s="3">
        <f t="shared" si="23"/>
        <v>-4.355273466716708E-5</v>
      </c>
      <c r="D190" s="1">
        <v>45763</v>
      </c>
      <c r="E190" s="2">
        <v>20.93</v>
      </c>
      <c r="F190" s="3">
        <f t="shared" si="24"/>
        <v>3.3500868852820269E-3</v>
      </c>
    </row>
    <row r="191" spans="1:6" x14ac:dyDescent="0.3">
      <c r="A191" s="1">
        <v>45764</v>
      </c>
      <c r="B191" s="2">
        <v>95165.01</v>
      </c>
      <c r="C191" s="3">
        <f t="shared" si="23"/>
        <v>1.0864351036440446E-2</v>
      </c>
      <c r="D191" s="1">
        <v>45764</v>
      </c>
      <c r="E191" s="2">
        <v>20.93</v>
      </c>
      <c r="F191" s="3">
        <f t="shared" si="24"/>
        <v>0</v>
      </c>
    </row>
    <row r="192" spans="1:6" x14ac:dyDescent="0.3">
      <c r="A192" s="1">
        <v>45769</v>
      </c>
      <c r="B192" s="2">
        <v>97124.61</v>
      </c>
      <c r="C192" s="3">
        <f t="shared" si="23"/>
        <v>2.0382461015342985E-2</v>
      </c>
      <c r="D192" s="1">
        <v>45769</v>
      </c>
      <c r="E192" s="2">
        <v>21.32</v>
      </c>
      <c r="F192" s="3">
        <f t="shared" si="24"/>
        <v>1.8462062839735352E-2</v>
      </c>
    </row>
    <row r="193" spans="1:6" x14ac:dyDescent="0.3">
      <c r="A193" s="1">
        <v>45770</v>
      </c>
      <c r="B193" s="2">
        <v>99675.82</v>
      </c>
      <c r="C193" s="3">
        <f t="shared" si="23"/>
        <v>2.5928326734740135E-2</v>
      </c>
      <c r="D193" s="1">
        <v>45770</v>
      </c>
      <c r="E193" s="2">
        <v>21.77</v>
      </c>
      <c r="F193" s="3">
        <f t="shared" si="24"/>
        <v>2.0887275948812265E-2</v>
      </c>
    </row>
    <row r="194" spans="1:6" x14ac:dyDescent="0.3">
      <c r="A194" s="1">
        <v>45771</v>
      </c>
      <c r="B194" s="2">
        <v>100115.26</v>
      </c>
      <c r="C194" s="3">
        <f t="shared" si="23"/>
        <v>4.3990022842008069E-3</v>
      </c>
      <c r="D194" s="1">
        <v>45771</v>
      </c>
      <c r="E194" s="2">
        <v>21.65</v>
      </c>
      <c r="F194" s="3">
        <f t="shared" si="24"/>
        <v>-5.5274207979572904E-3</v>
      </c>
    </row>
    <row r="195" spans="1:6" x14ac:dyDescent="0.3">
      <c r="A195" s="1">
        <v>45772</v>
      </c>
      <c r="B195" s="2">
        <v>100156.88</v>
      </c>
      <c r="C195" s="3">
        <f t="shared" si="23"/>
        <v>4.1563445219272354E-4</v>
      </c>
      <c r="D195" s="1">
        <v>45772</v>
      </c>
      <c r="E195" s="2">
        <v>21.95</v>
      </c>
      <c r="F195" s="3">
        <f t="shared" si="24"/>
        <v>1.376168507268153E-2</v>
      </c>
    </row>
    <row r="196" spans="1:6" x14ac:dyDescent="0.3">
      <c r="A196" s="1">
        <v>45775</v>
      </c>
      <c r="B196" s="2">
        <v>100492.85</v>
      </c>
      <c r="C196" s="3">
        <f t="shared" si="23"/>
        <v>3.3488239827816299E-3</v>
      </c>
      <c r="D196" s="1">
        <v>45775</v>
      </c>
      <c r="E196" s="2">
        <v>22.2</v>
      </c>
      <c r="F196" s="3">
        <f t="shared" si="24"/>
        <v>1.1325149357053503E-2</v>
      </c>
    </row>
    <row r="197" spans="1:6" x14ac:dyDescent="0.3">
      <c r="A197" s="1">
        <v>45776</v>
      </c>
      <c r="B197" s="2">
        <v>100815.9</v>
      </c>
      <c r="C197" s="3">
        <f t="shared" si="23"/>
        <v>3.209500603511788E-3</v>
      </c>
      <c r="D197" s="1">
        <v>45776</v>
      </c>
      <c r="E197" s="2">
        <v>22.19</v>
      </c>
      <c r="F197" s="3">
        <f t="shared" si="24"/>
        <v>-4.5055193373109422E-4</v>
      </c>
    </row>
    <row r="198" spans="1:6" x14ac:dyDescent="0.3">
      <c r="A198" s="1">
        <v>45777</v>
      </c>
      <c r="B198" s="2">
        <v>98722.91</v>
      </c>
      <c r="C198" s="3">
        <f t="shared" si="23"/>
        <v>-2.0979044260968253E-2</v>
      </c>
      <c r="D198" s="1">
        <v>45777</v>
      </c>
      <c r="E198" s="2">
        <v>21.49</v>
      </c>
      <c r="F198" s="3">
        <f t="shared" si="24"/>
        <v>-3.2054026290083602E-2</v>
      </c>
    </row>
    <row r="199" spans="1:6" x14ac:dyDescent="0.3">
      <c r="A199" s="1">
        <v>45779</v>
      </c>
      <c r="B199" s="2">
        <v>101199.94</v>
      </c>
      <c r="C199" s="3">
        <f t="shared" ref="C199:C209" si="25">LN(B199/B198)</f>
        <v>2.4781126935621182E-2</v>
      </c>
      <c r="D199" s="1">
        <v>45779</v>
      </c>
      <c r="E199" s="2">
        <v>22.48</v>
      </c>
      <c r="F199" s="3">
        <f t="shared" ref="F199:F209" si="26">LN(E199/E198)</f>
        <v>4.5038314371071378E-2</v>
      </c>
    </row>
    <row r="200" spans="1:6" x14ac:dyDescent="0.3">
      <c r="A200" s="1">
        <v>45782</v>
      </c>
      <c r="B200" s="2">
        <v>100437.08</v>
      </c>
      <c r="C200" s="3">
        <f t="shared" si="25"/>
        <v>-7.5667021838664123E-3</v>
      </c>
      <c r="D200" s="1">
        <v>45782</v>
      </c>
      <c r="E200" s="2">
        <v>22.86</v>
      </c>
      <c r="F200" s="3">
        <f t="shared" si="26"/>
        <v>1.6762633341174192E-2</v>
      </c>
    </row>
    <row r="201" spans="1:6" x14ac:dyDescent="0.3">
      <c r="A201" s="1">
        <v>45783</v>
      </c>
      <c r="B201" s="2">
        <v>99195.99</v>
      </c>
      <c r="C201" s="3">
        <f t="shared" si="25"/>
        <v>-1.2433871697264303E-2</v>
      </c>
      <c r="D201" s="1">
        <v>45783</v>
      </c>
      <c r="E201" s="2">
        <v>22.82</v>
      </c>
      <c r="F201" s="3">
        <f t="shared" si="26"/>
        <v>-1.7513139327349518E-3</v>
      </c>
    </row>
    <row r="202" spans="1:6" x14ac:dyDescent="0.3">
      <c r="A202" s="1">
        <v>45784</v>
      </c>
      <c r="B202" s="2">
        <v>100382.72</v>
      </c>
      <c r="C202" s="3">
        <f t="shared" si="25"/>
        <v>1.1892490804267648E-2</v>
      </c>
      <c r="D202" s="1">
        <v>45784</v>
      </c>
      <c r="E202" s="2">
        <v>23.09</v>
      </c>
      <c r="F202" s="3">
        <f t="shared" si="26"/>
        <v>1.1762278932474373E-2</v>
      </c>
    </row>
    <row r="203" spans="1:6" x14ac:dyDescent="0.3">
      <c r="A203" s="1">
        <v>45785</v>
      </c>
      <c r="B203" s="2">
        <v>101010.19</v>
      </c>
      <c r="C203" s="3">
        <f t="shared" si="25"/>
        <v>6.2313219502539525E-3</v>
      </c>
      <c r="D203" s="1">
        <v>45785</v>
      </c>
      <c r="E203" s="2">
        <v>23.12</v>
      </c>
      <c r="F203" s="3">
        <f t="shared" si="26"/>
        <v>1.298420437772718E-3</v>
      </c>
    </row>
    <row r="204" spans="1:6" x14ac:dyDescent="0.3">
      <c r="A204" s="1">
        <v>45786</v>
      </c>
      <c r="B204" s="2">
        <v>103247.39</v>
      </c>
      <c r="C204" s="3">
        <f t="shared" si="25"/>
        <v>2.190655023006868E-2</v>
      </c>
      <c r="D204" s="1">
        <v>45786</v>
      </c>
      <c r="E204" s="2">
        <v>23.71</v>
      </c>
      <c r="F204" s="3">
        <f t="shared" si="26"/>
        <v>2.5198856273137366E-2</v>
      </c>
    </row>
    <row r="205" spans="1:6" x14ac:dyDescent="0.3">
      <c r="A205" s="1">
        <v>45789</v>
      </c>
      <c r="B205" s="2">
        <v>103526.84</v>
      </c>
      <c r="C205" s="3">
        <f t="shared" si="25"/>
        <v>2.7029496870763256E-3</v>
      </c>
      <c r="D205" s="1">
        <v>45789</v>
      </c>
      <c r="E205" s="2">
        <v>23.38</v>
      </c>
      <c r="F205" s="3">
        <f t="shared" si="26"/>
        <v>-1.4015944033391854E-2</v>
      </c>
    </row>
    <row r="206" spans="1:6" x14ac:dyDescent="0.3">
      <c r="A206" s="1">
        <v>45790</v>
      </c>
      <c r="B206" s="2">
        <v>104280.78</v>
      </c>
      <c r="C206" s="3">
        <f t="shared" si="25"/>
        <v>7.2561661408871462E-3</v>
      </c>
      <c r="D206" s="1">
        <v>45790</v>
      </c>
      <c r="E206" s="2">
        <v>22.9</v>
      </c>
      <c r="F206" s="3">
        <f t="shared" si="26"/>
        <v>-2.0744045483728456E-2</v>
      </c>
    </row>
    <row r="207" spans="1:6" x14ac:dyDescent="0.3">
      <c r="A207" s="1">
        <v>45791</v>
      </c>
      <c r="B207" s="2">
        <v>103815.38</v>
      </c>
      <c r="C207" s="3">
        <f t="shared" si="25"/>
        <v>-4.4729395866334332E-3</v>
      </c>
      <c r="D207" s="1">
        <v>45791</v>
      </c>
      <c r="E207" s="2">
        <v>22.01</v>
      </c>
      <c r="F207" s="3">
        <f t="shared" si="26"/>
        <v>-3.9640015021823495E-2</v>
      </c>
    </row>
    <row r="208" spans="1:6" x14ac:dyDescent="0.3">
      <c r="A208" s="1">
        <v>45792</v>
      </c>
      <c r="B208" s="2">
        <v>103232.88</v>
      </c>
      <c r="C208" s="3">
        <f t="shared" si="25"/>
        <v>-5.6267223576626944E-3</v>
      </c>
      <c r="D208" s="1">
        <v>45792</v>
      </c>
      <c r="E208" s="2">
        <v>22.56</v>
      </c>
      <c r="F208" s="3">
        <f t="shared" si="26"/>
        <v>2.4681531091487782E-2</v>
      </c>
    </row>
    <row r="209" spans="1:6" x14ac:dyDescent="0.3">
      <c r="A209" s="1">
        <v>45793</v>
      </c>
      <c r="B209" s="2">
        <v>103150.46</v>
      </c>
      <c r="C209" s="3">
        <f t="shared" si="25"/>
        <v>-7.9870792266025685E-4</v>
      </c>
      <c r="D209" s="1">
        <v>45793</v>
      </c>
      <c r="E209" s="2">
        <v>22.4</v>
      </c>
      <c r="F209" s="3">
        <f t="shared" si="26"/>
        <v>-7.1174677688639896E-3</v>
      </c>
    </row>
    <row r="210" spans="1:6" x14ac:dyDescent="0.3">
      <c r="D210" s="1"/>
      <c r="E210" s="2"/>
    </row>
  </sheetData>
  <mergeCells count="23">
    <mergeCell ref="AB1:AD1"/>
    <mergeCell ref="AE1:AG1"/>
    <mergeCell ref="A1:C1"/>
    <mergeCell ref="D1:F1"/>
    <mergeCell ref="G1:I1"/>
    <mergeCell ref="J1:L1"/>
    <mergeCell ref="M1:O1"/>
    <mergeCell ref="AZ1:BB1"/>
    <mergeCell ref="BC1:BE1"/>
    <mergeCell ref="BF1:BH1"/>
    <mergeCell ref="BI1:BK1"/>
    <mergeCell ref="A67:C67"/>
    <mergeCell ref="D67:F67"/>
    <mergeCell ref="AH1:AJ1"/>
    <mergeCell ref="AK1:AM1"/>
    <mergeCell ref="AN1:AP1"/>
    <mergeCell ref="AQ1:AS1"/>
    <mergeCell ref="AT1:AV1"/>
    <mergeCell ref="AW1:AY1"/>
    <mergeCell ref="P1:R1"/>
    <mergeCell ref="S1:U1"/>
    <mergeCell ref="V1:X1"/>
    <mergeCell ref="Y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Ws. Beta</vt:lpstr>
      <vt:lpstr>Obliczenia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Kostur</dc:creator>
  <cp:lastModifiedBy>Paulina Kostur (184514)</cp:lastModifiedBy>
  <dcterms:created xsi:type="dcterms:W3CDTF">2015-06-05T18:19:34Z</dcterms:created>
  <dcterms:modified xsi:type="dcterms:W3CDTF">2025-05-19T11:43:00Z</dcterms:modified>
</cp:coreProperties>
</file>