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er\Dropbox\-the research\2020 10 IIASA\MI_project\git\MaterialIntensityEstimator\data_input_and_ml_processing\"/>
    </mc:Choice>
  </mc:AlternateContent>
  <xr:revisionPtr revIDLastSave="0" documentId="13_ncr:1_{041E405E-34FF-41CE-A60A-C2B75C434F71}" xr6:coauthVersionLast="47" xr6:coauthVersionMax="47" xr10:uidLastSave="{00000000-0000-0000-0000-000000000000}"/>
  <bookViews>
    <workbookView xWindow="19260" yWindow="5340" windowWidth="12495" windowHeight="12150" xr2:uid="{5860A4FA-2A30-4856-957A-F941D70ED25A}"/>
  </bookViews>
  <sheets>
    <sheet name="dims_struct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1" l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 s="1"/>
  <c r="A3" i="1" s="1"/>
  <c r="I3" i="1"/>
  <c r="G3" i="1"/>
  <c r="F3" i="1"/>
  <c r="E3" i="1"/>
  <c r="D3" i="1"/>
  <c r="C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tc={949B46DE-1719-4CA7-B3B3-8D39EB87430C}</author>
  </authors>
  <commentList>
    <comment ref="E13" authorId="0" shapeId="0" xr:uid="{949B46DE-1719-4CA7-B3B3-8D39EB87430C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differentiate fire-brick from concrete-brick (unkspecified-brick?), and adobe/mud from stone</t>
      </text>
    </comment>
  </commentList>
</comments>
</file>

<file path=xl/sharedStrings.xml><?xml version="1.0" encoding="utf-8"?>
<sst xmlns="http://schemas.openxmlformats.org/spreadsheetml/2006/main" count="134" uniqueCount="105">
  <si>
    <t>Dimension_name</t>
  </si>
  <si>
    <t>R32</t>
  </si>
  <si>
    <t>R5.2</t>
  </si>
  <si>
    <t>quantification_method</t>
  </si>
  <si>
    <t>R5_32</t>
  </si>
  <si>
    <t>resolution/scope, comments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</si>
  <si>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</si>
  <si>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</si>
  <si>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</si>
  <si>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</si>
  <si>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</si>
  <si>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</si>
  <si>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</si>
  <si>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</si>
  <si>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</si>
  <si>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Items/entities:</t>
  </si>
  <si>
    <t>R32CHN</t>
  </si>
  <si>
    <t>R5.2ASIA</t>
  </si>
  <si>
    <t>R_SFH_detached</t>
  </si>
  <si>
    <t>RC_concretefloor</t>
  </si>
  <si>
    <t>Standard</t>
  </si>
  <si>
    <t>real-world single case study</t>
  </si>
  <si>
    <t>IN</t>
  </si>
  <si>
    <t>C</t>
  </si>
  <si>
    <t>R32IDN</t>
  </si>
  <si>
    <t>R_SFH_rowhouse</t>
  </si>
  <si>
    <t>RC_prefab</t>
  </si>
  <si>
    <t>Efficient</t>
  </si>
  <si>
    <t>sample/average/statistics</t>
  </si>
  <si>
    <t>NR</t>
  </si>
  <si>
    <t>M</t>
  </si>
  <si>
    <t>R32IND</t>
  </si>
  <si>
    <t>R_SFH_unspecified</t>
  </si>
  <si>
    <t>RC_unspecified</t>
  </si>
  <si>
    <t>Zero_energy</t>
  </si>
  <si>
    <t>modeled/hypothetical/regulations</t>
  </si>
  <si>
    <t>RM</t>
  </si>
  <si>
    <t>S</t>
  </si>
  <si>
    <t>R32OAS-CPA</t>
  </si>
  <si>
    <t>R_MFH_low</t>
  </si>
  <si>
    <t>S_concretefloor</t>
  </si>
  <si>
    <t>Unspecified</t>
  </si>
  <si>
    <t>RS</t>
  </si>
  <si>
    <t>T</t>
  </si>
  <si>
    <t>R32OAS-L</t>
  </si>
  <si>
    <t>R_MFH_high</t>
  </si>
  <si>
    <t>S_steelfloor</t>
  </si>
  <si>
    <t>RU</t>
  </si>
  <si>
    <t>U</t>
  </si>
  <si>
    <t>R32OAS-M</t>
  </si>
  <si>
    <t>R_MFH_tower</t>
  </si>
  <si>
    <t>S_unspecified</t>
  </si>
  <si>
    <t>UN</t>
  </si>
  <si>
    <t>R32PAK</t>
  </si>
  <si>
    <t>R_MFH_unspecified</t>
  </si>
  <si>
    <t>T_traditional</t>
  </si>
  <si>
    <t>R32TWN</t>
  </si>
  <si>
    <t>R_unspecified</t>
  </si>
  <si>
    <t>T_hightech</t>
  </si>
  <si>
    <t>R32BRA</t>
  </si>
  <si>
    <t>R5.2LAM</t>
  </si>
  <si>
    <t>NR_office_low</t>
  </si>
  <si>
    <t>T_unspecified</t>
  </si>
  <si>
    <t>R32LAM-L</t>
  </si>
  <si>
    <t>NR_office_high</t>
  </si>
  <si>
    <t>M_brick</t>
  </si>
  <si>
    <t>R32LAM-M</t>
  </si>
  <si>
    <t>NR_retail</t>
  </si>
  <si>
    <t>M_stone</t>
  </si>
  <si>
    <t>R32MEX</t>
  </si>
  <si>
    <t>NR_factory</t>
  </si>
  <si>
    <t>M_adobe_mud</t>
  </si>
  <si>
    <t>R32MEA-H</t>
  </si>
  <si>
    <t>R5.2MAF</t>
  </si>
  <si>
    <t>NR_warehouse</t>
  </si>
  <si>
    <t>M_unspecified</t>
  </si>
  <si>
    <t>R32MEA-M</t>
  </si>
  <si>
    <t>NR_civic</t>
  </si>
  <si>
    <t>R32NAF</t>
  </si>
  <si>
    <t>NR_unspecified</t>
  </si>
  <si>
    <t>R32SAF</t>
  </si>
  <si>
    <t>Informal</t>
  </si>
  <si>
    <t>R32SSA-L</t>
  </si>
  <si>
    <t>R32SSA-M</t>
  </si>
  <si>
    <t>R32AUNZ</t>
  </si>
  <si>
    <t>R5.2OECD</t>
  </si>
  <si>
    <t>R32CAN</t>
  </si>
  <si>
    <t>R32EEU</t>
  </si>
  <si>
    <t>R32EFTA</t>
  </si>
  <si>
    <t>R32EU12-H</t>
  </si>
  <si>
    <t>R32EU12-M</t>
  </si>
  <si>
    <t>R32EU15</t>
  </si>
  <si>
    <t>R32JPN</t>
  </si>
  <si>
    <t>R32KOR</t>
  </si>
  <si>
    <t>R32TUR</t>
  </si>
  <si>
    <t>R32USA</t>
  </si>
  <si>
    <t>R32CAS</t>
  </si>
  <si>
    <t>R5.2REF</t>
  </si>
  <si>
    <t>R32EEU-FSU</t>
  </si>
  <si>
    <t>R32RUS</t>
  </si>
  <si>
    <t>function_type</t>
  </si>
  <si>
    <t>structure_type_subtype</t>
  </si>
  <si>
    <t>energy_efficiency</t>
  </si>
  <si>
    <t>function</t>
  </si>
  <si>
    <t>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</si>
</sst>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>
    <font>
      <sz val="11"/>
      <color theme="1"/>
      <name val="Calibri"/>
      <charset val="128"/>
      <scheme val="minor"/>
    </font>
    <font>
      <sz val="11"/>
      <color theme="1"/>
      <name val="Calibri"/>
      <charset val="128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charset val="128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wrapText="1"/>
    </xf>
    <xf numFmtId="0" fontId="3" fillId="2" borderId="1" xfId="0" applyFont="1" applyFill="1" applyBorder="1"/>
    <xf numFmtId="0" fontId="4" fillId="2" borderId="1" xfId="0" applyFont="1" applyFill="1" applyBorder="1"/>
    <xf numFmtId="0" fontId="3" fillId="3" borderId="1" xfId="0" applyFont="1" applyFill="1" applyBorder="1"/>
    <xf numFmtId="41" fontId="0" fillId="0" borderId="0" xfId="1" applyFont="1"/>
    <xf numFmtId="0" fontId="5" fillId="0" borderId="0" xfId="0" applyFont="1"/>
    <xf numFmtId="0" fontId="0" fillId="4" borderId="0" xfId="0" applyFill="1"/>
    <xf numFmtId="0" fontId="0" fillId="5" borderId="0" xfId="0" applyFill="1"/>
    <xf numFmtId="0" fontId="6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shman, T. (Tomer)" id="{E2127816-8913-4455-BF7E-4D4DE2D45E35}" userId="Fishman, T. (Tomer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3" dT="2021-10-14T14:02:31.76" personId="{E2127816-8913-4455-BF7E-4D4DE2D45E35}" id="{949B46DE-1719-4CA7-B3B3-8D39EB87430C}">
    <text>differentiate fire-brick from concrete-brick (unkspecified-brick?), and adobe/mud from stone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2881C-C8E7-448A-ABFE-E3F6F7BF16D9}">
  <dimension ref="A1:N35"/>
  <sheetViews>
    <sheetView tabSelected="1" topLeftCell="E1" workbookViewId="0">
      <selection activeCell="J1" sqref="J1"/>
    </sheetView>
  </sheetViews>
  <sheetFormatPr defaultColWidth="9" defaultRowHeight="15"/>
  <cols>
    <col min="4" max="4" width="17.7109375" customWidth="1"/>
    <col min="5" max="5" width="26" customWidth="1"/>
    <col min="6" max="6" width="16.7109375" customWidth="1"/>
    <col min="7" max="7" width="32.5703125" customWidth="1"/>
    <col min="9" max="9" width="12.28515625" customWidth="1"/>
  </cols>
  <sheetData>
    <row r="1" spans="1:14" ht="45">
      <c r="A1" s="1" t="s">
        <v>0</v>
      </c>
      <c r="B1" s="2" t="s">
        <v>1</v>
      </c>
      <c r="C1" s="3" t="s">
        <v>2</v>
      </c>
      <c r="D1" s="2" t="s">
        <v>100</v>
      </c>
      <c r="E1" s="2" t="s">
        <v>101</v>
      </c>
      <c r="F1" s="2" t="s">
        <v>102</v>
      </c>
      <c r="G1" s="2" t="s">
        <v>3</v>
      </c>
      <c r="H1" s="4" t="s">
        <v>103</v>
      </c>
      <c r="I1" s="4" t="s">
        <v>104</v>
      </c>
      <c r="J1" s="4" t="s">
        <v>4</v>
      </c>
    </row>
    <row r="2" spans="1:14" ht="60">
      <c r="A2" s="1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</row>
    <row r="3" spans="1:14">
      <c r="A3" s="5">
        <f>PRODUCT(H3:J3)</f>
        <v>512</v>
      </c>
      <c r="B3" s="6">
        <f t="shared" ref="B3:G3" si="0">COUNTA(B4:B500)</f>
        <v>32</v>
      </c>
      <c r="C3" s="6">
        <f t="shared" si="0"/>
        <v>32</v>
      </c>
      <c r="D3" s="6">
        <f t="shared" si="0"/>
        <v>17</v>
      </c>
      <c r="E3" s="6">
        <f t="shared" si="0"/>
        <v>14</v>
      </c>
      <c r="F3" s="6">
        <f t="shared" si="0"/>
        <v>4</v>
      </c>
      <c r="G3" s="6">
        <f t="shared" si="0"/>
        <v>3</v>
      </c>
      <c r="H3" s="6">
        <v>4</v>
      </c>
      <c r="I3" s="6">
        <f>COUNTA(I4:I500)-1</f>
        <v>4</v>
      </c>
      <c r="J3" s="6">
        <f t="shared" ref="J3" si="1">COUNTA(J4:J500)</f>
        <v>32</v>
      </c>
    </row>
    <row r="4" spans="1:14">
      <c r="A4" t="s">
        <v>15</v>
      </c>
      <c r="B4" t="s">
        <v>16</v>
      </c>
      <c r="C4" t="s">
        <v>17</v>
      </c>
      <c r="D4" s="7" t="s">
        <v>18</v>
      </c>
      <c r="E4" s="8" t="s">
        <v>19</v>
      </c>
      <c r="F4" t="s">
        <v>20</v>
      </c>
      <c r="G4" t="s">
        <v>21</v>
      </c>
      <c r="H4" t="s">
        <v>22</v>
      </c>
      <c r="I4" t="s">
        <v>23</v>
      </c>
      <c r="J4" t="str">
        <f t="shared" ref="J4:J35" si="2">RIGHT(C4,LEN(C4)-4)&amp;"_"&amp;RIGHT(B4,LEN(B4)-3)</f>
        <v>ASIA_CHN</v>
      </c>
      <c r="N4" s="9"/>
    </row>
    <row r="5" spans="1:14">
      <c r="B5" t="s">
        <v>24</v>
      </c>
      <c r="C5" t="s">
        <v>17</v>
      </c>
      <c r="D5" s="7" t="s">
        <v>25</v>
      </c>
      <c r="E5" s="8" t="s">
        <v>26</v>
      </c>
      <c r="F5" t="s">
        <v>27</v>
      </c>
      <c r="G5" t="s">
        <v>28</v>
      </c>
      <c r="H5" t="s">
        <v>29</v>
      </c>
      <c r="I5" t="s">
        <v>30</v>
      </c>
      <c r="J5" t="str">
        <f t="shared" si="2"/>
        <v>ASIA_IDN</v>
      </c>
    </row>
    <row r="6" spans="1:14">
      <c r="B6" t="s">
        <v>31</v>
      </c>
      <c r="C6" t="s">
        <v>17</v>
      </c>
      <c r="D6" s="7" t="s">
        <v>32</v>
      </c>
      <c r="E6" s="8" t="s">
        <v>33</v>
      </c>
      <c r="F6" t="s">
        <v>34</v>
      </c>
      <c r="G6" t="s">
        <v>35</v>
      </c>
      <c r="H6" t="s">
        <v>36</v>
      </c>
      <c r="I6" t="s">
        <v>37</v>
      </c>
      <c r="J6" t="str">
        <f t="shared" si="2"/>
        <v>ASIA_IND</v>
      </c>
    </row>
    <row r="7" spans="1:14">
      <c r="B7" t="s">
        <v>38</v>
      </c>
      <c r="C7" t="s">
        <v>17</v>
      </c>
      <c r="D7" s="7" t="s">
        <v>39</v>
      </c>
      <c r="E7" s="10" t="s">
        <v>40</v>
      </c>
      <c r="F7" t="s">
        <v>41</v>
      </c>
      <c r="H7" t="s">
        <v>42</v>
      </c>
      <c r="I7" t="s">
        <v>43</v>
      </c>
      <c r="J7" t="str">
        <f t="shared" si="2"/>
        <v>ASIA_OAS-CPA</v>
      </c>
    </row>
    <row r="8" spans="1:14">
      <c r="B8" t="s">
        <v>44</v>
      </c>
      <c r="C8" t="s">
        <v>17</v>
      </c>
      <c r="D8" s="7" t="s">
        <v>45</v>
      </c>
      <c r="E8" s="10" t="s">
        <v>46</v>
      </c>
      <c r="H8" t="s">
        <v>47</v>
      </c>
      <c r="I8" t="s">
        <v>48</v>
      </c>
      <c r="J8" t="str">
        <f t="shared" si="2"/>
        <v>ASIA_OAS-L</v>
      </c>
    </row>
    <row r="9" spans="1:14">
      <c r="B9" t="s">
        <v>49</v>
      </c>
      <c r="C9" t="s">
        <v>17</v>
      </c>
      <c r="D9" s="7" t="s">
        <v>50</v>
      </c>
      <c r="E9" s="10" t="s">
        <v>51</v>
      </c>
      <c r="H9" t="s">
        <v>52</v>
      </c>
      <c r="J9" t="str">
        <f t="shared" si="2"/>
        <v>ASIA_OAS-M</v>
      </c>
    </row>
    <row r="10" spans="1:14">
      <c r="B10" t="s">
        <v>53</v>
      </c>
      <c r="C10" t="s">
        <v>17</v>
      </c>
      <c r="D10" s="7" t="s">
        <v>54</v>
      </c>
      <c r="E10" s="11" t="s">
        <v>55</v>
      </c>
      <c r="J10" t="str">
        <f t="shared" si="2"/>
        <v>ASIA_PAK</v>
      </c>
    </row>
    <row r="11" spans="1:14">
      <c r="B11" t="s">
        <v>56</v>
      </c>
      <c r="C11" t="s">
        <v>17</v>
      </c>
      <c r="D11" s="7" t="s">
        <v>57</v>
      </c>
      <c r="E11" s="11" t="s">
        <v>58</v>
      </c>
      <c r="J11" t="str">
        <f t="shared" si="2"/>
        <v>ASIA_TWN</v>
      </c>
    </row>
    <row r="12" spans="1:14">
      <c r="B12" t="s">
        <v>59</v>
      </c>
      <c r="C12" t="s">
        <v>60</v>
      </c>
      <c r="D12" s="12" t="s">
        <v>61</v>
      </c>
      <c r="E12" s="11" t="s">
        <v>62</v>
      </c>
      <c r="J12" t="str">
        <f t="shared" si="2"/>
        <v>LAM_BRA</v>
      </c>
    </row>
    <row r="13" spans="1:14">
      <c r="B13" t="s">
        <v>63</v>
      </c>
      <c r="C13" t="s">
        <v>60</v>
      </c>
      <c r="D13" s="12" t="s">
        <v>64</v>
      </c>
      <c r="E13" s="13" t="s">
        <v>65</v>
      </c>
      <c r="J13" t="str">
        <f t="shared" si="2"/>
        <v>LAM_LAM-L</v>
      </c>
    </row>
    <row r="14" spans="1:14">
      <c r="B14" t="s">
        <v>66</v>
      </c>
      <c r="C14" t="s">
        <v>60</v>
      </c>
      <c r="D14" s="12" t="s">
        <v>67</v>
      </c>
      <c r="E14" s="13" t="s">
        <v>68</v>
      </c>
      <c r="J14" t="str">
        <f t="shared" si="2"/>
        <v>LAM_LAM-M</v>
      </c>
    </row>
    <row r="15" spans="1:14">
      <c r="B15" t="s">
        <v>69</v>
      </c>
      <c r="C15" t="s">
        <v>60</v>
      </c>
      <c r="D15" s="12" t="s">
        <v>70</v>
      </c>
      <c r="E15" s="13" t="s">
        <v>71</v>
      </c>
      <c r="J15" t="str">
        <f t="shared" si="2"/>
        <v>LAM_MEX</v>
      </c>
    </row>
    <row r="16" spans="1:14">
      <c r="B16" t="s">
        <v>72</v>
      </c>
      <c r="C16" t="s">
        <v>73</v>
      </c>
      <c r="D16" s="12" t="s">
        <v>74</v>
      </c>
      <c r="E16" s="13" t="s">
        <v>75</v>
      </c>
      <c r="J16" t="str">
        <f t="shared" si="2"/>
        <v>MAF_MEA-H</v>
      </c>
    </row>
    <row r="17" spans="2:10">
      <c r="B17" t="s">
        <v>76</v>
      </c>
      <c r="C17" t="s">
        <v>73</v>
      </c>
      <c r="D17" s="12" t="s">
        <v>77</v>
      </c>
      <c r="E17" s="14" t="s">
        <v>41</v>
      </c>
      <c r="J17" t="str">
        <f t="shared" si="2"/>
        <v>MAF_MEA-M</v>
      </c>
    </row>
    <row r="18" spans="2:10">
      <c r="B18" t="s">
        <v>78</v>
      </c>
      <c r="C18" t="s">
        <v>73</v>
      </c>
      <c r="D18" s="12" t="s">
        <v>79</v>
      </c>
      <c r="J18" t="str">
        <f t="shared" si="2"/>
        <v>MAF_NAF</v>
      </c>
    </row>
    <row r="19" spans="2:10">
      <c r="B19" t="s">
        <v>80</v>
      </c>
      <c r="C19" t="s">
        <v>73</v>
      </c>
      <c r="D19" s="15" t="s">
        <v>81</v>
      </c>
      <c r="J19" t="str">
        <f t="shared" si="2"/>
        <v>MAF_SAF</v>
      </c>
    </row>
    <row r="20" spans="2:10">
      <c r="B20" t="s">
        <v>82</v>
      </c>
      <c r="C20" t="s">
        <v>73</v>
      </c>
      <c r="D20" s="16" t="s">
        <v>41</v>
      </c>
      <c r="J20" t="str">
        <f t="shared" si="2"/>
        <v>MAF_SSA-L</v>
      </c>
    </row>
    <row r="21" spans="2:10">
      <c r="B21" t="s">
        <v>83</v>
      </c>
      <c r="C21" t="s">
        <v>73</v>
      </c>
      <c r="J21" t="str">
        <f t="shared" si="2"/>
        <v>MAF_SSA-M</v>
      </c>
    </row>
    <row r="22" spans="2:10">
      <c r="B22" t="s">
        <v>84</v>
      </c>
      <c r="C22" t="s">
        <v>85</v>
      </c>
      <c r="J22" t="str">
        <f t="shared" si="2"/>
        <v>OECD_AUNZ</v>
      </c>
    </row>
    <row r="23" spans="2:10">
      <c r="B23" t="s">
        <v>86</v>
      </c>
      <c r="C23" t="s">
        <v>85</v>
      </c>
      <c r="J23" t="str">
        <f t="shared" si="2"/>
        <v>OECD_CAN</v>
      </c>
    </row>
    <row r="24" spans="2:10">
      <c r="B24" t="s">
        <v>87</v>
      </c>
      <c r="C24" t="s">
        <v>85</v>
      </c>
      <c r="J24" t="str">
        <f t="shared" si="2"/>
        <v>OECD_EEU</v>
      </c>
    </row>
    <row r="25" spans="2:10">
      <c r="B25" t="s">
        <v>88</v>
      </c>
      <c r="C25" t="s">
        <v>85</v>
      </c>
      <c r="J25" t="str">
        <f t="shared" si="2"/>
        <v>OECD_EFTA</v>
      </c>
    </row>
    <row r="26" spans="2:10">
      <c r="B26" t="s">
        <v>89</v>
      </c>
      <c r="C26" t="s">
        <v>85</v>
      </c>
      <c r="J26" t="str">
        <f t="shared" si="2"/>
        <v>OECD_EU12-H</v>
      </c>
    </row>
    <row r="27" spans="2:10">
      <c r="B27" t="s">
        <v>90</v>
      </c>
      <c r="C27" t="s">
        <v>85</v>
      </c>
      <c r="J27" t="str">
        <f t="shared" si="2"/>
        <v>OECD_EU12-M</v>
      </c>
    </row>
    <row r="28" spans="2:10">
      <c r="B28" t="s">
        <v>91</v>
      </c>
      <c r="C28" t="s">
        <v>85</v>
      </c>
      <c r="J28" t="str">
        <f t="shared" si="2"/>
        <v>OECD_EU15</v>
      </c>
    </row>
    <row r="29" spans="2:10">
      <c r="B29" t="s">
        <v>92</v>
      </c>
      <c r="C29" t="s">
        <v>85</v>
      </c>
      <c r="J29" t="str">
        <f t="shared" si="2"/>
        <v>OECD_JPN</v>
      </c>
    </row>
    <row r="30" spans="2:10">
      <c r="B30" t="s">
        <v>93</v>
      </c>
      <c r="C30" t="s">
        <v>85</v>
      </c>
      <c r="J30" t="str">
        <f t="shared" si="2"/>
        <v>OECD_KOR</v>
      </c>
    </row>
    <row r="31" spans="2:10">
      <c r="B31" t="s">
        <v>94</v>
      </c>
      <c r="C31" t="s">
        <v>85</v>
      </c>
      <c r="J31" t="str">
        <f t="shared" si="2"/>
        <v>OECD_TUR</v>
      </c>
    </row>
    <row r="32" spans="2:10">
      <c r="B32" t="s">
        <v>95</v>
      </c>
      <c r="C32" t="s">
        <v>85</v>
      </c>
      <c r="J32" t="str">
        <f t="shared" si="2"/>
        <v>OECD_USA</v>
      </c>
    </row>
    <row r="33" spans="2:10">
      <c r="B33" t="s">
        <v>96</v>
      </c>
      <c r="C33" t="s">
        <v>97</v>
      </c>
      <c r="J33" t="str">
        <f t="shared" si="2"/>
        <v>REF_CAS</v>
      </c>
    </row>
    <row r="34" spans="2:10">
      <c r="B34" t="s">
        <v>98</v>
      </c>
      <c r="C34" t="s">
        <v>97</v>
      </c>
      <c r="J34" t="str">
        <f t="shared" si="2"/>
        <v>REF_EEU-FSU</v>
      </c>
    </row>
    <row r="35" spans="2:10">
      <c r="B35" t="s">
        <v>99</v>
      </c>
      <c r="C35" t="s">
        <v>97</v>
      </c>
      <c r="J35" t="str">
        <f t="shared" si="2"/>
        <v>REF_RUS</v>
      </c>
    </row>
  </sheetData>
  <pageMargins left="0.69930555555555596" right="0.69930555555555596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dims_structure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 Fishman</dc:creator>
  <cp:lastModifiedBy>Tomer Fishman</cp:lastModifiedBy>
  <dcterms:created xsi:type="dcterms:W3CDTF">2021-12-14T09:55:13Z</dcterms:created>
  <dcterms:modified xsi:type="dcterms:W3CDTF">2023-09-01T14:51:55Z</dcterms:modified>
</cp:coreProperties>
</file>