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er\Dropbox\-the research\2020 10 IIASA\MI_project\git\MaterialIntensityEstimator\data_input_and_ml_processing\"/>
    </mc:Choice>
  </mc:AlternateContent>
  <xr:revisionPtr revIDLastSave="0" documentId="13_ncr:1_{D258181E-EE8F-4AA3-810E-015B75284309}" xr6:coauthVersionLast="47" xr6:coauthVersionMax="47" xr10:uidLastSave="{00000000-0000-0000-0000-000000000000}"/>
  <bookViews>
    <workbookView xWindow="1125" yWindow="8310" windowWidth="25335" windowHeight="12735" xr2:uid="{00000000-000D-0000-FFFF-FFFF00000000}"/>
  </bookViews>
  <sheets>
    <sheet name="Sheet1" sheetId="1" r:id="rId1"/>
  </sheets>
  <definedNames>
    <definedName name="_xlnm._FilterDatabase" localSheetId="0" hidden="1">Sheet1!$A$1:$AC$1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5" i="1" l="1"/>
  <c r="AM16" i="1"/>
  <c r="AM15" i="1"/>
</calcChain>
</file>

<file path=xl/sharedStrings.xml><?xml version="1.0" encoding="utf-8"?>
<sst xmlns="http://schemas.openxmlformats.org/spreadsheetml/2006/main" count="1307" uniqueCount="202">
  <si>
    <t>id</t>
  </si>
  <si>
    <t>country</t>
  </si>
  <si>
    <t>concrete2</t>
  </si>
  <si>
    <t>steel</t>
  </si>
  <si>
    <t>copper</t>
  </si>
  <si>
    <t>aluminum</t>
  </si>
  <si>
    <t>wood</t>
  </si>
  <si>
    <t>brick</t>
  </si>
  <si>
    <t>glass</t>
  </si>
  <si>
    <t>publication_year</t>
  </si>
  <si>
    <t>publication_outlet</t>
  </si>
  <si>
    <t>comment_scope</t>
  </si>
  <si>
    <t>comment_conversion</t>
  </si>
  <si>
    <t>comment_aggregation</t>
  </si>
  <si>
    <t>comment_primary</t>
  </si>
  <si>
    <t>comment_secondary</t>
  </si>
  <si>
    <t>data_entry</t>
  </si>
  <si>
    <t>use_type</t>
  </si>
  <si>
    <t>use_short</t>
  </si>
  <si>
    <t>construction_type_subtype</t>
  </si>
  <si>
    <t>const_short</t>
  </si>
  <si>
    <t>energy_efficiency</t>
  </si>
  <si>
    <t>quantification_method</t>
  </si>
  <si>
    <t>R5_32</t>
  </si>
  <si>
    <t>Selected</t>
  </si>
  <si>
    <t>authors</t>
  </si>
  <si>
    <t>publication_title</t>
  </si>
  <si>
    <t>DOI</t>
  </si>
  <si>
    <t>URL</t>
  </si>
  <si>
    <t>Saudi Arabia</t>
  </si>
  <si>
    <t>Environments</t>
  </si>
  <si>
    <t>NULL</t>
  </si>
  <si>
    <t>Extracted from Marinova et al. (2020). Refer to the authors for further information</t>
  </si>
  <si>
    <t>Nistad (Heeren)</t>
  </si>
  <si>
    <t>R_SFH_detached</t>
  </si>
  <si>
    <t>RS</t>
  </si>
  <si>
    <t>RC_concretefloor</t>
  </si>
  <si>
    <t>C</t>
  </si>
  <si>
    <t>Standard</t>
  </si>
  <si>
    <t>real-world single case study</t>
  </si>
  <si>
    <t>MAF_MEA-H</t>
  </si>
  <si>
    <t>concrete2 ≥ 3000</t>
  </si>
  <si>
    <t>Asif, M., Dehwah, A., Ashraf, F., Khan, H., Shaukat, M., &amp; Hassan, M.</t>
  </si>
  <si>
    <t>Life cycle assessment of a three-bedroom house in Saudi Arabia</t>
  </si>
  <si>
    <t>10.3390/environments4030052</t>
  </si>
  <si>
    <t>https://doi.org/10.3390/environments4030052</t>
  </si>
  <si>
    <t>Taiwan</t>
  </si>
  <si>
    <t>Resources, Conservation and Recycling</t>
  </si>
  <si>
    <t>use material intensities synthesized from two studies published in 2002</t>
  </si>
  <si>
    <t>Table 1. Material intensity of buildings in Taipei. Use material intensities synthesized from two studies published in 2002.</t>
  </si>
  <si>
    <t>Heating Degree Days: Data not available for this country in https://www.kapsarc.org/research/projects/global-degree-days-database/.Cooling Degree Days: Data not available for this country in https://www.kapsarc.org/research/projects/global-degree-days-database/. Land area: Data: https://www.cia.gov/library/publications/the-world-factbook/fields/2147.html. Population: Data: https://www.rug.nl/ggdc/historicaldevelopment/maddison/releases/maddison-project-database-2018. Urbanization: Urban pop. in 1965, Urban pop. in 2015, Data: https://www.rug.nl/ggdc/historicaldevelopment/maddison/releases/maddison-project-database-2018. GDP: Data: https://esa.un.org/unpd/wup/Download, Urbanization_rate_2018.xls. Human Development Index: Not collected.</t>
  </si>
  <si>
    <t>Heeren and Fishman</t>
  </si>
  <si>
    <t>NR_factory</t>
  </si>
  <si>
    <t>NR</t>
  </si>
  <si>
    <t>RC_unspecified</t>
  </si>
  <si>
    <t>sample/average/statistics</t>
  </si>
  <si>
    <t>ASIA_TWN</t>
  </si>
  <si>
    <t>900 ≤ steel &lt; 950</t>
  </si>
  <si>
    <t>Cheng, Kuang Ly; Hsu, Shu Chien; Li, Wing Man; Ma, Hwong Wen</t>
  </si>
  <si>
    <t>Quantifying potential anthropogenic resources of buildings through hot spot analysis</t>
  </si>
  <si>
    <t>10.1016/j.resconrec.2018.02.003</t>
  </si>
  <si>
    <t>https://doi.org/10.1016/j.resconrec.2018.02.003</t>
  </si>
  <si>
    <t>USA</t>
  </si>
  <si>
    <t>Journal of Industrial Ecology</t>
  </si>
  <si>
    <t>1 SF (square foot) = 0.092903 square meters. The very high steel MI seems to be a typo in the source material</t>
  </si>
  <si>
    <t>SI. Table S13. Prototype Factors.</t>
  </si>
  <si>
    <t>Heating Degree Days: HDD in 1948, HDD in 2013, Data: https://www.kapsarc.org/research/projects/global-degree-days-database/ - sheet 'T2m.hdd.18C' and divided by four to obtain daily values. Cooling Degree Days: CDD in 1948, CDD in 2013, Data: https://www.kapsarc.org/research/projects/global-degree-days-database/ - sheet 'T2m.cdd.18C' and divided by four to obtain daily values. Land area: Data: https://www.cia.gov/library/publications/the-world-factbook/fields/2147.html. Population: Population in 2016, Data: https://www.rug.nl/ggdc/historicaldevelopment/maddison/releases/maddison-project-database-2018. Urbanization: Urban pop. in 1950, Urban pop. in 2020, Data: https://www.rug.nl/ggdc/historicaldevelopment/maddison/releases/maddison-project-database-2018. GDP: Pre-1950, GDP in 2016, Data: https://esa.un.org/unpd/wup/Download, Urbanization_rate_2018.xls. Human Development Index: Not collected.</t>
  </si>
  <si>
    <t>NR_office_low</t>
  </si>
  <si>
    <t>OECD_USA</t>
  </si>
  <si>
    <t>steel ≥ 1850</t>
  </si>
  <si>
    <t>Reyna, Janet L.; Chester, Mikhail V.</t>
  </si>
  <si>
    <t>The Growth of Urban Building Stock: Unintended Lock-in and Embedded Environmental Effects</t>
  </si>
  <si>
    <t>10.1111/jiec.12211</t>
  </si>
  <si>
    <t>https://doi.org/10.1111/jiec.12211</t>
  </si>
  <si>
    <t>Japan</t>
  </si>
  <si>
    <t>Energy and buildings</t>
  </si>
  <si>
    <t>Construction type. The high value for steel is probably a result of considering iron ore as 100%steel</t>
  </si>
  <si>
    <t>R_MFH_tower</t>
  </si>
  <si>
    <t>RM</t>
  </si>
  <si>
    <t>OECD_JPN</t>
  </si>
  <si>
    <t>500 ≤ steel &lt; 550</t>
  </si>
  <si>
    <t>Suzuki, M., Oka, T., &amp; Okada, K.</t>
  </si>
  <si>
    <t>The estimation of energy consumption and CO2 emission due to housing construction in Japan</t>
  </si>
  <si>
    <t>10.1016/0378-7788(95)00914-J</t>
  </si>
  <si>
    <t>https://doi.org/10.1016/0378-7788(95)00914-J</t>
  </si>
  <si>
    <t>Table 1. Material intensity of buildings in Taipei.</t>
  </si>
  <si>
    <t>Schwartzberg (Fishman)</t>
  </si>
  <si>
    <t>R_unspecified</t>
  </si>
  <si>
    <t>RU</t>
  </si>
  <si>
    <t>Cheng KL, Hsu SC, Li WM, Ma HW.</t>
  </si>
  <si>
    <t>Brazil</t>
  </si>
  <si>
    <t>Journal of Cleaner Production</t>
  </si>
  <si>
    <t>Table 4. MI and MIPS from 1 m2 of buildings types. Considered "lime" and "stone" as "other construction materials", "fibreglass" as "other".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</si>
  <si>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2000, Urban pop. in 2010, Data: https://www.rug.nl/ggdc/historicaldevelopment/maddison/releases/maddison-project-database-2018. GDP: Data: https://esa.un.org/unpd/wup/Download, Urbanization_rate_2018.xls. Human Development Index: Not collected.</t>
  </si>
  <si>
    <t>T_traditional</t>
  </si>
  <si>
    <t>T</t>
  </si>
  <si>
    <t>modeled/hypothetical/regulations</t>
  </si>
  <si>
    <t>LAM_BRA</t>
  </si>
  <si>
    <t>wood ≥ 860</t>
  </si>
  <si>
    <t>Condeixa, Karina; Haddad, Assed; Boer, Dieter</t>
  </si>
  <si>
    <t>Material flow analysis of the residential building stock at the city of Rio de Janeiro</t>
  </si>
  <si>
    <t>10.1016/j.jclepro.2017.02.080</t>
  </si>
  <si>
    <t>https://doi.org/10.1016/j.jclepro.2017.02.080</t>
  </si>
  <si>
    <t>Unspecified</t>
  </si>
  <si>
    <t>UN</t>
  </si>
  <si>
    <t>480 ≤ wood &lt; 500</t>
  </si>
  <si>
    <t>Sweden</t>
  </si>
  <si>
    <t>Brick is originally "Ceramics and Bricks". Minteral fill is sum of peat slag and reed.</t>
  </si>
  <si>
    <t>Fig. 2. MICs for the 46 typical buildings: a) &amp; c).</t>
  </si>
  <si>
    <t>Heating Degree Days: No data before 1948, HDD in 1948, Data: https://www.kapsarc.org/research/projects/global-degree-days-database/ - sheet 'T2m.hdd.18C' and divided by four to obtain daily values. Cooling Degree Days: No data before 1948, CDD in 1948,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No data before 1950, Urban pop. in 1950, Data: https://www.rug.nl/ggdc/historicaldevelopment/maddison/releases/maddison-project-database-2018. GDP: Data: https://esa.un.org/unpd/wup/Download, Urbanization_rate_2018.xls. Human Development Index: Not collected.</t>
  </si>
  <si>
    <t>R_SFH_unspecified</t>
  </si>
  <si>
    <t>OECD_EU15</t>
  </si>
  <si>
    <t>copper ≥ 8.8</t>
  </si>
  <si>
    <t>Gontia, Paul; Nägeli, Claudio; Rosado, Leonardo; Kalmykova, Yuliya; Österbring, Magnus</t>
  </si>
  <si>
    <t>Material-intensity database of residential buildings: A case-study of Sweden in the international context</t>
  </si>
  <si>
    <t>10.1016/j.resconrec.2017.11.022</t>
  </si>
  <si>
    <t>https://doi.org/10.1016/j.resconrec.2017.11.022</t>
  </si>
  <si>
    <t>The International Journal of Life Cycle Assessment</t>
  </si>
  <si>
    <t>no conversion needed</t>
  </si>
  <si>
    <t>"Siding unspecified" is exterior masonry. Resilient floor tiles is assigned to "ceramics". "Insulation_unspecified" is fiberglass and "other unspecified" is cast iron piping and glass fiber reinforced concrete."</t>
  </si>
  <si>
    <t>NR_civic</t>
  </si>
  <si>
    <t>U</t>
  </si>
  <si>
    <t>4.4 ≤ copper &lt; 4.6</t>
  </si>
  <si>
    <t>Collinge, William O.; Landis, Amy E.; Alex, Jones K.; Schaefer, Laura A.; Bilec, Melissa M.</t>
  </si>
  <si>
    <t>Dynamic life cycle assessment: framework and application to an institutional building</t>
  </si>
  <si>
    <t>10.1007/s11367-012-0528-2</t>
  </si>
  <si>
    <t>https://doi.org/10.1007/s11367-012-0528-2</t>
  </si>
  <si>
    <t>Poland</t>
  </si>
  <si>
    <t>Construction and Building Materials</t>
  </si>
  <si>
    <t>These buildings differed in material structure, building technology and the energy standard.</t>
  </si>
  <si>
    <t>Efficient</t>
  </si>
  <si>
    <t>OECD_EU12-H</t>
  </si>
  <si>
    <t>glass ≥ 117.5</t>
  </si>
  <si>
    <t>Pajchrowski, G., Noskowiak, A., Lewandowska, A., &amp; Strykowski, W.</t>
  </si>
  <si>
    <t>Wood as a building material in the light of environmental assessment of full life cycle of four buildings</t>
  </si>
  <si>
    <t>10.1016/j.conbuildmat.2013.11.066</t>
  </si>
  <si>
    <t>https://doi.org/10.1016/j.conbuildmat.2013.11.066</t>
  </si>
  <si>
    <t>Netherlands</t>
  </si>
  <si>
    <t>Almaleh (Fishman)</t>
  </si>
  <si>
    <t>20 ≤ glass &lt; 25</t>
  </si>
  <si>
    <t>Sprecher, B, Verhagen, TJ, Sauer, ML, Baars, M, Heintz, J, &amp; Fishman, T</t>
  </si>
  <si>
    <t>Material intensity database for the Dutch building stock</t>
  </si>
  <si>
    <t>10.1111/jiec.13143</t>
  </si>
  <si>
    <t>https://doi.org/10.1111/jiec.13143</t>
  </si>
  <si>
    <t>Table 2. Material intensity coefficients for the two residential building types shown for four age classes and six material categories.</t>
  </si>
  <si>
    <t>Gontia, P., Thuvander, L. &amp; Wallbaum, H</t>
  </si>
  <si>
    <t>Spatiotemporal characteristics of residential material stocks and flows in urban, commuter, and rural settlements</t>
  </si>
  <si>
    <t>10.1016/j.jclepro.2019.119435</t>
  </si>
  <si>
    <t>https://doi.org/10.1016/j.jclepro.2019.119435</t>
  </si>
  <si>
    <t>80 ≤ glass &lt; 82.5</t>
  </si>
  <si>
    <t>47.5 ≤ glass &lt; 52.5</t>
  </si>
  <si>
    <t>85 ≤ glass &lt; 92.5</t>
  </si>
  <si>
    <t>R_MFH_unspecified</t>
  </si>
  <si>
    <t>65 ≤ glass &lt; 67.5</t>
  </si>
  <si>
    <t>112.5 ≤ glass &lt; 115</t>
  </si>
  <si>
    <t>60 ≤ glass &lt; 62.5</t>
  </si>
  <si>
    <t>Buildings &amp; Cities</t>
  </si>
  <si>
    <t>I combined the ''glass'' and the fiberglass'' columns into one</t>
  </si>
  <si>
    <t>Supplemental data -&gt; Source data -&gt; Material_Intensities -&gt; Full_arch_intensities.csv</t>
  </si>
  <si>
    <t>75 ≤ glass &lt; 77.5</t>
  </si>
  <si>
    <t>Berril, P. &amp; Herwitch, EG</t>
  </si>
  <si>
    <t>Material flows and GHG emissions from housing stock evolution in US counties, 2020–60</t>
  </si>
  <si>
    <t>10.5334/bc.126</t>
  </si>
  <si>
    <t>https://doi.org/10.5334/bc.126</t>
  </si>
  <si>
    <t>35 ≤ glass &lt; 42.5</t>
  </si>
  <si>
    <t>M_unspecified</t>
  </si>
  <si>
    <t>M</t>
  </si>
  <si>
    <t>S_concretefloor</t>
  </si>
  <si>
    <t>S</t>
  </si>
  <si>
    <t>Canada</t>
  </si>
  <si>
    <t>Building Simulation</t>
  </si>
  <si>
    <t>OECD_CAN</t>
  </si>
  <si>
    <t>aluminum ≥ 14</t>
  </si>
  <si>
    <t>Zhang, W., Tan, S., Lei, Y., &amp; Wang, S.</t>
  </si>
  <si>
    <t>Life cycle assessment of a single-family residential building in Canada: A case study</t>
  </si>
  <si>
    <t>10.1007/s12273-013-0159-y</t>
  </si>
  <si>
    <t>https://doi.org/10.1007/s12273-013-0159-y</t>
  </si>
  <si>
    <t>China</t>
  </si>
  <si>
    <t>for use_type or construction_type: 'brick-concrete'</t>
  </si>
  <si>
    <t>R_MFH_low</t>
  </si>
  <si>
    <t>M_brick</t>
  </si>
  <si>
    <t>ASIA_CHN</t>
  </si>
  <si>
    <t>10 ≤ aluminum &lt; 10.5</t>
  </si>
  <si>
    <t>Yang, X., Hu, M., Wu, J., &amp; Zhao, B.</t>
  </si>
  <si>
    <t>Building-information-modeling enabled life cycle assessment, a case study on carbon footprint accounting for a residential building in China</t>
  </si>
  <si>
    <t>10.1016/j.jclepro.2018.02.070</t>
  </si>
  <si>
    <t>https://doi.org/10.1016/j.jclepro.2018.02.070</t>
  </si>
  <si>
    <t>moved fiberglass to other materials</t>
  </si>
  <si>
    <t>accidentally appeared as glass, should actually be unspecified other materils</t>
  </si>
  <si>
    <t>duplicate of id 264</t>
  </si>
  <si>
    <t>duplicate of id 271</t>
  </si>
  <si>
    <t>probably a typo and should be 90.3 contacted authors to confirm</t>
  </si>
  <si>
    <t>contacted authors to check</t>
  </si>
  <si>
    <t>replaced with individual buildings, confirmed values</t>
  </si>
  <si>
    <t>keep as is. it's actually iron ore, not steel, as mentioned in study and comments</t>
  </si>
  <si>
    <t>revised from original study, value is actually higher</t>
  </si>
  <si>
    <t>can't discern, values are not in mass</t>
  </si>
  <si>
    <t>m2</t>
  </si>
  <si>
    <t>increased amount of glass (foam glass in the foundations)</t>
  </si>
  <si>
    <t>alumn</t>
  </si>
  <si>
    <t>can't discern, unclear conversions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</si>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</sst>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0" borderId="0" xfId="0" applyFont="1"/>
    <xf numFmtId="0" fontId="1" fillId="7" borderId="0" xfId="0" applyFont="1" applyFill="1"/>
    <xf numFmtId="0" fontId="0" fillId="7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2" fillId="3" borderId="0" xfId="0" applyFont="1" applyFill="1"/>
    <xf numFmtId="0" fontId="2" fillId="2" borderId="0" xfId="0" applyFont="1" applyFill="1"/>
    <xf numFmtId="0" fontId="2" fillId="7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0" fontId="2" fillId="9" borderId="0" xfId="0" applyFont="1" applyFill="1"/>
    <xf numFmtId="0" fontId="2" fillId="8" borderId="0" xfId="0" applyFont="1" applyFill="1"/>
    <xf numFmtId="0" fontId="2" fillId="6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5334/bc.126" TargetMode="External"/><Relationship Id="rId21" Type="http://schemas.openxmlformats.org/officeDocument/2006/relationships/hyperlink" Target="https://doi.org/10.5334/bc.126" TargetMode="External"/><Relationship Id="rId42" Type="http://schemas.openxmlformats.org/officeDocument/2006/relationships/hyperlink" Target="https://doi.org/10.5334/bc.126" TargetMode="External"/><Relationship Id="rId47" Type="http://schemas.openxmlformats.org/officeDocument/2006/relationships/hyperlink" Target="https://doi.org/10.5334/bc.126" TargetMode="External"/><Relationship Id="rId63" Type="http://schemas.openxmlformats.org/officeDocument/2006/relationships/hyperlink" Target="https://doi.org/10.5334/bc.126" TargetMode="External"/><Relationship Id="rId68" Type="http://schemas.openxmlformats.org/officeDocument/2006/relationships/hyperlink" Target="https://doi.org/10.5334/bc.126" TargetMode="External"/><Relationship Id="rId7" Type="http://schemas.openxmlformats.org/officeDocument/2006/relationships/hyperlink" Target="https://doi.org/10.1016/j.resconrec.2018.02.003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resconrec.2018.02.003" TargetMode="External"/><Relationship Id="rId16" Type="http://schemas.openxmlformats.org/officeDocument/2006/relationships/hyperlink" Target="https://doi.org/10.1016/j.jclepro.2019.119435" TargetMode="External"/><Relationship Id="rId29" Type="http://schemas.openxmlformats.org/officeDocument/2006/relationships/hyperlink" Target="https://doi.org/10.5334/bc.126" TargetMode="External"/><Relationship Id="rId11" Type="http://schemas.openxmlformats.org/officeDocument/2006/relationships/hyperlink" Target="https://doi.org/10.1016/j.conbuildmat.2013.11.066" TargetMode="External"/><Relationship Id="rId24" Type="http://schemas.openxmlformats.org/officeDocument/2006/relationships/hyperlink" Target="https://doi.org/10.5334/bc.126" TargetMode="External"/><Relationship Id="rId32" Type="http://schemas.openxmlformats.org/officeDocument/2006/relationships/hyperlink" Target="https://doi.org/10.5334/bc.126" TargetMode="External"/><Relationship Id="rId37" Type="http://schemas.openxmlformats.org/officeDocument/2006/relationships/hyperlink" Target="https://doi.org/10.5334/bc.126" TargetMode="External"/><Relationship Id="rId40" Type="http://schemas.openxmlformats.org/officeDocument/2006/relationships/hyperlink" Target="https://doi.org/10.5334/bc.126" TargetMode="External"/><Relationship Id="rId45" Type="http://schemas.openxmlformats.org/officeDocument/2006/relationships/hyperlink" Target="https://doi.org/10.5334/bc.126" TargetMode="External"/><Relationship Id="rId53" Type="http://schemas.openxmlformats.org/officeDocument/2006/relationships/hyperlink" Target="https://doi.org/10.5334/bc.126" TargetMode="External"/><Relationship Id="rId58" Type="http://schemas.openxmlformats.org/officeDocument/2006/relationships/hyperlink" Target="https://doi.org/10.5334/bc.126" TargetMode="External"/><Relationship Id="rId66" Type="http://schemas.openxmlformats.org/officeDocument/2006/relationships/hyperlink" Target="https://doi.org/10.5334/bc.126" TargetMode="External"/><Relationship Id="rId5" Type="http://schemas.openxmlformats.org/officeDocument/2006/relationships/hyperlink" Target="https://doi.org/10.1016/j.resconrec.2018.02.003" TargetMode="External"/><Relationship Id="rId61" Type="http://schemas.openxmlformats.org/officeDocument/2006/relationships/hyperlink" Target="https://doi.org/10.5334/bc.126" TargetMode="External"/><Relationship Id="rId19" Type="http://schemas.openxmlformats.org/officeDocument/2006/relationships/hyperlink" Target="https://doi.org/10.1016/j.jclepro.2019.119435" TargetMode="External"/><Relationship Id="rId14" Type="http://schemas.openxmlformats.org/officeDocument/2006/relationships/hyperlink" Target="https://doi.org/10.1016/j.jclepro.2019.119435" TargetMode="External"/><Relationship Id="rId22" Type="http://schemas.openxmlformats.org/officeDocument/2006/relationships/hyperlink" Target="https://doi.org/10.5334/bc.126" TargetMode="External"/><Relationship Id="rId27" Type="http://schemas.openxmlformats.org/officeDocument/2006/relationships/hyperlink" Target="https://doi.org/10.5334/bc.126" TargetMode="External"/><Relationship Id="rId30" Type="http://schemas.openxmlformats.org/officeDocument/2006/relationships/hyperlink" Target="https://doi.org/10.5334/bc.126" TargetMode="External"/><Relationship Id="rId35" Type="http://schemas.openxmlformats.org/officeDocument/2006/relationships/hyperlink" Target="https://doi.org/10.5334/bc.126" TargetMode="External"/><Relationship Id="rId43" Type="http://schemas.openxmlformats.org/officeDocument/2006/relationships/hyperlink" Target="https://doi.org/10.5334/bc.126" TargetMode="External"/><Relationship Id="rId48" Type="http://schemas.openxmlformats.org/officeDocument/2006/relationships/hyperlink" Target="https://doi.org/10.5334/bc.126" TargetMode="External"/><Relationship Id="rId56" Type="http://schemas.openxmlformats.org/officeDocument/2006/relationships/hyperlink" Target="https://doi.org/10.5334/bc.126" TargetMode="External"/><Relationship Id="rId64" Type="http://schemas.openxmlformats.org/officeDocument/2006/relationships/hyperlink" Target="https://doi.org/10.5334/bc.126" TargetMode="External"/><Relationship Id="rId69" Type="http://schemas.openxmlformats.org/officeDocument/2006/relationships/hyperlink" Target="https://doi.org/10.1007/s12273-013-0159-y" TargetMode="External"/><Relationship Id="rId8" Type="http://schemas.openxmlformats.org/officeDocument/2006/relationships/hyperlink" Target="https://doi.org/10.1016/j.resconrec.2018.02.003" TargetMode="External"/><Relationship Id="rId51" Type="http://schemas.openxmlformats.org/officeDocument/2006/relationships/hyperlink" Target="https://doi.org/10.5334/bc.126" TargetMode="External"/><Relationship Id="rId3" Type="http://schemas.openxmlformats.org/officeDocument/2006/relationships/hyperlink" Target="https://doi.org/10.1111/jiec.12211" TargetMode="External"/><Relationship Id="rId12" Type="http://schemas.openxmlformats.org/officeDocument/2006/relationships/hyperlink" Target="https://doi.org/10.1111/jiec.13143" TargetMode="External"/><Relationship Id="rId17" Type="http://schemas.openxmlformats.org/officeDocument/2006/relationships/hyperlink" Target="https://doi.org/10.1016/j.jclepro.2019.119435" TargetMode="External"/><Relationship Id="rId25" Type="http://schemas.openxmlformats.org/officeDocument/2006/relationships/hyperlink" Target="https://doi.org/10.5334/bc.126" TargetMode="External"/><Relationship Id="rId33" Type="http://schemas.openxmlformats.org/officeDocument/2006/relationships/hyperlink" Target="https://doi.org/10.5334/bc.126" TargetMode="External"/><Relationship Id="rId38" Type="http://schemas.openxmlformats.org/officeDocument/2006/relationships/hyperlink" Target="https://doi.org/10.5334/bc.126" TargetMode="External"/><Relationship Id="rId46" Type="http://schemas.openxmlformats.org/officeDocument/2006/relationships/hyperlink" Target="https://doi.org/10.5334/bc.126" TargetMode="External"/><Relationship Id="rId59" Type="http://schemas.openxmlformats.org/officeDocument/2006/relationships/hyperlink" Target="https://doi.org/10.5334/bc.126" TargetMode="External"/><Relationship Id="rId67" Type="http://schemas.openxmlformats.org/officeDocument/2006/relationships/hyperlink" Target="https://doi.org/10.5334/bc.126" TargetMode="External"/><Relationship Id="rId20" Type="http://schemas.openxmlformats.org/officeDocument/2006/relationships/hyperlink" Target="https://doi.org/10.1016/j.jclepro.2019.119435" TargetMode="External"/><Relationship Id="rId41" Type="http://schemas.openxmlformats.org/officeDocument/2006/relationships/hyperlink" Target="https://doi.org/10.5334/bc.126" TargetMode="External"/><Relationship Id="rId54" Type="http://schemas.openxmlformats.org/officeDocument/2006/relationships/hyperlink" Target="https://doi.org/10.5334/bc.126" TargetMode="External"/><Relationship Id="rId62" Type="http://schemas.openxmlformats.org/officeDocument/2006/relationships/hyperlink" Target="https://doi.org/10.5334/bc.126" TargetMode="External"/><Relationship Id="rId70" Type="http://schemas.openxmlformats.org/officeDocument/2006/relationships/hyperlink" Target="https://doi.org/10.1016/j.jclepro.2018.02.070" TargetMode="External"/><Relationship Id="rId1" Type="http://schemas.openxmlformats.org/officeDocument/2006/relationships/hyperlink" Target="https://doi.org/10.3390/environments4030052" TargetMode="External"/><Relationship Id="rId6" Type="http://schemas.openxmlformats.org/officeDocument/2006/relationships/hyperlink" Target="https://doi.org/10.1016/j.jclepro.2017.02.080" TargetMode="External"/><Relationship Id="rId15" Type="http://schemas.openxmlformats.org/officeDocument/2006/relationships/hyperlink" Target="https://doi.org/10.1016/j.jclepro.2019.119435" TargetMode="External"/><Relationship Id="rId23" Type="http://schemas.openxmlformats.org/officeDocument/2006/relationships/hyperlink" Target="https://doi.org/10.5334/bc.126" TargetMode="External"/><Relationship Id="rId28" Type="http://schemas.openxmlformats.org/officeDocument/2006/relationships/hyperlink" Target="https://doi.org/10.5334/bc.126" TargetMode="External"/><Relationship Id="rId36" Type="http://schemas.openxmlformats.org/officeDocument/2006/relationships/hyperlink" Target="https://doi.org/10.5334/bc.126" TargetMode="External"/><Relationship Id="rId49" Type="http://schemas.openxmlformats.org/officeDocument/2006/relationships/hyperlink" Target="https://doi.org/10.5334/bc.126" TargetMode="External"/><Relationship Id="rId57" Type="http://schemas.openxmlformats.org/officeDocument/2006/relationships/hyperlink" Target="https://doi.org/10.5334/bc.126" TargetMode="External"/><Relationship Id="rId10" Type="http://schemas.openxmlformats.org/officeDocument/2006/relationships/hyperlink" Target="https://doi.org/10.1007/s11367-012-0528-2" TargetMode="External"/><Relationship Id="rId31" Type="http://schemas.openxmlformats.org/officeDocument/2006/relationships/hyperlink" Target="https://doi.org/10.5334/bc.126" TargetMode="External"/><Relationship Id="rId44" Type="http://schemas.openxmlformats.org/officeDocument/2006/relationships/hyperlink" Target="https://doi.org/10.5334/bc.126" TargetMode="External"/><Relationship Id="rId52" Type="http://schemas.openxmlformats.org/officeDocument/2006/relationships/hyperlink" Target="https://doi.org/10.5334/bc.126" TargetMode="External"/><Relationship Id="rId60" Type="http://schemas.openxmlformats.org/officeDocument/2006/relationships/hyperlink" Target="https://doi.org/10.5334/bc.126" TargetMode="External"/><Relationship Id="rId65" Type="http://schemas.openxmlformats.org/officeDocument/2006/relationships/hyperlink" Target="https://doi.org/10.5334/bc.126" TargetMode="External"/><Relationship Id="rId4" Type="http://schemas.openxmlformats.org/officeDocument/2006/relationships/hyperlink" Target="https://doi.org/10.1016/0378-7788(95)00914-J" TargetMode="External"/><Relationship Id="rId9" Type="http://schemas.openxmlformats.org/officeDocument/2006/relationships/hyperlink" Target="https://doi.org/10.1016/j.resconrec.2017.11.022" TargetMode="External"/><Relationship Id="rId13" Type="http://schemas.openxmlformats.org/officeDocument/2006/relationships/hyperlink" Target="https://doi.org/10.1016/j.jclepro.2019.119435" TargetMode="External"/><Relationship Id="rId18" Type="http://schemas.openxmlformats.org/officeDocument/2006/relationships/hyperlink" Target="https://doi.org/10.1016/j.jclepro.2019.119435" TargetMode="External"/><Relationship Id="rId39" Type="http://schemas.openxmlformats.org/officeDocument/2006/relationships/hyperlink" Target="https://doi.org/10.5334/bc.126" TargetMode="External"/><Relationship Id="rId34" Type="http://schemas.openxmlformats.org/officeDocument/2006/relationships/hyperlink" Target="https://doi.org/10.5334/bc.126" TargetMode="External"/><Relationship Id="rId50" Type="http://schemas.openxmlformats.org/officeDocument/2006/relationships/hyperlink" Target="https://doi.org/10.5334/bc.126" TargetMode="External"/><Relationship Id="rId55" Type="http://schemas.openxmlformats.org/officeDocument/2006/relationships/hyperlink" Target="https://doi.org/10.5334/bc.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1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1" width="9.140625" style="13"/>
    <col min="2" max="8" width="9.140625" style="1"/>
    <col min="9" max="9" width="9.140625" style="11"/>
    <col min="10" max="15" width="9.140625" style="2"/>
    <col min="16" max="23" width="9.140625" style="3"/>
    <col min="24" max="29" width="9.140625" style="4"/>
  </cols>
  <sheetData>
    <row r="1" spans="1:41" s="9" customFormat="1" x14ac:dyDescent="0.25">
      <c r="A1" s="12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10" t="s">
        <v>24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5" t="s">
        <v>1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8" t="s">
        <v>25</v>
      </c>
      <c r="Y1" s="8" t="s">
        <v>26</v>
      </c>
      <c r="Z1" s="8" t="s">
        <v>9</v>
      </c>
      <c r="AA1" s="8" t="s">
        <v>10</v>
      </c>
      <c r="AB1" s="8" t="s">
        <v>27</v>
      </c>
      <c r="AC1" s="8" t="s">
        <v>28</v>
      </c>
    </row>
    <row r="2" spans="1:41" x14ac:dyDescent="0.25">
      <c r="A2" s="14">
        <v>68</v>
      </c>
      <c r="B2" s="15">
        <v>845.29</v>
      </c>
      <c r="C2" s="15"/>
      <c r="D2" s="15"/>
      <c r="E2" s="15"/>
      <c r="F2" s="23">
        <v>868.96</v>
      </c>
      <c r="G2" s="15"/>
      <c r="H2" s="15">
        <v>0.8</v>
      </c>
      <c r="I2" s="17" t="s">
        <v>98</v>
      </c>
      <c r="J2" s="18" t="s">
        <v>31</v>
      </c>
      <c r="K2" s="18" t="s">
        <v>31</v>
      </c>
      <c r="L2" s="18" t="s">
        <v>31</v>
      </c>
      <c r="M2" s="18" t="s">
        <v>92</v>
      </c>
      <c r="N2" s="18" t="s">
        <v>93</v>
      </c>
      <c r="O2" s="18" t="s">
        <v>51</v>
      </c>
      <c r="P2" s="19" t="s">
        <v>90</v>
      </c>
      <c r="Q2" s="19" t="s">
        <v>34</v>
      </c>
      <c r="R2" s="19" t="s">
        <v>35</v>
      </c>
      <c r="S2" s="19" t="s">
        <v>94</v>
      </c>
      <c r="T2" s="19" t="s">
        <v>95</v>
      </c>
      <c r="U2" s="19" t="s">
        <v>38</v>
      </c>
      <c r="V2" s="19" t="s">
        <v>96</v>
      </c>
      <c r="W2" s="19" t="s">
        <v>97</v>
      </c>
      <c r="X2" s="20" t="s">
        <v>99</v>
      </c>
      <c r="Y2" s="20" t="s">
        <v>100</v>
      </c>
      <c r="Z2" s="20">
        <v>2017</v>
      </c>
      <c r="AA2" s="20" t="s">
        <v>91</v>
      </c>
      <c r="AB2" s="20" t="s">
        <v>101</v>
      </c>
      <c r="AC2" s="20" t="s">
        <v>102</v>
      </c>
      <c r="AD2" s="24" t="s">
        <v>192</v>
      </c>
    </row>
    <row r="3" spans="1:41" x14ac:dyDescent="0.25">
      <c r="A3" s="14">
        <v>220</v>
      </c>
      <c r="B3" s="15">
        <v>269</v>
      </c>
      <c r="C3" s="15">
        <v>0</v>
      </c>
      <c r="D3" s="16">
        <v>9</v>
      </c>
      <c r="E3" s="15"/>
      <c r="F3" s="15">
        <v>117</v>
      </c>
      <c r="G3" s="15">
        <v>0</v>
      </c>
      <c r="H3" s="15">
        <v>2</v>
      </c>
      <c r="I3" s="17" t="s">
        <v>112</v>
      </c>
      <c r="J3" s="18" t="s">
        <v>31</v>
      </c>
      <c r="K3" s="18" t="s">
        <v>31</v>
      </c>
      <c r="L3" s="18" t="s">
        <v>107</v>
      </c>
      <c r="M3" s="18" t="s">
        <v>108</v>
      </c>
      <c r="N3" s="18" t="s">
        <v>109</v>
      </c>
      <c r="O3" s="18" t="s">
        <v>51</v>
      </c>
      <c r="P3" s="19" t="s">
        <v>106</v>
      </c>
      <c r="Q3" s="19" t="s">
        <v>110</v>
      </c>
      <c r="R3" s="19" t="s">
        <v>35</v>
      </c>
      <c r="S3" s="19" t="s">
        <v>94</v>
      </c>
      <c r="T3" s="19" t="s">
        <v>95</v>
      </c>
      <c r="U3" s="19" t="s">
        <v>38</v>
      </c>
      <c r="V3" s="19" t="s">
        <v>39</v>
      </c>
      <c r="W3" s="19" t="s">
        <v>111</v>
      </c>
      <c r="X3" s="20" t="s">
        <v>113</v>
      </c>
      <c r="Y3" s="20" t="s">
        <v>114</v>
      </c>
      <c r="Z3" s="20">
        <v>2018</v>
      </c>
      <c r="AA3" s="20" t="s">
        <v>47</v>
      </c>
      <c r="AB3" s="20" t="s">
        <v>115</v>
      </c>
      <c r="AC3" s="20" t="s">
        <v>116</v>
      </c>
      <c r="AD3" s="24" t="s">
        <v>201</v>
      </c>
    </row>
    <row r="4" spans="1:41" x14ac:dyDescent="0.25">
      <c r="A4" s="14">
        <v>264</v>
      </c>
      <c r="B4" s="15">
        <v>1286</v>
      </c>
      <c r="C4" s="22">
        <v>903</v>
      </c>
      <c r="D4" s="15"/>
      <c r="E4" s="15">
        <v>0.59</v>
      </c>
      <c r="F4" s="15">
        <v>18</v>
      </c>
      <c r="G4" s="15">
        <v>117</v>
      </c>
      <c r="H4" s="15">
        <v>2.2999999999999998</v>
      </c>
      <c r="I4" s="17" t="s">
        <v>57</v>
      </c>
      <c r="J4" s="18" t="s">
        <v>31</v>
      </c>
      <c r="K4" s="18" t="s">
        <v>48</v>
      </c>
      <c r="L4" s="18" t="s">
        <v>31</v>
      </c>
      <c r="M4" s="18" t="s">
        <v>49</v>
      </c>
      <c r="N4" s="18" t="s">
        <v>50</v>
      </c>
      <c r="O4" s="18" t="s">
        <v>51</v>
      </c>
      <c r="P4" s="19" t="s">
        <v>46</v>
      </c>
      <c r="Q4" s="19" t="s">
        <v>52</v>
      </c>
      <c r="R4" s="19" t="s">
        <v>53</v>
      </c>
      <c r="S4" s="19" t="s">
        <v>54</v>
      </c>
      <c r="T4" s="19" t="s">
        <v>37</v>
      </c>
      <c r="U4" s="19" t="s">
        <v>38</v>
      </c>
      <c r="V4" s="19" t="s">
        <v>55</v>
      </c>
      <c r="W4" s="19" t="s">
        <v>56</v>
      </c>
      <c r="X4" s="20" t="s">
        <v>58</v>
      </c>
      <c r="Y4" s="20" t="s">
        <v>59</v>
      </c>
      <c r="Z4" s="20">
        <v>2018</v>
      </c>
      <c r="AA4" s="20" t="s">
        <v>47</v>
      </c>
      <c r="AB4" s="20" t="s">
        <v>60</v>
      </c>
      <c r="AC4" s="20" t="s">
        <v>61</v>
      </c>
      <c r="AD4" s="20" t="s">
        <v>191</v>
      </c>
    </row>
    <row r="5" spans="1:41" x14ac:dyDescent="0.25">
      <c r="A5" s="14">
        <v>271</v>
      </c>
      <c r="B5" s="15"/>
      <c r="C5" s="15"/>
      <c r="D5" s="15"/>
      <c r="E5" s="15"/>
      <c r="F5" s="16">
        <v>480</v>
      </c>
      <c r="G5" s="15">
        <v>100</v>
      </c>
      <c r="H5" s="15">
        <v>2</v>
      </c>
      <c r="I5" s="17" t="s">
        <v>105</v>
      </c>
      <c r="J5" s="18" t="s">
        <v>31</v>
      </c>
      <c r="K5" s="18" t="s">
        <v>48</v>
      </c>
      <c r="L5" s="18" t="s">
        <v>31</v>
      </c>
      <c r="M5" s="18" t="s">
        <v>49</v>
      </c>
      <c r="N5" s="18" t="s">
        <v>50</v>
      </c>
      <c r="O5" s="18" t="s">
        <v>51</v>
      </c>
      <c r="P5" s="19" t="s">
        <v>46</v>
      </c>
      <c r="Q5" s="19" t="s">
        <v>103</v>
      </c>
      <c r="R5" s="19" t="s">
        <v>104</v>
      </c>
      <c r="S5" s="19" t="s">
        <v>94</v>
      </c>
      <c r="T5" s="19" t="s">
        <v>95</v>
      </c>
      <c r="U5" s="19" t="s">
        <v>38</v>
      </c>
      <c r="V5" s="19" t="s">
        <v>55</v>
      </c>
      <c r="W5" s="19" t="s">
        <v>56</v>
      </c>
      <c r="X5" s="20" t="s">
        <v>58</v>
      </c>
      <c r="Y5" s="20" t="s">
        <v>59</v>
      </c>
      <c r="Z5" s="20">
        <v>2018</v>
      </c>
      <c r="AA5" s="20" t="s">
        <v>47</v>
      </c>
      <c r="AB5" s="20" t="s">
        <v>60</v>
      </c>
      <c r="AC5" s="20" t="s">
        <v>61</v>
      </c>
      <c r="AD5" s="20" t="s">
        <v>192</v>
      </c>
    </row>
    <row r="6" spans="1:41" x14ac:dyDescent="0.25">
      <c r="A6" s="14">
        <v>288</v>
      </c>
      <c r="B6" s="15">
        <v>579.09862980000003</v>
      </c>
      <c r="C6" s="23">
        <v>1889.0670909999999</v>
      </c>
      <c r="D6" s="15"/>
      <c r="E6" s="15"/>
      <c r="F6" s="15">
        <v>5.3819575259999999</v>
      </c>
      <c r="G6" s="15"/>
      <c r="H6" s="15"/>
      <c r="I6" s="17" t="s">
        <v>69</v>
      </c>
      <c r="J6" s="18" t="s">
        <v>31</v>
      </c>
      <c r="K6" s="18" t="s">
        <v>64</v>
      </c>
      <c r="L6" s="18" t="s">
        <v>31</v>
      </c>
      <c r="M6" s="18" t="s">
        <v>65</v>
      </c>
      <c r="N6" s="18" t="s">
        <v>66</v>
      </c>
      <c r="O6" s="18" t="s">
        <v>51</v>
      </c>
      <c r="P6" s="19" t="s">
        <v>62</v>
      </c>
      <c r="Q6" s="19" t="s">
        <v>67</v>
      </c>
      <c r="R6" s="19" t="s">
        <v>53</v>
      </c>
      <c r="S6" s="19" t="s">
        <v>54</v>
      </c>
      <c r="T6" s="19" t="s">
        <v>37</v>
      </c>
      <c r="U6" s="19" t="s">
        <v>38</v>
      </c>
      <c r="V6" s="19" t="s">
        <v>55</v>
      </c>
      <c r="W6" s="19" t="s">
        <v>68</v>
      </c>
      <c r="X6" s="20" t="s">
        <v>70</v>
      </c>
      <c r="Y6" s="20" t="s">
        <v>71</v>
      </c>
      <c r="Z6" s="20">
        <v>2015</v>
      </c>
      <c r="AA6" s="20" t="s">
        <v>63</v>
      </c>
      <c r="AB6" s="20" t="s">
        <v>72</v>
      </c>
      <c r="AC6" s="20" t="s">
        <v>73</v>
      </c>
      <c r="AD6" s="20" t="s">
        <v>192</v>
      </c>
    </row>
    <row r="7" spans="1:41" x14ac:dyDescent="0.25">
      <c r="A7" s="14">
        <v>313</v>
      </c>
      <c r="B7" s="15">
        <v>117</v>
      </c>
      <c r="C7" s="15">
        <v>117</v>
      </c>
      <c r="D7" s="16">
        <v>4.5</v>
      </c>
      <c r="E7" s="15">
        <v>0.49</v>
      </c>
      <c r="F7" s="15"/>
      <c r="G7" s="15"/>
      <c r="H7" s="15">
        <v>5.5</v>
      </c>
      <c r="I7" s="17" t="s">
        <v>122</v>
      </c>
      <c r="J7" s="18" t="s">
        <v>31</v>
      </c>
      <c r="K7" s="18" t="s">
        <v>118</v>
      </c>
      <c r="L7" s="18" t="s">
        <v>119</v>
      </c>
      <c r="M7" s="18" t="s">
        <v>31</v>
      </c>
      <c r="N7" s="18" t="s">
        <v>31</v>
      </c>
      <c r="O7" s="18" t="s">
        <v>33</v>
      </c>
      <c r="P7" s="19" t="s">
        <v>62</v>
      </c>
      <c r="Q7" s="19" t="s">
        <v>120</v>
      </c>
      <c r="R7" s="19" t="s">
        <v>53</v>
      </c>
      <c r="S7" s="19" t="s">
        <v>103</v>
      </c>
      <c r="T7" s="19" t="s">
        <v>121</v>
      </c>
      <c r="U7" s="19" t="s">
        <v>38</v>
      </c>
      <c r="V7" s="19" t="s">
        <v>39</v>
      </c>
      <c r="W7" s="19" t="s">
        <v>68</v>
      </c>
      <c r="X7" s="20" t="s">
        <v>123</v>
      </c>
      <c r="Y7" s="20" t="s">
        <v>124</v>
      </c>
      <c r="Z7" s="20">
        <v>2012</v>
      </c>
      <c r="AA7" s="20" t="s">
        <v>117</v>
      </c>
      <c r="AB7" s="20" t="s">
        <v>125</v>
      </c>
      <c r="AC7" s="20" t="s">
        <v>126</v>
      </c>
      <c r="AD7" s="20" t="s">
        <v>201</v>
      </c>
    </row>
    <row r="8" spans="1:41" s="21" customFormat="1" x14ac:dyDescent="0.25">
      <c r="A8" s="14">
        <v>349</v>
      </c>
      <c r="B8" s="15">
        <v>230.13263799999999</v>
      </c>
      <c r="C8" s="15">
        <v>13.43385104</v>
      </c>
      <c r="D8" s="15"/>
      <c r="E8" s="16">
        <v>14.454143520000001</v>
      </c>
      <c r="F8" s="15">
        <v>54.381589390000002</v>
      </c>
      <c r="G8" s="15"/>
      <c r="H8" s="15"/>
      <c r="I8" s="17" t="s">
        <v>172</v>
      </c>
      <c r="J8" s="18" t="s">
        <v>31</v>
      </c>
      <c r="K8" s="18" t="s">
        <v>32</v>
      </c>
      <c r="L8" s="18" t="s">
        <v>32</v>
      </c>
      <c r="M8" s="18" t="s">
        <v>31</v>
      </c>
      <c r="N8" s="18" t="s">
        <v>31</v>
      </c>
      <c r="O8" s="18" t="s">
        <v>33</v>
      </c>
      <c r="P8" s="19" t="s">
        <v>169</v>
      </c>
      <c r="Q8" s="19" t="s">
        <v>34</v>
      </c>
      <c r="R8" s="19" t="s">
        <v>35</v>
      </c>
      <c r="S8" s="19" t="s">
        <v>94</v>
      </c>
      <c r="T8" s="19" t="s">
        <v>95</v>
      </c>
      <c r="U8" s="19" t="s">
        <v>38</v>
      </c>
      <c r="V8" s="19" t="s">
        <v>39</v>
      </c>
      <c r="W8" s="19" t="s">
        <v>171</v>
      </c>
      <c r="X8" s="20" t="s">
        <v>173</v>
      </c>
      <c r="Y8" s="20" t="s">
        <v>174</v>
      </c>
      <c r="Z8" s="20">
        <v>2014</v>
      </c>
      <c r="AA8" s="20" t="s">
        <v>170</v>
      </c>
      <c r="AB8" s="20" t="s">
        <v>175</v>
      </c>
      <c r="AC8" s="20" t="s">
        <v>176</v>
      </c>
      <c r="AD8" s="20" t="s">
        <v>200</v>
      </c>
    </row>
    <row r="9" spans="1:41" s="21" customFormat="1" x14ac:dyDescent="0.25">
      <c r="A9" s="14">
        <v>385</v>
      </c>
      <c r="B9" s="15">
        <v>551.14851080000005</v>
      </c>
      <c r="C9" s="15"/>
      <c r="D9" s="15"/>
      <c r="E9" s="15"/>
      <c r="F9" s="15">
        <v>191.129131</v>
      </c>
      <c r="G9" s="15"/>
      <c r="H9" s="23">
        <v>119.80620159999999</v>
      </c>
      <c r="I9" s="17" t="s">
        <v>132</v>
      </c>
      <c r="J9" s="18" t="s">
        <v>31</v>
      </c>
      <c r="K9" s="18" t="s">
        <v>32</v>
      </c>
      <c r="L9" s="18" t="s">
        <v>32</v>
      </c>
      <c r="M9" s="18" t="s">
        <v>129</v>
      </c>
      <c r="N9" s="18" t="s">
        <v>31</v>
      </c>
      <c r="O9" s="18" t="s">
        <v>33</v>
      </c>
      <c r="P9" s="19" t="s">
        <v>127</v>
      </c>
      <c r="Q9" s="19" t="s">
        <v>34</v>
      </c>
      <c r="R9" s="19" t="s">
        <v>35</v>
      </c>
      <c r="S9" s="19" t="s">
        <v>94</v>
      </c>
      <c r="T9" s="19" t="s">
        <v>95</v>
      </c>
      <c r="U9" s="19" t="s">
        <v>130</v>
      </c>
      <c r="V9" s="19" t="s">
        <v>96</v>
      </c>
      <c r="W9" s="19" t="s">
        <v>131</v>
      </c>
      <c r="X9" s="20" t="s">
        <v>133</v>
      </c>
      <c r="Y9" s="20" t="s">
        <v>134</v>
      </c>
      <c r="Z9" s="20">
        <v>2014</v>
      </c>
      <c r="AA9" s="20" t="s">
        <v>128</v>
      </c>
      <c r="AB9" s="20" t="s">
        <v>135</v>
      </c>
      <c r="AC9" s="20" t="s">
        <v>136</v>
      </c>
      <c r="AD9" s="20" t="s">
        <v>198</v>
      </c>
    </row>
    <row r="10" spans="1:41" x14ac:dyDescent="0.25">
      <c r="A10" s="14">
        <v>389</v>
      </c>
      <c r="B10" s="22">
        <v>3062.407357</v>
      </c>
      <c r="C10" s="15">
        <v>102.55316569999999</v>
      </c>
      <c r="D10" s="15"/>
      <c r="E10" s="15">
        <v>1.0920531200000001</v>
      </c>
      <c r="F10" s="15">
        <v>11.88250597</v>
      </c>
      <c r="G10" s="15"/>
      <c r="H10" s="15">
        <v>2.722570106</v>
      </c>
      <c r="I10" s="17" t="s">
        <v>41</v>
      </c>
      <c r="J10" s="18" t="s">
        <v>31</v>
      </c>
      <c r="K10" s="18" t="s">
        <v>32</v>
      </c>
      <c r="L10" s="18" t="s">
        <v>32</v>
      </c>
      <c r="M10" s="18" t="s">
        <v>31</v>
      </c>
      <c r="N10" s="18" t="s">
        <v>31</v>
      </c>
      <c r="O10" s="18" t="s">
        <v>33</v>
      </c>
      <c r="P10" s="19" t="s">
        <v>29</v>
      </c>
      <c r="Q10" s="19" t="s">
        <v>34</v>
      </c>
      <c r="R10" s="19" t="s">
        <v>35</v>
      </c>
      <c r="S10" s="19" t="s">
        <v>36</v>
      </c>
      <c r="T10" s="19" t="s">
        <v>37</v>
      </c>
      <c r="U10" s="19" t="s">
        <v>38</v>
      </c>
      <c r="V10" s="19" t="s">
        <v>39</v>
      </c>
      <c r="W10" s="19" t="s">
        <v>40</v>
      </c>
      <c r="X10" s="20" t="s">
        <v>42</v>
      </c>
      <c r="Y10" s="20" t="s">
        <v>43</v>
      </c>
      <c r="Z10" s="20">
        <v>2017</v>
      </c>
      <c r="AA10" s="20" t="s">
        <v>30</v>
      </c>
      <c r="AB10" s="20" t="s">
        <v>44</v>
      </c>
      <c r="AC10" s="20" t="s">
        <v>45</v>
      </c>
      <c r="AD10" s="20" t="s">
        <v>195</v>
      </c>
    </row>
    <row r="11" spans="1:41" s="21" customFormat="1" x14ac:dyDescent="0.25">
      <c r="A11" s="14">
        <v>434</v>
      </c>
      <c r="B11" s="22">
        <v>2613.9421609999999</v>
      </c>
      <c r="C11" s="15">
        <v>2.702986406</v>
      </c>
      <c r="D11" s="15"/>
      <c r="E11" s="16">
        <v>10.205295749999999</v>
      </c>
      <c r="F11" s="15">
        <v>27.172781189999998</v>
      </c>
      <c r="G11" s="15"/>
      <c r="H11" s="15">
        <v>7.8169054740000004</v>
      </c>
      <c r="I11" s="17" t="s">
        <v>182</v>
      </c>
      <c r="J11" s="18" t="s">
        <v>178</v>
      </c>
      <c r="K11" s="18" t="s">
        <v>32</v>
      </c>
      <c r="L11" s="18" t="s">
        <v>32</v>
      </c>
      <c r="M11" s="18" t="s">
        <v>31</v>
      </c>
      <c r="N11" s="18" t="s">
        <v>31</v>
      </c>
      <c r="O11" s="18" t="s">
        <v>33</v>
      </c>
      <c r="P11" s="19" t="s">
        <v>177</v>
      </c>
      <c r="Q11" s="19" t="s">
        <v>179</v>
      </c>
      <c r="R11" s="19" t="s">
        <v>78</v>
      </c>
      <c r="S11" s="19" t="s">
        <v>180</v>
      </c>
      <c r="T11" s="19" t="s">
        <v>166</v>
      </c>
      <c r="U11" s="19" t="s">
        <v>38</v>
      </c>
      <c r="V11" s="19" t="s">
        <v>39</v>
      </c>
      <c r="W11" s="19" t="s">
        <v>181</v>
      </c>
      <c r="X11" s="20" t="s">
        <v>183</v>
      </c>
      <c r="Y11" s="20" t="s">
        <v>184</v>
      </c>
      <c r="Z11" s="20">
        <v>2018</v>
      </c>
      <c r="AA11" s="20" t="s">
        <v>91</v>
      </c>
      <c r="AB11" s="20" t="s">
        <v>185</v>
      </c>
      <c r="AC11" s="20" t="s">
        <v>186</v>
      </c>
      <c r="AD11" s="21" t="s">
        <v>196</v>
      </c>
    </row>
    <row r="12" spans="1:41" x14ac:dyDescent="0.25">
      <c r="A12" s="14">
        <v>443</v>
      </c>
      <c r="B12" s="15"/>
      <c r="C12" s="16">
        <v>500</v>
      </c>
      <c r="D12" s="15"/>
      <c r="E12" s="15"/>
      <c r="F12" s="15"/>
      <c r="G12" s="15"/>
      <c r="H12" s="15"/>
      <c r="I12" s="17" t="s">
        <v>80</v>
      </c>
      <c r="J12" s="18" t="s">
        <v>31</v>
      </c>
      <c r="K12" s="18" t="s">
        <v>32</v>
      </c>
      <c r="L12" s="18" t="s">
        <v>32</v>
      </c>
      <c r="M12" s="18" t="s">
        <v>76</v>
      </c>
      <c r="N12" s="18" t="s">
        <v>31</v>
      </c>
      <c r="O12" s="18" t="s">
        <v>33</v>
      </c>
      <c r="P12" s="19" t="s">
        <v>74</v>
      </c>
      <c r="Q12" s="19" t="s">
        <v>77</v>
      </c>
      <c r="R12" s="19" t="s">
        <v>78</v>
      </c>
      <c r="S12" s="19" t="s">
        <v>54</v>
      </c>
      <c r="T12" s="19" t="s">
        <v>37</v>
      </c>
      <c r="U12" s="19" t="s">
        <v>38</v>
      </c>
      <c r="V12" s="19" t="s">
        <v>55</v>
      </c>
      <c r="W12" s="19" t="s">
        <v>79</v>
      </c>
      <c r="X12" s="20" t="s">
        <v>81</v>
      </c>
      <c r="Y12" s="20" t="s">
        <v>82</v>
      </c>
      <c r="Z12" s="20">
        <v>1995</v>
      </c>
      <c r="AA12" s="20" t="s">
        <v>75</v>
      </c>
      <c r="AB12" s="20" t="s">
        <v>83</v>
      </c>
      <c r="AC12" s="20" t="s">
        <v>84</v>
      </c>
      <c r="AD12" s="20" t="s">
        <v>194</v>
      </c>
    </row>
    <row r="13" spans="1:41" s="21" customFormat="1" x14ac:dyDescent="0.25">
      <c r="A13" s="14">
        <v>467</v>
      </c>
      <c r="B13" s="15">
        <v>621.21</v>
      </c>
      <c r="C13" s="15">
        <v>21.74</v>
      </c>
      <c r="D13" s="15"/>
      <c r="E13" s="15"/>
      <c r="F13" s="15">
        <v>24.02</v>
      </c>
      <c r="G13" s="15">
        <v>30.75</v>
      </c>
      <c r="H13" s="16">
        <v>22.73</v>
      </c>
      <c r="I13" s="17" t="s">
        <v>139</v>
      </c>
      <c r="J13" s="18" t="s">
        <v>31</v>
      </c>
      <c r="K13" s="18"/>
      <c r="L13" s="18"/>
      <c r="M13" s="18"/>
      <c r="N13" s="18"/>
      <c r="O13" s="18" t="s">
        <v>138</v>
      </c>
      <c r="P13" s="19" t="s">
        <v>137</v>
      </c>
      <c r="Q13" s="19" t="s">
        <v>67</v>
      </c>
      <c r="R13" s="19" t="s">
        <v>53</v>
      </c>
      <c r="S13" s="19" t="s">
        <v>54</v>
      </c>
      <c r="T13" s="19" t="s">
        <v>37</v>
      </c>
      <c r="U13" s="19" t="s">
        <v>38</v>
      </c>
      <c r="V13" s="19" t="s">
        <v>39</v>
      </c>
      <c r="W13" s="19" t="s">
        <v>111</v>
      </c>
      <c r="X13" s="20" t="s">
        <v>140</v>
      </c>
      <c r="Y13" s="20" t="s">
        <v>141</v>
      </c>
      <c r="Z13" s="20">
        <v>2021</v>
      </c>
      <c r="AA13" s="20" t="s">
        <v>63</v>
      </c>
      <c r="AB13" s="20" t="s">
        <v>142</v>
      </c>
      <c r="AC13" s="20" t="s">
        <v>143</v>
      </c>
      <c r="AD13" s="20" t="s">
        <v>193</v>
      </c>
    </row>
    <row r="14" spans="1:41" x14ac:dyDescent="0.25">
      <c r="A14" s="14">
        <v>561</v>
      </c>
      <c r="B14" s="15">
        <v>1286</v>
      </c>
      <c r="C14" s="22">
        <v>903</v>
      </c>
      <c r="D14" s="15"/>
      <c r="E14" s="15">
        <v>0.59</v>
      </c>
      <c r="F14" s="15">
        <v>18</v>
      </c>
      <c r="G14" s="15">
        <v>117</v>
      </c>
      <c r="H14" s="15">
        <v>2.2999999999999998</v>
      </c>
      <c r="I14" s="17" t="s">
        <v>57</v>
      </c>
      <c r="J14" s="18"/>
      <c r="K14" s="18"/>
      <c r="L14" s="18"/>
      <c r="M14" s="18" t="s">
        <v>85</v>
      </c>
      <c r="N14" s="18"/>
      <c r="O14" s="18" t="s">
        <v>86</v>
      </c>
      <c r="P14" s="19" t="s">
        <v>46</v>
      </c>
      <c r="Q14" s="19" t="s">
        <v>87</v>
      </c>
      <c r="R14" s="19" t="s">
        <v>88</v>
      </c>
      <c r="S14" s="19" t="s">
        <v>54</v>
      </c>
      <c r="T14" s="19" t="s">
        <v>37</v>
      </c>
      <c r="U14" s="19" t="s">
        <v>38</v>
      </c>
      <c r="V14" s="19" t="s">
        <v>55</v>
      </c>
      <c r="W14" s="19" t="s">
        <v>56</v>
      </c>
      <c r="X14" s="20" t="s">
        <v>89</v>
      </c>
      <c r="Y14" s="20" t="s">
        <v>59</v>
      </c>
      <c r="Z14" s="20">
        <v>2018</v>
      </c>
      <c r="AA14" s="20" t="s">
        <v>47</v>
      </c>
      <c r="AB14" s="20" t="s">
        <v>60</v>
      </c>
      <c r="AC14" s="20" t="s">
        <v>61</v>
      </c>
      <c r="AD14" s="20" t="s">
        <v>190</v>
      </c>
      <c r="AM14">
        <v>236.15</v>
      </c>
      <c r="AN14" t="s">
        <v>197</v>
      </c>
    </row>
    <row r="15" spans="1:41" x14ac:dyDescent="0.25">
      <c r="A15" s="14">
        <v>569</v>
      </c>
      <c r="B15" s="15">
        <v>0</v>
      </c>
      <c r="C15" s="15">
        <v>0</v>
      </c>
      <c r="D15" s="15"/>
      <c r="E15" s="15">
        <v>0</v>
      </c>
      <c r="F15" s="16">
        <v>480</v>
      </c>
      <c r="G15" s="15">
        <v>100</v>
      </c>
      <c r="H15" s="15">
        <v>2</v>
      </c>
      <c r="I15" s="17" t="s">
        <v>105</v>
      </c>
      <c r="J15" s="18"/>
      <c r="K15" s="18"/>
      <c r="L15" s="18"/>
      <c r="M15" s="18" t="s">
        <v>85</v>
      </c>
      <c r="N15" s="18"/>
      <c r="O15" s="18" t="s">
        <v>86</v>
      </c>
      <c r="P15" s="19" t="s">
        <v>46</v>
      </c>
      <c r="Q15" s="19" t="s">
        <v>87</v>
      </c>
      <c r="R15" s="19" t="s">
        <v>88</v>
      </c>
      <c r="S15" s="19" t="s">
        <v>94</v>
      </c>
      <c r="T15" s="19" t="s">
        <v>95</v>
      </c>
      <c r="U15" s="19" t="s">
        <v>38</v>
      </c>
      <c r="V15" s="19" t="s">
        <v>55</v>
      </c>
      <c r="W15" s="19" t="s">
        <v>56</v>
      </c>
      <c r="X15" s="20" t="s">
        <v>89</v>
      </c>
      <c r="Y15" s="20" t="s">
        <v>59</v>
      </c>
      <c r="Z15" s="20">
        <v>2018</v>
      </c>
      <c r="AA15" s="20" t="s">
        <v>47</v>
      </c>
      <c r="AB15" s="20" t="s">
        <v>60</v>
      </c>
      <c r="AC15" s="20" t="s">
        <v>61</v>
      </c>
      <c r="AD15" s="20" t="s">
        <v>189</v>
      </c>
      <c r="AL15" t="s">
        <v>199</v>
      </c>
      <c r="AM15">
        <f>E8*AM14</f>
        <v>3413.3459922480001</v>
      </c>
      <c r="AN15">
        <v>2550</v>
      </c>
      <c r="AO15">
        <f>AN15/AM15</f>
        <v>0.74706754187570423</v>
      </c>
    </row>
    <row r="16" spans="1:41" s="21" customFormat="1" x14ac:dyDescent="0.25">
      <c r="A16" s="14">
        <v>615</v>
      </c>
      <c r="B16" s="15">
        <v>119</v>
      </c>
      <c r="C16" s="15">
        <v>3</v>
      </c>
      <c r="D16" s="15"/>
      <c r="E16" s="15"/>
      <c r="F16" s="15">
        <v>199</v>
      </c>
      <c r="G16" s="15">
        <v>33</v>
      </c>
      <c r="H16" s="16">
        <v>24</v>
      </c>
      <c r="I16" s="17" t="s">
        <v>139</v>
      </c>
      <c r="J16" s="18"/>
      <c r="K16" s="18"/>
      <c r="L16" s="18"/>
      <c r="M16" s="18" t="s">
        <v>144</v>
      </c>
      <c r="N16" s="18"/>
      <c r="O16" s="18" t="s">
        <v>86</v>
      </c>
      <c r="P16" s="19" t="s">
        <v>106</v>
      </c>
      <c r="Q16" s="19" t="s">
        <v>110</v>
      </c>
      <c r="R16" s="19" t="s">
        <v>35</v>
      </c>
      <c r="S16" s="19" t="s">
        <v>103</v>
      </c>
      <c r="T16" s="19" t="s">
        <v>121</v>
      </c>
      <c r="U16" s="19" t="s">
        <v>38</v>
      </c>
      <c r="V16" s="19" t="s">
        <v>55</v>
      </c>
      <c r="W16" s="19" t="s">
        <v>111</v>
      </c>
      <c r="X16" s="20" t="s">
        <v>145</v>
      </c>
      <c r="Y16" s="20" t="s">
        <v>146</v>
      </c>
      <c r="Z16" s="20">
        <v>2020</v>
      </c>
      <c r="AA16" s="20" t="s">
        <v>91</v>
      </c>
      <c r="AB16" s="20" t="s">
        <v>147</v>
      </c>
      <c r="AC16" s="20" t="s">
        <v>148</v>
      </c>
      <c r="AD16" s="21" t="s">
        <v>188</v>
      </c>
      <c r="AL16" s="21" t="s">
        <v>6</v>
      </c>
      <c r="AM16" s="21">
        <f>AM14*F8</f>
        <v>12842.212334448501</v>
      </c>
    </row>
    <row r="17" spans="1:30" s="21" customFormat="1" x14ac:dyDescent="0.25">
      <c r="A17" s="14">
        <v>616</v>
      </c>
      <c r="B17" s="15">
        <v>476</v>
      </c>
      <c r="C17" s="15">
        <v>59</v>
      </c>
      <c r="D17" s="15"/>
      <c r="E17" s="15"/>
      <c r="F17" s="15">
        <v>120</v>
      </c>
      <c r="G17" s="15">
        <v>59</v>
      </c>
      <c r="H17" s="16">
        <v>81</v>
      </c>
      <c r="I17" s="17" t="s">
        <v>149</v>
      </c>
      <c r="J17" s="18"/>
      <c r="K17" s="18"/>
      <c r="L17" s="18"/>
      <c r="M17" s="18" t="s">
        <v>144</v>
      </c>
      <c r="N17" s="18"/>
      <c r="O17" s="18" t="s">
        <v>86</v>
      </c>
      <c r="P17" s="19" t="s">
        <v>106</v>
      </c>
      <c r="Q17" s="19" t="s">
        <v>110</v>
      </c>
      <c r="R17" s="19" t="s">
        <v>35</v>
      </c>
      <c r="S17" s="19" t="s">
        <v>103</v>
      </c>
      <c r="T17" s="19" t="s">
        <v>121</v>
      </c>
      <c r="U17" s="19" t="s">
        <v>38</v>
      </c>
      <c r="V17" s="19" t="s">
        <v>55</v>
      </c>
      <c r="W17" s="19" t="s">
        <v>111</v>
      </c>
      <c r="X17" s="20" t="s">
        <v>145</v>
      </c>
      <c r="Y17" s="20" t="s">
        <v>146</v>
      </c>
      <c r="Z17" s="20">
        <v>2020</v>
      </c>
      <c r="AA17" s="20" t="s">
        <v>91</v>
      </c>
      <c r="AB17" s="20" t="s">
        <v>147</v>
      </c>
      <c r="AC17" s="20" t="s">
        <v>148</v>
      </c>
    </row>
    <row r="18" spans="1:30" s="21" customFormat="1" x14ac:dyDescent="0.25">
      <c r="A18" s="14">
        <v>617</v>
      </c>
      <c r="B18" s="15">
        <v>492</v>
      </c>
      <c r="C18" s="15">
        <v>107</v>
      </c>
      <c r="D18" s="15"/>
      <c r="E18" s="15"/>
      <c r="F18" s="15">
        <v>70</v>
      </c>
      <c r="G18" s="15">
        <v>53</v>
      </c>
      <c r="H18" s="16">
        <v>51</v>
      </c>
      <c r="I18" s="17" t="s">
        <v>150</v>
      </c>
      <c r="J18" s="18"/>
      <c r="K18" s="18"/>
      <c r="L18" s="18"/>
      <c r="M18" s="18" t="s">
        <v>144</v>
      </c>
      <c r="N18" s="18"/>
      <c r="O18" s="18" t="s">
        <v>86</v>
      </c>
      <c r="P18" s="19" t="s">
        <v>106</v>
      </c>
      <c r="Q18" s="19" t="s">
        <v>110</v>
      </c>
      <c r="R18" s="19" t="s">
        <v>35</v>
      </c>
      <c r="S18" s="19" t="s">
        <v>103</v>
      </c>
      <c r="T18" s="19" t="s">
        <v>121</v>
      </c>
      <c r="U18" s="19" t="s">
        <v>38</v>
      </c>
      <c r="V18" s="19" t="s">
        <v>55</v>
      </c>
      <c r="W18" s="19" t="s">
        <v>111</v>
      </c>
      <c r="X18" s="20" t="s">
        <v>145</v>
      </c>
      <c r="Y18" s="20" t="s">
        <v>146</v>
      </c>
      <c r="Z18" s="20">
        <v>2020</v>
      </c>
      <c r="AA18" s="20" t="s">
        <v>91</v>
      </c>
      <c r="AB18" s="20" t="s">
        <v>147</v>
      </c>
      <c r="AC18" s="20" t="s">
        <v>148</v>
      </c>
    </row>
    <row r="19" spans="1:30" s="21" customFormat="1" x14ac:dyDescent="0.25">
      <c r="A19" s="14">
        <v>618</v>
      </c>
      <c r="B19" s="15">
        <v>343</v>
      </c>
      <c r="C19" s="15">
        <v>65</v>
      </c>
      <c r="D19" s="15"/>
      <c r="E19" s="15"/>
      <c r="F19" s="15">
        <v>69</v>
      </c>
      <c r="G19" s="15">
        <v>35</v>
      </c>
      <c r="H19" s="16">
        <v>91</v>
      </c>
      <c r="I19" s="17" t="s">
        <v>151</v>
      </c>
      <c r="J19" s="18"/>
      <c r="K19" s="18"/>
      <c r="L19" s="18"/>
      <c r="M19" s="18" t="s">
        <v>144</v>
      </c>
      <c r="N19" s="18"/>
      <c r="O19" s="18" t="s">
        <v>86</v>
      </c>
      <c r="P19" s="19" t="s">
        <v>106</v>
      </c>
      <c r="Q19" s="19" t="s">
        <v>110</v>
      </c>
      <c r="R19" s="19" t="s">
        <v>35</v>
      </c>
      <c r="S19" s="19" t="s">
        <v>103</v>
      </c>
      <c r="T19" s="19" t="s">
        <v>121</v>
      </c>
      <c r="U19" s="19" t="s">
        <v>38</v>
      </c>
      <c r="V19" s="19" t="s">
        <v>55</v>
      </c>
      <c r="W19" s="19" t="s">
        <v>111</v>
      </c>
      <c r="X19" s="20" t="s">
        <v>145</v>
      </c>
      <c r="Y19" s="20" t="s">
        <v>146</v>
      </c>
      <c r="Z19" s="20">
        <v>2020</v>
      </c>
      <c r="AA19" s="20" t="s">
        <v>91</v>
      </c>
      <c r="AB19" s="20" t="s">
        <v>147</v>
      </c>
      <c r="AC19" s="20" t="s">
        <v>148</v>
      </c>
    </row>
    <row r="20" spans="1:30" s="21" customFormat="1" x14ac:dyDescent="0.25">
      <c r="A20" s="14">
        <v>619</v>
      </c>
      <c r="B20" s="15">
        <v>204</v>
      </c>
      <c r="C20" s="15">
        <v>51</v>
      </c>
      <c r="D20" s="15"/>
      <c r="E20" s="15"/>
      <c r="F20" s="15">
        <v>155</v>
      </c>
      <c r="G20" s="15">
        <v>155</v>
      </c>
      <c r="H20" s="16">
        <v>66</v>
      </c>
      <c r="I20" s="17" t="s">
        <v>153</v>
      </c>
      <c r="J20" s="18"/>
      <c r="K20" s="18"/>
      <c r="L20" s="18"/>
      <c r="M20" s="18" t="s">
        <v>144</v>
      </c>
      <c r="N20" s="18"/>
      <c r="O20" s="18" t="s">
        <v>86</v>
      </c>
      <c r="P20" s="19" t="s">
        <v>106</v>
      </c>
      <c r="Q20" s="19" t="s">
        <v>152</v>
      </c>
      <c r="R20" s="19" t="s">
        <v>78</v>
      </c>
      <c r="S20" s="19" t="s">
        <v>103</v>
      </c>
      <c r="T20" s="19" t="s">
        <v>121</v>
      </c>
      <c r="U20" s="19" t="s">
        <v>38</v>
      </c>
      <c r="V20" s="19" t="s">
        <v>55</v>
      </c>
      <c r="W20" s="19" t="s">
        <v>111</v>
      </c>
      <c r="X20" s="20" t="s">
        <v>145</v>
      </c>
      <c r="Y20" s="20" t="s">
        <v>146</v>
      </c>
      <c r="Z20" s="20">
        <v>2020</v>
      </c>
      <c r="AA20" s="20" t="s">
        <v>91</v>
      </c>
      <c r="AB20" s="20" t="s">
        <v>147</v>
      </c>
      <c r="AC20" s="20" t="s">
        <v>148</v>
      </c>
    </row>
    <row r="21" spans="1:30" s="21" customFormat="1" x14ac:dyDescent="0.25">
      <c r="A21" s="14">
        <v>620</v>
      </c>
      <c r="B21" s="15">
        <v>774</v>
      </c>
      <c r="C21" s="15">
        <v>141</v>
      </c>
      <c r="D21" s="15"/>
      <c r="E21" s="15"/>
      <c r="F21" s="15">
        <v>33</v>
      </c>
      <c r="G21" s="15">
        <v>33</v>
      </c>
      <c r="H21" s="16">
        <v>114</v>
      </c>
      <c r="I21" s="17" t="s">
        <v>154</v>
      </c>
      <c r="J21" s="18"/>
      <c r="K21" s="18"/>
      <c r="L21" s="18"/>
      <c r="M21" s="18" t="s">
        <v>144</v>
      </c>
      <c r="N21" s="18"/>
      <c r="O21" s="18" t="s">
        <v>86</v>
      </c>
      <c r="P21" s="19" t="s">
        <v>106</v>
      </c>
      <c r="Q21" s="19" t="s">
        <v>152</v>
      </c>
      <c r="R21" s="19" t="s">
        <v>78</v>
      </c>
      <c r="S21" s="19" t="s">
        <v>103</v>
      </c>
      <c r="T21" s="19" t="s">
        <v>121</v>
      </c>
      <c r="U21" s="19" t="s">
        <v>38</v>
      </c>
      <c r="V21" s="19" t="s">
        <v>55</v>
      </c>
      <c r="W21" s="19" t="s">
        <v>111</v>
      </c>
      <c r="X21" s="20" t="s">
        <v>145</v>
      </c>
      <c r="Y21" s="20" t="s">
        <v>146</v>
      </c>
      <c r="Z21" s="20">
        <v>2020</v>
      </c>
      <c r="AA21" s="20" t="s">
        <v>91</v>
      </c>
      <c r="AB21" s="20" t="s">
        <v>147</v>
      </c>
      <c r="AC21" s="20" t="s">
        <v>148</v>
      </c>
    </row>
    <row r="22" spans="1:30" s="21" customFormat="1" x14ac:dyDescent="0.25">
      <c r="A22" s="14">
        <v>621</v>
      </c>
      <c r="B22" s="15">
        <v>965</v>
      </c>
      <c r="C22" s="15">
        <v>171</v>
      </c>
      <c r="D22" s="15"/>
      <c r="E22" s="15"/>
      <c r="F22" s="15">
        <v>19</v>
      </c>
      <c r="G22" s="15">
        <v>19</v>
      </c>
      <c r="H22" s="16">
        <v>21</v>
      </c>
      <c r="I22" s="17" t="s">
        <v>139</v>
      </c>
      <c r="J22" s="18"/>
      <c r="K22" s="18"/>
      <c r="L22" s="18"/>
      <c r="M22" s="18" t="s">
        <v>144</v>
      </c>
      <c r="N22" s="18"/>
      <c r="O22" s="18" t="s">
        <v>86</v>
      </c>
      <c r="P22" s="19" t="s">
        <v>106</v>
      </c>
      <c r="Q22" s="19" t="s">
        <v>152</v>
      </c>
      <c r="R22" s="19" t="s">
        <v>78</v>
      </c>
      <c r="S22" s="19" t="s">
        <v>103</v>
      </c>
      <c r="T22" s="19" t="s">
        <v>121</v>
      </c>
      <c r="U22" s="19" t="s">
        <v>38</v>
      </c>
      <c r="V22" s="19" t="s">
        <v>55</v>
      </c>
      <c r="W22" s="19" t="s">
        <v>111</v>
      </c>
      <c r="X22" s="20" t="s">
        <v>145</v>
      </c>
      <c r="Y22" s="20" t="s">
        <v>146</v>
      </c>
      <c r="Z22" s="20">
        <v>2020</v>
      </c>
      <c r="AA22" s="20" t="s">
        <v>91</v>
      </c>
      <c r="AB22" s="20" t="s">
        <v>147</v>
      </c>
      <c r="AC22" s="20" t="s">
        <v>148</v>
      </c>
    </row>
    <row r="23" spans="1:30" s="21" customFormat="1" x14ac:dyDescent="0.25">
      <c r="A23" s="14">
        <v>622</v>
      </c>
      <c r="B23" s="15">
        <v>788</v>
      </c>
      <c r="C23" s="15">
        <v>317</v>
      </c>
      <c r="D23" s="15"/>
      <c r="E23" s="15"/>
      <c r="F23" s="15">
        <v>34</v>
      </c>
      <c r="G23" s="15">
        <v>34</v>
      </c>
      <c r="H23" s="16">
        <v>62</v>
      </c>
      <c r="I23" s="17" t="s">
        <v>155</v>
      </c>
      <c r="J23" s="18"/>
      <c r="K23" s="18"/>
      <c r="L23" s="18"/>
      <c r="M23" s="18" t="s">
        <v>144</v>
      </c>
      <c r="N23" s="18"/>
      <c r="O23" s="18" t="s">
        <v>86</v>
      </c>
      <c r="P23" s="19" t="s">
        <v>106</v>
      </c>
      <c r="Q23" s="19" t="s">
        <v>152</v>
      </c>
      <c r="R23" s="19" t="s">
        <v>78</v>
      </c>
      <c r="S23" s="19" t="s">
        <v>103</v>
      </c>
      <c r="T23" s="19" t="s">
        <v>121</v>
      </c>
      <c r="U23" s="19" t="s">
        <v>38</v>
      </c>
      <c r="V23" s="19" t="s">
        <v>55</v>
      </c>
      <c r="W23" s="19" t="s">
        <v>111</v>
      </c>
      <c r="X23" s="20" t="s">
        <v>145</v>
      </c>
      <c r="Y23" s="20" t="s">
        <v>146</v>
      </c>
      <c r="Z23" s="20">
        <v>2020</v>
      </c>
      <c r="AA23" s="20" t="s">
        <v>91</v>
      </c>
      <c r="AB23" s="20" t="s">
        <v>147</v>
      </c>
      <c r="AC23" s="20" t="s">
        <v>148</v>
      </c>
    </row>
    <row r="24" spans="1:30" s="21" customFormat="1" x14ac:dyDescent="0.25">
      <c r="A24" s="14">
        <v>651</v>
      </c>
      <c r="B24" s="15">
        <v>387.64765705430398</v>
      </c>
      <c r="C24" s="15">
        <v>5.5654271119954997</v>
      </c>
      <c r="D24" s="15"/>
      <c r="E24" s="15"/>
      <c r="F24" s="15">
        <v>49.979503760179703</v>
      </c>
      <c r="G24" s="15"/>
      <c r="H24" s="16">
        <v>75.099999999999994</v>
      </c>
      <c r="I24" s="17" t="s">
        <v>159</v>
      </c>
      <c r="J24" s="18" t="s">
        <v>157</v>
      </c>
      <c r="K24" s="18"/>
      <c r="L24" s="18"/>
      <c r="M24" s="18" t="s">
        <v>158</v>
      </c>
      <c r="N24" s="18"/>
      <c r="O24" s="18" t="s">
        <v>86</v>
      </c>
      <c r="P24" s="19" t="s">
        <v>62</v>
      </c>
      <c r="Q24" s="19" t="s">
        <v>110</v>
      </c>
      <c r="R24" s="19" t="s">
        <v>35</v>
      </c>
      <c r="S24" s="19" t="s">
        <v>94</v>
      </c>
      <c r="T24" s="19" t="s">
        <v>95</v>
      </c>
      <c r="U24" s="19" t="s">
        <v>38</v>
      </c>
      <c r="V24" s="19" t="s">
        <v>55</v>
      </c>
      <c r="W24" s="19" t="s">
        <v>68</v>
      </c>
      <c r="X24" s="20" t="s">
        <v>160</v>
      </c>
      <c r="Y24" s="20" t="s">
        <v>161</v>
      </c>
      <c r="Z24" s="20">
        <v>2021</v>
      </c>
      <c r="AA24" s="20" t="s">
        <v>156</v>
      </c>
      <c r="AB24" s="20" t="s">
        <v>162</v>
      </c>
      <c r="AC24" s="20" t="s">
        <v>163</v>
      </c>
      <c r="AD24" s="21" t="s">
        <v>187</v>
      </c>
    </row>
    <row r="25" spans="1:30" s="21" customFormat="1" x14ac:dyDescent="0.25">
      <c r="A25" s="14">
        <v>652</v>
      </c>
      <c r="B25" s="15">
        <v>331.51782200630799</v>
      </c>
      <c r="C25" s="15">
        <v>4.9904188206333302</v>
      </c>
      <c r="D25" s="15"/>
      <c r="E25" s="15"/>
      <c r="F25" s="15">
        <v>42.284916711130997</v>
      </c>
      <c r="G25" s="15"/>
      <c r="H25" s="16">
        <v>61.64</v>
      </c>
      <c r="I25" s="17" t="s">
        <v>155</v>
      </c>
      <c r="J25" s="18" t="s">
        <v>157</v>
      </c>
      <c r="K25" s="18"/>
      <c r="L25" s="18"/>
      <c r="M25" s="18" t="s">
        <v>158</v>
      </c>
      <c r="N25" s="18"/>
      <c r="O25" s="18" t="s">
        <v>86</v>
      </c>
      <c r="P25" s="19" t="s">
        <v>62</v>
      </c>
      <c r="Q25" s="19" t="s">
        <v>110</v>
      </c>
      <c r="R25" s="19" t="s">
        <v>35</v>
      </c>
      <c r="S25" s="19" t="s">
        <v>94</v>
      </c>
      <c r="T25" s="19" t="s">
        <v>95</v>
      </c>
      <c r="U25" s="19" t="s">
        <v>38</v>
      </c>
      <c r="V25" s="19" t="s">
        <v>55</v>
      </c>
      <c r="W25" s="19" t="s">
        <v>68</v>
      </c>
      <c r="X25" s="20" t="s">
        <v>160</v>
      </c>
      <c r="Y25" s="20" t="s">
        <v>161</v>
      </c>
      <c r="Z25" s="20">
        <v>2021</v>
      </c>
      <c r="AA25" s="20" t="s">
        <v>156</v>
      </c>
      <c r="AB25" s="20" t="s">
        <v>162</v>
      </c>
      <c r="AC25" s="20" t="s">
        <v>163</v>
      </c>
      <c r="AD25" s="21" t="s">
        <v>187</v>
      </c>
    </row>
    <row r="26" spans="1:30" s="21" customFormat="1" x14ac:dyDescent="0.25">
      <c r="A26" s="14">
        <v>653</v>
      </c>
      <c r="B26" s="15">
        <v>468.98375776716301</v>
      </c>
      <c r="C26" s="15">
        <v>7.27446588326643</v>
      </c>
      <c r="D26" s="15"/>
      <c r="E26" s="15"/>
      <c r="F26" s="15">
        <v>66.8253646988382</v>
      </c>
      <c r="G26" s="15"/>
      <c r="H26" s="16">
        <v>88.52</v>
      </c>
      <c r="I26" s="17" t="s">
        <v>151</v>
      </c>
      <c r="J26" s="18" t="s">
        <v>157</v>
      </c>
      <c r="K26" s="18"/>
      <c r="L26" s="18"/>
      <c r="M26" s="18" t="s">
        <v>158</v>
      </c>
      <c r="N26" s="18"/>
      <c r="O26" s="18" t="s">
        <v>86</v>
      </c>
      <c r="P26" s="19" t="s">
        <v>62</v>
      </c>
      <c r="Q26" s="19" t="s">
        <v>110</v>
      </c>
      <c r="R26" s="19" t="s">
        <v>35</v>
      </c>
      <c r="S26" s="19" t="s">
        <v>94</v>
      </c>
      <c r="T26" s="19" t="s">
        <v>95</v>
      </c>
      <c r="U26" s="19" t="s">
        <v>38</v>
      </c>
      <c r="V26" s="19" t="s">
        <v>55</v>
      </c>
      <c r="W26" s="19" t="s">
        <v>68</v>
      </c>
      <c r="X26" s="20" t="s">
        <v>160</v>
      </c>
      <c r="Y26" s="20" t="s">
        <v>161</v>
      </c>
      <c r="Z26" s="20">
        <v>2021</v>
      </c>
      <c r="AA26" s="20" t="s">
        <v>156</v>
      </c>
      <c r="AB26" s="20" t="s">
        <v>162</v>
      </c>
      <c r="AC26" s="20" t="s">
        <v>163</v>
      </c>
      <c r="AD26" s="21" t="s">
        <v>187</v>
      </c>
    </row>
    <row r="27" spans="1:30" s="21" customFormat="1" x14ac:dyDescent="0.25">
      <c r="A27" s="14">
        <v>654</v>
      </c>
      <c r="B27" s="15">
        <v>372.76118339855299</v>
      </c>
      <c r="C27" s="15">
        <v>6.2651894843846403</v>
      </c>
      <c r="D27" s="15"/>
      <c r="E27" s="15"/>
      <c r="F27" s="15">
        <v>52.5503875930007</v>
      </c>
      <c r="G27" s="15"/>
      <c r="H27" s="16">
        <v>65.08</v>
      </c>
      <c r="I27" s="17" t="s">
        <v>153</v>
      </c>
      <c r="J27" s="18" t="s">
        <v>157</v>
      </c>
      <c r="K27" s="18"/>
      <c r="L27" s="18"/>
      <c r="M27" s="18" t="s">
        <v>158</v>
      </c>
      <c r="N27" s="18"/>
      <c r="O27" s="18" t="s">
        <v>86</v>
      </c>
      <c r="P27" s="19" t="s">
        <v>62</v>
      </c>
      <c r="Q27" s="19" t="s">
        <v>110</v>
      </c>
      <c r="R27" s="19" t="s">
        <v>35</v>
      </c>
      <c r="S27" s="19" t="s">
        <v>94</v>
      </c>
      <c r="T27" s="19" t="s">
        <v>95</v>
      </c>
      <c r="U27" s="19" t="s">
        <v>38</v>
      </c>
      <c r="V27" s="19" t="s">
        <v>55</v>
      </c>
      <c r="W27" s="19" t="s">
        <v>68</v>
      </c>
      <c r="X27" s="20" t="s">
        <v>160</v>
      </c>
      <c r="Y27" s="20" t="s">
        <v>161</v>
      </c>
      <c r="Z27" s="20">
        <v>2021</v>
      </c>
      <c r="AA27" s="20" t="s">
        <v>156</v>
      </c>
      <c r="AB27" s="20" t="s">
        <v>162</v>
      </c>
      <c r="AC27" s="20" t="s">
        <v>163</v>
      </c>
      <c r="AD27" s="21" t="s">
        <v>187</v>
      </c>
    </row>
    <row r="28" spans="1:30" s="21" customFormat="1" x14ac:dyDescent="0.25">
      <c r="A28" s="14">
        <v>655</v>
      </c>
      <c r="B28" s="15">
        <v>244.322488311526</v>
      </c>
      <c r="C28" s="15">
        <v>4.9267395629574997</v>
      </c>
      <c r="D28" s="15"/>
      <c r="E28" s="15"/>
      <c r="F28" s="15">
        <v>58.918882361006403</v>
      </c>
      <c r="G28" s="15"/>
      <c r="H28" s="16">
        <v>48.98</v>
      </c>
      <c r="I28" s="17" t="s">
        <v>150</v>
      </c>
      <c r="J28" s="18" t="s">
        <v>157</v>
      </c>
      <c r="K28" s="18"/>
      <c r="L28" s="18"/>
      <c r="M28" s="18" t="s">
        <v>158</v>
      </c>
      <c r="N28" s="18"/>
      <c r="O28" s="18" t="s">
        <v>86</v>
      </c>
      <c r="P28" s="19" t="s">
        <v>62</v>
      </c>
      <c r="Q28" s="19" t="s">
        <v>110</v>
      </c>
      <c r="R28" s="19" t="s">
        <v>35</v>
      </c>
      <c r="S28" s="19" t="s">
        <v>94</v>
      </c>
      <c r="T28" s="19" t="s">
        <v>95</v>
      </c>
      <c r="U28" s="19" t="s">
        <v>38</v>
      </c>
      <c r="V28" s="19" t="s">
        <v>55</v>
      </c>
      <c r="W28" s="19" t="s">
        <v>68</v>
      </c>
      <c r="X28" s="20" t="s">
        <v>160</v>
      </c>
      <c r="Y28" s="20" t="s">
        <v>161</v>
      </c>
      <c r="Z28" s="20">
        <v>2021</v>
      </c>
      <c r="AA28" s="20" t="s">
        <v>156</v>
      </c>
      <c r="AB28" s="20" t="s">
        <v>162</v>
      </c>
      <c r="AC28" s="20" t="s">
        <v>163</v>
      </c>
      <c r="AD28" s="21" t="s">
        <v>187</v>
      </c>
    </row>
    <row r="29" spans="1:30" s="21" customFormat="1" x14ac:dyDescent="0.25">
      <c r="A29" s="14">
        <v>656</v>
      </c>
      <c r="B29" s="15">
        <v>196.21120112722099</v>
      </c>
      <c r="C29" s="15">
        <v>4.38325468483783</v>
      </c>
      <c r="D29" s="15"/>
      <c r="E29" s="15"/>
      <c r="F29" s="15">
        <v>51.454825103063797</v>
      </c>
      <c r="G29" s="15"/>
      <c r="H29" s="16">
        <v>35.520000000000003</v>
      </c>
      <c r="I29" s="17" t="s">
        <v>164</v>
      </c>
      <c r="J29" s="18" t="s">
        <v>157</v>
      </c>
      <c r="K29" s="18"/>
      <c r="L29" s="18"/>
      <c r="M29" s="18" t="s">
        <v>158</v>
      </c>
      <c r="N29" s="18"/>
      <c r="O29" s="18" t="s">
        <v>86</v>
      </c>
      <c r="P29" s="19" t="s">
        <v>62</v>
      </c>
      <c r="Q29" s="19" t="s">
        <v>110</v>
      </c>
      <c r="R29" s="19" t="s">
        <v>35</v>
      </c>
      <c r="S29" s="19" t="s">
        <v>94</v>
      </c>
      <c r="T29" s="19" t="s">
        <v>95</v>
      </c>
      <c r="U29" s="19" t="s">
        <v>38</v>
      </c>
      <c r="V29" s="19" t="s">
        <v>55</v>
      </c>
      <c r="W29" s="19" t="s">
        <v>68</v>
      </c>
      <c r="X29" s="20" t="s">
        <v>160</v>
      </c>
      <c r="Y29" s="20" t="s">
        <v>161</v>
      </c>
      <c r="Z29" s="20">
        <v>2021</v>
      </c>
      <c r="AA29" s="20" t="s">
        <v>156</v>
      </c>
      <c r="AB29" s="20" t="s">
        <v>162</v>
      </c>
      <c r="AC29" s="20" t="s">
        <v>163</v>
      </c>
      <c r="AD29" s="21" t="s">
        <v>187</v>
      </c>
    </row>
    <row r="30" spans="1:30" s="21" customFormat="1" x14ac:dyDescent="0.25">
      <c r="A30" s="14">
        <v>657</v>
      </c>
      <c r="B30" s="15">
        <v>223.000816859336</v>
      </c>
      <c r="C30" s="15">
        <v>5.9336458694667904</v>
      </c>
      <c r="D30" s="15"/>
      <c r="E30" s="15"/>
      <c r="F30" s="15">
        <v>66.889601437558596</v>
      </c>
      <c r="G30" s="15"/>
      <c r="H30" s="16">
        <v>40.22</v>
      </c>
      <c r="I30" s="17" t="s">
        <v>164</v>
      </c>
      <c r="J30" s="18" t="s">
        <v>157</v>
      </c>
      <c r="K30" s="18"/>
      <c r="L30" s="18"/>
      <c r="M30" s="18" t="s">
        <v>158</v>
      </c>
      <c r="N30" s="18"/>
      <c r="O30" s="18" t="s">
        <v>86</v>
      </c>
      <c r="P30" s="19" t="s">
        <v>62</v>
      </c>
      <c r="Q30" s="19" t="s">
        <v>110</v>
      </c>
      <c r="R30" s="19" t="s">
        <v>35</v>
      </c>
      <c r="S30" s="19" t="s">
        <v>94</v>
      </c>
      <c r="T30" s="19" t="s">
        <v>95</v>
      </c>
      <c r="U30" s="19" t="s">
        <v>38</v>
      </c>
      <c r="V30" s="19" t="s">
        <v>55</v>
      </c>
      <c r="W30" s="19" t="s">
        <v>68</v>
      </c>
      <c r="X30" s="20" t="s">
        <v>160</v>
      </c>
      <c r="Y30" s="20" t="s">
        <v>161</v>
      </c>
      <c r="Z30" s="20">
        <v>2021</v>
      </c>
      <c r="AA30" s="20" t="s">
        <v>156</v>
      </c>
      <c r="AB30" s="20" t="s">
        <v>162</v>
      </c>
      <c r="AC30" s="20" t="s">
        <v>163</v>
      </c>
      <c r="AD30" s="21" t="s">
        <v>187</v>
      </c>
    </row>
    <row r="31" spans="1:30" s="21" customFormat="1" x14ac:dyDescent="0.25">
      <c r="A31" s="14">
        <v>658</v>
      </c>
      <c r="B31" s="15">
        <v>599.76794476126395</v>
      </c>
      <c r="C31" s="15">
        <v>7.6269914863285004</v>
      </c>
      <c r="D31" s="15"/>
      <c r="E31" s="15"/>
      <c r="F31" s="15">
        <v>33.261062859721903</v>
      </c>
      <c r="G31" s="15"/>
      <c r="H31" s="16">
        <v>75.099999999999994</v>
      </c>
      <c r="I31" s="17" t="s">
        <v>159</v>
      </c>
      <c r="J31" s="18" t="s">
        <v>157</v>
      </c>
      <c r="K31" s="18"/>
      <c r="L31" s="18"/>
      <c r="M31" s="18" t="s">
        <v>158</v>
      </c>
      <c r="N31" s="18"/>
      <c r="O31" s="18" t="s">
        <v>86</v>
      </c>
      <c r="P31" s="19" t="s">
        <v>62</v>
      </c>
      <c r="Q31" s="19" t="s">
        <v>110</v>
      </c>
      <c r="R31" s="19" t="s">
        <v>35</v>
      </c>
      <c r="S31" s="19" t="s">
        <v>165</v>
      </c>
      <c r="T31" s="19" t="s">
        <v>166</v>
      </c>
      <c r="U31" s="19" t="s">
        <v>38</v>
      </c>
      <c r="V31" s="19" t="s">
        <v>55</v>
      </c>
      <c r="W31" s="19" t="s">
        <v>68</v>
      </c>
      <c r="X31" s="20" t="s">
        <v>160</v>
      </c>
      <c r="Y31" s="20" t="s">
        <v>161</v>
      </c>
      <c r="Z31" s="20">
        <v>2021</v>
      </c>
      <c r="AA31" s="20" t="s">
        <v>156</v>
      </c>
      <c r="AB31" s="20" t="s">
        <v>162</v>
      </c>
      <c r="AC31" s="20" t="s">
        <v>163</v>
      </c>
      <c r="AD31" s="21" t="s">
        <v>187</v>
      </c>
    </row>
    <row r="32" spans="1:30" s="21" customFormat="1" x14ac:dyDescent="0.25">
      <c r="A32" s="14">
        <v>659</v>
      </c>
      <c r="B32" s="15">
        <v>499.70389419097899</v>
      </c>
      <c r="C32" s="15">
        <v>6.6634456286111696</v>
      </c>
      <c r="D32" s="15"/>
      <c r="E32" s="15"/>
      <c r="F32" s="15">
        <v>28.974583677592101</v>
      </c>
      <c r="G32" s="15"/>
      <c r="H32" s="16">
        <v>61.64</v>
      </c>
      <c r="I32" s="17" t="s">
        <v>155</v>
      </c>
      <c r="J32" s="18" t="s">
        <v>157</v>
      </c>
      <c r="K32" s="18"/>
      <c r="L32" s="18"/>
      <c r="M32" s="18" t="s">
        <v>158</v>
      </c>
      <c r="N32" s="18"/>
      <c r="O32" s="18" t="s">
        <v>86</v>
      </c>
      <c r="P32" s="19" t="s">
        <v>62</v>
      </c>
      <c r="Q32" s="19" t="s">
        <v>110</v>
      </c>
      <c r="R32" s="19" t="s">
        <v>35</v>
      </c>
      <c r="S32" s="19" t="s">
        <v>165</v>
      </c>
      <c r="T32" s="19" t="s">
        <v>166</v>
      </c>
      <c r="U32" s="19" t="s">
        <v>38</v>
      </c>
      <c r="V32" s="19" t="s">
        <v>55</v>
      </c>
      <c r="W32" s="19" t="s">
        <v>68</v>
      </c>
      <c r="X32" s="20" t="s">
        <v>160</v>
      </c>
      <c r="Y32" s="20" t="s">
        <v>161</v>
      </c>
      <c r="Z32" s="20">
        <v>2021</v>
      </c>
      <c r="AA32" s="20" t="s">
        <v>156</v>
      </c>
      <c r="AB32" s="20" t="s">
        <v>162</v>
      </c>
      <c r="AC32" s="20" t="s">
        <v>163</v>
      </c>
      <c r="AD32" s="21" t="s">
        <v>187</v>
      </c>
    </row>
    <row r="33" spans="1:30" s="21" customFormat="1" x14ac:dyDescent="0.25">
      <c r="A33" s="14">
        <v>660</v>
      </c>
      <c r="B33" s="15">
        <v>799.12760959575996</v>
      </c>
      <c r="C33" s="15">
        <v>10.470570205076401</v>
      </c>
      <c r="D33" s="15"/>
      <c r="E33" s="15"/>
      <c r="F33" s="15">
        <v>40.761241506193201</v>
      </c>
      <c r="G33" s="15"/>
      <c r="H33" s="16">
        <v>88.52</v>
      </c>
      <c r="I33" s="17" t="s">
        <v>151</v>
      </c>
      <c r="J33" s="18" t="s">
        <v>157</v>
      </c>
      <c r="K33" s="18"/>
      <c r="L33" s="18"/>
      <c r="M33" s="18" t="s">
        <v>158</v>
      </c>
      <c r="N33" s="18"/>
      <c r="O33" s="18" t="s">
        <v>86</v>
      </c>
      <c r="P33" s="19" t="s">
        <v>62</v>
      </c>
      <c r="Q33" s="19" t="s">
        <v>110</v>
      </c>
      <c r="R33" s="19" t="s">
        <v>35</v>
      </c>
      <c r="S33" s="19" t="s">
        <v>165</v>
      </c>
      <c r="T33" s="19" t="s">
        <v>166</v>
      </c>
      <c r="U33" s="19" t="s">
        <v>38</v>
      </c>
      <c r="V33" s="19" t="s">
        <v>55</v>
      </c>
      <c r="W33" s="19" t="s">
        <v>68</v>
      </c>
      <c r="X33" s="20" t="s">
        <v>160</v>
      </c>
      <c r="Y33" s="20" t="s">
        <v>161</v>
      </c>
      <c r="Z33" s="20">
        <v>2021</v>
      </c>
      <c r="AA33" s="20" t="s">
        <v>156</v>
      </c>
      <c r="AB33" s="20" t="s">
        <v>162</v>
      </c>
      <c r="AC33" s="20" t="s">
        <v>163</v>
      </c>
      <c r="AD33" s="21" t="s">
        <v>187</v>
      </c>
    </row>
    <row r="34" spans="1:30" s="21" customFormat="1" x14ac:dyDescent="0.25">
      <c r="A34" s="14">
        <v>661</v>
      </c>
      <c r="B34" s="15">
        <v>618.06947991248899</v>
      </c>
      <c r="C34" s="15">
        <v>8.7042292835964297</v>
      </c>
      <c r="D34" s="15"/>
      <c r="E34" s="15"/>
      <c r="F34" s="15">
        <v>33.098267363810002</v>
      </c>
      <c r="G34" s="15"/>
      <c r="H34" s="16">
        <v>65.08</v>
      </c>
      <c r="I34" s="17" t="s">
        <v>153</v>
      </c>
      <c r="J34" s="18" t="s">
        <v>157</v>
      </c>
      <c r="K34" s="18"/>
      <c r="L34" s="18"/>
      <c r="M34" s="18" t="s">
        <v>158</v>
      </c>
      <c r="N34" s="18"/>
      <c r="O34" s="18" t="s">
        <v>86</v>
      </c>
      <c r="P34" s="19" t="s">
        <v>62</v>
      </c>
      <c r="Q34" s="19" t="s">
        <v>110</v>
      </c>
      <c r="R34" s="19" t="s">
        <v>35</v>
      </c>
      <c r="S34" s="19" t="s">
        <v>165</v>
      </c>
      <c r="T34" s="19" t="s">
        <v>166</v>
      </c>
      <c r="U34" s="19" t="s">
        <v>38</v>
      </c>
      <c r="V34" s="19" t="s">
        <v>55</v>
      </c>
      <c r="W34" s="19" t="s">
        <v>68</v>
      </c>
      <c r="X34" s="20" t="s">
        <v>160</v>
      </c>
      <c r="Y34" s="20" t="s">
        <v>161</v>
      </c>
      <c r="Z34" s="20">
        <v>2021</v>
      </c>
      <c r="AA34" s="20" t="s">
        <v>156</v>
      </c>
      <c r="AB34" s="20" t="s">
        <v>162</v>
      </c>
      <c r="AC34" s="20" t="s">
        <v>163</v>
      </c>
      <c r="AD34" s="21" t="s">
        <v>187</v>
      </c>
    </row>
    <row r="35" spans="1:30" s="21" customFormat="1" x14ac:dyDescent="0.25">
      <c r="A35" s="14">
        <v>662</v>
      </c>
      <c r="B35" s="15">
        <v>503.66106755489801</v>
      </c>
      <c r="C35" s="15">
        <v>7.4106412676406697</v>
      </c>
      <c r="D35" s="15"/>
      <c r="E35" s="15"/>
      <c r="F35" s="15">
        <v>38.549051579935302</v>
      </c>
      <c r="G35" s="15"/>
      <c r="H35" s="16">
        <v>48.98</v>
      </c>
      <c r="I35" s="17" t="s">
        <v>150</v>
      </c>
      <c r="J35" s="18" t="s">
        <v>157</v>
      </c>
      <c r="K35" s="18"/>
      <c r="L35" s="18"/>
      <c r="M35" s="18" t="s">
        <v>158</v>
      </c>
      <c r="N35" s="18"/>
      <c r="O35" s="18" t="s">
        <v>86</v>
      </c>
      <c r="P35" s="19" t="s">
        <v>62</v>
      </c>
      <c r="Q35" s="19" t="s">
        <v>110</v>
      </c>
      <c r="R35" s="19" t="s">
        <v>35</v>
      </c>
      <c r="S35" s="19" t="s">
        <v>165</v>
      </c>
      <c r="T35" s="19" t="s">
        <v>166</v>
      </c>
      <c r="U35" s="19" t="s">
        <v>38</v>
      </c>
      <c r="V35" s="19" t="s">
        <v>55</v>
      </c>
      <c r="W35" s="19" t="s">
        <v>68</v>
      </c>
      <c r="X35" s="20" t="s">
        <v>160</v>
      </c>
      <c r="Y35" s="20" t="s">
        <v>161</v>
      </c>
      <c r="Z35" s="20">
        <v>2021</v>
      </c>
      <c r="AA35" s="20" t="s">
        <v>156</v>
      </c>
      <c r="AB35" s="20" t="s">
        <v>162</v>
      </c>
      <c r="AC35" s="20" t="s">
        <v>163</v>
      </c>
      <c r="AD35" s="21" t="s">
        <v>187</v>
      </c>
    </row>
    <row r="36" spans="1:30" s="21" customFormat="1" x14ac:dyDescent="0.25">
      <c r="A36" s="14">
        <v>663</v>
      </c>
      <c r="B36" s="15">
        <v>414.71862892610699</v>
      </c>
      <c r="C36" s="15">
        <v>6.5037908153593396</v>
      </c>
      <c r="D36" s="15"/>
      <c r="E36" s="15"/>
      <c r="F36" s="15">
        <v>34.2627404150548</v>
      </c>
      <c r="G36" s="15"/>
      <c r="H36" s="16">
        <v>35.520000000000003</v>
      </c>
      <c r="I36" s="17" t="s">
        <v>164</v>
      </c>
      <c r="J36" s="18" t="s">
        <v>157</v>
      </c>
      <c r="K36" s="18"/>
      <c r="L36" s="18"/>
      <c r="M36" s="18" t="s">
        <v>158</v>
      </c>
      <c r="N36" s="18"/>
      <c r="O36" s="18" t="s">
        <v>86</v>
      </c>
      <c r="P36" s="19" t="s">
        <v>62</v>
      </c>
      <c r="Q36" s="19" t="s">
        <v>110</v>
      </c>
      <c r="R36" s="19" t="s">
        <v>35</v>
      </c>
      <c r="S36" s="19" t="s">
        <v>165</v>
      </c>
      <c r="T36" s="19" t="s">
        <v>166</v>
      </c>
      <c r="U36" s="19" t="s">
        <v>38</v>
      </c>
      <c r="V36" s="19" t="s">
        <v>55</v>
      </c>
      <c r="W36" s="19" t="s">
        <v>68</v>
      </c>
      <c r="X36" s="20" t="s">
        <v>160</v>
      </c>
      <c r="Y36" s="20" t="s">
        <v>161</v>
      </c>
      <c r="Z36" s="20">
        <v>2021</v>
      </c>
      <c r="AA36" s="20" t="s">
        <v>156</v>
      </c>
      <c r="AB36" s="20" t="s">
        <v>162</v>
      </c>
      <c r="AC36" s="20" t="s">
        <v>163</v>
      </c>
      <c r="AD36" s="21" t="s">
        <v>187</v>
      </c>
    </row>
    <row r="37" spans="1:30" s="21" customFormat="1" x14ac:dyDescent="0.25">
      <c r="A37" s="14">
        <v>664</v>
      </c>
      <c r="B37" s="15">
        <v>542.45017980471198</v>
      </c>
      <c r="C37" s="15">
        <v>9.0664220930271409</v>
      </c>
      <c r="D37" s="15"/>
      <c r="E37" s="15"/>
      <c r="F37" s="15">
        <v>41.602122881531798</v>
      </c>
      <c r="G37" s="15"/>
      <c r="H37" s="16">
        <v>40.22</v>
      </c>
      <c r="I37" s="17" t="s">
        <v>164</v>
      </c>
      <c r="J37" s="18" t="s">
        <v>157</v>
      </c>
      <c r="K37" s="18"/>
      <c r="L37" s="18"/>
      <c r="M37" s="18" t="s">
        <v>158</v>
      </c>
      <c r="N37" s="18"/>
      <c r="O37" s="18" t="s">
        <v>86</v>
      </c>
      <c r="P37" s="19" t="s">
        <v>62</v>
      </c>
      <c r="Q37" s="19" t="s">
        <v>110</v>
      </c>
      <c r="R37" s="19" t="s">
        <v>35</v>
      </c>
      <c r="S37" s="19" t="s">
        <v>165</v>
      </c>
      <c r="T37" s="19" t="s">
        <v>166</v>
      </c>
      <c r="U37" s="19" t="s">
        <v>38</v>
      </c>
      <c r="V37" s="19" t="s">
        <v>55</v>
      </c>
      <c r="W37" s="19" t="s">
        <v>68</v>
      </c>
      <c r="X37" s="20" t="s">
        <v>160</v>
      </c>
      <c r="Y37" s="20" t="s">
        <v>161</v>
      </c>
      <c r="Z37" s="20">
        <v>2021</v>
      </c>
      <c r="AA37" s="20" t="s">
        <v>156</v>
      </c>
      <c r="AB37" s="20" t="s">
        <v>162</v>
      </c>
      <c r="AC37" s="20" t="s">
        <v>163</v>
      </c>
      <c r="AD37" s="21" t="s">
        <v>187</v>
      </c>
    </row>
    <row r="38" spans="1:30" s="21" customFormat="1" x14ac:dyDescent="0.25">
      <c r="A38" s="14">
        <v>665</v>
      </c>
      <c r="B38" s="15">
        <v>161.94251091209799</v>
      </c>
      <c r="C38" s="15">
        <v>3.82222369582666</v>
      </c>
      <c r="D38" s="15"/>
      <c r="E38" s="15"/>
      <c r="F38" s="15">
        <v>43.996877421676103</v>
      </c>
      <c r="G38" s="15"/>
      <c r="H38" s="16">
        <v>20.27</v>
      </c>
      <c r="I38" s="17" t="s">
        <v>139</v>
      </c>
      <c r="J38" s="18" t="s">
        <v>157</v>
      </c>
      <c r="K38" s="18"/>
      <c r="L38" s="18"/>
      <c r="M38" s="18" t="s">
        <v>158</v>
      </c>
      <c r="N38" s="18"/>
      <c r="O38" s="18" t="s">
        <v>86</v>
      </c>
      <c r="P38" s="19" t="s">
        <v>62</v>
      </c>
      <c r="Q38" s="19" t="s">
        <v>152</v>
      </c>
      <c r="R38" s="19" t="s">
        <v>78</v>
      </c>
      <c r="S38" s="19" t="s">
        <v>167</v>
      </c>
      <c r="T38" s="19" t="s">
        <v>168</v>
      </c>
      <c r="U38" s="19" t="s">
        <v>38</v>
      </c>
      <c r="V38" s="19" t="s">
        <v>55</v>
      </c>
      <c r="W38" s="19" t="s">
        <v>68</v>
      </c>
      <c r="X38" s="20" t="s">
        <v>160</v>
      </c>
      <c r="Y38" s="20" t="s">
        <v>161</v>
      </c>
      <c r="Z38" s="20">
        <v>2021</v>
      </c>
      <c r="AA38" s="20" t="s">
        <v>156</v>
      </c>
      <c r="AB38" s="20" t="s">
        <v>162</v>
      </c>
      <c r="AC38" s="20" t="s">
        <v>163</v>
      </c>
      <c r="AD38" s="21" t="s">
        <v>187</v>
      </c>
    </row>
    <row r="39" spans="1:30" s="21" customFormat="1" x14ac:dyDescent="0.25">
      <c r="A39" s="14">
        <v>666</v>
      </c>
      <c r="B39" s="15">
        <v>160.07327405869901</v>
      </c>
      <c r="C39" s="15">
        <v>4.7449777059102303</v>
      </c>
      <c r="D39" s="15"/>
      <c r="E39" s="15"/>
      <c r="F39" s="15">
        <v>52.700512674309003</v>
      </c>
      <c r="G39" s="15"/>
      <c r="H39" s="16">
        <v>23.44</v>
      </c>
      <c r="I39" s="17" t="s">
        <v>139</v>
      </c>
      <c r="J39" s="18" t="s">
        <v>157</v>
      </c>
      <c r="K39" s="18"/>
      <c r="L39" s="18"/>
      <c r="M39" s="18" t="s">
        <v>158</v>
      </c>
      <c r="N39" s="18"/>
      <c r="O39" s="18" t="s">
        <v>86</v>
      </c>
      <c r="P39" s="19" t="s">
        <v>62</v>
      </c>
      <c r="Q39" s="19" t="s">
        <v>152</v>
      </c>
      <c r="R39" s="19" t="s">
        <v>78</v>
      </c>
      <c r="S39" s="19" t="s">
        <v>167</v>
      </c>
      <c r="T39" s="19" t="s">
        <v>168</v>
      </c>
      <c r="U39" s="19" t="s">
        <v>38</v>
      </c>
      <c r="V39" s="19" t="s">
        <v>55</v>
      </c>
      <c r="W39" s="19" t="s">
        <v>68</v>
      </c>
      <c r="X39" s="20" t="s">
        <v>160</v>
      </c>
      <c r="Y39" s="20" t="s">
        <v>161</v>
      </c>
      <c r="Z39" s="20">
        <v>2021</v>
      </c>
      <c r="AA39" s="20" t="s">
        <v>156</v>
      </c>
      <c r="AB39" s="20" t="s">
        <v>162</v>
      </c>
      <c r="AC39" s="20" t="s">
        <v>163</v>
      </c>
      <c r="AD39" s="21" t="s">
        <v>187</v>
      </c>
    </row>
    <row r="40" spans="1:30" s="21" customFormat="1" x14ac:dyDescent="0.25">
      <c r="A40" s="14">
        <v>667</v>
      </c>
      <c r="B40" s="15">
        <v>412.04980171815299</v>
      </c>
      <c r="C40" s="15">
        <v>7.0132409388636701</v>
      </c>
      <c r="D40" s="15"/>
      <c r="E40" s="15"/>
      <c r="F40" s="15">
        <v>60.785516494727403</v>
      </c>
      <c r="G40" s="15"/>
      <c r="H40" s="16">
        <v>75.099999999999994</v>
      </c>
      <c r="I40" s="17" t="s">
        <v>159</v>
      </c>
      <c r="J40" s="18" t="s">
        <v>157</v>
      </c>
      <c r="K40" s="18"/>
      <c r="L40" s="18"/>
      <c r="M40" s="18" t="s">
        <v>158</v>
      </c>
      <c r="N40" s="18"/>
      <c r="O40" s="18" t="s">
        <v>86</v>
      </c>
      <c r="P40" s="19" t="s">
        <v>62</v>
      </c>
      <c r="Q40" s="19" t="s">
        <v>110</v>
      </c>
      <c r="R40" s="19" t="s">
        <v>35</v>
      </c>
      <c r="S40" s="19" t="s">
        <v>94</v>
      </c>
      <c r="T40" s="19" t="s">
        <v>95</v>
      </c>
      <c r="U40" s="19" t="s">
        <v>38</v>
      </c>
      <c r="V40" s="19" t="s">
        <v>55</v>
      </c>
      <c r="W40" s="19" t="s">
        <v>68</v>
      </c>
      <c r="X40" s="20" t="s">
        <v>160</v>
      </c>
      <c r="Y40" s="20" t="s">
        <v>161</v>
      </c>
      <c r="Z40" s="20">
        <v>2021</v>
      </c>
      <c r="AA40" s="20" t="s">
        <v>156</v>
      </c>
      <c r="AB40" s="20" t="s">
        <v>162</v>
      </c>
      <c r="AC40" s="20" t="s">
        <v>163</v>
      </c>
      <c r="AD40" s="21" t="s">
        <v>187</v>
      </c>
    </row>
    <row r="41" spans="1:30" s="21" customFormat="1" x14ac:dyDescent="0.25">
      <c r="A41" s="14">
        <v>668</v>
      </c>
      <c r="B41" s="15">
        <v>355.91996667015599</v>
      </c>
      <c r="C41" s="15">
        <v>6.4382326475014997</v>
      </c>
      <c r="D41" s="15"/>
      <c r="E41" s="15"/>
      <c r="F41" s="15">
        <v>53.090929445858102</v>
      </c>
      <c r="G41" s="15"/>
      <c r="H41" s="16">
        <v>61.64</v>
      </c>
      <c r="I41" s="17" t="s">
        <v>155</v>
      </c>
      <c r="J41" s="18" t="s">
        <v>157</v>
      </c>
      <c r="K41" s="18"/>
      <c r="L41" s="18"/>
      <c r="M41" s="18" t="s">
        <v>158</v>
      </c>
      <c r="N41" s="18"/>
      <c r="O41" s="18" t="s">
        <v>86</v>
      </c>
      <c r="P41" s="19" t="s">
        <v>62</v>
      </c>
      <c r="Q41" s="19" t="s">
        <v>110</v>
      </c>
      <c r="R41" s="19" t="s">
        <v>35</v>
      </c>
      <c r="S41" s="19" t="s">
        <v>94</v>
      </c>
      <c r="T41" s="19" t="s">
        <v>95</v>
      </c>
      <c r="U41" s="19" t="s">
        <v>38</v>
      </c>
      <c r="V41" s="19" t="s">
        <v>55</v>
      </c>
      <c r="W41" s="19" t="s">
        <v>68</v>
      </c>
      <c r="X41" s="20" t="s">
        <v>160</v>
      </c>
      <c r="Y41" s="20" t="s">
        <v>161</v>
      </c>
      <c r="Z41" s="20">
        <v>2021</v>
      </c>
      <c r="AA41" s="20" t="s">
        <v>156</v>
      </c>
      <c r="AB41" s="20" t="s">
        <v>162</v>
      </c>
      <c r="AC41" s="20" t="s">
        <v>163</v>
      </c>
      <c r="AD41" s="21" t="s">
        <v>187</v>
      </c>
    </row>
    <row r="42" spans="1:30" s="21" customFormat="1" x14ac:dyDescent="0.25">
      <c r="A42" s="14">
        <v>669</v>
      </c>
      <c r="B42" s="15">
        <v>557.82989390343198</v>
      </c>
      <c r="C42" s="15">
        <v>9.4960536982328598</v>
      </c>
      <c r="D42" s="15"/>
      <c r="E42" s="15"/>
      <c r="F42" s="15">
        <v>76.741107267578599</v>
      </c>
      <c r="G42" s="15"/>
      <c r="H42" s="16">
        <v>88.52</v>
      </c>
      <c r="I42" s="17" t="s">
        <v>151</v>
      </c>
      <c r="J42" s="18" t="s">
        <v>157</v>
      </c>
      <c r="K42" s="18"/>
      <c r="L42" s="18"/>
      <c r="M42" s="18" t="s">
        <v>158</v>
      </c>
      <c r="N42" s="18"/>
      <c r="O42" s="18" t="s">
        <v>86</v>
      </c>
      <c r="P42" s="19" t="s">
        <v>62</v>
      </c>
      <c r="Q42" s="19" t="s">
        <v>110</v>
      </c>
      <c r="R42" s="19" t="s">
        <v>35</v>
      </c>
      <c r="S42" s="19" t="s">
        <v>94</v>
      </c>
      <c r="T42" s="19" t="s">
        <v>95</v>
      </c>
      <c r="U42" s="19" t="s">
        <v>38</v>
      </c>
      <c r="V42" s="19" t="s">
        <v>55</v>
      </c>
      <c r="W42" s="19" t="s">
        <v>68</v>
      </c>
      <c r="X42" s="20" t="s">
        <v>160</v>
      </c>
      <c r="Y42" s="20" t="s">
        <v>161</v>
      </c>
      <c r="Z42" s="20">
        <v>2021</v>
      </c>
      <c r="AA42" s="20" t="s">
        <v>156</v>
      </c>
      <c r="AB42" s="20" t="s">
        <v>162</v>
      </c>
      <c r="AC42" s="20" t="s">
        <v>163</v>
      </c>
      <c r="AD42" s="21" t="s">
        <v>187</v>
      </c>
    </row>
    <row r="43" spans="1:30" s="21" customFormat="1" x14ac:dyDescent="0.25">
      <c r="A43" s="14">
        <v>670</v>
      </c>
      <c r="B43" s="15">
        <v>461.60731953482099</v>
      </c>
      <c r="C43" s="15">
        <v>8.4867772993510702</v>
      </c>
      <c r="D43" s="15"/>
      <c r="E43" s="15"/>
      <c r="F43" s="15">
        <v>62.466130161740999</v>
      </c>
      <c r="G43" s="15"/>
      <c r="H43" s="16">
        <v>65.08</v>
      </c>
      <c r="I43" s="17" t="s">
        <v>153</v>
      </c>
      <c r="J43" s="18" t="s">
        <v>157</v>
      </c>
      <c r="K43" s="18"/>
      <c r="L43" s="18"/>
      <c r="M43" s="18" t="s">
        <v>158</v>
      </c>
      <c r="N43" s="18"/>
      <c r="O43" s="18" t="s">
        <v>86</v>
      </c>
      <c r="P43" s="19" t="s">
        <v>62</v>
      </c>
      <c r="Q43" s="19" t="s">
        <v>110</v>
      </c>
      <c r="R43" s="19" t="s">
        <v>35</v>
      </c>
      <c r="S43" s="19" t="s">
        <v>94</v>
      </c>
      <c r="T43" s="19" t="s">
        <v>95</v>
      </c>
      <c r="U43" s="19" t="s">
        <v>38</v>
      </c>
      <c r="V43" s="19" t="s">
        <v>55</v>
      </c>
      <c r="W43" s="19" t="s">
        <v>68</v>
      </c>
      <c r="X43" s="20" t="s">
        <v>160</v>
      </c>
      <c r="Y43" s="20" t="s">
        <v>161</v>
      </c>
      <c r="Z43" s="20">
        <v>2021</v>
      </c>
      <c r="AA43" s="20" t="s">
        <v>156</v>
      </c>
      <c r="AB43" s="20" t="s">
        <v>162</v>
      </c>
      <c r="AC43" s="20" t="s">
        <v>163</v>
      </c>
      <c r="AD43" s="21" t="s">
        <v>187</v>
      </c>
    </row>
    <row r="44" spans="1:30" s="21" customFormat="1" x14ac:dyDescent="0.25">
      <c r="A44" s="14">
        <v>671</v>
      </c>
      <c r="B44" s="15">
        <v>277.27530166323601</v>
      </c>
      <c r="C44" s="15">
        <v>5.9137042888406697</v>
      </c>
      <c r="D44" s="15"/>
      <c r="E44" s="15"/>
      <c r="F44" s="15">
        <v>63.972795458579299</v>
      </c>
      <c r="G44" s="15"/>
      <c r="H44" s="16">
        <v>48.98</v>
      </c>
      <c r="I44" s="17" t="s">
        <v>150</v>
      </c>
      <c r="J44" s="18" t="s">
        <v>157</v>
      </c>
      <c r="K44" s="18"/>
      <c r="L44" s="18"/>
      <c r="M44" s="18" t="s">
        <v>158</v>
      </c>
      <c r="N44" s="18"/>
      <c r="O44" s="18" t="s">
        <v>86</v>
      </c>
      <c r="P44" s="19" t="s">
        <v>62</v>
      </c>
      <c r="Q44" s="19" t="s">
        <v>110</v>
      </c>
      <c r="R44" s="19" t="s">
        <v>35</v>
      </c>
      <c r="S44" s="19" t="s">
        <v>94</v>
      </c>
      <c r="T44" s="19" t="s">
        <v>95</v>
      </c>
      <c r="U44" s="19" t="s">
        <v>38</v>
      </c>
      <c r="V44" s="19" t="s">
        <v>55</v>
      </c>
      <c r="W44" s="19" t="s">
        <v>68</v>
      </c>
      <c r="X44" s="20" t="s">
        <v>160</v>
      </c>
      <c r="Y44" s="20" t="s">
        <v>161</v>
      </c>
      <c r="Z44" s="20">
        <v>2021</v>
      </c>
      <c r="AA44" s="20" t="s">
        <v>156</v>
      </c>
      <c r="AB44" s="20" t="s">
        <v>162</v>
      </c>
      <c r="AC44" s="20" t="s">
        <v>163</v>
      </c>
      <c r="AD44" s="21" t="s">
        <v>187</v>
      </c>
    </row>
    <row r="45" spans="1:30" s="21" customFormat="1" x14ac:dyDescent="0.25">
      <c r="A45" s="14">
        <v>672</v>
      </c>
      <c r="B45" s="15">
        <v>229.16401447893099</v>
      </c>
      <c r="C45" s="15">
        <v>5.3702194100033296</v>
      </c>
      <c r="D45" s="15"/>
      <c r="E45" s="15"/>
      <c r="F45" s="15">
        <v>56.508738200636699</v>
      </c>
      <c r="G45" s="15"/>
      <c r="H45" s="16">
        <v>35.520000000000003</v>
      </c>
      <c r="I45" s="17" t="s">
        <v>164</v>
      </c>
      <c r="J45" s="18" t="s">
        <v>157</v>
      </c>
      <c r="K45" s="18"/>
      <c r="L45" s="18"/>
      <c r="M45" s="18" t="s">
        <v>158</v>
      </c>
      <c r="N45" s="18"/>
      <c r="O45" s="18" t="s">
        <v>86</v>
      </c>
      <c r="P45" s="19" t="s">
        <v>62</v>
      </c>
      <c r="Q45" s="19" t="s">
        <v>110</v>
      </c>
      <c r="R45" s="19" t="s">
        <v>35</v>
      </c>
      <c r="S45" s="19" t="s">
        <v>94</v>
      </c>
      <c r="T45" s="19" t="s">
        <v>95</v>
      </c>
      <c r="U45" s="19" t="s">
        <v>38</v>
      </c>
      <c r="V45" s="19" t="s">
        <v>55</v>
      </c>
      <c r="W45" s="19" t="s">
        <v>68</v>
      </c>
      <c r="X45" s="20" t="s">
        <v>160</v>
      </c>
      <c r="Y45" s="20" t="s">
        <v>161</v>
      </c>
      <c r="Z45" s="20">
        <v>2021</v>
      </c>
      <c r="AA45" s="20" t="s">
        <v>156</v>
      </c>
      <c r="AB45" s="20" t="s">
        <v>162</v>
      </c>
      <c r="AC45" s="20" t="s">
        <v>163</v>
      </c>
      <c r="AD45" s="21" t="s">
        <v>187</v>
      </c>
    </row>
    <row r="46" spans="1:30" s="21" customFormat="1" x14ac:dyDescent="0.25">
      <c r="A46" s="14">
        <v>673</v>
      </c>
      <c r="B46" s="15">
        <v>323.57334009322699</v>
      </c>
      <c r="C46" s="15">
        <v>7.1376589453564296</v>
      </c>
      <c r="D46" s="15"/>
      <c r="E46" s="15"/>
      <c r="F46" s="15">
        <v>72.292607805242497</v>
      </c>
      <c r="G46" s="15"/>
      <c r="H46" s="16">
        <v>40.22</v>
      </c>
      <c r="I46" s="17" t="s">
        <v>164</v>
      </c>
      <c r="J46" s="18" t="s">
        <v>157</v>
      </c>
      <c r="K46" s="18"/>
      <c r="L46" s="18"/>
      <c r="M46" s="18" t="s">
        <v>158</v>
      </c>
      <c r="N46" s="18"/>
      <c r="O46" s="18" t="s">
        <v>86</v>
      </c>
      <c r="P46" s="19" t="s">
        <v>62</v>
      </c>
      <c r="Q46" s="19" t="s">
        <v>110</v>
      </c>
      <c r="R46" s="19" t="s">
        <v>35</v>
      </c>
      <c r="S46" s="19" t="s">
        <v>94</v>
      </c>
      <c r="T46" s="19" t="s">
        <v>95</v>
      </c>
      <c r="U46" s="19" t="s">
        <v>38</v>
      </c>
      <c r="V46" s="19" t="s">
        <v>55</v>
      </c>
      <c r="W46" s="19" t="s">
        <v>68</v>
      </c>
      <c r="X46" s="20" t="s">
        <v>160</v>
      </c>
      <c r="Y46" s="20" t="s">
        <v>161</v>
      </c>
      <c r="Z46" s="20">
        <v>2021</v>
      </c>
      <c r="AA46" s="20" t="s">
        <v>156</v>
      </c>
      <c r="AB46" s="20" t="s">
        <v>162</v>
      </c>
      <c r="AC46" s="20" t="s">
        <v>163</v>
      </c>
      <c r="AD46" s="21" t="s">
        <v>187</v>
      </c>
    </row>
    <row r="47" spans="1:30" s="21" customFormat="1" x14ac:dyDescent="0.25">
      <c r="A47" s="14">
        <v>674</v>
      </c>
      <c r="B47" s="15">
        <v>624.17008942547102</v>
      </c>
      <c r="C47" s="15">
        <v>9.0748053131966699</v>
      </c>
      <c r="D47" s="15"/>
      <c r="E47" s="15"/>
      <c r="F47" s="15">
        <v>44.067075594269603</v>
      </c>
      <c r="G47" s="15"/>
      <c r="H47" s="16">
        <v>75.099999999999994</v>
      </c>
      <c r="I47" s="17" t="s">
        <v>159</v>
      </c>
      <c r="J47" s="18" t="s">
        <v>157</v>
      </c>
      <c r="K47" s="18"/>
      <c r="L47" s="18"/>
      <c r="M47" s="18" t="s">
        <v>158</v>
      </c>
      <c r="N47" s="18"/>
      <c r="O47" s="18" t="s">
        <v>86</v>
      </c>
      <c r="P47" s="19" t="s">
        <v>62</v>
      </c>
      <c r="Q47" s="19" t="s">
        <v>110</v>
      </c>
      <c r="R47" s="19" t="s">
        <v>35</v>
      </c>
      <c r="S47" s="19" t="s">
        <v>165</v>
      </c>
      <c r="T47" s="19" t="s">
        <v>166</v>
      </c>
      <c r="U47" s="19" t="s">
        <v>38</v>
      </c>
      <c r="V47" s="19" t="s">
        <v>55</v>
      </c>
      <c r="W47" s="19" t="s">
        <v>68</v>
      </c>
      <c r="X47" s="20" t="s">
        <v>160</v>
      </c>
      <c r="Y47" s="20" t="s">
        <v>161</v>
      </c>
      <c r="Z47" s="20">
        <v>2021</v>
      </c>
      <c r="AA47" s="20" t="s">
        <v>156</v>
      </c>
      <c r="AB47" s="20" t="s">
        <v>162</v>
      </c>
      <c r="AC47" s="20" t="s">
        <v>163</v>
      </c>
      <c r="AD47" s="21" t="s">
        <v>187</v>
      </c>
    </row>
    <row r="48" spans="1:30" s="21" customFormat="1" x14ac:dyDescent="0.25">
      <c r="A48" s="14">
        <v>675</v>
      </c>
      <c r="B48" s="15">
        <v>524.10603885482703</v>
      </c>
      <c r="C48" s="15">
        <v>8.1112594551205</v>
      </c>
      <c r="D48" s="15"/>
      <c r="E48" s="15"/>
      <c r="F48" s="15">
        <v>39.780596412319198</v>
      </c>
      <c r="G48" s="15"/>
      <c r="H48" s="16">
        <v>61.64</v>
      </c>
      <c r="I48" s="17" t="s">
        <v>155</v>
      </c>
      <c r="J48" s="18" t="s">
        <v>157</v>
      </c>
      <c r="K48" s="18"/>
      <c r="L48" s="18"/>
      <c r="M48" s="18" t="s">
        <v>158</v>
      </c>
      <c r="N48" s="18"/>
      <c r="O48" s="18" t="s">
        <v>86</v>
      </c>
      <c r="P48" s="19" t="s">
        <v>62</v>
      </c>
      <c r="Q48" s="19" t="s">
        <v>110</v>
      </c>
      <c r="R48" s="19" t="s">
        <v>35</v>
      </c>
      <c r="S48" s="19" t="s">
        <v>165</v>
      </c>
      <c r="T48" s="19" t="s">
        <v>166</v>
      </c>
      <c r="U48" s="19" t="s">
        <v>38</v>
      </c>
      <c r="V48" s="19" t="s">
        <v>55</v>
      </c>
      <c r="W48" s="19" t="s">
        <v>68</v>
      </c>
      <c r="X48" s="20" t="s">
        <v>160</v>
      </c>
      <c r="Y48" s="20" t="s">
        <v>161</v>
      </c>
      <c r="Z48" s="20">
        <v>2021</v>
      </c>
      <c r="AA48" s="20" t="s">
        <v>156</v>
      </c>
      <c r="AB48" s="20" t="s">
        <v>162</v>
      </c>
      <c r="AC48" s="20" t="s">
        <v>163</v>
      </c>
      <c r="AD48" s="21" t="s">
        <v>187</v>
      </c>
    </row>
    <row r="49" spans="1:30" s="21" customFormat="1" x14ac:dyDescent="0.25">
      <c r="A49" s="14">
        <v>676</v>
      </c>
      <c r="B49" s="15">
        <v>887.97374573202899</v>
      </c>
      <c r="C49" s="15">
        <v>12.692158020811799</v>
      </c>
      <c r="D49" s="15"/>
      <c r="E49" s="15"/>
      <c r="F49" s="15">
        <v>50.6769840749336</v>
      </c>
      <c r="G49" s="15"/>
      <c r="H49" s="16">
        <v>88.52</v>
      </c>
      <c r="I49" s="17" t="s">
        <v>151</v>
      </c>
      <c r="J49" s="18" t="s">
        <v>157</v>
      </c>
      <c r="K49" s="18"/>
      <c r="L49" s="18"/>
      <c r="M49" s="18" t="s">
        <v>158</v>
      </c>
      <c r="N49" s="18"/>
      <c r="O49" s="18" t="s">
        <v>86</v>
      </c>
      <c r="P49" s="19" t="s">
        <v>62</v>
      </c>
      <c r="Q49" s="19" t="s">
        <v>110</v>
      </c>
      <c r="R49" s="19" t="s">
        <v>35</v>
      </c>
      <c r="S49" s="19" t="s">
        <v>165</v>
      </c>
      <c r="T49" s="19" t="s">
        <v>166</v>
      </c>
      <c r="U49" s="19" t="s">
        <v>38</v>
      </c>
      <c r="V49" s="19" t="s">
        <v>55</v>
      </c>
      <c r="W49" s="19" t="s">
        <v>68</v>
      </c>
      <c r="X49" s="20" t="s">
        <v>160</v>
      </c>
      <c r="Y49" s="20" t="s">
        <v>161</v>
      </c>
      <c r="Z49" s="20">
        <v>2021</v>
      </c>
      <c r="AA49" s="20" t="s">
        <v>156</v>
      </c>
      <c r="AB49" s="20" t="s">
        <v>162</v>
      </c>
      <c r="AC49" s="20" t="s">
        <v>163</v>
      </c>
      <c r="AD49" s="21" t="s">
        <v>187</v>
      </c>
    </row>
    <row r="50" spans="1:30" s="21" customFormat="1" x14ac:dyDescent="0.25">
      <c r="A50" s="14">
        <v>677</v>
      </c>
      <c r="B50" s="15">
        <v>706.91561604875801</v>
      </c>
      <c r="C50" s="15">
        <v>10.9258170985629</v>
      </c>
      <c r="D50" s="15"/>
      <c r="E50" s="15"/>
      <c r="F50" s="15">
        <v>43.014009932550302</v>
      </c>
      <c r="G50" s="15"/>
      <c r="H50" s="16">
        <v>65.08</v>
      </c>
      <c r="I50" s="17" t="s">
        <v>153</v>
      </c>
      <c r="J50" s="18" t="s">
        <v>157</v>
      </c>
      <c r="K50" s="18"/>
      <c r="L50" s="18"/>
      <c r="M50" s="18" t="s">
        <v>158</v>
      </c>
      <c r="N50" s="18"/>
      <c r="O50" s="18" t="s">
        <v>86</v>
      </c>
      <c r="P50" s="19" t="s">
        <v>62</v>
      </c>
      <c r="Q50" s="19" t="s">
        <v>110</v>
      </c>
      <c r="R50" s="19" t="s">
        <v>35</v>
      </c>
      <c r="S50" s="19" t="s">
        <v>165</v>
      </c>
      <c r="T50" s="19" t="s">
        <v>166</v>
      </c>
      <c r="U50" s="19" t="s">
        <v>38</v>
      </c>
      <c r="V50" s="19" t="s">
        <v>55</v>
      </c>
      <c r="W50" s="19" t="s">
        <v>68</v>
      </c>
      <c r="X50" s="20" t="s">
        <v>160</v>
      </c>
      <c r="Y50" s="20" t="s">
        <v>161</v>
      </c>
      <c r="Z50" s="20">
        <v>2021</v>
      </c>
      <c r="AA50" s="20" t="s">
        <v>156</v>
      </c>
      <c r="AB50" s="20" t="s">
        <v>162</v>
      </c>
      <c r="AC50" s="20" t="s">
        <v>163</v>
      </c>
      <c r="AD50" s="21" t="s">
        <v>187</v>
      </c>
    </row>
    <row r="51" spans="1:30" s="21" customFormat="1" x14ac:dyDescent="0.25">
      <c r="A51" s="14">
        <v>678</v>
      </c>
      <c r="B51" s="15">
        <v>536.61388090660796</v>
      </c>
      <c r="C51" s="15">
        <v>8.3976059935238307</v>
      </c>
      <c r="D51" s="15"/>
      <c r="E51" s="15"/>
      <c r="F51" s="15">
        <v>43.602964677508098</v>
      </c>
      <c r="G51" s="15"/>
      <c r="H51" s="16">
        <v>48.98</v>
      </c>
      <c r="I51" s="17" t="s">
        <v>150</v>
      </c>
      <c r="J51" s="18" t="s">
        <v>157</v>
      </c>
      <c r="K51" s="18"/>
      <c r="L51" s="18"/>
      <c r="M51" s="18" t="s">
        <v>158</v>
      </c>
      <c r="N51" s="18"/>
      <c r="O51" s="18" t="s">
        <v>86</v>
      </c>
      <c r="P51" s="19" t="s">
        <v>62</v>
      </c>
      <c r="Q51" s="19" t="s">
        <v>110</v>
      </c>
      <c r="R51" s="19" t="s">
        <v>35</v>
      </c>
      <c r="S51" s="19" t="s">
        <v>165</v>
      </c>
      <c r="T51" s="19" t="s">
        <v>166</v>
      </c>
      <c r="U51" s="19" t="s">
        <v>38</v>
      </c>
      <c r="V51" s="19" t="s">
        <v>55</v>
      </c>
      <c r="W51" s="19" t="s">
        <v>68</v>
      </c>
      <c r="X51" s="20" t="s">
        <v>160</v>
      </c>
      <c r="Y51" s="20" t="s">
        <v>161</v>
      </c>
      <c r="Z51" s="20">
        <v>2021</v>
      </c>
      <c r="AA51" s="20" t="s">
        <v>156</v>
      </c>
      <c r="AB51" s="20" t="s">
        <v>162</v>
      </c>
      <c r="AC51" s="20" t="s">
        <v>163</v>
      </c>
      <c r="AD51" s="21" t="s">
        <v>187</v>
      </c>
    </row>
    <row r="52" spans="1:30" s="21" customFormat="1" x14ac:dyDescent="0.25">
      <c r="A52" s="14">
        <v>679</v>
      </c>
      <c r="B52" s="15">
        <v>447.67144227781699</v>
      </c>
      <c r="C52" s="15">
        <v>7.4907555405248303</v>
      </c>
      <c r="D52" s="15"/>
      <c r="E52" s="15"/>
      <c r="F52" s="15">
        <v>39.3166535122688</v>
      </c>
      <c r="G52" s="15"/>
      <c r="H52" s="16">
        <v>35.520000000000003</v>
      </c>
      <c r="I52" s="17" t="s">
        <v>164</v>
      </c>
      <c r="J52" s="18" t="s">
        <v>157</v>
      </c>
      <c r="K52" s="18"/>
      <c r="L52" s="18"/>
      <c r="M52" s="18" t="s">
        <v>158</v>
      </c>
      <c r="N52" s="18"/>
      <c r="O52" s="18" t="s">
        <v>86</v>
      </c>
      <c r="P52" s="19" t="s">
        <v>62</v>
      </c>
      <c r="Q52" s="19" t="s">
        <v>110</v>
      </c>
      <c r="R52" s="19" t="s">
        <v>35</v>
      </c>
      <c r="S52" s="19" t="s">
        <v>165</v>
      </c>
      <c r="T52" s="19" t="s">
        <v>166</v>
      </c>
      <c r="U52" s="19" t="s">
        <v>38</v>
      </c>
      <c r="V52" s="19" t="s">
        <v>55</v>
      </c>
      <c r="W52" s="19" t="s">
        <v>68</v>
      </c>
      <c r="X52" s="20" t="s">
        <v>160</v>
      </c>
      <c r="Y52" s="20" t="s">
        <v>161</v>
      </c>
      <c r="Z52" s="20">
        <v>2021</v>
      </c>
      <c r="AA52" s="20" t="s">
        <v>156</v>
      </c>
      <c r="AB52" s="20" t="s">
        <v>162</v>
      </c>
      <c r="AC52" s="20" t="s">
        <v>163</v>
      </c>
      <c r="AD52" s="21" t="s">
        <v>187</v>
      </c>
    </row>
    <row r="53" spans="1:30" s="21" customFormat="1" x14ac:dyDescent="0.25">
      <c r="A53" s="14">
        <v>680</v>
      </c>
      <c r="B53" s="15">
        <v>643.02270303860303</v>
      </c>
      <c r="C53" s="15">
        <v>10.2704351681479</v>
      </c>
      <c r="D53" s="15"/>
      <c r="E53" s="15"/>
      <c r="F53" s="15">
        <v>47.005129249215798</v>
      </c>
      <c r="G53" s="15"/>
      <c r="H53" s="16">
        <v>50.22</v>
      </c>
      <c r="I53" s="17" t="s">
        <v>150</v>
      </c>
      <c r="J53" s="18" t="s">
        <v>157</v>
      </c>
      <c r="K53" s="18"/>
      <c r="L53" s="18"/>
      <c r="M53" s="18" t="s">
        <v>158</v>
      </c>
      <c r="N53" s="18"/>
      <c r="O53" s="18" t="s">
        <v>86</v>
      </c>
      <c r="P53" s="19" t="s">
        <v>62</v>
      </c>
      <c r="Q53" s="19" t="s">
        <v>110</v>
      </c>
      <c r="R53" s="19" t="s">
        <v>35</v>
      </c>
      <c r="S53" s="19" t="s">
        <v>165</v>
      </c>
      <c r="T53" s="19" t="s">
        <v>166</v>
      </c>
      <c r="U53" s="19" t="s">
        <v>38</v>
      </c>
      <c r="V53" s="19" t="s">
        <v>55</v>
      </c>
      <c r="W53" s="19" t="s">
        <v>68</v>
      </c>
      <c r="X53" s="20" t="s">
        <v>160</v>
      </c>
      <c r="Y53" s="20" t="s">
        <v>161</v>
      </c>
      <c r="Z53" s="20">
        <v>2021</v>
      </c>
      <c r="AA53" s="20" t="s">
        <v>156</v>
      </c>
      <c r="AB53" s="20" t="s">
        <v>162</v>
      </c>
      <c r="AC53" s="20" t="s">
        <v>163</v>
      </c>
      <c r="AD53" s="21" t="s">
        <v>187</v>
      </c>
    </row>
    <row r="54" spans="1:30" s="21" customFormat="1" x14ac:dyDescent="0.25">
      <c r="A54" s="14">
        <v>681</v>
      </c>
      <c r="B54" s="15">
        <v>173.46726579355999</v>
      </c>
      <c r="C54" s="15">
        <v>5.5917668555056697</v>
      </c>
      <c r="D54" s="15"/>
      <c r="E54" s="15"/>
      <c r="F54" s="15">
        <v>60.785516494727403</v>
      </c>
      <c r="G54" s="15"/>
      <c r="H54" s="16">
        <v>75.099999999999994</v>
      </c>
      <c r="I54" s="17" t="s">
        <v>159</v>
      </c>
      <c r="J54" s="18" t="s">
        <v>157</v>
      </c>
      <c r="K54" s="18"/>
      <c r="L54" s="18"/>
      <c r="M54" s="18" t="s">
        <v>158</v>
      </c>
      <c r="N54" s="18"/>
      <c r="O54" s="18" t="s">
        <v>86</v>
      </c>
      <c r="P54" s="19" t="s">
        <v>62</v>
      </c>
      <c r="Q54" s="19" t="s">
        <v>110</v>
      </c>
      <c r="R54" s="19" t="s">
        <v>35</v>
      </c>
      <c r="S54" s="19" t="s">
        <v>94</v>
      </c>
      <c r="T54" s="19" t="s">
        <v>95</v>
      </c>
      <c r="U54" s="19" t="s">
        <v>38</v>
      </c>
      <c r="V54" s="19" t="s">
        <v>55</v>
      </c>
      <c r="W54" s="19" t="s">
        <v>68</v>
      </c>
      <c r="X54" s="20" t="s">
        <v>160</v>
      </c>
      <c r="Y54" s="20" t="s">
        <v>161</v>
      </c>
      <c r="Z54" s="20">
        <v>2021</v>
      </c>
      <c r="AA54" s="20" t="s">
        <v>156</v>
      </c>
      <c r="AB54" s="20" t="s">
        <v>162</v>
      </c>
      <c r="AC54" s="20" t="s">
        <v>163</v>
      </c>
      <c r="AD54" s="21" t="s">
        <v>187</v>
      </c>
    </row>
    <row r="55" spans="1:30" s="21" customFormat="1" x14ac:dyDescent="0.25">
      <c r="A55" s="14">
        <v>682</v>
      </c>
      <c r="B55" s="15">
        <v>117.337430745563</v>
      </c>
      <c r="C55" s="15">
        <v>5.0167585641435002</v>
      </c>
      <c r="D55" s="15"/>
      <c r="E55" s="15"/>
      <c r="F55" s="15">
        <v>53.090929445858102</v>
      </c>
      <c r="G55" s="15"/>
      <c r="H55" s="16">
        <v>61.64</v>
      </c>
      <c r="I55" s="17" t="s">
        <v>155</v>
      </c>
      <c r="J55" s="18" t="s">
        <v>157</v>
      </c>
      <c r="K55" s="18"/>
      <c r="L55" s="18"/>
      <c r="M55" s="18" t="s">
        <v>158</v>
      </c>
      <c r="N55" s="18"/>
      <c r="O55" s="18" t="s">
        <v>86</v>
      </c>
      <c r="P55" s="19" t="s">
        <v>62</v>
      </c>
      <c r="Q55" s="19" t="s">
        <v>110</v>
      </c>
      <c r="R55" s="19" t="s">
        <v>35</v>
      </c>
      <c r="S55" s="19" t="s">
        <v>94</v>
      </c>
      <c r="T55" s="19" t="s">
        <v>95</v>
      </c>
      <c r="U55" s="19" t="s">
        <v>38</v>
      </c>
      <c r="V55" s="19" t="s">
        <v>55</v>
      </c>
      <c r="W55" s="19" t="s">
        <v>68</v>
      </c>
      <c r="X55" s="20" t="s">
        <v>160</v>
      </c>
      <c r="Y55" s="20" t="s">
        <v>161</v>
      </c>
      <c r="Z55" s="20">
        <v>2021</v>
      </c>
      <c r="AA55" s="20" t="s">
        <v>156</v>
      </c>
      <c r="AB55" s="20" t="s">
        <v>162</v>
      </c>
      <c r="AC55" s="20" t="s">
        <v>163</v>
      </c>
      <c r="AD55" s="21" t="s">
        <v>187</v>
      </c>
    </row>
    <row r="56" spans="1:30" s="21" customFormat="1" x14ac:dyDescent="0.25">
      <c r="A56" s="14">
        <v>683</v>
      </c>
      <c r="B56" s="15">
        <v>266.32903308034298</v>
      </c>
      <c r="C56" s="15">
        <v>7.6130940065830401</v>
      </c>
      <c r="D56" s="15"/>
      <c r="E56" s="15"/>
      <c r="F56" s="15">
        <v>76.741107267578599</v>
      </c>
      <c r="G56" s="15"/>
      <c r="H56" s="16">
        <v>85.52</v>
      </c>
      <c r="I56" s="17" t="s">
        <v>151</v>
      </c>
      <c r="J56" s="18" t="s">
        <v>157</v>
      </c>
      <c r="K56" s="18"/>
      <c r="L56" s="18"/>
      <c r="M56" s="18" t="s">
        <v>158</v>
      </c>
      <c r="N56" s="18"/>
      <c r="O56" s="18" t="s">
        <v>86</v>
      </c>
      <c r="P56" s="19" t="s">
        <v>62</v>
      </c>
      <c r="Q56" s="19" t="s">
        <v>110</v>
      </c>
      <c r="R56" s="19" t="s">
        <v>35</v>
      </c>
      <c r="S56" s="19" t="s">
        <v>94</v>
      </c>
      <c r="T56" s="19" t="s">
        <v>95</v>
      </c>
      <c r="U56" s="19" t="s">
        <v>38</v>
      </c>
      <c r="V56" s="19" t="s">
        <v>55</v>
      </c>
      <c r="W56" s="19" t="s">
        <v>68</v>
      </c>
      <c r="X56" s="20" t="s">
        <v>160</v>
      </c>
      <c r="Y56" s="20" t="s">
        <v>161</v>
      </c>
      <c r="Z56" s="20">
        <v>2021</v>
      </c>
      <c r="AA56" s="20" t="s">
        <v>156</v>
      </c>
      <c r="AB56" s="20" t="s">
        <v>162</v>
      </c>
      <c r="AC56" s="20" t="s">
        <v>163</v>
      </c>
      <c r="AD56" s="21" t="s">
        <v>187</v>
      </c>
    </row>
    <row r="57" spans="1:30" s="21" customFormat="1" x14ac:dyDescent="0.25">
      <c r="A57" s="14">
        <v>684</v>
      </c>
      <c r="B57" s="15">
        <v>170.106458712501</v>
      </c>
      <c r="C57" s="15">
        <v>6.6038176077012496</v>
      </c>
      <c r="D57" s="15"/>
      <c r="E57" s="15"/>
      <c r="F57" s="15">
        <v>62.466130161740999</v>
      </c>
      <c r="G57" s="15"/>
      <c r="H57" s="16">
        <v>65.08</v>
      </c>
      <c r="I57" s="17" t="s">
        <v>153</v>
      </c>
      <c r="J57" s="18" t="s">
        <v>157</v>
      </c>
      <c r="K57" s="18"/>
      <c r="L57" s="18"/>
      <c r="M57" s="18" t="s">
        <v>158</v>
      </c>
      <c r="N57" s="18"/>
      <c r="O57" s="18" t="s">
        <v>86</v>
      </c>
      <c r="P57" s="19" t="s">
        <v>62</v>
      </c>
      <c r="Q57" s="19" t="s">
        <v>110</v>
      </c>
      <c r="R57" s="19" t="s">
        <v>35</v>
      </c>
      <c r="S57" s="19" t="s">
        <v>94</v>
      </c>
      <c r="T57" s="19" t="s">
        <v>95</v>
      </c>
      <c r="U57" s="19" t="s">
        <v>38</v>
      </c>
      <c r="V57" s="19" t="s">
        <v>55</v>
      </c>
      <c r="W57" s="19" t="s">
        <v>68</v>
      </c>
      <c r="X57" s="20" t="s">
        <v>160</v>
      </c>
      <c r="Y57" s="20" t="s">
        <v>161</v>
      </c>
      <c r="Z57" s="20">
        <v>2021</v>
      </c>
      <c r="AA57" s="20" t="s">
        <v>156</v>
      </c>
      <c r="AB57" s="20" t="s">
        <v>162</v>
      </c>
      <c r="AC57" s="20" t="s">
        <v>163</v>
      </c>
      <c r="AD57" s="21" t="s">
        <v>187</v>
      </c>
    </row>
    <row r="58" spans="1:30" s="21" customFormat="1" x14ac:dyDescent="0.25">
      <c r="A58" s="14">
        <v>685</v>
      </c>
      <c r="B58" s="15">
        <v>135.68076064189401</v>
      </c>
      <c r="C58" s="15">
        <v>5.0083589035890803</v>
      </c>
      <c r="D58" s="15"/>
      <c r="E58" s="15"/>
      <c r="F58" s="15">
        <v>63.972795458579299</v>
      </c>
      <c r="G58" s="15"/>
      <c r="H58" s="16">
        <v>49.98</v>
      </c>
      <c r="I58" s="17" t="s">
        <v>150</v>
      </c>
      <c r="J58" s="18" t="s">
        <v>157</v>
      </c>
      <c r="K58" s="18"/>
      <c r="L58" s="18"/>
      <c r="M58" s="18" t="s">
        <v>158</v>
      </c>
      <c r="N58" s="18"/>
      <c r="O58" s="18" t="s">
        <v>86</v>
      </c>
      <c r="P58" s="19" t="s">
        <v>62</v>
      </c>
      <c r="Q58" s="19" t="s">
        <v>110</v>
      </c>
      <c r="R58" s="19" t="s">
        <v>35</v>
      </c>
      <c r="S58" s="19" t="s">
        <v>94</v>
      </c>
      <c r="T58" s="19" t="s">
        <v>95</v>
      </c>
      <c r="U58" s="19" t="s">
        <v>38</v>
      </c>
      <c r="V58" s="19" t="s">
        <v>55</v>
      </c>
      <c r="W58" s="19" t="s">
        <v>68</v>
      </c>
      <c r="X58" s="20" t="s">
        <v>160</v>
      </c>
      <c r="Y58" s="20" t="s">
        <v>161</v>
      </c>
      <c r="Z58" s="20">
        <v>2021</v>
      </c>
      <c r="AA58" s="20" t="s">
        <v>156</v>
      </c>
      <c r="AB58" s="20" t="s">
        <v>162</v>
      </c>
      <c r="AC58" s="20" t="s">
        <v>163</v>
      </c>
      <c r="AD58" s="21" t="s">
        <v>187</v>
      </c>
    </row>
    <row r="59" spans="1:30" s="21" customFormat="1" x14ac:dyDescent="0.25">
      <c r="A59" s="14">
        <v>686</v>
      </c>
      <c r="B59" s="15">
        <v>99.597295253664797</v>
      </c>
      <c r="C59" s="15">
        <v>4.6007452447302102</v>
      </c>
      <c r="D59" s="15"/>
      <c r="E59" s="15"/>
      <c r="F59" s="15">
        <v>58.435561272634601</v>
      </c>
      <c r="G59" s="15"/>
      <c r="H59" s="16">
        <v>38.770000000000003</v>
      </c>
      <c r="I59" s="17" t="s">
        <v>164</v>
      </c>
      <c r="J59" s="18" t="s">
        <v>157</v>
      </c>
      <c r="K59" s="18"/>
      <c r="L59" s="18"/>
      <c r="M59" s="18" t="s">
        <v>158</v>
      </c>
      <c r="N59" s="18"/>
      <c r="O59" s="18" t="s">
        <v>86</v>
      </c>
      <c r="P59" s="19" t="s">
        <v>62</v>
      </c>
      <c r="Q59" s="19" t="s">
        <v>110</v>
      </c>
      <c r="R59" s="19" t="s">
        <v>35</v>
      </c>
      <c r="S59" s="19" t="s">
        <v>94</v>
      </c>
      <c r="T59" s="19" t="s">
        <v>95</v>
      </c>
      <c r="U59" s="19" t="s">
        <v>38</v>
      </c>
      <c r="V59" s="19" t="s">
        <v>55</v>
      </c>
      <c r="W59" s="19" t="s">
        <v>68</v>
      </c>
      <c r="X59" s="20" t="s">
        <v>160</v>
      </c>
      <c r="Y59" s="20" t="s">
        <v>161</v>
      </c>
      <c r="Z59" s="20">
        <v>2021</v>
      </c>
      <c r="AA59" s="20" t="s">
        <v>156</v>
      </c>
      <c r="AB59" s="20" t="s">
        <v>162</v>
      </c>
      <c r="AC59" s="20" t="s">
        <v>163</v>
      </c>
      <c r="AD59" s="21" t="s">
        <v>187</v>
      </c>
    </row>
    <row r="60" spans="1:30" s="21" customFormat="1" x14ac:dyDescent="0.25">
      <c r="A60" s="14">
        <v>687</v>
      </c>
      <c r="B60" s="15">
        <v>111.865555557248</v>
      </c>
      <c r="C60" s="15">
        <v>5.9136045167189302</v>
      </c>
      <c r="D60" s="15"/>
      <c r="E60" s="15"/>
      <c r="F60" s="15">
        <v>72.292607805242497</v>
      </c>
      <c r="G60" s="15"/>
      <c r="H60" s="16">
        <v>40.22</v>
      </c>
      <c r="I60" s="17" t="s">
        <v>164</v>
      </c>
      <c r="J60" s="18" t="s">
        <v>157</v>
      </c>
      <c r="K60" s="18"/>
      <c r="L60" s="18"/>
      <c r="M60" s="18" t="s">
        <v>158</v>
      </c>
      <c r="N60" s="18"/>
      <c r="O60" s="18" t="s">
        <v>86</v>
      </c>
      <c r="P60" s="19" t="s">
        <v>62</v>
      </c>
      <c r="Q60" s="19" t="s">
        <v>110</v>
      </c>
      <c r="R60" s="19" t="s">
        <v>35</v>
      </c>
      <c r="S60" s="19" t="s">
        <v>94</v>
      </c>
      <c r="T60" s="19" t="s">
        <v>95</v>
      </c>
      <c r="U60" s="19" t="s">
        <v>38</v>
      </c>
      <c r="V60" s="19" t="s">
        <v>55</v>
      </c>
      <c r="W60" s="19" t="s">
        <v>68</v>
      </c>
      <c r="X60" s="20" t="s">
        <v>160</v>
      </c>
      <c r="Y60" s="20" t="s">
        <v>161</v>
      </c>
      <c r="Z60" s="20">
        <v>2021</v>
      </c>
      <c r="AA60" s="20" t="s">
        <v>156</v>
      </c>
      <c r="AB60" s="20" t="s">
        <v>162</v>
      </c>
      <c r="AC60" s="20" t="s">
        <v>163</v>
      </c>
      <c r="AD60" s="21" t="s">
        <v>187</v>
      </c>
    </row>
    <row r="61" spans="1:30" s="21" customFormat="1" x14ac:dyDescent="0.25">
      <c r="A61" s="14">
        <v>688</v>
      </c>
      <c r="B61" s="15">
        <v>385.58755350051899</v>
      </c>
      <c r="C61" s="15">
        <v>7.6979965504163301</v>
      </c>
      <c r="D61" s="15"/>
      <c r="E61" s="15"/>
      <c r="F61" s="15">
        <v>44.067075594269603</v>
      </c>
      <c r="G61" s="15"/>
      <c r="H61" s="16">
        <v>75.099999999999994</v>
      </c>
      <c r="I61" s="17" t="s">
        <v>159</v>
      </c>
      <c r="J61" s="18" t="s">
        <v>157</v>
      </c>
      <c r="K61" s="18"/>
      <c r="L61" s="18"/>
      <c r="M61" s="18" t="s">
        <v>158</v>
      </c>
      <c r="N61" s="18"/>
      <c r="O61" s="18" t="s">
        <v>86</v>
      </c>
      <c r="P61" s="19" t="s">
        <v>62</v>
      </c>
      <c r="Q61" s="19" t="s">
        <v>110</v>
      </c>
      <c r="R61" s="19" t="s">
        <v>35</v>
      </c>
      <c r="S61" s="19" t="s">
        <v>165</v>
      </c>
      <c r="T61" s="19" t="s">
        <v>166</v>
      </c>
      <c r="U61" s="19" t="s">
        <v>38</v>
      </c>
      <c r="V61" s="19" t="s">
        <v>55</v>
      </c>
      <c r="W61" s="19" t="s">
        <v>68</v>
      </c>
      <c r="X61" s="20" t="s">
        <v>160</v>
      </c>
      <c r="Y61" s="20" t="s">
        <v>161</v>
      </c>
      <c r="Z61" s="20">
        <v>2021</v>
      </c>
      <c r="AA61" s="20" t="s">
        <v>156</v>
      </c>
      <c r="AB61" s="20" t="s">
        <v>162</v>
      </c>
      <c r="AC61" s="20" t="s">
        <v>163</v>
      </c>
      <c r="AD61" s="21" t="s">
        <v>187</v>
      </c>
    </row>
    <row r="62" spans="1:30" s="21" customFormat="1" x14ac:dyDescent="0.25">
      <c r="A62" s="14">
        <v>689</v>
      </c>
      <c r="B62" s="15">
        <v>285.52350293023397</v>
      </c>
      <c r="C62" s="15">
        <v>6.7344506923401699</v>
      </c>
      <c r="D62" s="15"/>
      <c r="E62" s="15"/>
      <c r="F62" s="15">
        <v>39.780596412319198</v>
      </c>
      <c r="G62" s="15"/>
      <c r="H62" s="16">
        <v>61.64</v>
      </c>
      <c r="I62" s="17" t="s">
        <v>155</v>
      </c>
      <c r="J62" s="18" t="s">
        <v>157</v>
      </c>
      <c r="K62" s="18"/>
      <c r="L62" s="18"/>
      <c r="M62" s="18" t="s">
        <v>158</v>
      </c>
      <c r="N62" s="18"/>
      <c r="O62" s="18" t="s">
        <v>86</v>
      </c>
      <c r="P62" s="19" t="s">
        <v>62</v>
      </c>
      <c r="Q62" s="19" t="s">
        <v>110</v>
      </c>
      <c r="R62" s="19" t="s">
        <v>35</v>
      </c>
      <c r="S62" s="19" t="s">
        <v>165</v>
      </c>
      <c r="T62" s="19" t="s">
        <v>166</v>
      </c>
      <c r="U62" s="19" t="s">
        <v>38</v>
      </c>
      <c r="V62" s="19" t="s">
        <v>55</v>
      </c>
      <c r="W62" s="19" t="s">
        <v>68</v>
      </c>
      <c r="X62" s="20" t="s">
        <v>160</v>
      </c>
      <c r="Y62" s="20" t="s">
        <v>161</v>
      </c>
      <c r="Z62" s="20">
        <v>2021</v>
      </c>
      <c r="AA62" s="20" t="s">
        <v>156</v>
      </c>
      <c r="AB62" s="20" t="s">
        <v>162</v>
      </c>
      <c r="AC62" s="20" t="s">
        <v>163</v>
      </c>
      <c r="AD62" s="21" t="s">
        <v>187</v>
      </c>
    </row>
    <row r="63" spans="1:30" s="21" customFormat="1" x14ac:dyDescent="0.25">
      <c r="A63" s="14">
        <v>690</v>
      </c>
      <c r="B63" s="15">
        <v>596.47288490894005</v>
      </c>
      <c r="C63" s="15">
        <v>10.8743450649738</v>
      </c>
      <c r="D63" s="15"/>
      <c r="E63" s="15"/>
      <c r="F63" s="15">
        <v>50.6769840749336</v>
      </c>
      <c r="G63" s="15"/>
      <c r="H63" s="16">
        <v>88.52</v>
      </c>
      <c r="I63" s="17" t="s">
        <v>151</v>
      </c>
      <c r="J63" s="18" t="s">
        <v>157</v>
      </c>
      <c r="K63" s="18"/>
      <c r="L63" s="18"/>
      <c r="M63" s="18" t="s">
        <v>158</v>
      </c>
      <c r="N63" s="18"/>
      <c r="O63" s="18" t="s">
        <v>86</v>
      </c>
      <c r="P63" s="19" t="s">
        <v>62</v>
      </c>
      <c r="Q63" s="19" t="s">
        <v>110</v>
      </c>
      <c r="R63" s="19" t="s">
        <v>35</v>
      </c>
      <c r="S63" s="19" t="s">
        <v>165</v>
      </c>
      <c r="T63" s="19" t="s">
        <v>166</v>
      </c>
      <c r="U63" s="19" t="s">
        <v>38</v>
      </c>
      <c r="V63" s="19" t="s">
        <v>55</v>
      </c>
      <c r="W63" s="19" t="s">
        <v>68</v>
      </c>
      <c r="X63" s="20" t="s">
        <v>160</v>
      </c>
      <c r="Y63" s="20" t="s">
        <v>161</v>
      </c>
      <c r="Z63" s="20">
        <v>2021</v>
      </c>
      <c r="AA63" s="20" t="s">
        <v>156</v>
      </c>
      <c r="AB63" s="20" t="s">
        <v>162</v>
      </c>
      <c r="AC63" s="20" t="s">
        <v>163</v>
      </c>
      <c r="AD63" s="21" t="s">
        <v>187</v>
      </c>
    </row>
    <row r="64" spans="1:30" s="21" customFormat="1" x14ac:dyDescent="0.25">
      <c r="A64" s="14">
        <v>691</v>
      </c>
      <c r="B64" s="15">
        <v>415.41475522643799</v>
      </c>
      <c r="C64" s="15">
        <v>9.1080041434937495</v>
      </c>
      <c r="D64" s="15"/>
      <c r="E64" s="15"/>
      <c r="F64" s="15">
        <v>43.014009932550302</v>
      </c>
      <c r="G64" s="15"/>
      <c r="H64" s="16">
        <v>65.08</v>
      </c>
      <c r="I64" s="17" t="s">
        <v>153</v>
      </c>
      <c r="J64" s="18" t="s">
        <v>157</v>
      </c>
      <c r="K64" s="18"/>
      <c r="L64" s="18"/>
      <c r="M64" s="18" t="s">
        <v>158</v>
      </c>
      <c r="N64" s="18"/>
      <c r="O64" s="18" t="s">
        <v>86</v>
      </c>
      <c r="P64" s="19" t="s">
        <v>62</v>
      </c>
      <c r="Q64" s="19" t="s">
        <v>110</v>
      </c>
      <c r="R64" s="19" t="s">
        <v>35</v>
      </c>
      <c r="S64" s="19" t="s">
        <v>165</v>
      </c>
      <c r="T64" s="19" t="s">
        <v>166</v>
      </c>
      <c r="U64" s="19" t="s">
        <v>38</v>
      </c>
      <c r="V64" s="19" t="s">
        <v>55</v>
      </c>
      <c r="W64" s="19" t="s">
        <v>68</v>
      </c>
      <c r="X64" s="20" t="s">
        <v>160</v>
      </c>
      <c r="Y64" s="20" t="s">
        <v>161</v>
      </c>
      <c r="Z64" s="20">
        <v>2021</v>
      </c>
      <c r="AA64" s="20" t="s">
        <v>156</v>
      </c>
      <c r="AB64" s="20" t="s">
        <v>162</v>
      </c>
      <c r="AC64" s="20" t="s">
        <v>163</v>
      </c>
      <c r="AD64" s="21" t="s">
        <v>187</v>
      </c>
    </row>
    <row r="65" spans="1:30" s="21" customFormat="1" x14ac:dyDescent="0.25">
      <c r="A65" s="14">
        <v>692</v>
      </c>
      <c r="B65" s="15">
        <v>395.01933988526599</v>
      </c>
      <c r="C65" s="15">
        <v>7.5502898147910802</v>
      </c>
      <c r="D65" s="15"/>
      <c r="E65" s="15"/>
      <c r="F65" s="15">
        <v>43.602964677508098</v>
      </c>
      <c r="G65" s="15"/>
      <c r="H65" s="16">
        <v>48.98</v>
      </c>
      <c r="I65" s="17" t="s">
        <v>150</v>
      </c>
      <c r="J65" s="18" t="s">
        <v>157</v>
      </c>
      <c r="K65" s="18"/>
      <c r="L65" s="18"/>
      <c r="M65" s="18" t="s">
        <v>158</v>
      </c>
      <c r="N65" s="18"/>
      <c r="O65" s="18" t="s">
        <v>86</v>
      </c>
      <c r="P65" s="19" t="s">
        <v>62</v>
      </c>
      <c r="Q65" s="19" t="s">
        <v>110</v>
      </c>
      <c r="R65" s="19" t="s">
        <v>35</v>
      </c>
      <c r="S65" s="19" t="s">
        <v>165</v>
      </c>
      <c r="T65" s="19" t="s">
        <v>166</v>
      </c>
      <c r="U65" s="19" t="s">
        <v>38</v>
      </c>
      <c r="V65" s="19" t="s">
        <v>55</v>
      </c>
      <c r="W65" s="19" t="s">
        <v>68</v>
      </c>
      <c r="X65" s="20" t="s">
        <v>160</v>
      </c>
      <c r="Y65" s="20" t="s">
        <v>161</v>
      </c>
      <c r="Z65" s="20">
        <v>2021</v>
      </c>
      <c r="AA65" s="20" t="s">
        <v>156</v>
      </c>
      <c r="AB65" s="20" t="s">
        <v>162</v>
      </c>
      <c r="AC65" s="20" t="s">
        <v>163</v>
      </c>
      <c r="AD65" s="21" t="s">
        <v>187</v>
      </c>
    </row>
    <row r="66" spans="1:30" s="21" customFormat="1" x14ac:dyDescent="0.25">
      <c r="A66" s="14">
        <v>693</v>
      </c>
      <c r="B66" s="15">
        <v>306.07690125647503</v>
      </c>
      <c r="C66" s="15">
        <v>6.6434393621509198</v>
      </c>
      <c r="D66" s="15"/>
      <c r="E66" s="15"/>
      <c r="F66" s="15">
        <v>39.3166535122688</v>
      </c>
      <c r="G66" s="15"/>
      <c r="H66" s="16">
        <v>35.520000000000003</v>
      </c>
      <c r="I66" s="17" t="s">
        <v>164</v>
      </c>
      <c r="J66" s="18" t="s">
        <v>157</v>
      </c>
      <c r="K66" s="18"/>
      <c r="L66" s="18"/>
      <c r="M66" s="18" t="s">
        <v>158</v>
      </c>
      <c r="N66" s="18"/>
      <c r="O66" s="18" t="s">
        <v>86</v>
      </c>
      <c r="P66" s="19" t="s">
        <v>62</v>
      </c>
      <c r="Q66" s="19" t="s">
        <v>110</v>
      </c>
      <c r="R66" s="19" t="s">
        <v>35</v>
      </c>
      <c r="S66" s="19" t="s">
        <v>165</v>
      </c>
      <c r="T66" s="19" t="s">
        <v>166</v>
      </c>
      <c r="U66" s="19" t="s">
        <v>38</v>
      </c>
      <c r="V66" s="19" t="s">
        <v>55</v>
      </c>
      <c r="W66" s="19" t="s">
        <v>68</v>
      </c>
      <c r="X66" s="20" t="s">
        <v>160</v>
      </c>
      <c r="Y66" s="20" t="s">
        <v>161</v>
      </c>
      <c r="Z66" s="20">
        <v>2021</v>
      </c>
      <c r="AA66" s="20" t="s">
        <v>156</v>
      </c>
      <c r="AB66" s="20" t="s">
        <v>162</v>
      </c>
      <c r="AC66" s="20" t="s">
        <v>163</v>
      </c>
      <c r="AD66" s="21" t="s">
        <v>187</v>
      </c>
    </row>
    <row r="67" spans="1:30" s="21" customFormat="1" x14ac:dyDescent="0.25">
      <c r="A67" s="14">
        <v>694</v>
      </c>
      <c r="B67" s="15">
        <v>431.314918501855</v>
      </c>
      <c r="C67" s="15">
        <v>9.1312171835780394</v>
      </c>
      <c r="D67" s="15"/>
      <c r="E67" s="15"/>
      <c r="F67" s="15">
        <v>47.005129249215798</v>
      </c>
      <c r="G67" s="15"/>
      <c r="H67" s="16">
        <v>50.22</v>
      </c>
      <c r="I67" s="17" t="s">
        <v>150</v>
      </c>
      <c r="J67" s="18" t="s">
        <v>157</v>
      </c>
      <c r="K67" s="18"/>
      <c r="L67" s="18"/>
      <c r="M67" s="18" t="s">
        <v>158</v>
      </c>
      <c r="N67" s="18"/>
      <c r="O67" s="18" t="s">
        <v>86</v>
      </c>
      <c r="P67" s="19" t="s">
        <v>62</v>
      </c>
      <c r="Q67" s="19" t="s">
        <v>110</v>
      </c>
      <c r="R67" s="19" t="s">
        <v>35</v>
      </c>
      <c r="S67" s="19" t="s">
        <v>165</v>
      </c>
      <c r="T67" s="19" t="s">
        <v>166</v>
      </c>
      <c r="U67" s="19" t="s">
        <v>38</v>
      </c>
      <c r="V67" s="19" t="s">
        <v>55</v>
      </c>
      <c r="W67" s="19" t="s">
        <v>68</v>
      </c>
      <c r="X67" s="20" t="s">
        <v>160</v>
      </c>
      <c r="Y67" s="20" t="s">
        <v>161</v>
      </c>
      <c r="Z67" s="20">
        <v>2021</v>
      </c>
      <c r="AA67" s="20" t="s">
        <v>156</v>
      </c>
      <c r="AB67" s="20" t="s">
        <v>162</v>
      </c>
      <c r="AC67" s="20" t="s">
        <v>163</v>
      </c>
      <c r="AD67" s="21" t="s">
        <v>187</v>
      </c>
    </row>
    <row r="68" spans="1:30" s="21" customFormat="1" x14ac:dyDescent="0.25">
      <c r="A68" s="14">
        <v>695</v>
      </c>
      <c r="B68" s="15">
        <v>53.670728900501899</v>
      </c>
      <c r="C68" s="15">
        <v>13.341566602655</v>
      </c>
      <c r="D68" s="15"/>
      <c r="E68" s="15"/>
      <c r="F68" s="15">
        <v>69.071498542373206</v>
      </c>
      <c r="G68" s="15"/>
      <c r="H68" s="16">
        <v>61.64</v>
      </c>
      <c r="I68" s="17" t="s">
        <v>155</v>
      </c>
      <c r="J68" s="18" t="s">
        <v>157</v>
      </c>
      <c r="K68" s="18"/>
      <c r="L68" s="18"/>
      <c r="M68" s="18" t="s">
        <v>158</v>
      </c>
      <c r="N68" s="18"/>
      <c r="O68" s="18" t="s">
        <v>86</v>
      </c>
      <c r="P68" s="19" t="s">
        <v>62</v>
      </c>
      <c r="Q68" s="19" t="s">
        <v>110</v>
      </c>
      <c r="R68" s="19" t="s">
        <v>35</v>
      </c>
      <c r="S68" s="19" t="s">
        <v>94</v>
      </c>
      <c r="T68" s="19" t="s">
        <v>95</v>
      </c>
      <c r="U68" s="19" t="s">
        <v>38</v>
      </c>
      <c r="V68" s="19" t="s">
        <v>55</v>
      </c>
      <c r="W68" s="19" t="s">
        <v>68</v>
      </c>
      <c r="X68" s="20" t="s">
        <v>160</v>
      </c>
      <c r="Y68" s="20" t="s">
        <v>161</v>
      </c>
      <c r="Z68" s="20">
        <v>2021</v>
      </c>
      <c r="AA68" s="20" t="s">
        <v>156</v>
      </c>
      <c r="AB68" s="20" t="s">
        <v>162</v>
      </c>
      <c r="AC68" s="20" t="s">
        <v>163</v>
      </c>
      <c r="AD68" s="21" t="s">
        <v>187</v>
      </c>
    </row>
    <row r="69" spans="1:30" s="21" customFormat="1" x14ac:dyDescent="0.25">
      <c r="A69" s="14">
        <v>696</v>
      </c>
      <c r="B69" s="15">
        <v>51.462399915252099</v>
      </c>
      <c r="C69" s="15">
        <v>13.29879036653</v>
      </c>
      <c r="D69" s="15"/>
      <c r="E69" s="15"/>
      <c r="F69" s="15">
        <v>71.801500360443598</v>
      </c>
      <c r="G69" s="15"/>
      <c r="H69" s="16">
        <v>65.08</v>
      </c>
      <c r="I69" s="17" t="s">
        <v>153</v>
      </c>
      <c r="J69" s="18" t="s">
        <v>157</v>
      </c>
      <c r="K69" s="18"/>
      <c r="L69" s="18"/>
      <c r="M69" s="18" t="s">
        <v>158</v>
      </c>
      <c r="N69" s="18"/>
      <c r="O69" s="18" t="s">
        <v>86</v>
      </c>
      <c r="P69" s="19" t="s">
        <v>62</v>
      </c>
      <c r="Q69" s="19" t="s">
        <v>110</v>
      </c>
      <c r="R69" s="19" t="s">
        <v>35</v>
      </c>
      <c r="S69" s="19" t="s">
        <v>94</v>
      </c>
      <c r="T69" s="19" t="s">
        <v>95</v>
      </c>
      <c r="U69" s="19" t="s">
        <v>38</v>
      </c>
      <c r="V69" s="19" t="s">
        <v>55</v>
      </c>
      <c r="W69" s="19" t="s">
        <v>68</v>
      </c>
      <c r="X69" s="20" t="s">
        <v>160</v>
      </c>
      <c r="Y69" s="20" t="s">
        <v>161</v>
      </c>
      <c r="Z69" s="20">
        <v>2021</v>
      </c>
      <c r="AA69" s="20" t="s">
        <v>156</v>
      </c>
      <c r="AB69" s="20" t="s">
        <v>162</v>
      </c>
      <c r="AC69" s="20" t="s">
        <v>163</v>
      </c>
      <c r="AD69" s="21" t="s">
        <v>187</v>
      </c>
    </row>
    <row r="70" spans="1:30" s="21" customFormat="1" x14ac:dyDescent="0.25">
      <c r="A70" s="14">
        <v>697</v>
      </c>
      <c r="B70" s="15">
        <v>23.653009618565999</v>
      </c>
      <c r="C70" s="15">
        <v>7.3064449458949996</v>
      </c>
      <c r="D70" s="15"/>
      <c r="E70" s="15"/>
      <c r="F70" s="15">
        <v>61.199224470121301</v>
      </c>
      <c r="G70" s="15"/>
      <c r="H70" s="16">
        <v>35.520000000000003</v>
      </c>
      <c r="I70" s="17" t="s">
        <v>164</v>
      </c>
      <c r="J70" s="18" t="s">
        <v>157</v>
      </c>
      <c r="K70" s="18"/>
      <c r="L70" s="18"/>
      <c r="M70" s="18" t="s">
        <v>158</v>
      </c>
      <c r="N70" s="18"/>
      <c r="O70" s="18" t="s">
        <v>86</v>
      </c>
      <c r="P70" s="19" t="s">
        <v>62</v>
      </c>
      <c r="Q70" s="19" t="s">
        <v>110</v>
      </c>
      <c r="R70" s="19" t="s">
        <v>35</v>
      </c>
      <c r="S70" s="19" t="s">
        <v>94</v>
      </c>
      <c r="T70" s="19" t="s">
        <v>95</v>
      </c>
      <c r="U70" s="19" t="s">
        <v>38</v>
      </c>
      <c r="V70" s="19" t="s">
        <v>55</v>
      </c>
      <c r="W70" s="19" t="s">
        <v>68</v>
      </c>
      <c r="X70" s="20" t="s">
        <v>160</v>
      </c>
      <c r="Y70" s="20" t="s">
        <v>161</v>
      </c>
      <c r="Z70" s="20">
        <v>2021</v>
      </c>
      <c r="AA70" s="20" t="s">
        <v>156</v>
      </c>
      <c r="AB70" s="20" t="s">
        <v>162</v>
      </c>
      <c r="AC70" s="20" t="s">
        <v>163</v>
      </c>
      <c r="AD70" s="21" t="s">
        <v>187</v>
      </c>
    </row>
    <row r="71" spans="1:30" s="21" customFormat="1" x14ac:dyDescent="0.25">
      <c r="A71" s="14">
        <v>698</v>
      </c>
      <c r="B71" s="15">
        <v>34.308266610680697</v>
      </c>
      <c r="C71" s="15">
        <v>10.231332702022099</v>
      </c>
      <c r="D71" s="15"/>
      <c r="E71" s="15"/>
      <c r="F71" s="15">
        <v>81.486560439602897</v>
      </c>
      <c r="G71" s="15"/>
      <c r="H71" s="16">
        <v>40.22</v>
      </c>
      <c r="I71" s="17" t="s">
        <v>164</v>
      </c>
      <c r="J71" s="18" t="s">
        <v>157</v>
      </c>
      <c r="K71" s="18"/>
      <c r="L71" s="18"/>
      <c r="M71" s="18" t="s">
        <v>158</v>
      </c>
      <c r="N71" s="18"/>
      <c r="O71" s="18" t="s">
        <v>86</v>
      </c>
      <c r="P71" s="19" t="s">
        <v>62</v>
      </c>
      <c r="Q71" s="19" t="s">
        <v>110</v>
      </c>
      <c r="R71" s="19" t="s">
        <v>35</v>
      </c>
      <c r="S71" s="19" t="s">
        <v>94</v>
      </c>
      <c r="T71" s="19" t="s">
        <v>95</v>
      </c>
      <c r="U71" s="19" t="s">
        <v>38</v>
      </c>
      <c r="V71" s="19" t="s">
        <v>55</v>
      </c>
      <c r="W71" s="19" t="s">
        <v>68</v>
      </c>
      <c r="X71" s="20" t="s">
        <v>160</v>
      </c>
      <c r="Y71" s="20" t="s">
        <v>161</v>
      </c>
      <c r="Z71" s="20">
        <v>2021</v>
      </c>
      <c r="AA71" s="20" t="s">
        <v>156</v>
      </c>
      <c r="AB71" s="20" t="s">
        <v>162</v>
      </c>
      <c r="AC71" s="20" t="s">
        <v>163</v>
      </c>
      <c r="AD71" s="21" t="s">
        <v>187</v>
      </c>
    </row>
  </sheetData>
  <autoFilter ref="A1:AC1" xr:uid="{00000000-0001-0000-0000-000000000000}">
    <sortState xmlns:xlrd2="http://schemas.microsoft.com/office/spreadsheetml/2017/richdata2" ref="A2:AC71">
      <sortCondition ref="A1"/>
    </sortState>
  </autoFilter>
  <hyperlinks>
    <hyperlink ref="AC10" r:id="rId1" xr:uid="{00000000-0004-0000-0000-000000000000}"/>
    <hyperlink ref="AC4" r:id="rId2" xr:uid="{00000000-0004-0000-0000-000001000000}"/>
    <hyperlink ref="AC6" r:id="rId3" xr:uid="{00000000-0004-0000-0000-000002000000}"/>
    <hyperlink ref="AC12" r:id="rId4" xr:uid="{00000000-0004-0000-0000-000003000000}"/>
    <hyperlink ref="AC14" r:id="rId5" xr:uid="{00000000-0004-0000-0000-000004000000}"/>
    <hyperlink ref="AC2" r:id="rId6" xr:uid="{00000000-0004-0000-0000-000005000000}"/>
    <hyperlink ref="AC5" r:id="rId7" xr:uid="{00000000-0004-0000-0000-000006000000}"/>
    <hyperlink ref="AC15" r:id="rId8" xr:uid="{00000000-0004-0000-0000-000007000000}"/>
    <hyperlink ref="AC3" r:id="rId9" xr:uid="{00000000-0004-0000-0000-000008000000}"/>
    <hyperlink ref="AC7" r:id="rId10" xr:uid="{00000000-0004-0000-0000-000009000000}"/>
    <hyperlink ref="AC9" r:id="rId11" xr:uid="{00000000-0004-0000-0000-00000A000000}"/>
    <hyperlink ref="AC13" r:id="rId12" xr:uid="{00000000-0004-0000-0000-00000B000000}"/>
    <hyperlink ref="AC16" r:id="rId13" xr:uid="{00000000-0004-0000-0000-00000C000000}"/>
    <hyperlink ref="AC17" r:id="rId14" xr:uid="{00000000-0004-0000-0000-00000D000000}"/>
    <hyperlink ref="AC18" r:id="rId15" xr:uid="{00000000-0004-0000-0000-00000E000000}"/>
    <hyperlink ref="AC19" r:id="rId16" xr:uid="{00000000-0004-0000-0000-00000F000000}"/>
    <hyperlink ref="AC20" r:id="rId17" xr:uid="{00000000-0004-0000-0000-000010000000}"/>
    <hyperlink ref="AC21" r:id="rId18" xr:uid="{00000000-0004-0000-0000-000011000000}"/>
    <hyperlink ref="AC22" r:id="rId19" xr:uid="{00000000-0004-0000-0000-000012000000}"/>
    <hyperlink ref="AC23" r:id="rId20" xr:uid="{00000000-0004-0000-0000-000013000000}"/>
    <hyperlink ref="AC24" r:id="rId21" xr:uid="{00000000-0004-0000-0000-000014000000}"/>
    <hyperlink ref="AC25" r:id="rId22" xr:uid="{00000000-0004-0000-0000-000015000000}"/>
    <hyperlink ref="AC26" r:id="rId23" xr:uid="{00000000-0004-0000-0000-000016000000}"/>
    <hyperlink ref="AC27" r:id="rId24" xr:uid="{00000000-0004-0000-0000-000017000000}"/>
    <hyperlink ref="AC28" r:id="rId25" xr:uid="{00000000-0004-0000-0000-000018000000}"/>
    <hyperlink ref="AC29" r:id="rId26" xr:uid="{00000000-0004-0000-0000-000019000000}"/>
    <hyperlink ref="AC30" r:id="rId27" xr:uid="{00000000-0004-0000-0000-00001A000000}"/>
    <hyperlink ref="AC31" r:id="rId28" xr:uid="{00000000-0004-0000-0000-00001B000000}"/>
    <hyperlink ref="AC32" r:id="rId29" xr:uid="{00000000-0004-0000-0000-00001C000000}"/>
    <hyperlink ref="AC33" r:id="rId30" xr:uid="{00000000-0004-0000-0000-00001D000000}"/>
    <hyperlink ref="AC34" r:id="rId31" xr:uid="{00000000-0004-0000-0000-00001E000000}"/>
    <hyperlink ref="AC35" r:id="rId32" xr:uid="{00000000-0004-0000-0000-00001F000000}"/>
    <hyperlink ref="AC36" r:id="rId33" xr:uid="{00000000-0004-0000-0000-000020000000}"/>
    <hyperlink ref="AC37" r:id="rId34" xr:uid="{00000000-0004-0000-0000-000021000000}"/>
    <hyperlink ref="AC38" r:id="rId35" xr:uid="{00000000-0004-0000-0000-000022000000}"/>
    <hyperlink ref="AC39" r:id="rId36" xr:uid="{00000000-0004-0000-0000-000023000000}"/>
    <hyperlink ref="AC40" r:id="rId37" xr:uid="{00000000-0004-0000-0000-000024000000}"/>
    <hyperlink ref="AC41" r:id="rId38" xr:uid="{00000000-0004-0000-0000-000025000000}"/>
    <hyperlink ref="AC42" r:id="rId39" xr:uid="{00000000-0004-0000-0000-000026000000}"/>
    <hyperlink ref="AC43" r:id="rId40" xr:uid="{00000000-0004-0000-0000-000027000000}"/>
    <hyperlink ref="AC44" r:id="rId41" xr:uid="{00000000-0004-0000-0000-000028000000}"/>
    <hyperlink ref="AC45" r:id="rId42" xr:uid="{00000000-0004-0000-0000-000029000000}"/>
    <hyperlink ref="AC46" r:id="rId43" xr:uid="{00000000-0004-0000-0000-00002A000000}"/>
    <hyperlink ref="AC47" r:id="rId44" xr:uid="{00000000-0004-0000-0000-00002B000000}"/>
    <hyperlink ref="AC48" r:id="rId45" xr:uid="{00000000-0004-0000-0000-00002C000000}"/>
    <hyperlink ref="AC49" r:id="rId46" xr:uid="{00000000-0004-0000-0000-00002D000000}"/>
    <hyperlink ref="AC50" r:id="rId47" xr:uid="{00000000-0004-0000-0000-00002E000000}"/>
    <hyperlink ref="AC51" r:id="rId48" xr:uid="{00000000-0004-0000-0000-00002F000000}"/>
    <hyperlink ref="AC52" r:id="rId49" xr:uid="{00000000-0004-0000-0000-000030000000}"/>
    <hyperlink ref="AC53" r:id="rId50" xr:uid="{00000000-0004-0000-0000-000031000000}"/>
    <hyperlink ref="AC54" r:id="rId51" xr:uid="{00000000-0004-0000-0000-000032000000}"/>
    <hyperlink ref="AC55" r:id="rId52" xr:uid="{00000000-0004-0000-0000-000033000000}"/>
    <hyperlink ref="AC56" r:id="rId53" xr:uid="{00000000-0004-0000-0000-000034000000}"/>
    <hyperlink ref="AC57" r:id="rId54" xr:uid="{00000000-0004-0000-0000-000035000000}"/>
    <hyperlink ref="AC58" r:id="rId55" xr:uid="{00000000-0004-0000-0000-000036000000}"/>
    <hyperlink ref="AC59" r:id="rId56" xr:uid="{00000000-0004-0000-0000-000037000000}"/>
    <hyperlink ref="AC60" r:id="rId57" xr:uid="{00000000-0004-0000-0000-000038000000}"/>
    <hyperlink ref="AC61" r:id="rId58" xr:uid="{00000000-0004-0000-0000-000039000000}"/>
    <hyperlink ref="AC62" r:id="rId59" xr:uid="{00000000-0004-0000-0000-00003A000000}"/>
    <hyperlink ref="AC63" r:id="rId60" xr:uid="{00000000-0004-0000-0000-00003B000000}"/>
    <hyperlink ref="AC64" r:id="rId61" xr:uid="{00000000-0004-0000-0000-00003C000000}"/>
    <hyperlink ref="AC65" r:id="rId62" xr:uid="{00000000-0004-0000-0000-00003D000000}"/>
    <hyperlink ref="AC66" r:id="rId63" xr:uid="{00000000-0004-0000-0000-00003E000000}"/>
    <hyperlink ref="AC67" r:id="rId64" xr:uid="{00000000-0004-0000-0000-00003F000000}"/>
    <hyperlink ref="AC68" r:id="rId65" xr:uid="{00000000-0004-0000-0000-000040000000}"/>
    <hyperlink ref="AC69" r:id="rId66" xr:uid="{00000000-0004-0000-0000-000041000000}"/>
    <hyperlink ref="AC70" r:id="rId67" xr:uid="{00000000-0004-0000-0000-000042000000}"/>
    <hyperlink ref="AC71" r:id="rId68" xr:uid="{00000000-0004-0000-0000-000043000000}"/>
    <hyperlink ref="AC8" r:id="rId69" xr:uid="{00000000-0004-0000-0000-000044000000}"/>
    <hyperlink ref="AC11" r:id="rId70" xr:uid="{00000000-0004-0000-0000-000045000000}"/>
  </hyperlinks>
  <pageMargins left="0.7" right="0.7" top="0.75" bottom="0.75" header="0.3" footer="0.3"/>
  <pageSetup orientation="portrait"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Tomer Fishman</cp:lastModifiedBy>
  <dcterms:created xsi:type="dcterms:W3CDTF">2022-06-15T16:16:57Z</dcterms:created>
  <dcterms:modified xsi:type="dcterms:W3CDTF">2022-06-22T14:41:33Z</dcterms:modified>
</cp:coreProperties>
</file>