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r\Desktop\Happiness Project\"/>
    </mc:Choice>
  </mc:AlternateContent>
  <xr:revisionPtr revIDLastSave="0" documentId="13_ncr:1_{4DA0C3D7-BA6F-4761-90F2-EE1B43EAE1B2}" xr6:coauthVersionLast="40" xr6:coauthVersionMax="40" xr10:uidLastSave="{00000000-0000-0000-0000-000000000000}"/>
  <bookViews>
    <workbookView xWindow="13230" yWindow="-270" windowWidth="28770" windowHeight="15570" tabRatio="826" firstSheet="2" activeTab="3" xr2:uid="{0A2AD584-6646-4847-A76C-F81DBE0C0649}"/>
  </bookViews>
  <sheets>
    <sheet name="Happiness 2015 - 2017" sheetId="2" r:id="rId1"/>
    <sheet name="Most Happiest countries" sheetId="10" r:id="rId2"/>
    <sheet name="t test top10 VS low10 visualize" sheetId="11" r:id="rId3"/>
    <sheet name="Anova test visualize" sheetId="14" r:id="rId4"/>
    <sheet name="Region Statistics" sheetId="13" r:id="rId5"/>
    <sheet name="Varience Explorer - Middle East" sheetId="12" r:id="rId6"/>
  </sheets>
  <definedNames>
    <definedName name="_xlnm._FilterDatabase" localSheetId="0" hidden="1">'Happiness 2015 - 2017'!$C$2:$C$471</definedName>
    <definedName name="_xlnm._FilterDatabase" localSheetId="5" hidden="1">'Varience Explorer - Middle East'!$A$49:$C$49</definedName>
    <definedName name="_xlnm.Extract" localSheetId="0">'Happiness 2015 - 2017'!$Q$2</definedName>
  </definedNames>
  <calcPr calcId="18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12" l="1"/>
  <c r="B165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182" i="12"/>
  <c r="B161" i="12"/>
  <c r="B162" i="12"/>
  <c r="B163" i="12"/>
  <c r="B164" i="12"/>
  <c r="B166" i="12"/>
  <c r="B167" i="12"/>
  <c r="B168" i="12"/>
  <c r="B170" i="12"/>
  <c r="B171" i="12"/>
  <c r="B172" i="12"/>
  <c r="B173" i="12"/>
  <c r="B174" i="12"/>
  <c r="B175" i="12"/>
  <c r="B176" i="12"/>
  <c r="B177" i="12"/>
  <c r="B178" i="12"/>
  <c r="B160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38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16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94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72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57" i="2"/>
  <c r="D463" i="2" l="1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4" i="2"/>
  <c r="D465" i="2"/>
  <c r="D466" i="2"/>
  <c r="D467" i="2"/>
  <c r="D468" i="2"/>
  <c r="D469" i="2"/>
  <c r="D470" i="2"/>
  <c r="D471" i="2"/>
  <c r="D317" i="2"/>
</calcChain>
</file>

<file path=xl/sharedStrings.xml><?xml version="1.0" encoding="utf-8"?>
<sst xmlns="http://schemas.openxmlformats.org/spreadsheetml/2006/main" count="1153" uniqueCount="227">
  <si>
    <t>Afghanistan</t>
  </si>
  <si>
    <t>Country</t>
  </si>
  <si>
    <t>Region</t>
  </si>
  <si>
    <t>Happiness Rank</t>
  </si>
  <si>
    <t>Happiness Score</t>
  </si>
  <si>
    <t>Economy (GDP per Capita)</t>
  </si>
  <si>
    <t>Family</t>
  </si>
  <si>
    <t>Health (Life Expectancy)</t>
  </si>
  <si>
    <t>Freedom</t>
  </si>
  <si>
    <t>Trust (Government Corruption)</t>
  </si>
  <si>
    <t>Generosity</t>
  </si>
  <si>
    <t>Dystopia Residual</t>
  </si>
  <si>
    <t>Switzerland</t>
  </si>
  <si>
    <t>Western Europe</t>
  </si>
  <si>
    <t>Iceland</t>
  </si>
  <si>
    <t>Denmark</t>
  </si>
  <si>
    <t>Norway</t>
  </si>
  <si>
    <t>Canada</t>
  </si>
  <si>
    <t>North America</t>
  </si>
  <si>
    <t>Finland</t>
  </si>
  <si>
    <t>Netherlands</t>
  </si>
  <si>
    <t>Sweden</t>
  </si>
  <si>
    <t>New Zealand</t>
  </si>
  <si>
    <t>Australia and New Zealand</t>
  </si>
  <si>
    <t>Australia</t>
  </si>
  <si>
    <t>Israel</t>
  </si>
  <si>
    <t>Middle East and Northern Africa</t>
  </si>
  <si>
    <t>Costa Rica</t>
  </si>
  <si>
    <t>Latin America and Caribbean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</si>
  <si>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</si>
  <si>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</si>
  <si>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</si>
  <si>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</si>
  <si>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</si>
  <si>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</si>
  <si>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</si>
  <si>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</si>
  <si>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</si>
  <si>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</si>
  <si>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</si>
  <si>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</si>
  <si>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Southeastern Asia</t>
  </si>
  <si>
    <t>Panama</t>
  </si>
  <si>
    <t>Germany</t>
  </si>
  <si>
    <t>Chile</t>
  </si>
  <si>
    <t>Qatar</t>
  </si>
  <si>
    <t>France</t>
  </si>
  <si>
    <t>Argentina</t>
  </si>
  <si>
    <t>Czech Republic</t>
  </si>
  <si>
    <t>Central and Eastern Europe</t>
  </si>
  <si>
    <t>Uruguay</t>
  </si>
  <si>
    <t>Colombia</t>
  </si>
  <si>
    <t>Thailand</t>
  </si>
  <si>
    <t>Saudi Arabia</t>
  </si>
  <si>
    <t>Spain</t>
  </si>
  <si>
    <t>Malta</t>
  </si>
  <si>
    <t>Taiwan</t>
  </si>
  <si>
    <t>Eastern Asia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</si>
  <si>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</si>
  <si>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</si>
  <si>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</si>
  <si>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</si>
  <si>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</si>
  <si>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</si>
  <si>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</si>
  <si>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</si>
  <si>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</si>
  <si>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</si>
  <si>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</si>
  <si>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</si>
  <si>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</si>
  <si>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</si>
  <si>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</si>
  <si>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</si>
  <si>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</si>
  <si>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</si>
  <si>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</si>
  <si>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</si>
  <si>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</si>
  <si>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</si>
  <si>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</si>
  <si>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</si>
  <si>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</si>
  <si>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</si>
  <si>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</si>
  <si>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</si>
  <si>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</si>
  <si>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</si>
  <si>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</si>
  <si>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</si>
  <si>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</si>
  <si>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Sub-Saharan Africa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</si>
  <si>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</si>
  <si>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</si>
  <si>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</si>
  <si>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</si>
  <si>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</si>
  <si>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</si>
  <si>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</si>
  <si>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</si>
  <si>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Southern Asia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</si>
  <si>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</si>
  <si>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</si>
  <si>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</si>
  <si>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</si>
  <si>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</si>
  <si>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</si>
  <si>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</si>
  <si>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</si>
  <si>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</si>
  <si>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</si>
  <si>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</si>
  <si>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</si>
  <si>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</si>
  <si>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</si>
  <si>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</si>
  <si>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</si>
  <si>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</si>
  <si>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</si>
  <si>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</si>
  <si>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</si>
  <si>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</si>
  <si>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</si>
  <si>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</si>
  <si>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</si>
  <si>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</si>
  <si>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</si>
  <si>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</si>
  <si>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</si>
  <si>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</si>
  <si>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</si>
  <si>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</si>
  <si>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</si>
  <si>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</si>
  <si>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</si>
  <si>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</si>
  <si>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</si>
  <si>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</si>
  <si>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</si>
  <si>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</si>
  <si>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</si>
  <si>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</si>
  <si>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</si>
  <si>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</si>
  <si>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</si>
  <si>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</si>
  <si>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</si>
  <si>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</si>
  <si>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</si>
  <si>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</si>
  <si>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</si>
  <si>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</si>
  <si>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</si>
  <si>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</si>
  <si>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</si>
  <si>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</si>
  <si>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</si>
  <si>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</si>
  <si>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</si>
  <si>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</si>
  <si>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</si>
  <si>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</si>
  <si>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</si>
  <si>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</si>
  <si>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</si>
  <si>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</si>
  <si>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</si>
  <si>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</si>
  <si>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</si>
  <si>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</si>
  <si>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</si>
  <si>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</si>
  <si>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</si>
  <si>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</si>
  <si>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</si>
  <si>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</si>
  <si>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</si>
  <si>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</si>
  <si>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</si>
  <si>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</si>
  <si>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</si>
  <si>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</si>
  <si>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</si>
  <si>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</si>
  <si>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</si>
  <si>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</si>
  <si>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</si>
  <si>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Year</t>
  </si>
  <si>
    <t>סכום כולל</t>
  </si>
  <si>
    <t>תוויות שורה</t>
  </si>
  <si>
    <t>Mean Happiness Score</t>
  </si>
  <si>
    <t>Top ten VS Low ten</t>
  </si>
  <si>
    <t>Top ten</t>
  </si>
  <si>
    <t>Low ten</t>
  </si>
  <si>
    <t xml:space="preserve">Dystopia Residual </t>
  </si>
  <si>
    <t xml:space="preserve">Variable Name </t>
  </si>
  <si>
    <t>Mean Top ten</t>
  </si>
  <si>
    <t>Mean Low ten</t>
  </si>
  <si>
    <t xml:space="preserve"> Mean Top ten</t>
  </si>
  <si>
    <t xml:space="preserve"> Mean Low ten</t>
  </si>
  <si>
    <t>Middle</t>
  </si>
  <si>
    <t>Mean Middle</t>
  </si>
  <si>
    <t>Mean</t>
  </si>
  <si>
    <t>Std. Deviation</t>
  </si>
  <si>
    <t>Noth America</t>
  </si>
  <si>
    <t>Latin America And Caribbean</t>
  </si>
  <si>
    <t>Region Name</t>
  </si>
  <si>
    <t>CountryID</t>
  </si>
  <si>
    <t>Country Name</t>
  </si>
  <si>
    <t>Mean - Happiness Score</t>
  </si>
  <si>
    <t>Mean - Economy GDP</t>
  </si>
  <si>
    <t>Mean - family</t>
  </si>
  <si>
    <t>Mean - Health</t>
  </si>
  <si>
    <t>Mean - Freedom</t>
  </si>
  <si>
    <t>Mean - Trust (Government Corruption</t>
  </si>
  <si>
    <t>Mean - Generosity</t>
  </si>
  <si>
    <t>Mean - Dystopia</t>
  </si>
  <si>
    <t>Index for vlookup</t>
  </si>
  <si>
    <t xml:space="preserve"> Mean - Happiness Score</t>
  </si>
  <si>
    <t xml:space="preserve"> Mean - Economy GDP</t>
  </si>
  <si>
    <t xml:space="preserve"> Mean - Health</t>
  </si>
  <si>
    <t xml:space="preserve"> Mean - Freedom</t>
  </si>
  <si>
    <t xml:space="preserve"> Mean - Trust (Government Corruption)</t>
  </si>
  <si>
    <t xml:space="preserve"> Mean - Generosity</t>
  </si>
  <si>
    <t xml:space="preserve"> Mean - Dystopia</t>
  </si>
  <si>
    <t xml:space="preserve"> Mean - Family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</si>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</sst>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164" formatCode="0.000"/>
    <numFmt numFmtId="165" formatCode="0.0"/>
    <numFmt numFmtId="166" formatCode="###0.00000"/>
    <numFmt numFmtId="167" formatCode="####.0000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</font>
    <font>
      <sz val="12"/>
      <color theme="1"/>
      <name val="Arial"/>
      <family val="2"/>
      <scheme val="minor"/>
    </font>
    <font>
      <sz val="12"/>
      <color indexed="8"/>
      <name val="Arial"/>
      <family val="2"/>
    </font>
    <font>
      <b/>
      <sz val="10"/>
      <color indexed="8"/>
      <name val="Arial Bold"/>
    </font>
    <font>
      <sz val="10"/>
      <color theme="1"/>
      <name val="Arial"/>
      <family val="2"/>
      <charset val="177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7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/>
    <xf numFmtId="0" fontId="3" fillId="0" borderId="0" xfId="0" applyFont="1"/>
    <xf numFmtId="0" fontId="4" fillId="0" borderId="1" xfId="2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6" fontId="4" fillId="0" borderId="1" xfId="2" applyNumberFormat="1" applyFont="1" applyBorder="1" applyAlignment="1">
      <alignment horizontal="left" vertical="top"/>
    </xf>
    <xf numFmtId="167" fontId="4" fillId="0" borderId="1" xfId="2" applyNumberFormat="1" applyFont="1" applyBorder="1" applyAlignment="1">
      <alignment horizontal="left" vertical="top"/>
    </xf>
    <xf numFmtId="1" fontId="6" fillId="0" borderId="1" xfId="1" applyNumberFormat="1" applyFont="1" applyBorder="1" applyAlignment="1">
      <alignment horizontal="left"/>
    </xf>
    <xf numFmtId="0" fontId="6" fillId="0" borderId="1" xfId="0" applyFont="1" applyBorder="1"/>
    <xf numFmtId="1" fontId="4" fillId="0" borderId="1" xfId="2" applyNumberFormat="1" applyFont="1" applyBorder="1" applyAlignment="1">
      <alignment horizontal="left" vertical="top"/>
    </xf>
    <xf numFmtId="0" fontId="7" fillId="0" borderId="0" xfId="3"/>
    <xf numFmtId="164" fontId="4" fillId="0" borderId="1" xfId="3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center" vertical="center" wrapText="1"/>
    </xf>
  </cellXfs>
  <cellStyles count="4">
    <cellStyle name="Currency" xfId="1" builtinId="4"/>
    <cellStyle name="Normal" xfId="0" builtinId="0"/>
    <cellStyle name="Normal_Varience Explorer - Middle East" xfId="2" xr:uid="{E52E271F-4FAA-4822-97E9-05C3D4E562E3}"/>
    <cellStyle name="Normal_Varience Explorer - Middle East_1" xfId="3" xr:uid="{2E8AF7F4-3C2E-4656-A1C5-A1A776C58270}"/>
  </cellStyles>
  <dxfs count="7"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- 2015-2017.xlsx]Most Happiest countries!PivotTable7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Ten</a:t>
            </a:r>
            <a:r>
              <a:rPr lang="en-US" sz="1800" b="1" baseline="0"/>
              <a:t> most happiest countries in the world</a:t>
            </a:r>
            <a:endParaRPr lang="he-I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5988790874824856E-2"/>
          <c:y val="0.1252157943067034"/>
          <c:w val="0.87727770870746424"/>
          <c:h val="0.82336088154269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countries'!$B$1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countries'!$A$2:$A$12</c:f>
              <c:strCache>
                <c:ptCount val="1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</c:strCache>
            </c:strRef>
          </c:cat>
          <c:val>
            <c:numRef>
              <c:f>'Most Happiest countries'!$B$2:$B$12</c:f>
              <c:numCache>
                <c:formatCode>0.000</c:formatCode>
                <c:ptCount val="1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411-8CF2-CF68A67C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747168"/>
        <c:axId val="614747496"/>
      </c:barChart>
      <c:catAx>
        <c:axId val="61474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4747496"/>
        <c:crosses val="autoZero"/>
        <c:auto val="1"/>
        <c:lblAlgn val="ctr"/>
        <c:lblOffset val="100"/>
        <c:noMultiLvlLbl val="0"/>
      </c:catAx>
      <c:valAx>
        <c:axId val="614747496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147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- 2015-2017.xlsx]Most Happiest countries!PivotTable8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Ten most unhappiest countries in the world</a:t>
            </a:r>
            <a:endParaRPr lang="he-IL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countries'!$B$24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countries'!$A$25:$A$35</c:f>
              <c:strCache>
                <c:ptCount val="10"/>
                <c:pt idx="0">
                  <c:v>Madagascar</c:v>
                </c:pt>
                <c:pt idx="1">
                  <c:v>Tanzania</c:v>
                </c:pt>
                <c:pt idx="2">
                  <c:v>Guinea</c:v>
                </c:pt>
                <c:pt idx="3">
                  <c:v>Afghanistan</c:v>
                </c:pt>
                <c:pt idx="4">
                  <c:v>Benin</c:v>
                </c:pt>
                <c:pt idx="5">
                  <c:v>Rwanda</c:v>
                </c:pt>
                <c:pt idx="6">
                  <c:v>Togo</c:v>
                </c:pt>
                <c:pt idx="7">
                  <c:v>Central African Republic</c:v>
                </c:pt>
                <c:pt idx="8">
                  <c:v>Syria</c:v>
                </c:pt>
                <c:pt idx="9">
                  <c:v>Burundi</c:v>
                </c:pt>
              </c:strCache>
            </c:strRef>
          </c:cat>
          <c:val>
            <c:numRef>
              <c:f>'Most Happiest countries'!$B$25:$B$35</c:f>
              <c:numCache>
                <c:formatCode>0.000</c:formatCode>
                <c:ptCount val="10"/>
                <c:pt idx="0">
                  <c:v>3.6733333511352533</c:v>
                </c:pt>
                <c:pt idx="1">
                  <c:v>3.5986666590372729</c:v>
                </c:pt>
                <c:pt idx="2">
                  <c:v>3.5899999898274735</c:v>
                </c:pt>
                <c:pt idx="3">
                  <c:v>3.5763333034515363</c:v>
                </c:pt>
                <c:pt idx="4">
                  <c:v>3.4936666882832834</c:v>
                </c:pt>
                <c:pt idx="5">
                  <c:v>3.4836666520436599</c:v>
                </c:pt>
                <c:pt idx="6">
                  <c:v>3.2123332951863599</c:v>
                </c:pt>
                <c:pt idx="7">
                  <c:v>3.1855000391006447</c:v>
                </c:pt>
                <c:pt idx="8">
                  <c:v>3.1789999643961599</c:v>
                </c:pt>
                <c:pt idx="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F-46FA-A910-20CC812B9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2655960"/>
        <c:axId val="622660224"/>
      </c:barChart>
      <c:catAx>
        <c:axId val="622655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2660224"/>
        <c:crosses val="autoZero"/>
        <c:auto val="1"/>
        <c:lblAlgn val="ctr"/>
        <c:lblOffset val="100"/>
        <c:noMultiLvlLbl val="0"/>
      </c:catAx>
      <c:valAx>
        <c:axId val="62266022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226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- 2015-2017.xlsx]Most Happiest countries!PivotTable9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j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  <a:cs typeface="+mj-cs"/>
              </a:rPr>
              <a:t>Ten most happiest countries in the world vs Ten most unhappiest countries in the world by mean happiness score</a:t>
            </a: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  <a:p>
            <a:pPr marL="0" marR="0" lvl="0" indent="0" algn="ctr" defTabSz="914400" rtl="1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  <a:cs typeface="+mj-cs"/>
              </a:defRPr>
            </a:pPr>
            <a:endParaRPr lang="he-IL" sz="1400" b="1">
              <a:solidFill>
                <a:sysClr val="windowText" lastClr="000000"/>
              </a:solidFill>
              <a:effectLst/>
              <a:cs typeface="+mj-cs"/>
            </a:endParaRPr>
          </a:p>
        </c:rich>
      </c:tx>
      <c:layout>
        <c:manualLayout>
          <c:xMode val="edge"/>
          <c:yMode val="edge"/>
          <c:x val="0.26065273428221897"/>
          <c:y val="4.3935389946426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j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223466716287"/>
          <c:y val="8.1984513515910809E-2"/>
          <c:w val="0.88412484340848818"/>
          <c:h val="0.89405554425564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Happiest countries'!$B$49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'Most Happiest countries'!$A$50:$A$70</c:f>
              <c:strCache>
                <c:ptCount val="20"/>
                <c:pt idx="0">
                  <c:v>Switzerland</c:v>
                </c:pt>
                <c:pt idx="1">
                  <c:v>Denmark</c:v>
                </c:pt>
                <c:pt idx="2">
                  <c:v>Iceland</c:v>
                </c:pt>
                <c:pt idx="3">
                  <c:v>Norway</c:v>
                </c:pt>
                <c:pt idx="4">
                  <c:v>Finland</c:v>
                </c:pt>
                <c:pt idx="5">
                  <c:v>Canada</c:v>
                </c:pt>
                <c:pt idx="6">
                  <c:v>Netherlands</c:v>
                </c:pt>
                <c:pt idx="7">
                  <c:v>Sweden</c:v>
                </c:pt>
                <c:pt idx="8">
                  <c:v>New Zealand</c:v>
                </c:pt>
                <c:pt idx="9">
                  <c:v>Australia</c:v>
                </c:pt>
                <c:pt idx="10">
                  <c:v>Madagascar</c:v>
                </c:pt>
                <c:pt idx="11">
                  <c:v>Tanzania</c:v>
                </c:pt>
                <c:pt idx="12">
                  <c:v>Guinea</c:v>
                </c:pt>
                <c:pt idx="13">
                  <c:v>Afghanistan</c:v>
                </c:pt>
                <c:pt idx="14">
                  <c:v>Benin</c:v>
                </c:pt>
                <c:pt idx="15">
                  <c:v>Rwanda</c:v>
                </c:pt>
                <c:pt idx="16">
                  <c:v>Togo</c:v>
                </c:pt>
                <c:pt idx="17">
                  <c:v>Central African Republic</c:v>
                </c:pt>
                <c:pt idx="18">
                  <c:v>Syria</c:v>
                </c:pt>
                <c:pt idx="19">
                  <c:v>Burundi</c:v>
                </c:pt>
              </c:strCache>
            </c:strRef>
          </c:cat>
          <c:val>
            <c:numRef>
              <c:f>'Most Happiest countries'!$B$50:$B$70</c:f>
              <c:numCache>
                <c:formatCode>0.000</c:formatCode>
                <c:ptCount val="20"/>
                <c:pt idx="0">
                  <c:v>7.5299999860127764</c:v>
                </c:pt>
                <c:pt idx="1">
                  <c:v>7.5249999453226737</c:v>
                </c:pt>
                <c:pt idx="2">
                  <c:v>7.5220000623067236</c:v>
                </c:pt>
                <c:pt idx="3">
                  <c:v>7.5190000597635889</c:v>
                </c:pt>
                <c:pt idx="4">
                  <c:v>7.4293332875569673</c:v>
                </c:pt>
                <c:pt idx="5">
                  <c:v>7.3823333282470704</c:v>
                </c:pt>
                <c:pt idx="6">
                  <c:v>7.3646666183471678</c:v>
                </c:pt>
                <c:pt idx="7">
                  <c:v>7.3129999732971207</c:v>
                </c:pt>
                <c:pt idx="8">
                  <c:v>7.3113333765665693</c:v>
                </c:pt>
                <c:pt idx="9">
                  <c:v>7.2936666399637859</c:v>
                </c:pt>
                <c:pt idx="10">
                  <c:v>3.6733333511352533</c:v>
                </c:pt>
                <c:pt idx="11">
                  <c:v>3.5986666590372729</c:v>
                </c:pt>
                <c:pt idx="12">
                  <c:v>3.5899999898274735</c:v>
                </c:pt>
                <c:pt idx="13">
                  <c:v>3.5763333034515363</c:v>
                </c:pt>
                <c:pt idx="14">
                  <c:v>3.4936666882832834</c:v>
                </c:pt>
                <c:pt idx="15">
                  <c:v>3.4836666520436599</c:v>
                </c:pt>
                <c:pt idx="16">
                  <c:v>3.2123332951863599</c:v>
                </c:pt>
                <c:pt idx="17">
                  <c:v>3.1855000391006447</c:v>
                </c:pt>
                <c:pt idx="18">
                  <c:v>3.1789999643961599</c:v>
                </c:pt>
                <c:pt idx="19">
                  <c:v>2.9049999904632564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2-4AE6-9193-DA2A72CE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2261680"/>
        <c:axId val="652262336"/>
      </c:barChart>
      <c:catAx>
        <c:axId val="652261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2262336"/>
        <c:crosses val="autoZero"/>
        <c:auto val="1"/>
        <c:lblAlgn val="ctr"/>
        <c:lblOffset val="100"/>
        <c:noMultiLvlLbl val="0"/>
      </c:catAx>
      <c:valAx>
        <c:axId val="652262336"/>
        <c:scaling>
          <c:orientation val="minMax"/>
        </c:scaling>
        <c:delete val="1"/>
        <c:axPos val="t"/>
        <c:numFmt formatCode="0.000" sourceLinked="1"/>
        <c:majorTickMark val="none"/>
        <c:minorTickMark val="none"/>
        <c:tickLblPos val="nextTo"/>
        <c:crossAx val="6522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- 2015-2017.xlsx]t test top10 VS low10 visualize!PivotTable9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 test top10 VS low10 visualize'!$B$11</c:f>
              <c:strCache>
                <c:ptCount val="1"/>
                <c:pt idx="0">
                  <c:v> Mean Top ten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visualize'!$B$12:$B$18</c:f>
              <c:numCache>
                <c:formatCode>0.0</c:formatCode>
                <c:ptCount val="7"/>
                <c:pt idx="0">
                  <c:v>1.4279999999999999</c:v>
                </c:pt>
                <c:pt idx="1">
                  <c:v>0.85340000000000005</c:v>
                </c:pt>
                <c:pt idx="2">
                  <c:v>1.32423</c:v>
                </c:pt>
                <c:pt idx="3">
                  <c:v>0.61202999999999996</c:v>
                </c:pt>
                <c:pt idx="4">
                  <c:v>0.34972999999999999</c:v>
                </c:pt>
                <c:pt idx="5">
                  <c:v>2.45547</c:v>
                </c:pt>
                <c:pt idx="6">
                  <c:v>0.39627000000000001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2E-45F4-A209-A8C410624A07}"/>
            </c:ext>
          </c:extLst>
        </c:ser>
        <c:ser>
          <c:idx val="1"/>
          <c:order val="1"/>
          <c:tx>
            <c:strRef>
              <c:f>'t test top10 VS low10 visualize'!$C$11</c:f>
              <c:strCache>
                <c:ptCount val="1"/>
                <c:pt idx="0">
                  <c:v> Mean Low ten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 test top10 VS low10 visualize'!$A$12:$A$18</c:f>
              <c:strCache>
                <c:ptCount val="7"/>
                <c:pt idx="0">
                  <c:v>Economy (GDP per Capita)</c:v>
                </c:pt>
                <c:pt idx="1">
                  <c:v>Health (Life Expectancy)</c:v>
                </c:pt>
                <c:pt idx="2">
                  <c:v>Family</c:v>
                </c:pt>
                <c:pt idx="3">
                  <c:v>Freedom</c:v>
                </c:pt>
                <c:pt idx="4">
                  <c:v>Trust (Government Corruption)</c:v>
                </c:pt>
                <c:pt idx="5">
                  <c:v>Dystopia Residual </c:v>
                </c:pt>
                <c:pt idx="6">
                  <c:v>Generosity</c:v>
                </c:pt>
              </c:strCache>
            </c:strRef>
          </c:cat>
          <c:val>
            <c:numRef>
              <c:f>'t test top10 VS low10 visualize'!$C$12:$C$18</c:f>
              <c:numCache>
                <c:formatCode>0.0</c:formatCode>
                <c:ptCount val="7"/>
                <c:pt idx="0">
                  <c:v>0.31292999999999999</c:v>
                </c:pt>
                <c:pt idx="1">
                  <c:v>0.29862</c:v>
                </c:pt>
                <c:pt idx="2">
                  <c:v>0.46640999999999999</c:v>
                </c:pt>
                <c:pt idx="3">
                  <c:v>0.29310000000000003</c:v>
                </c:pt>
                <c:pt idx="4">
                  <c:v>0.1361</c:v>
                </c:pt>
                <c:pt idx="5">
                  <c:v>1.6164499999999999</c:v>
                </c:pt>
                <c:pt idx="6">
                  <c:v>0.27296999999999999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2E-45F4-A209-A8C41062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86472"/>
        <c:axId val="618677288"/>
      </c:lineChart>
      <c:catAx>
        <c:axId val="61868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77288"/>
        <c:crosses val="autoZero"/>
        <c:auto val="1"/>
        <c:lblAlgn val="ctr"/>
        <c:lblOffset val="100"/>
        <c:noMultiLvlLbl val="0"/>
      </c:catAx>
      <c:valAx>
        <c:axId val="618677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86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One-Way ANOVA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noFill/>
          <a:ln w="25400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5400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Mean Top ten</c:v>
          </c:tx>
          <c:spPr>
            <a:ln w="254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Trust (Government Corruption)</c:v>
              </c:pt>
              <c:pt idx="1">
                <c:v>Family</c:v>
              </c:pt>
              <c:pt idx="2">
                <c:v>Economy (GDP per Capita)</c:v>
              </c:pt>
              <c:pt idx="3">
                <c:v>Health (Life Expectancy)</c:v>
              </c:pt>
              <c:pt idx="4">
                <c:v>Freedom</c:v>
              </c:pt>
              <c:pt idx="5">
                <c:v>Generosity</c:v>
              </c:pt>
              <c:pt idx="6">
                <c:v>Dystopia Residual </c:v>
              </c:pt>
            </c:strLit>
          </c:cat>
          <c:val>
            <c:numLit>
              <c:formatCode>General</c:formatCode>
              <c:ptCount val="7"/>
              <c:pt idx="0">
                <c:v>0.34972999999999999</c:v>
              </c:pt>
              <c:pt idx="1">
                <c:v>1.32423</c:v>
              </c:pt>
              <c:pt idx="2">
                <c:v>1.4279999999999999</c:v>
              </c:pt>
              <c:pt idx="3">
                <c:v>0.85340000000000005</c:v>
              </c:pt>
              <c:pt idx="4">
                <c:v>0.61202999999999996</c:v>
              </c:pt>
              <c:pt idx="5">
                <c:v>0.39627000000000001</c:v>
              </c:pt>
              <c:pt idx="6">
                <c:v>2.45547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CC81-41E1-AFBA-273E475F1E42}"/>
            </c:ext>
          </c:extLst>
        </c:ser>
        <c:ser>
          <c:idx val="1"/>
          <c:order val="1"/>
          <c:tx>
            <c:v>Mean Low ten</c:v>
          </c:tx>
          <c:spPr>
            <a:ln w="254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Trust (Government Corruption)</c:v>
              </c:pt>
              <c:pt idx="1">
                <c:v>Family</c:v>
              </c:pt>
              <c:pt idx="2">
                <c:v>Economy (GDP per Capita)</c:v>
              </c:pt>
              <c:pt idx="3">
                <c:v>Health (Life Expectancy)</c:v>
              </c:pt>
              <c:pt idx="4">
                <c:v>Freedom</c:v>
              </c:pt>
              <c:pt idx="5">
                <c:v>Generosity</c:v>
              </c:pt>
              <c:pt idx="6">
                <c:v>Dystopia Residual </c:v>
              </c:pt>
            </c:strLit>
          </c:cat>
          <c:val>
            <c:numLit>
              <c:formatCode>General</c:formatCode>
              <c:ptCount val="7"/>
              <c:pt idx="0">
                <c:v>0.1361</c:v>
              </c:pt>
              <c:pt idx="1">
                <c:v>0.46640999999999999</c:v>
              </c:pt>
              <c:pt idx="2">
                <c:v>0.31292999999999999</c:v>
              </c:pt>
              <c:pt idx="3">
                <c:v>0.29862</c:v>
              </c:pt>
              <c:pt idx="4">
                <c:v>0.29310000000000003</c:v>
              </c:pt>
              <c:pt idx="5">
                <c:v>0.27296999999999999</c:v>
              </c:pt>
              <c:pt idx="6">
                <c:v>1.6164499999999999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CC81-41E1-AFBA-273E475F1E42}"/>
            </c:ext>
          </c:extLst>
        </c:ser>
        <c:ser>
          <c:idx val="2"/>
          <c:order val="2"/>
          <c:tx>
            <c:v>Mean Middle</c:v>
          </c:tx>
          <c:spPr>
            <a:ln w="2540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Trust (Government Corruption)</c:v>
              </c:pt>
              <c:pt idx="1">
                <c:v>Family</c:v>
              </c:pt>
              <c:pt idx="2">
                <c:v>Economy (GDP per Capita)</c:v>
              </c:pt>
              <c:pt idx="3">
                <c:v>Health (Life Expectancy)</c:v>
              </c:pt>
              <c:pt idx="4">
                <c:v>Freedom</c:v>
              </c:pt>
              <c:pt idx="5">
                <c:v>Generosity</c:v>
              </c:pt>
              <c:pt idx="6">
                <c:v>Dystopia Residual </c:v>
              </c:pt>
            </c:strLit>
          </c:cat>
          <c:val>
            <c:numLit>
              <c:formatCode>General</c:formatCode>
              <c:ptCount val="7"/>
              <c:pt idx="0">
                <c:v>0.11899</c:v>
              </c:pt>
              <c:pt idx="1">
                <c:v>1.00295</c:v>
              </c:pt>
              <c:pt idx="2">
                <c:v>0.93469000000000002</c:v>
              </c:pt>
              <c:pt idx="3">
                <c:v>0.57986000000000004</c:v>
              </c:pt>
              <c:pt idx="4">
                <c:v>0.39529999999999998</c:v>
              </c:pt>
              <c:pt idx="5">
                <c:v>0.22883999999999999</c:v>
              </c:pt>
              <c:pt idx="6">
                <c:v>2.0998199999999998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2-CC81-41E1-AFBA-273E475F1E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4079320"/>
        <c:axId val="734078992"/>
      </c:lineChart>
      <c:catAx>
        <c:axId val="734079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8992"/>
        <c:crosses val="autoZero"/>
        <c:auto val="1"/>
        <c:lblAlgn val="ctr"/>
        <c:lblOffset val="100"/>
        <c:noMultiLvlLbl val="0"/>
      </c:catAx>
      <c:valAx>
        <c:axId val="73407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3407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 Data anaylsis complete - 2015-2017.xlsx]Varience Explorer - Middle East!PivotTable1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Explorer in the Middle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80000"/>
                <a:lumOff val="2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'Varience Explorer - Middle East'!$B$24</c:f>
              <c:strCache>
                <c:ptCount val="1"/>
                <c:pt idx="0">
                  <c:v> Mean - Health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East'!$B$25:$B$43</c:f>
              <c:numCache>
                <c:formatCode>0.000</c:formatCode>
                <c:ptCount val="19"/>
                <c:pt idx="0">
                  <c:v>0.86699999999999999</c:v>
                </c:pt>
                <c:pt idx="1">
                  <c:v>0.7553333333333333</c:v>
                </c:pt>
                <c:pt idx="2">
                  <c:v>0.7413333333333334</c:v>
                </c:pt>
                <c:pt idx="3">
                  <c:v>0.6343333333333333</c:v>
                </c:pt>
                <c:pt idx="4">
                  <c:v>0.66433333333333333</c:v>
                </c:pt>
                <c:pt idx="5">
                  <c:v>0.68566666666666665</c:v>
                </c:pt>
                <c:pt idx="6">
                  <c:v>0.61799999999999999</c:v>
                </c:pt>
                <c:pt idx="7">
                  <c:v>0.58233333333333326</c:v>
                </c:pt>
                <c:pt idx="8">
                  <c:v>0.67233333333333334</c:v>
                </c:pt>
                <c:pt idx="9">
                  <c:v>0.63600000000000001</c:v>
                </c:pt>
                <c:pt idx="10">
                  <c:v>0.60099999999999998</c:v>
                </c:pt>
                <c:pt idx="11">
                  <c:v>0.77866666666666662</c:v>
                </c:pt>
                <c:pt idx="12">
                  <c:v>0.64900000000000002</c:v>
                </c:pt>
                <c:pt idx="13">
                  <c:v>0.59799999999999998</c:v>
                </c:pt>
                <c:pt idx="14">
                  <c:v>0.65966666666666662</c:v>
                </c:pt>
                <c:pt idx="15">
                  <c:v>0.53799999999999992</c:v>
                </c:pt>
                <c:pt idx="16">
                  <c:v>0.55266666666666664</c:v>
                </c:pt>
                <c:pt idx="17">
                  <c:v>0.34033333333333338</c:v>
                </c:pt>
                <c:pt idx="18">
                  <c:v>0.61766666666666659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0B-4FD2-82FB-D05AA9114C55}"/>
            </c:ext>
          </c:extLst>
        </c:ser>
        <c:ser>
          <c:idx val="1"/>
          <c:order val="1"/>
          <c:tx>
            <c:strRef>
              <c:f>'Varience Explorer - Middle East'!$C$24</c:f>
              <c:strCache>
                <c:ptCount val="1"/>
                <c:pt idx="0">
                  <c:v> Mean - Freedom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East'!$C$25:$C$43</c:f>
              <c:numCache>
                <c:formatCode>0.000</c:formatCode>
                <c:ptCount val="19"/>
                <c:pt idx="0">
                  <c:v>0.39433333333333326</c:v>
                </c:pt>
                <c:pt idx="1">
                  <c:v>0.60400000000000009</c:v>
                </c:pt>
                <c:pt idx="2">
                  <c:v>0.60366666666666668</c:v>
                </c:pt>
                <c:pt idx="3">
                  <c:v>0.37966666666666665</c:v>
                </c:pt>
                <c:pt idx="4">
                  <c:v>0.49433333333333335</c:v>
                </c:pt>
                <c:pt idx="5">
                  <c:v>0.48866666666666675</c:v>
                </c:pt>
                <c:pt idx="6">
                  <c:v>0.24299999999999999</c:v>
                </c:pt>
                <c:pt idx="7">
                  <c:v>0.43</c:v>
                </c:pt>
                <c:pt idx="8">
                  <c:v>0.25600000000000001</c:v>
                </c:pt>
                <c:pt idx="9">
                  <c:v>0.39499999999999996</c:v>
                </c:pt>
                <c:pt idx="10">
                  <c:v>0.36033333333333334</c:v>
                </c:pt>
                <c:pt idx="11">
                  <c:v>0.29666666666666663</c:v>
                </c:pt>
                <c:pt idx="12">
                  <c:v>0.26299999999999996</c:v>
                </c:pt>
                <c:pt idx="13">
                  <c:v>0.22566666666666668</c:v>
                </c:pt>
                <c:pt idx="14">
                  <c:v>0.25800000000000001</c:v>
                </c:pt>
                <c:pt idx="15">
                  <c:v>0.17933333333333334</c:v>
                </c:pt>
                <c:pt idx="16">
                  <c:v>0.21433333333333335</c:v>
                </c:pt>
                <c:pt idx="17">
                  <c:v>0.27799999999999997</c:v>
                </c:pt>
                <c:pt idx="18">
                  <c:v>0.10266666666666667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0B-4FD2-82FB-D05AA9114C55}"/>
            </c:ext>
          </c:extLst>
        </c:ser>
        <c:ser>
          <c:idx val="2"/>
          <c:order val="2"/>
          <c:tx>
            <c:strRef>
              <c:f>'Varience Explorer - Middle East'!$D$24</c:f>
              <c:strCache>
                <c:ptCount val="1"/>
                <c:pt idx="0">
                  <c:v> Mean - Trust (Government Corruption)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East'!$D$25:$D$43</c:f>
              <c:numCache>
                <c:formatCode>0.000</c:formatCode>
                <c:ptCount val="19"/>
                <c:pt idx="0">
                  <c:v>8.3333333333333329E-2</c:v>
                </c:pt>
                <c:pt idx="1">
                  <c:v>0.35533333333333333</c:v>
                </c:pt>
                <c:pt idx="2">
                  <c:v>0.48033333333333333</c:v>
                </c:pt>
                <c:pt idx="3">
                  <c:v>0.29933333333333334</c:v>
                </c:pt>
                <c:pt idx="4">
                  <c:v>0.23599999999999999</c:v>
                </c:pt>
                <c:pt idx="5">
                  <c:v>0.27366666666666667</c:v>
                </c:pt>
                <c:pt idx="6">
                  <c:v>0.16066666666666665</c:v>
                </c:pt>
                <c:pt idx="7">
                  <c:v>0.10199999999999999</c:v>
                </c:pt>
                <c:pt idx="8">
                  <c:v>0.12666666666666668</c:v>
                </c:pt>
                <c:pt idx="9">
                  <c:v>0.13200000000000001</c:v>
                </c:pt>
                <c:pt idx="10">
                  <c:v>8.5666666666666669E-2</c:v>
                </c:pt>
                <c:pt idx="11">
                  <c:v>3.833333333333333E-2</c:v>
                </c:pt>
                <c:pt idx="12">
                  <c:v>7.7666666666666676E-2</c:v>
                </c:pt>
                <c:pt idx="13">
                  <c:v>0.10799999999999998</c:v>
                </c:pt>
                <c:pt idx="14">
                  <c:v>5.4666666666666662E-2</c:v>
                </c:pt>
                <c:pt idx="15">
                  <c:v>0.127</c:v>
                </c:pt>
                <c:pt idx="16">
                  <c:v>9.3666666666666662E-2</c:v>
                </c:pt>
                <c:pt idx="17">
                  <c:v>6.5000000000000002E-2</c:v>
                </c:pt>
                <c:pt idx="18">
                  <c:v>0.17066666666666666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70B-4FD2-82FB-D05AA9114C55}"/>
            </c:ext>
          </c:extLst>
        </c:ser>
        <c:ser>
          <c:idx val="3"/>
          <c:order val="3"/>
          <c:tx>
            <c:strRef>
              <c:f>'Varience Explorer - Middle East'!$E$24</c:f>
              <c:strCache>
                <c:ptCount val="1"/>
                <c:pt idx="0">
                  <c:v> Mean - Generosity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East'!$E$25:$E$43</c:f>
              <c:numCache>
                <c:formatCode>0.000</c:formatCode>
                <c:ptCount val="19"/>
                <c:pt idx="0">
                  <c:v>0.32833333333333337</c:v>
                </c:pt>
                <c:pt idx="1">
                  <c:v>0.29699999999999999</c:v>
                </c:pt>
                <c:pt idx="2">
                  <c:v>0.32666666666666666</c:v>
                </c:pt>
                <c:pt idx="3">
                  <c:v>0.1466666666666667</c:v>
                </c:pt>
                <c:pt idx="4">
                  <c:v>0.18333333333333335</c:v>
                </c:pt>
                <c:pt idx="5">
                  <c:v>0.17266666666666666</c:v>
                </c:pt>
                <c:pt idx="6">
                  <c:v>7.2333333333333347E-2</c:v>
                </c:pt>
                <c:pt idx="7">
                  <c:v>0.16866666666666666</c:v>
                </c:pt>
                <c:pt idx="8">
                  <c:v>7.2333333333333319E-2</c:v>
                </c:pt>
                <c:pt idx="9">
                  <c:v>0.14199999999999999</c:v>
                </c:pt>
                <c:pt idx="10">
                  <c:v>4.8333333333333332E-2</c:v>
                </c:pt>
                <c:pt idx="11">
                  <c:v>0.24</c:v>
                </c:pt>
                <c:pt idx="12">
                  <c:v>5.1000000000000011E-2</c:v>
                </c:pt>
                <c:pt idx="13">
                  <c:v>0.113</c:v>
                </c:pt>
                <c:pt idx="14">
                  <c:v>0.38433333333333336</c:v>
                </c:pt>
                <c:pt idx="15">
                  <c:v>0.19166666666666665</c:v>
                </c:pt>
                <c:pt idx="16">
                  <c:v>0.123</c:v>
                </c:pt>
                <c:pt idx="17">
                  <c:v>9.7666666666666666E-2</c:v>
                </c:pt>
                <c:pt idx="18">
                  <c:v>0.48333333333333334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70B-4FD2-82FB-D05AA9114C55}"/>
            </c:ext>
          </c:extLst>
        </c:ser>
        <c:ser>
          <c:idx val="4"/>
          <c:order val="4"/>
          <c:tx>
            <c:strRef>
              <c:f>'Varience Explorer - Middle East'!$F$24</c:f>
              <c:strCache>
                <c:ptCount val="1"/>
                <c:pt idx="0">
                  <c:v> Mean - Family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East'!$F$25:$F$43</c:f>
              <c:numCache>
                <c:formatCode>0.000</c:formatCode>
                <c:ptCount val="19"/>
                <c:pt idx="0">
                  <c:v>1.1983333333333333</c:v>
                </c:pt>
                <c:pt idx="1">
                  <c:v>1.0876666666666666</c:v>
                </c:pt>
                <c:pt idx="2">
                  <c:v>1.0776666666666668</c:v>
                </c:pt>
                <c:pt idx="3">
                  <c:v>1.073</c:v>
                </c:pt>
                <c:pt idx="4">
                  <c:v>1.1013333333333335</c:v>
                </c:pt>
                <c:pt idx="5">
                  <c:v>1.161</c:v>
                </c:pt>
                <c:pt idx="6">
                  <c:v>1.0189999999999999</c:v>
                </c:pt>
                <c:pt idx="7">
                  <c:v>1.1426666666666667</c:v>
                </c:pt>
                <c:pt idx="8">
                  <c:v>1.0536666666666668</c:v>
                </c:pt>
                <c:pt idx="9">
                  <c:v>1.0516666666666667</c:v>
                </c:pt>
                <c:pt idx="10">
                  <c:v>0.60066666666666668</c:v>
                </c:pt>
                <c:pt idx="11">
                  <c:v>0.85733333333333339</c:v>
                </c:pt>
                <c:pt idx="12">
                  <c:v>0.6346666666666666</c:v>
                </c:pt>
                <c:pt idx="13">
                  <c:v>0.93266666666666664</c:v>
                </c:pt>
                <c:pt idx="14">
                  <c:v>0.54833333333333334</c:v>
                </c:pt>
                <c:pt idx="15">
                  <c:v>0.79666666666666675</c:v>
                </c:pt>
                <c:pt idx="16">
                  <c:v>0.74733333333333329</c:v>
                </c:pt>
                <c:pt idx="17">
                  <c:v>0.69700000000000006</c:v>
                </c:pt>
                <c:pt idx="18">
                  <c:v>0.34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70B-4FD2-82FB-D05AA9114C55}"/>
            </c:ext>
          </c:extLst>
        </c:ser>
        <c:ser>
          <c:idx val="5"/>
          <c:order val="5"/>
          <c:tx>
            <c:strRef>
              <c:f>'Varience Explorer - Middle East'!$G$24</c:f>
              <c:strCache>
                <c:ptCount val="1"/>
                <c:pt idx="0">
                  <c:v> Mean - Economy GDP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East'!$G$25:$G$43</c:f>
              <c:numCache>
                <c:formatCode>0.000</c:formatCode>
                <c:ptCount val="19"/>
                <c:pt idx="0">
                  <c:v>1.3140000000000001</c:v>
                </c:pt>
                <c:pt idx="1">
                  <c:v>1.5423333333333336</c:v>
                </c:pt>
                <c:pt idx="2">
                  <c:v>1.7949999999999999</c:v>
                </c:pt>
                <c:pt idx="3">
                  <c:v>1.4719999999999998</c:v>
                </c:pt>
                <c:pt idx="4">
                  <c:v>1.6013333333333335</c:v>
                </c:pt>
                <c:pt idx="5">
                  <c:v>1.4173333333333336</c:v>
                </c:pt>
                <c:pt idx="6">
                  <c:v>1.028</c:v>
                </c:pt>
                <c:pt idx="7">
                  <c:v>1.0999999999999999</c:v>
                </c:pt>
                <c:pt idx="8">
                  <c:v>1.1413333333333333</c:v>
                </c:pt>
                <c:pt idx="9">
                  <c:v>0.96333333333333337</c:v>
                </c:pt>
                <c:pt idx="10">
                  <c:v>0.81800000000000006</c:v>
                </c:pt>
                <c:pt idx="11">
                  <c:v>1.0746666666666667</c:v>
                </c:pt>
                <c:pt idx="12">
                  <c:v>0.95500000000000007</c:v>
                </c:pt>
                <c:pt idx="13">
                  <c:v>0.66166666666666674</c:v>
                </c:pt>
                <c:pt idx="14">
                  <c:v>1.0946666666666667</c:v>
                </c:pt>
                <c:pt idx="15">
                  <c:v>1.0543333333333333</c:v>
                </c:pt>
                <c:pt idx="16">
                  <c:v>0.94199999999999984</c:v>
                </c:pt>
                <c:pt idx="17">
                  <c:v>0.57233333333333336</c:v>
                </c:pt>
                <c:pt idx="18">
                  <c:v>0.72900000000000009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70B-4FD2-82FB-D05AA9114C55}"/>
            </c:ext>
          </c:extLst>
        </c:ser>
        <c:ser>
          <c:idx val="6"/>
          <c:order val="6"/>
          <c:tx>
            <c:strRef>
              <c:f>'Varience Explorer - Middle East'!$H$24</c:f>
              <c:strCache>
                <c:ptCount val="1"/>
                <c:pt idx="0">
                  <c:v> Mean - Dystopia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East'!$H$25:$H$43</c:f>
              <c:numCache>
                <c:formatCode>0.000</c:formatCode>
                <c:ptCount val="19"/>
                <c:pt idx="0">
                  <c:v>3.0670000000000002</c:v>
                </c:pt>
                <c:pt idx="1">
                  <c:v>2.0656666666666665</c:v>
                </c:pt>
                <c:pt idx="2">
                  <c:v>1.4280000000000002</c:v>
                </c:pt>
                <c:pt idx="3">
                  <c:v>2.3729999999999998</c:v>
                </c:pt>
                <c:pt idx="4">
                  <c:v>1.9323333333333332</c:v>
                </c:pt>
                <c:pt idx="5">
                  <c:v>1.8893333333333333</c:v>
                </c:pt>
                <c:pt idx="6">
                  <c:v>2.8029999999999995</c:v>
                </c:pt>
                <c:pt idx="7">
                  <c:v>2.1066666666666669</c:v>
                </c:pt>
                <c:pt idx="8">
                  <c:v>2.0849999999999995</c:v>
                </c:pt>
                <c:pt idx="9">
                  <c:v>1.9573333333333334</c:v>
                </c:pt>
                <c:pt idx="10">
                  <c:v>2.6196666666666668</c:v>
                </c:pt>
                <c:pt idx="11">
                  <c:v>1.7796666666666667</c:v>
                </c:pt>
                <c:pt idx="12">
                  <c:v>2.2330000000000001</c:v>
                </c:pt>
                <c:pt idx="13">
                  <c:v>2.109</c:v>
                </c:pt>
                <c:pt idx="14">
                  <c:v>1.7303333333333335</c:v>
                </c:pt>
                <c:pt idx="15">
                  <c:v>1.6963333333333335</c:v>
                </c:pt>
                <c:pt idx="16">
                  <c:v>1.7566666666666666</c:v>
                </c:pt>
                <c:pt idx="17">
                  <c:v>1.7473333333333334</c:v>
                </c:pt>
                <c:pt idx="18">
                  <c:v>0.7363333333333334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70B-4FD2-82FB-D05AA9114C55}"/>
            </c:ext>
          </c:extLst>
        </c:ser>
        <c:ser>
          <c:idx val="7"/>
          <c:order val="7"/>
          <c:tx>
            <c:strRef>
              <c:f>'Varience Explorer - Middle East'!$I$24</c:f>
              <c:strCache>
                <c:ptCount val="1"/>
                <c:pt idx="0">
                  <c:v> Mean - Happiness Score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'Varience Explorer - Middle East'!$A$25:$A$43</c:f>
              <c:strCache>
                <c:ptCount val="19"/>
                <c:pt idx="0">
                  <c:v>Israel</c:v>
                </c:pt>
                <c:pt idx="1">
                  <c:v>United Arab Emirates</c:v>
                </c:pt>
                <c:pt idx="2">
                  <c:v>Qatar</c:v>
                </c:pt>
                <c:pt idx="3">
                  <c:v>Saudi Arabia</c:v>
                </c:pt>
                <c:pt idx="4">
                  <c:v>Kuwait</c:v>
                </c:pt>
                <c:pt idx="5">
                  <c:v>Bahrain</c:v>
                </c:pt>
                <c:pt idx="6">
                  <c:v>Algeria</c:v>
                </c:pt>
                <c:pt idx="7">
                  <c:v>Libya</c:v>
                </c:pt>
                <c:pt idx="8">
                  <c:v>Turkey</c:v>
                </c:pt>
                <c:pt idx="9">
                  <c:v>Jordan</c:v>
                </c:pt>
                <c:pt idx="10">
                  <c:v>Morocco</c:v>
                </c:pt>
                <c:pt idx="11">
                  <c:v>Lebanon</c:v>
                </c:pt>
                <c:pt idx="12">
                  <c:v>Tunisia</c:v>
                </c:pt>
                <c:pt idx="13">
                  <c:v>Palestinian Territories</c:v>
                </c:pt>
                <c:pt idx="14">
                  <c:v>Iran</c:v>
                </c:pt>
                <c:pt idx="15">
                  <c:v>Iraq</c:v>
                </c:pt>
                <c:pt idx="16">
                  <c:v>Egypt</c:v>
                </c:pt>
                <c:pt idx="17">
                  <c:v>Yemen</c:v>
                </c:pt>
                <c:pt idx="18">
                  <c:v>Syria</c:v>
                </c:pt>
              </c:strCache>
            </c:strRef>
          </c:cat>
          <c:val>
            <c:numRef>
              <c:f>'Varience Explorer - Middle East'!$I$25:$I$43</c:f>
              <c:numCache>
                <c:formatCode>0.000</c:formatCode>
                <c:ptCount val="19"/>
                <c:pt idx="0">
                  <c:v>7.2526666666666664</c:v>
                </c:pt>
                <c:pt idx="1">
                  <c:v>6.7073333333333336</c:v>
                </c:pt>
                <c:pt idx="2">
                  <c:v>6.4536666666666669</c:v>
                </c:pt>
                <c:pt idx="3">
                  <c:v>6.3780000000000001</c:v>
                </c:pt>
                <c:pt idx="4">
                  <c:v>6.2130000000000001</c:v>
                </c:pt>
                <c:pt idx="5">
                  <c:v>6.0883333333333338</c:v>
                </c:pt>
                <c:pt idx="6">
                  <c:v>5.944</c:v>
                </c:pt>
                <c:pt idx="7">
                  <c:v>5.6313333333333331</c:v>
                </c:pt>
                <c:pt idx="8">
                  <c:v>5.407</c:v>
                </c:pt>
                <c:pt idx="9">
                  <c:v>5.2770000000000001</c:v>
                </c:pt>
                <c:pt idx="10">
                  <c:v>5.133</c:v>
                </c:pt>
                <c:pt idx="11">
                  <c:v>5.0643333333333329</c:v>
                </c:pt>
                <c:pt idx="12">
                  <c:v>4.8629999999999995</c:v>
                </c:pt>
                <c:pt idx="13">
                  <c:v>4.7480000000000002</c:v>
                </c:pt>
                <c:pt idx="14">
                  <c:v>4.7303333333333333</c:v>
                </c:pt>
                <c:pt idx="15">
                  <c:v>4.5829999999999993</c:v>
                </c:pt>
                <c:pt idx="16">
                  <c:v>4.4303333333333335</c:v>
                </c:pt>
                <c:pt idx="17">
                  <c:v>3.798</c:v>
                </c:pt>
                <c:pt idx="18">
                  <c:v>3.1789999999999998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570B-4FD2-82FB-D05AA911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08736"/>
        <c:axId val="693507752"/>
      </c:lineChart>
      <c:catAx>
        <c:axId val="693508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3507752"/>
        <c:crosses val="autoZero"/>
        <c:auto val="1"/>
        <c:lblAlgn val="ctr"/>
        <c:lblOffset val="100"/>
        <c:noMultiLvlLbl val="0"/>
      </c:catAx>
      <c:valAx>
        <c:axId val="693507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6935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47624</xdr:rowOff>
    </xdr:from>
    <xdr:to>
      <xdr:col>16</xdr:col>
      <xdr:colOff>647700</xdr:colOff>
      <xdr:row>19</xdr:row>
      <xdr:rowOff>66674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18B068B-68BF-418C-8C52-768EEAD5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224517</xdr:colOff>
      <xdr:row>21</xdr:row>
      <xdr:rowOff>10885</xdr:rowOff>
    </xdr:from>
    <xdr:to>
      <xdr:col>17</xdr:col>
      <xdr:colOff>462642</xdr:colOff>
      <xdr:row>40</xdr:row>
      <xdr:rowOff>48985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0EE4A97-C348-4F85-AB01-2C1415EA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374195</xdr:colOff>
      <xdr:row>42</xdr:row>
      <xdr:rowOff>155864</xdr:rowOff>
    </xdr:from>
    <xdr:to>
      <xdr:col>31</xdr:col>
      <xdr:colOff>173182</xdr:colOff>
      <xdr:row>154</xdr:row>
      <xdr:rowOff>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C2B75F60-D4AC-47DD-B83D-781218616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816349</xdr:colOff>
      <xdr:row>0</xdr:row>
      <xdr:rowOff>0</xdr:rowOff>
    </xdr:from>
    <xdr:to>
      <xdr:col>15</xdr:col>
      <xdr:colOff>76761</xdr:colOff>
      <xdr:row>26</xdr:row>
      <xdr:rowOff>133351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03F300B-13A5-4A5D-B450-96A173C0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18</xdr:col>
      <xdr:colOff>115102</xdr:colOff>
      <xdr:row>23</xdr:row>
      <xdr:rowOff>7606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44C4305-270B-4627-B76E-70B60C3A9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717175</xdr:colOff>
      <xdr:row>45</xdr:row>
      <xdr:rowOff>168089</xdr:rowOff>
    </xdr:from>
    <xdr:to>
      <xdr:col>9</xdr:col>
      <xdr:colOff>1759323</xdr:colOff>
      <xdr:row>82</xdr:row>
      <xdr:rowOff>44824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3A3CD1C5-13E6-4D91-B9C7-DA88C280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4.77041099537" createdVersion="6" refreshedVersion="6" minRefreshableVersion="3" recordCount="470" xr:uid="{0CBD4BCA-6814-4C98-BC96-EBF77C11BD22}">
  <cacheSource type="worksheet">
    <worksheetSource ref="A1:M471" sheet="Happiness 2015 - 2017"/>
  </cacheSource>
  <cacheFields count="12">
    <cacheField name="Year" numFmtId="0">
      <sharedItems containsSemiMixedTypes="0" containsString="0" containsNumber="1" containsInteger="1" minValue="2015" maxValue="2017" count="3">
        <n v="2015"/>
        <n v="2016"/>
        <n v="2017"/>
      </sharedItems>
    </cacheField>
    <cacheField name="Country" numFmtId="0">
      <sharedItems count="165">
        <s v="Switzerland"/>
        <s v="Iceland"/>
        <s v="Denmark"/>
        <s v="Norway"/>
        <s v="Canada"/>
        <s v="Finland"/>
        <s v="Netherlands"/>
        <s v="Sweden"/>
        <s v="New Zealand"/>
        <s v="Australia"/>
        <s v="Israel"/>
        <s v="Costa Rica"/>
        <s v="Austria"/>
        <s v="Mexico"/>
        <s v="United States"/>
        <s v="Brazil"/>
        <s v="Luxembourg"/>
        <s v="Ireland"/>
        <s v="Belgium"/>
        <s v="United Arab Emirates"/>
        <s v="United Kingdom"/>
        <s v="Oman"/>
        <s v="Venezuela"/>
        <s v="Singapore"/>
        <s v="Panama"/>
        <s v="Germany"/>
        <s v="Chile"/>
        <s v="Qatar"/>
        <s v="France"/>
        <s v="Argentina"/>
        <s v="Czech Republic"/>
        <s v="Uruguay"/>
        <s v="Colombia"/>
        <s v="Thailand"/>
        <s v="Saudi Arabia"/>
        <s v="Spain"/>
        <s v="Malta"/>
        <s v="Taiwan"/>
        <s v="Kuwait"/>
        <s v="Suriname"/>
        <s v="Trinidad and Tobago"/>
        <s v="El Salvador"/>
        <s v="Guatemala"/>
        <s v="Uzbekistan"/>
        <s v="Slovakia"/>
        <s v="Japan"/>
        <s v="South Korea"/>
        <s v="Ecuador"/>
        <s v="Bahrain"/>
        <s v="Italy"/>
        <s v="Bolivia"/>
        <s v="Moldova"/>
        <s v="Paraguay"/>
        <s v="Kazakhstan"/>
        <s v="Slovenia"/>
        <s v="Lithuania"/>
        <s v="Nicaragua"/>
        <s v="Peru"/>
        <s v="Belarus"/>
        <s v="Poland"/>
        <s v="Malaysia"/>
        <s v="Croatia"/>
        <s v="Libya"/>
        <s v="Russia"/>
        <s v="Jamaica"/>
        <s v="North Cyprus"/>
        <s v="Cyprus"/>
        <s v="Algeria"/>
        <s v="Kosovo"/>
        <s v="Turkmenistan"/>
        <s v="Mauritius"/>
        <s v="Hong Kong"/>
        <s v="Estonia"/>
        <s v="Indonesia"/>
        <s v="Vietnam"/>
        <s v="Turkey"/>
        <s v="Kyrgyzstan"/>
        <s v="Nigeria"/>
        <s v="Bhutan"/>
        <s v="Azerbaijan"/>
        <s v="Pakistan"/>
        <s v="Jordan"/>
        <s v="Montenegro"/>
        <s v="China"/>
        <s v="Zambia"/>
        <s v="Romania"/>
        <s v="Serbia"/>
        <s v="Portugal"/>
        <s v="Latvia"/>
        <s v="Philippines"/>
        <s v="Somaliland region"/>
        <s v="Morocco"/>
        <s v="Macedonia"/>
        <s v="Mozambique"/>
        <s v="Albania"/>
        <s v="Bosnia and Herzegovina"/>
        <s v="Lesotho"/>
        <s v="Dominican Republic"/>
        <s v="Laos"/>
        <s v="Mongolia"/>
        <s v="Swaziland"/>
        <s v="Greece"/>
        <s v="Lebanon"/>
        <s v="Hungary"/>
        <s v="Honduras"/>
        <s v="Tajikistan"/>
        <s v="Tunisia"/>
        <s v="Palestinian Territories"/>
        <s v="Bangladesh"/>
        <s v="Iran"/>
        <s v="Ukraine"/>
        <s v="Iraq"/>
        <s v="South Africa"/>
        <s v="Ghana"/>
        <s v="Zimbabwe"/>
        <s v="Liberia"/>
        <s v="India"/>
        <s v="Sudan"/>
        <s v="Haiti"/>
        <s v="Congo (Kinshasa)"/>
        <s v="Nepal"/>
        <s v="Ethiopia"/>
        <s v="Sierra Leone"/>
        <s v="Mauritania"/>
        <s v="Kenya"/>
        <s v="Djibouti"/>
        <s v="Armenia"/>
        <s v="Botswana"/>
        <s v="Myanmar"/>
        <s v="Georgia"/>
        <s v="Malawi"/>
        <s v="Sri Lanka"/>
        <s v="Cameroon"/>
        <s v="Bulgaria"/>
        <s v="Egypt"/>
        <s v="Yemen"/>
        <s v="Angola"/>
        <s v="Mali"/>
        <s v="Congo (Brazzaville)"/>
        <s v="Comoros"/>
        <s v="Uganda"/>
        <s v="Senegal"/>
        <s v="Gabon"/>
        <s v="Niger"/>
        <s v="Cambodia"/>
        <s v="Tanzania"/>
        <s v="Madagascar"/>
        <s v="Central African Republic"/>
        <s v="Chad"/>
        <s v="Guinea"/>
        <s v="Ivory Coast"/>
        <s v="Burkina Faso"/>
        <s v="Afghanistan"/>
        <s v="Rwanda"/>
        <s v="Benin"/>
        <s v="Syria"/>
        <s v="Burundi"/>
        <s v="Togo"/>
        <s v="Puerto Rico"/>
        <s v="Belize"/>
        <s v="Somalia"/>
        <s v="Namibia"/>
        <s v="South Sudan"/>
        <s v="Taiwan Province of China"/>
        <s v="Hong Kong S.A.R., China"/>
      </sharedItems>
    </cacheField>
    <cacheField name="Region" numFmtId="0">
      <sharedItems count="10">
        <s v="Western Europe"/>
        <s v="North America"/>
        <s v="Australia and New Zealand"/>
        <s v="Middle East and Northern Africa"/>
        <s v="Latin America and Caribbean"/>
        <s v="Southeastern Asia"/>
        <s v="Central and Eastern Europe"/>
        <s v="Eastern Asia"/>
        <s v="Sub-Saharan Africa"/>
        <s v="Southern Asia"/>
      </sharedItems>
    </cacheField>
    <cacheField name="Happiness Rank" numFmtId="0">
      <sharedItems containsSemiMixedTypes="0" containsString="0" containsNumber="1" containsInteger="1" minValue="1" maxValue="158" count="15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83"/>
      </sharedItems>
    </cacheField>
    <cacheField name="Happiness Score" numFmtId="164">
      <sharedItems containsSemiMixedTypes="0" containsString="0" containsNumber="1" minValue="2.6930000782012899" maxValue="7.5869999999999997" count="449">
        <n v="7.5869999999999997"/>
        <n v="7.5609999999999999"/>
        <n v="7.5270000000000001"/>
        <n v="7.5220000000000002"/>
        <n v="7.4269999999999996"/>
        <n v="7.4059999999999997"/>
        <n v="7.3780000000000001"/>
        <n v="7.3639999999999999"/>
        <n v="7.2859999999999996"/>
        <n v="7.2839999999999998"/>
        <n v="7.2779999999999996"/>
        <n v="7.226"/>
        <n v="7.2"/>
        <n v="7.1870000000000003"/>
        <n v="7.1189999999999998"/>
        <n v="6.9829999999999997"/>
        <n v="6.9459999999999997"/>
        <n v="6.94"/>
        <n v="6.9370000000000003"/>
        <n v="6.9009999999999998"/>
        <n v="6.867"/>
        <n v="6.8529999999999998"/>
        <n v="6.81"/>
        <n v="6.798"/>
        <n v="6.7859999999999996"/>
        <n v="6.75"/>
        <n v="6.67"/>
        <n v="6.6109999999999998"/>
        <n v="6.5750000000000002"/>
        <n v="6.5739999999999998"/>
        <n v="6.5049999999999999"/>
        <n v="6.4850000000000003"/>
        <n v="6.4770000000000003"/>
        <n v="6.4550000000000001"/>
        <n v="6.4109999999999996"/>
        <n v="6.3289999999999997"/>
        <n v="6.3019999999999996"/>
        <n v="6.298"/>
        <n v="6.2949999999999999"/>
        <n v="6.2690000000000001"/>
        <n v="6.1680000000000001"/>
        <n v="6.13"/>
        <n v="6.1230000000000002"/>
        <n v="6.0030000000000001"/>
        <n v="5.9950000000000001"/>
        <n v="5.9870000000000001"/>
        <n v="5.984"/>
        <n v="5.9749999999999996"/>
        <n v="5.96"/>
        <n v="5.9480000000000004"/>
        <n v="5.89"/>
        <n v="5.8890000000000002"/>
        <n v="5.8780000000000001"/>
        <n v="5.8550000000000004"/>
        <n v="5.8479999999999999"/>
        <n v="5.8330000000000002"/>
        <n v="5.8280000000000003"/>
        <n v="5.8239999999999998"/>
        <n v="5.8129999999999997"/>
        <n v="5.7910000000000004"/>
        <n v="5.77"/>
        <n v="5.7590000000000003"/>
        <n v="5.7539999999999996"/>
        <n v="5.7160000000000002"/>
        <n v="5.7089999999999996"/>
        <n v="5.6950000000000003"/>
        <n v="5.6890000000000001"/>
        <n v="5.6050000000000004"/>
        <n v="5.5890000000000004"/>
        <n v="5.548"/>
        <n v="5.4770000000000003"/>
        <n v="5.4740000000000002"/>
        <n v="5.4290000000000003"/>
        <n v="5.399"/>
        <n v="5.36"/>
        <n v="5.3319999999999999"/>
        <n v="5.2859999999999996"/>
        <n v="5.2679999999999998"/>
        <n v="5.2530000000000001"/>
        <n v="5.2119999999999997"/>
        <n v="5.194"/>
        <n v="5.1920000000000002"/>
        <n v="5.14"/>
        <n v="5.1289999999999996"/>
        <n v="5.1239999999999997"/>
        <n v="5.1230000000000002"/>
        <n v="5.1020000000000003"/>
        <n v="5.0979999999999999"/>
        <n v="5.0730000000000004"/>
        <n v="5.0570000000000004"/>
        <n v="5.0129999999999999"/>
        <n v="5.0069999999999997"/>
        <n v="4.9710000000000001"/>
        <n v="4.9589999999999996"/>
        <n v="4.9489999999999998"/>
        <n v="4.8979999999999997"/>
        <n v="4.8849999999999998"/>
        <n v="4.8760000000000003"/>
        <n v="4.8739999999999997"/>
        <n v="4.867"/>
        <n v="4.8570000000000002"/>
        <n v="4.8390000000000004"/>
        <n v="4.8"/>
        <n v="4.7880000000000003"/>
        <n v="4.7859999999999996"/>
        <n v="4.7389999999999999"/>
        <n v="4.7149999999999999"/>
        <n v="4.694"/>
        <n v="4.6859999999999999"/>
        <n v="4.681"/>
        <n v="4.6769999999999996"/>
        <n v="4.6420000000000003"/>
        <n v="4.633"/>
        <n v="4.6100000000000003"/>
        <n v="4.5709999999999997"/>
        <n v="4.5650000000000004"/>
        <n v="4.55"/>
        <n v="4.5179999999999998"/>
        <n v="4.5170000000000003"/>
        <n v="4.5140000000000002"/>
        <n v="4.5119999999999996"/>
        <n v="4.5069999999999997"/>
        <n v="4.4359999999999999"/>
        <n v="4.4189999999999996"/>
        <n v="4.3689999999999998"/>
        <n v="4.3499999999999996"/>
        <n v="4.3319999999999999"/>
        <n v="4.3070000000000004"/>
        <n v="4.2969999999999997"/>
        <n v="4.2919999999999998"/>
        <n v="4.2709999999999999"/>
        <n v="4.2519999999999998"/>
        <n v="4.218"/>
        <n v="4.194"/>
        <n v="4.077"/>
        <n v="4.0330000000000004"/>
        <n v="3.9950000000000001"/>
        <n v="3.9889999999999999"/>
        <n v="3.956"/>
        <n v="3.931"/>
        <n v="3.9039999999999999"/>
        <n v="3.8959999999999999"/>
        <n v="3.8450000000000002"/>
        <n v="3.819"/>
        <n v="3.7810000000000001"/>
        <n v="3.681"/>
        <n v="3.6779999999999999"/>
        <n v="3.6669999999999998"/>
        <n v="3.6560000000000001"/>
        <n v="3.6549999999999998"/>
        <n v="3.5870000000000002"/>
        <n v="3.5750000000000002"/>
        <n v="3.4649999999999999"/>
        <n v="3.34"/>
        <n v="3.0059999999999998"/>
        <n v="2.9049999999999998"/>
        <n v="2.839"/>
        <n v="7.5259999999999998"/>
        <n v="7.5090000000000003"/>
        <n v="7.5010000000000003"/>
        <n v="7.4980000000000002"/>
        <n v="7.4130000000000003"/>
        <n v="7.4039999999999999"/>
        <n v="7.3390000000000004"/>
        <n v="7.3339999999999996"/>
        <n v="7.3129999999999997"/>
        <n v="7.2910000000000004"/>
        <n v="7.2670000000000003"/>
        <n v="7.1040000000000001"/>
        <n v="7.0869999999999997"/>
        <n v="7.0389999999999997"/>
        <n v="6.9939999999999998"/>
        <n v="6.952"/>
        <n v="6.9290000000000003"/>
        <n v="6.907"/>
        <n v="6.8710000000000004"/>
        <n v="6.7779999999999996"/>
        <n v="6.7389999999999999"/>
        <n v="6.7249999999999996"/>
        <n v="6.7050000000000001"/>
        <n v="6.7009999999999996"/>
        <n v="6.65"/>
        <n v="6.5960000000000001"/>
        <n v="6.5730000000000004"/>
        <n v="6.5449999999999999"/>
        <n v="6.4880000000000004"/>
        <n v="6.4809999999999999"/>
        <n v="6.4779999999999998"/>
        <n v="6.4740000000000002"/>
        <n v="6.3789999999999996"/>
        <n v="6.375"/>
        <n v="6.3609999999999998"/>
        <n v="6.3550000000000004"/>
        <n v="6.3239999999999998"/>
        <n v="6.2389999999999999"/>
        <n v="6.218"/>
        <n v="6.0839999999999996"/>
        <n v="6.0780000000000003"/>
        <n v="6.0679999999999996"/>
        <n v="6.0049999999999999"/>
        <n v="5.992"/>
        <n v="5.9770000000000003"/>
        <n v="5.976"/>
        <n v="5.9560000000000004"/>
        <n v="5.9210000000000003"/>
        <n v="5.9189999999999996"/>
        <n v="5.8970000000000002"/>
        <n v="5.8559999999999999"/>
        <n v="5.835"/>
        <n v="5.8220000000000001"/>
        <n v="5.8019999999999996"/>
        <n v="5.7709999999999999"/>
        <n v="5.7679999999999998"/>
        <n v="5.7430000000000003"/>
        <n v="5.6580000000000004"/>
        <n v="5.6479999999999997"/>
        <n v="5.6150000000000002"/>
        <n v="5.56"/>
        <n v="5.5460000000000003"/>
        <n v="5.5380000000000003"/>
        <n v="5.5279999999999996"/>
        <n v="5.5170000000000003"/>
        <n v="5.51"/>
        <n v="5.4880000000000004"/>
        <n v="5.4580000000000002"/>
        <n v="5.44"/>
        <n v="5.4009999999999998"/>
        <n v="5.3890000000000002"/>
        <n v="5.3140000000000001"/>
        <n v="5.3029999999999999"/>
        <n v="5.2910000000000004"/>
        <n v="5.2789999999999999"/>
        <n v="5.2450000000000001"/>
        <n v="5.1959999999999997"/>
        <n v="5.1849999999999996"/>
        <n v="5.1769999999999996"/>
        <n v="5.1630000000000003"/>
        <n v="5.1609999999999996"/>
        <n v="5.1550000000000002"/>
        <n v="5.1509999999999998"/>
        <n v="5.1449999999999996"/>
        <n v="5.1319999999999997"/>
        <n v="5.1210000000000004"/>
        <n v="5.0609999999999999"/>
        <n v="5.0449999999999999"/>
        <n v="5.0330000000000004"/>
        <n v="4.9960000000000004"/>
        <n v="4.907"/>
        <n v="4.875"/>
        <n v="4.8710000000000004"/>
        <n v="4.8129999999999997"/>
        <n v="4.7949999999999999"/>
        <n v="4.7930000000000001"/>
        <n v="4.7539999999999996"/>
        <n v="4.6550000000000002"/>
        <n v="4.6429999999999998"/>
        <n v="4.6349999999999998"/>
        <n v="4.5750000000000002"/>
        <n v="4.5739999999999998"/>
        <n v="4.5129999999999999"/>
        <n v="4.508"/>
        <n v="4.4589999999999996"/>
        <n v="4.415"/>
        <n v="4.4039999999999999"/>
        <n v="4.3949999999999996"/>
        <n v="4.3620000000000001"/>
        <n v="4.3600000000000003"/>
        <n v="4.3559999999999999"/>
        <n v="4.3239999999999998"/>
        <n v="4.2759999999999998"/>
        <n v="4.2720000000000002"/>
        <n v="4.2359999999999998"/>
        <n v="4.2190000000000003"/>
        <n v="4.2169999999999996"/>
        <n v="4.2009999999999996"/>
        <n v="4.1929999999999996"/>
        <n v="4.1559999999999997"/>
        <n v="4.1390000000000002"/>
        <n v="4.1210000000000004"/>
        <n v="4.0730000000000004"/>
        <n v="4.0279999999999996"/>
        <n v="3.9740000000000002"/>
        <n v="3.9159999999999999"/>
        <n v="3.907"/>
        <n v="3.8660000000000001"/>
        <n v="3.8559999999999999"/>
        <n v="3.8319999999999999"/>
        <n v="3.7629999999999999"/>
        <n v="3.7389999999999999"/>
        <n v="3.7240000000000002"/>
        <n v="3.6949999999999998"/>
        <n v="3.6659999999999999"/>
        <n v="3.6219999999999999"/>
        <n v="3.6070000000000002"/>
        <n v="3.5150000000000001"/>
        <n v="3.484"/>
        <n v="3.36"/>
        <n v="3.3029999999999999"/>
        <n v="3.069"/>
        <n v="7.5370001792907697"/>
        <n v="7.5219998359680202"/>
        <n v="7.5040001869201696"/>
        <n v="7.4939999580383301"/>
        <n v="7.4689998626709002"/>
        <n v="7.3769998550415004"/>
        <n v="7.31599998474121"/>
        <n v="7.3140001296997097"/>
        <n v="7.2839999198913601"/>
        <n v="7.2129998207092303"/>
        <n v="7.0789999961853001"/>
        <n v="7.0060000419616699"/>
        <n v="6.9930000305175799"/>
        <n v="6.9770002365112296"/>
        <n v="6.9510002136230504"/>
        <n v="6.8909997940063503"/>
        <n v="6.8629999160766602"/>
        <n v="6.7140002250671396"/>
        <n v="6.65199995040894"/>
        <n v="6.6479997634887704"/>
        <n v="6.6350002288818404"/>
        <n v="6.6090002059936497"/>
        <n v="6.59899997711182"/>
        <n v="6.5780000686645499"/>
        <n v="6.57200002670288"/>
        <n v="6.52699995040894"/>
        <n v="6.4539999961853001"/>
        <n v="6.4520001411437997"/>
        <n v="6.4419999122619602"/>
        <n v="6.4239997863769496"/>
        <n v="6.4219999313354501"/>
        <n v="6.4029998779296902"/>
        <n v="6.3569998741149902"/>
        <n v="6.3439998626709002"/>
        <n v="6.1680002212524396"/>
        <n v="6.1050000190734899"/>
        <n v="6.09800004959106"/>
        <n v="6.0869998931884801"/>
        <n v="6.0840001106262198"/>
        <n v="6.0710000991821298"/>
        <n v="6.0079998970031703"/>
        <n v="6.0029997825622603"/>
        <n v="5.97300004959106"/>
        <n v="5.9710001945495597"/>
        <n v="5.9640002250671396"/>
        <n v="5.9629998207092303"/>
        <n v="5.9559998512268102"/>
        <n v="5.9200000762939498"/>
        <n v="5.90199995040894"/>
        <n v="5.8720002174377397"/>
        <n v="5.8499999046325701"/>
        <n v="5.8379998207092303"/>
        <n v="5.8249998092651403"/>
        <n v="5.8229999542236301"/>
        <n v="5.82200002670288"/>
        <n v="5.8189997673034703"/>
        <n v="5.8099999427795401"/>
        <n v="5.7579998970031703"/>
        <n v="5.7150001525878897"/>
        <n v="5.6290001869201696"/>
        <n v="5.6209998130798304"/>
        <n v="5.6110000610351598"/>
        <n v="5.5689997673034703"/>
        <n v="5.5250000953674299"/>
        <n v="5.5"/>
        <n v="5.4930000305175799"/>
        <n v="5.4720001220703098"/>
        <n v="5.4299998283386204"/>
        <n v="5.3949999809265101"/>
        <n v="5.3359999656677202"/>
        <n v="5.3239998817443803"/>
        <n v="5.3109998703002903"/>
        <n v="5.2930002212524396"/>
        <n v="5.2789998054504403"/>
        <n v="5.2729997634887704"/>
        <n v="5.2690000534057599"/>
        <n v="5.2620000839233398"/>
        <n v="5.25"/>
        <n v="5.23699998855591"/>
        <n v="5.2350001335143999"/>
        <n v="5.2340002059936497"/>
        <n v="5.2300000190734899"/>
        <n v="5.2270002365112296"/>
        <n v="5.2249999046325701"/>
        <n v="5.1950001716613796"/>
        <n v="5.1820001602172896"/>
        <n v="5.1810002326965297"/>
        <n v="5.1750001907348597"/>
        <n v="5.15100002288818"/>
        <n v="5.0739998817443803"/>
        <n v="5.0409998893737802"/>
        <n v="5.0110001564025897"/>
        <n v="5.0040001869201696"/>
        <n v="4.9619998931884801"/>
        <n v="4.9549999237060502"/>
        <n v="4.8289999961853001"/>
        <n v="4.8049998283386204"/>
        <n v="4.7750000953674299"/>
        <n v="4.7350001335143999"/>
        <n v="4.7140002250671396"/>
        <n v="4.7090001106262198"/>
        <n v="4.6950001716613796"/>
        <n v="4.6919999122619602"/>
        <n v="4.6440000534057599"/>
        <n v="4.6079998016357404"/>
        <n v="4.5739998817443803"/>
        <n v="4.55299997329712"/>
        <n v="4.5500001907348597"/>
        <n v="4.5450000762939498"/>
        <n v="4.5349998474121103"/>
        <n v="4.5139999389648402"/>
        <n v="4.4970002174377397"/>
        <n v="4.4650001525878897"/>
        <n v="4.46000003814697"/>
        <n v="4.4400000572204599"/>
        <n v="4.3759999275207502"/>
        <n v="4.3150000572204599"/>
        <n v="4.2919998168945304"/>
        <n v="4.2909998893737802"/>
        <n v="4.2859997749328604"/>
        <n v="4.2800002098083496"/>
        <n v="4.1900000572204599"/>
        <n v="4.1799998283386204"/>
        <n v="4.1680002212524396"/>
        <n v="4.1389999389648402"/>
        <n v="4.1199998855590803"/>
        <n v="4.0960001945495597"/>
        <n v="4.0809998512268102"/>
        <n v="4.03200006484985"/>
        <n v="4.0279998779296902"/>
        <n v="3.9700000286102299"/>
        <n v="3.9360001087188698"/>
        <n v="3.875"/>
        <n v="3.8080000877380402"/>
        <n v="3.7950000762939502"/>
        <n v="3.7939999103546098"/>
        <n v="3.7660000324249299"/>
        <n v="3.65700006484985"/>
        <n v="3.6440000534057599"/>
        <n v="3.6029999256134002"/>
        <n v="3.59299993515015"/>
        <n v="3.5910000801086399"/>
        <n v="3.5329999923706099"/>
        <n v="3.5069999694824201"/>
        <n v="3.4949998855590798"/>
        <n v="3.4709999561309801"/>
        <n v="3.4619998931884801"/>
        <n v="3.34899997711182"/>
        <n v="2.9049999713897701"/>
        <n v="2.6930000782012899"/>
      </sharedItems>
    </cacheField>
    <cacheField name="Economy (GDP per Capita)" numFmtId="164">
      <sharedItems containsSemiMixedTypes="0" containsString="0" containsNumber="1" minValue="0" maxValue="1.87076568603516" count="467">
        <n v="1.3965099999999999"/>
        <n v="1.3023199999999999"/>
        <n v="1.32548"/>
        <n v="1.4590000000000001"/>
        <n v="1.32629"/>
        <n v="1.2902499999999999"/>
        <n v="1.32944"/>
        <n v="1.3317099999999999"/>
        <n v="1.2501800000000001"/>
        <n v="1.33358"/>
        <n v="1.2285699999999999"/>
        <n v="0.95577999999999996"/>
        <n v="1.3372299999999999"/>
        <n v="1.02054"/>
        <n v="1.3945099999999999"/>
        <n v="0.98124"/>
        <n v="1.5639099999999999"/>
        <n v="1.33596"/>
        <n v="1.30782"/>
        <n v="1.42727"/>
        <n v="1.26637"/>
        <n v="1.3601099999999999"/>
        <n v="1.0442400000000001"/>
        <n v="1.52186"/>
        <n v="1.0635300000000001"/>
        <n v="1.32792"/>
        <n v="1.1071500000000001"/>
        <n v="1.69042"/>
        <n v="1.2777799999999999"/>
        <n v="1.0535099999999999"/>
        <n v="1.1789799999999999"/>
        <n v="1.06166"/>
        <n v="0.91861000000000004"/>
        <n v="0.96689999999999998"/>
        <n v="1.39541"/>
        <n v="1.23011"/>
        <n v="1.2074"/>
        <n v="1.29098"/>
        <n v="1.5542199999999999"/>
        <n v="0.99534"/>
        <n v="1.21183"/>
        <n v="0.76454"/>
        <n v="0.74553000000000003"/>
        <n v="0.63244"/>
        <n v="1.1689099999999999"/>
        <n v="1.27074"/>
        <n v="1.24461"/>
        <n v="0.86402000000000001"/>
        <n v="1.32376"/>
        <n v="1.2511399999999999"/>
        <n v="0.68132999999999999"/>
        <n v="0.59448000000000001"/>
        <n v="0.75985000000000003"/>
        <n v="1.1225400000000001"/>
        <n v="1.1849799999999999"/>
        <n v="1.14723"/>
        <n v="0.59325000000000006"/>
        <n v="0.90019000000000005"/>
        <n v="1.0319199999999999"/>
        <n v="1.1255500000000001"/>
        <n v="1.12486"/>
        <n v="1.0825400000000001"/>
        <n v="1.1314500000000001"/>
        <n v="1.13764"/>
        <n v="0.81037999999999999"/>
        <n v="1.2080599999999999"/>
        <n v="1.2081299999999999"/>
        <n v="0.93928999999999996"/>
        <n v="0.80147999999999997"/>
        <n v="0.95847000000000004"/>
        <n v="1.0076099999999999"/>
        <n v="1.3860399999999999"/>
        <n v="1.15174"/>
        <n v="0.82826999999999995"/>
        <n v="0.63216000000000006"/>
        <n v="1.06098"/>
        <n v="0.47427999999999998"/>
        <n v="0.65434999999999999"/>
        <n v="0.77041999999999999"/>
        <n v="1.02389"/>
        <n v="0.59543000000000001"/>
        <n v="0.90198"/>
        <n v="0.97438000000000002"/>
        <n v="0.89012000000000002"/>
        <n v="0.47038000000000002"/>
        <n v="1.04345"/>
        <n v="0.92052999999999996"/>
        <n v="1.15991"/>
        <n v="1.1131200000000001"/>
        <n v="0.70531999999999995"/>
        <n v="0.18847"/>
        <n v="0.73479000000000005"/>
        <n v="0.91851000000000005"/>
        <n v="8.3080000000000001E-2"/>
        <n v="0.87866999999999995"/>
        <n v="0.83223000000000003"/>
        <n v="0.37545000000000001"/>
        <n v="0.89537"/>
        <n v="0.59065999999999996"/>
        <n v="0.82818999999999998"/>
        <n v="0.71206000000000003"/>
        <n v="1.1540600000000001"/>
        <n v="1.0256400000000001"/>
        <n v="1.12094"/>
        <n v="0.59531999999999996"/>
        <n v="0.39046999999999998"/>
        <n v="0.88112999999999997"/>
        <n v="0.59867000000000004"/>
        <n v="0.39752999999999999"/>
        <n v="1.0087999999999999"/>
        <n v="0.79906999999999995"/>
        <n v="0.98548999999999998"/>
        <n v="0.92049000000000003"/>
        <n v="0.54557999999999995"/>
        <n v="0.27100000000000002"/>
        <n v="7.1199999999999999E-2"/>
        <n v="0.64498999999999995"/>
        <n v="0.52107000000000003"/>
        <n v="0.26673000000000002"/>
        <n v="0"/>
        <n v="0.35997000000000001"/>
        <n v="0.19073000000000001"/>
        <n v="0.33023999999999998"/>
        <n v="0.45406999999999997"/>
        <n v="0.36470999999999998"/>
        <n v="0.44024999999999997"/>
        <n v="0.76820999999999995"/>
        <n v="0.99355000000000004"/>
        <n v="0.27107999999999999"/>
        <n v="0.7419"/>
        <n v="1.6039999999999999E-2"/>
        <n v="0.83523999999999998"/>
        <n v="0.42249999999999999"/>
        <n v="1.0121599999999999"/>
        <n v="0.88180000000000003"/>
        <n v="0.54649000000000003"/>
        <n v="0.75778000000000001"/>
        <n v="0.26074000000000003"/>
        <n v="0.67866000000000004"/>
        <n v="0.23905999999999999"/>
        <n v="0.21102000000000001"/>
        <n v="0.36498000000000003"/>
        <n v="1.0602400000000001"/>
        <n v="6.9400000000000003E-2"/>
        <n v="0.46038000000000001"/>
        <n v="0.28520000000000001"/>
        <n v="0.20824000000000001"/>
        <n v="7.85E-2"/>
        <n v="0.34193000000000001"/>
        <n v="0.17416999999999999"/>
        <n v="0.46533999999999998"/>
        <n v="0.25812000000000002"/>
        <n v="0.31981999999999999"/>
        <n v="0.22208"/>
        <n v="0.28665000000000002"/>
        <n v="0.66320000000000001"/>
        <n v="1.5299999999999999E-2"/>
        <n v="0.20868"/>
        <n v="1.4417800000000001"/>
        <n v="1.5273300000000001"/>
        <n v="1.42666"/>
        <n v="1.57744"/>
        <n v="1.40598"/>
        <n v="1.44015"/>
        <n v="1.46468"/>
        <n v="1.36066"/>
        <n v="1.4444300000000001"/>
        <n v="1.45181"/>
        <n v="1.3376600000000001"/>
        <n v="1.45038"/>
        <n v="1.50796"/>
        <n v="1.0687899999999999"/>
        <n v="1.3594299999999999"/>
        <n v="1.44787"/>
        <n v="1.08754"/>
        <n v="1.4253899999999999"/>
        <n v="1.4834099999999999"/>
        <n v="1.6975199999999999"/>
        <n v="1.1150800000000001"/>
        <n v="1.6455500000000001"/>
        <n v="1.40283"/>
        <n v="1.2166999999999999"/>
        <n v="1.18306"/>
        <n v="1.15137"/>
        <n v="1.30915"/>
        <n v="1.57352"/>
        <n v="1.18157"/>
        <n v="1.0303199999999999"/>
        <n v="1.3948799999999999"/>
        <n v="1.0892999999999999"/>
        <n v="1.48953"/>
        <n v="1.3972899999999999"/>
        <n v="1.8242700000000001"/>
        <n v="1.34253"/>
        <n v="1.0526599999999999"/>
        <n v="0.83453999999999995"/>
        <n v="1.0968599999999999"/>
        <n v="1.61714"/>
        <n v="1.44024"/>
        <n v="1.32572"/>
        <n v="1.13367"/>
        <n v="1.27973"/>
        <n v="0.87370000000000003"/>
        <n v="1.25142"/>
        <n v="0.69384000000000001"/>
        <n v="0.73590999999999995"/>
        <n v="1.3549500000000001"/>
        <n v="0.97306000000000004"/>
        <n v="0.87616000000000005"/>
        <n v="1.3800699999999999"/>
        <n v="1.22943"/>
        <n v="0.69177"/>
        <n v="1.23228"/>
        <n v="1.2458499999999999"/>
        <n v="1.35948"/>
        <n v="0.79422000000000004"/>
        <n v="1.2692000000000001"/>
        <n v="1.13062"/>
        <n v="1.31141"/>
        <n v="1.2994699999999999"/>
        <n v="0.99602000000000002"/>
        <n v="1.0801700000000001"/>
        <n v="1.1437200000000001"/>
        <n v="1.0668800000000001"/>
        <n v="1.2178800000000001"/>
        <n v="1.31857"/>
        <n v="0.89373000000000002"/>
        <n v="1.1697"/>
        <n v="1.2796400000000001"/>
        <n v="0.89332999999999996"/>
        <n v="1.18649"/>
        <n v="1.5106999999999999"/>
        <n v="0.90144999999999997"/>
        <n v="1.16492"/>
        <n v="0.95104"/>
        <n v="0.99673"/>
        <n v="1.1237299999999999"/>
        <n v="0.81216999999999995"/>
        <n v="1.0278"/>
        <n v="0.85270000000000001"/>
        <n v="0.56044000000000005"/>
        <n v="1.03437"/>
        <n v="0.93383000000000005"/>
        <n v="1.0783799999999999"/>
        <n v="1.0278700000000001"/>
        <n v="0.84057999999999999"/>
        <n v="1.24142"/>
        <n v="0.68815999999999999"/>
        <n v="1.1226799999999999"/>
        <n v="1.27607"/>
        <n v="1.0193000000000001"/>
        <n v="0.74036999999999997"/>
        <n v="0.25557999999999997"/>
        <n v="0.97724"/>
        <n v="1.2488600000000001"/>
        <n v="0.48835000000000001"/>
        <n v="0.98853000000000002"/>
        <n v="0.68042000000000002"/>
        <n v="0.75216000000000005"/>
        <n v="0.69428999999999996"/>
        <n v="1.11758"/>
        <n v="0.61202000000000001"/>
        <n v="0.44625999999999999"/>
        <n v="0.67023999999999995"/>
        <n v="0.95530000000000004"/>
        <n v="0.54176999999999997"/>
        <n v="0.36485000000000001"/>
        <n v="1.07474"/>
        <n v="0.93286999999999998"/>
        <n v="0.52497000000000005"/>
        <n v="0.29282999999999998"/>
        <n v="1.02416"/>
        <n v="0.97318000000000005"/>
        <n v="0.74036000000000002"/>
        <n v="0.34111999999999998"/>
        <n v="0.95394999999999996"/>
        <n v="0.86085999999999996"/>
        <n v="0.52266999999999997"/>
        <n v="0.87287000000000003"/>
        <n v="0.63107000000000002"/>
        <n v="5.6610000000000001E-2"/>
        <n v="0.83792"/>
        <n v="0.77109000000000005"/>
        <n v="0.44313999999999998"/>
        <n v="1.1130599999999999"/>
        <n v="0.61390999999999996"/>
        <n v="0.35041"/>
        <n v="8.7090000000000001E-2"/>
        <n v="0.63068999999999997"/>
        <n v="1.1585099999999999"/>
        <n v="0.31291999999999998"/>
        <n v="0.34097"/>
        <n v="1.09426"/>
        <n v="0.27509"/>
        <n v="0.55506999999999995"/>
        <n v="0.55603999999999998"/>
        <n v="0.84731000000000001"/>
        <n v="0.13270000000000001"/>
        <n v="0.39394000000000001"/>
        <n v="0.42214000000000002"/>
        <n v="0.31995000000000001"/>
        <n v="0.34719"/>
        <n v="0.57938999999999996"/>
        <n v="0.27954000000000001"/>
        <n v="0.47155000000000002"/>
        <n v="0.10706"/>
        <n v="0.22414999999999999"/>
        <n v="0.32845999999999997"/>
        <n v="0.39499000000000001"/>
        <n v="0.38227"/>
        <n v="0.28122999999999998"/>
        <n v="0.74719000000000002"/>
        <n v="6.8309999999999996E-2"/>
        <n v="1.6164631843566899"/>
        <n v="1.48238301277161"/>
        <n v="1.4806330204010001"/>
        <n v="1.56497955322266"/>
        <n v="1.4435719251632699"/>
        <n v="1.50394463539124"/>
        <n v="1.47920441627502"/>
        <n v="1.40570604801178"/>
        <n v="1.4943872690200799"/>
        <n v="1.484414935112"/>
        <n v="1.37538242340088"/>
        <n v="1.1097062826156601"/>
        <n v="1.4870972633361801"/>
        <n v="1.54625928401947"/>
        <n v="1.53570663928986"/>
        <n v="1.4879233837127701"/>
        <n v="1.4637807607650799"/>
        <n v="1.74194359779358"/>
        <n v="1.44163393974304"/>
        <n v="1.25278460979462"/>
        <n v="1.62634336948395"/>
        <n v="1.1073532104492201"/>
        <n v="1.35268235206604"/>
        <n v="1.1852954626083401"/>
        <n v="1.1531838178634599"/>
        <n v="1.69227766990662"/>
        <n v="1.3432798385620099"/>
        <n v="1.2175596952438399"/>
        <n v="0.87200194597244296"/>
        <n v="1.23374843597412"/>
        <n v="1.4309234619140601"/>
        <n v="1.12786877155304"/>
        <n v="1.43362653255463"/>
        <n v="1.3843978643417401"/>
        <n v="1.87076568603516"/>
        <n v="1.07062232494354"/>
        <n v="1.53062355518341"/>
        <n v="1.36135590076447"/>
        <n v="1.63295245170593"/>
        <n v="1.3253935575485201"/>
        <n v="1.4884122610092201"/>
        <n v="1.29121541976929"/>
        <n v="0.737299203872681"/>
        <n v="1.00082039833069"/>
        <n v="0.909784495830536"/>
        <n v="1.29178786277771"/>
        <n v="0.78644108772277799"/>
        <n v="1.3950666189193699"/>
        <n v="1.28177809715271"/>
        <n v="0.90797531604766801"/>
        <n v="1.41691517829895"/>
        <n v="1.3145823478698699"/>
        <n v="1.09186446666718"/>
        <n v="1.26074862480164"/>
        <n v="1.40167844295502"/>
        <n v="0.728870630264282"/>
        <n v="1.21768391132355"/>
        <n v="0.83375656604766801"/>
        <n v="1.13077676296234"/>
        <n v="1.28455626964569"/>
        <n v="1.3469113111496001"/>
        <n v="1.3412059545517001"/>
        <n v="1.0352252721786499"/>
        <n v="1.1893955469131501"/>
        <n v="1.3559380769729601"/>
        <n v="1.32087934017181"/>
        <n v="1.1565575599670399"/>
        <n v="1.1018030643463099"/>
        <n v="1.19827437400818"/>
        <n v="0.93253731727600098"/>
        <n v="1.55167484283447"/>
        <n v="0.85769921541214"/>
        <n v="1.0693175792694101"/>
        <n v="0.99101239442825295"/>
        <n v="1.2860119342803999"/>
        <n v="0.92557930946350098"/>
        <n v="1.22255623340607"/>
        <n v="0.95148438215255704"/>
        <n v="1.08116579055786"/>
        <n v="0.72688353061676003"/>
        <n v="0.99553859233856201"/>
        <n v="1.1284312009811399"/>
        <n v="1.1211290359497099"/>
        <n v="0.87811458110809304"/>
        <n v="1.1536017656326301"/>
        <n v="1.07937383651733"/>
        <n v="1.2894874811172501"/>
        <n v="1.0749875307083101"/>
        <n v="1.3151752948761"/>
        <n v="0.98240941762924205"/>
        <n v="0.73057311773300204"/>
        <n v="1.0645779371261599"/>
        <n v="2.2643184289336201E-2"/>
        <n v="0.78854757547378496"/>
        <n v="0.78375625610351596"/>
        <n v="0.524713635444641"/>
        <n v="0.88541638851165805"/>
        <n v="0.59622007608413696"/>
        <n v="0.47982019186019897"/>
        <n v="1.0272358655929601"/>
        <n v="1.05469870567322"/>
        <n v="1.0072658061981199"/>
        <n v="0.71624922752380404"/>
        <n v="0.989701807498932"/>
        <n v="1.1614590883255"/>
        <n v="0.36842092871665999"/>
        <n v="0.56430536508560203"/>
        <n v="1.1568731069564799"/>
        <n v="0.99619275331497203"/>
        <n v="0.58668297529220603"/>
        <n v="0.96443432569503795"/>
        <n v="0.56047946214675903"/>
        <n v="0.234305649995804"/>
        <n v="0.36711055040359503"/>
        <n v="0.479309022426605"/>
        <n v="0.63640677928924605"/>
        <n v="1.10271048545837"/>
        <n v="1.1982102394103999"/>
        <n v="0.33923384547233598"/>
        <n v="1.0098501443862899"/>
        <n v="0.90059673786163297"/>
        <n v="0.79222124814987205"/>
        <n v="0.64845728874206499"/>
        <n v="0.80896425247192405"/>
        <n v="0.95061266422271695"/>
        <n v="9.2102348804473905E-2"/>
        <n v="0.47618049383163502"/>
        <n v="0.60304892063140902"/>
        <n v="0.601765096187592"/>
        <n v="0.65951669216155995"/>
        <n v="0.66722482442855802"/>
        <n v="0.89465194940567005"/>
        <n v="0.38143071532249501"/>
        <n v="0.35022771358490001"/>
        <n v="0.16192533075809501"/>
        <n v="0.233442038297653"/>
        <n v="0.43801298737525901"/>
        <n v="0.37584653496742199"/>
        <n v="0.52102124691009499"/>
        <n v="0.85842818021774303"/>
        <n v="0.40147721767425498"/>
        <n v="1.1220941543579099"/>
        <n v="0.43108540773391701"/>
        <n v="0.30580869317054699"/>
        <n v="0.36861026287078902"/>
        <n v="0.59168344736099199"/>
        <n v="0.39724862575531"/>
        <n v="0.119041793048382"/>
        <n v="0.244549930095673"/>
        <n v="0.30544471740722701"/>
        <n v="0.36874589323997498"/>
        <n v="0.77715313434600797"/>
        <n v="0.51113587617874101"/>
        <n v="9.1622568666934995E-2"/>
      </sharedItems>
    </cacheField>
    <cacheField name="Family" numFmtId="164">
      <sharedItems containsSemiMixedTypes="0" containsString="0" containsNumber="1" minValue="0" maxValue="1.6105740070343"/>
    </cacheField>
    <cacheField name="Health (Life Expectancy)" numFmtId="164">
      <sharedItems containsSemiMixedTypes="0" containsString="0" containsNumber="1" minValue="0" maxValue="1.02525" count="466">
        <n v="0.94142999999999999"/>
        <n v="0.94784000000000002"/>
        <n v="0.87463999999999997"/>
        <n v="0.88521000000000005"/>
        <n v="0.90563000000000005"/>
        <n v="0.88910999999999996"/>
        <n v="0.89283999999999997"/>
        <n v="0.91086999999999996"/>
        <n v="0.90837000000000001"/>
        <n v="0.93156000000000005"/>
        <n v="0.91386999999999996"/>
        <n v="0.86026999999999998"/>
        <n v="0.89041999999999999"/>
        <n v="0.81444000000000005"/>
        <n v="0.86178999999999994"/>
        <n v="0.69701999999999997"/>
        <n v="0.91893999999999998"/>
        <n v="0.89532999999999996"/>
        <n v="0.89666999999999997"/>
        <n v="0.80925000000000002"/>
        <n v="0.90942999999999996"/>
        <n v="0.76275999999999999"/>
        <n v="0.72052000000000005"/>
        <n v="1.02525"/>
        <n v="0.79661000000000004"/>
        <n v="0.89185999999999999"/>
        <n v="0.85857000000000006"/>
        <n v="0.79732999999999998"/>
        <n v="0.94579000000000002"/>
        <n v="0.78722999999999999"/>
        <n v="0.84482999999999997"/>
        <n v="0.81159999999999999"/>
        <n v="0.69077"/>
        <n v="0.73850000000000005"/>
        <n v="0.72024999999999995"/>
        <n v="0.95562000000000002"/>
        <n v="0.88721000000000005"/>
        <n v="0.87529999999999997"/>
        <n v="0.72492000000000001"/>
        <n v="0.60819999999999996"/>
        <n v="0.61482999999999999"/>
        <n v="0.67737000000000003"/>
        <n v="0.64424999999999999"/>
        <n v="0.59772000000000003"/>
        <n v="0.78902000000000005"/>
        <n v="0.99111000000000005"/>
        <n v="0.96538000000000002"/>
        <n v="0.79074999999999995"/>
        <n v="0.74716000000000005"/>
        <n v="0.95445999999999998"/>
        <n v="0.53920000000000001"/>
        <n v="0.61826000000000003"/>
        <n v="0.66098000000000001"/>
        <n v="0.64368000000000003"/>
        <n v="0.87336999999999998"/>
        <n v="0.73128000000000004"/>
        <n v="0.74314000000000002"/>
        <n v="0.73016999999999999"/>
        <n v="0.73607999999999996"/>
        <n v="0.77903"/>
        <n v="0.72394000000000003"/>
        <n v="0.78805000000000003"/>
        <n v="0.70379999999999998"/>
        <n v="0.66925999999999997"/>
        <n v="0.68740999999999997"/>
        <n v="0.92356000000000005"/>
        <n v="0.61765999999999999"/>
        <n v="0.63131999999999999"/>
        <n v="0.53886000000000001"/>
        <n v="0.70950000000000002"/>
        <n v="1.01328"/>
        <n v="0.77361000000000002"/>
        <n v="0.63793"/>
        <n v="0.74675999999999998"/>
        <n v="0.73172000000000004"/>
        <n v="0.65088000000000001"/>
        <n v="0.16006999999999999"/>
        <n v="0.57406999999999997"/>
        <n v="0.64044999999999996"/>
        <n v="0.51466000000000001"/>
        <n v="0.69638999999999995"/>
        <n v="0.72521000000000002"/>
        <n v="0.81657999999999997"/>
        <n v="0.29924000000000001"/>
        <n v="0.76890000000000003"/>
        <n v="0.74836000000000003"/>
        <n v="0.87519000000000002"/>
        <n v="0.72436999999999996"/>
        <n v="0.58113999999999999"/>
        <n v="0.43873000000000001"/>
        <n v="0.60953999999999997"/>
        <n v="0.73545000000000005"/>
        <n v="9.1310000000000002E-2"/>
        <n v="0.81325000000000003"/>
        <n v="0.79081000000000001"/>
        <n v="7.6119999999999993E-2"/>
        <n v="0.66825000000000001"/>
        <n v="0.54908999999999997"/>
        <n v="0.60267999999999999"/>
        <n v="7.5660000000000005E-2"/>
        <n v="0.88212999999999997"/>
        <n v="0.83947000000000005"/>
        <n v="0.75905"/>
        <n v="0.69510000000000005"/>
        <n v="0.57379000000000002"/>
        <n v="0.73792999999999997"/>
        <n v="0.66015000000000001"/>
        <n v="0.60163999999999995"/>
        <n v="0.69804999999999995"/>
        <n v="0.67390000000000005"/>
        <n v="0.60236999999999996"/>
        <n v="0.27688000000000001"/>
        <n v="0.40132000000000001"/>
        <n v="0.33474999999999999"/>
        <n v="0.34200999999999998"/>
        <n v="0.51529000000000003"/>
        <n v="0.36878"/>
        <n v="0.38846999999999998"/>
        <n v="9.8059999999999994E-2"/>
        <n v="0.56874000000000002"/>
        <n v="0.44055"/>
        <n v="0"/>
        <n v="0.35874"/>
        <n v="0.41435"/>
        <n v="0.36291000000000001"/>
        <n v="0.72989999999999999"/>
        <n v="4.7759999999999997E-2"/>
        <n v="0.48246"/>
        <n v="0.72926000000000002"/>
        <n v="0.22561999999999999"/>
        <n v="0.70806000000000002"/>
        <n v="0.23402000000000001"/>
        <n v="0.76649"/>
        <n v="0.61712"/>
        <n v="0.40064"/>
        <n v="0.16683000000000001"/>
        <n v="0.20583000000000001"/>
        <n v="0.31051000000000001"/>
        <n v="0.36314999999999997"/>
        <n v="0.33861000000000002"/>
        <n v="0.43540000000000001"/>
        <n v="0.43371999999999999"/>
        <n v="0.29707"/>
        <n v="0.61114000000000002"/>
        <n v="0.38214999999999999"/>
        <n v="0.46721000000000001"/>
        <n v="6.6989999999999994E-2"/>
        <n v="0.15010000000000001"/>
        <n v="0.24009"/>
        <n v="0.15185000000000001"/>
        <n v="0.27124999999999999"/>
        <n v="0.30335000000000001"/>
        <n v="0.42864000000000002"/>
        <n v="0.31909999999999999"/>
        <n v="0.72192999999999996"/>
        <n v="0.22395999999999999"/>
        <n v="0.28443000000000002"/>
        <n v="0.79503999999999997"/>
        <n v="0.86302999999999996"/>
        <n v="0.86733000000000005"/>
        <n v="0.79579"/>
        <n v="0.81091000000000002"/>
        <n v="0.8276"/>
        <n v="0.81230999999999998"/>
        <n v="0.83096000000000003"/>
        <n v="0.85119999999999996"/>
        <n v="0.83121"/>
        <n v="0.84916999999999998"/>
        <n v="0.80564999999999998"/>
        <n v="0.77900000000000003"/>
        <n v="0.76146000000000003"/>
        <n v="0.77758000000000005"/>
        <n v="0.81486999999999998"/>
        <n v="0.61414999999999997"/>
        <n v="0.81959000000000004"/>
        <n v="0.81455"/>
        <n v="0.84541999999999995"/>
        <n v="0.71143000000000001"/>
        <n v="0.94718999999999998"/>
        <n v="0.80991000000000002"/>
        <n v="0.81882999999999995"/>
        <n v="0.70835000000000004"/>
        <n v="0.69711000000000001"/>
        <n v="0.76375999999999999"/>
        <n v="0.72992999999999997"/>
        <n v="0.72182999999999997"/>
        <n v="0.80315000000000003"/>
        <n v="0.59658999999999995"/>
        <n v="0.83794999999999997"/>
        <n v="0.64915"/>
        <n v="0.59267000000000003"/>
        <n v="0.79564999999999997"/>
        <n v="0.71723000000000003"/>
        <n v="0.87895999999999996"/>
        <n v="0.61804000000000003"/>
        <n v="0.54039000000000004"/>
        <n v="0.50932999999999995"/>
        <n v="0.63568999999999998"/>
        <n v="0.65695999999999999"/>
        <n v="0.52607999999999999"/>
        <n v="0.61904000000000003"/>
        <n v="0.70367000000000002"/>
        <n v="0.59599999999999997"/>
        <n v="0.62365999999999999"/>
        <n v="0.65212999999999999"/>
        <n v="0.50163000000000002"/>
        <n v="0.85102"/>
        <n v="0.68613000000000002"/>
        <n v="0.45568999999999998"/>
        <n v="0.91491"/>
        <n v="0.57386000000000004"/>
        <n v="0.52309000000000005"/>
        <n v="0.58991000000000005"/>
        <n v="0.69057999999999997"/>
        <n v="0.88644999999999996"/>
        <n v="0.46970000000000001"/>
        <n v="0.64673999999999998"/>
        <n v="0.63104000000000005"/>
        <n v="0.84141999999999995"/>
        <n v="0.79151000000000005"/>
        <n v="0.62994000000000006"/>
        <n v="0.44006000000000001"/>
        <n v="0.66188999999999998"/>
        <n v="0.52303999999999995"/>
        <n v="0.63951999999999998"/>
        <n v="0.8488"/>
        <n v="0.58294999999999997"/>
        <n v="0.67601999999999995"/>
        <n v="0.68098000000000003"/>
        <n v="0.59469000000000005"/>
        <n v="0.70523999999999998"/>
        <n v="0.95277000000000001"/>
        <n v="0.11466"/>
        <n v="0.54"/>
        <n v="0.64717999999999998"/>
        <n v="0.49374000000000001"/>
        <n v="0.60711999999999999"/>
        <n v="0.54503999999999997"/>
        <n v="0.47036"/>
        <n v="0.73560999999999999"/>
        <n v="0.49758999999999998"/>
        <n v="0.55449000000000004"/>
        <n v="0.64580000000000004"/>
        <n v="0.70765999999999996"/>
        <n v="0.63532999999999995"/>
        <n v="0.57669000000000004"/>
        <n v="0.59470999999999996"/>
        <n v="0.67608000000000001"/>
        <n v="0.40305999999999997"/>
        <n v="0.76171"/>
        <n v="0.79362999999999995"/>
        <n v="0.64737999999999996"/>
        <n v="0.66156999999999999"/>
        <n v="0.33107999999999999"/>
        <n v="0.59577000000000002"/>
        <n v="0.80028999999999995"/>
        <n v="0.53119000000000005"/>
        <n v="0.55469000000000002"/>
        <n v="0.38290999999999997"/>
        <n v="5.108E-2"/>
        <n v="0.58382999999999996"/>
        <n v="0.64232"/>
        <n v="0.23573"/>
        <n v="0.50073000000000001"/>
        <n v="0.56843999999999995"/>
        <n v="0.73007"/>
        <n v="0.52988999999999997"/>
        <n v="0.51075999999999999"/>
        <n v="0.34744999999999998"/>
        <n v="0.12698000000000001"/>
        <n v="0.34577999999999998"/>
        <n v="0.18611"/>
        <n v="0.62007000000000001"/>
        <n v="0.45090999999999998"/>
        <n v="0.39879999999999999"/>
        <n v="0.52115999999999996"/>
        <n v="0.64083000000000001"/>
        <n v="0.30147000000000002"/>
        <n v="0.58628000000000002"/>
        <n v="0.29681000000000002"/>
        <n v="0.188"/>
        <n v="0.64034999999999997"/>
        <n v="0.28211999999999998"/>
        <n v="0.40456999999999999"/>
        <n v="0.67806"/>
        <n v="0.28638999999999998"/>
        <n v="0.1595"/>
        <n v="0.29364000000000001"/>
        <n v="0.29759000000000002"/>
        <n v="0.34939999999999999"/>
        <n v="0.16347"/>
        <n v="0.27494000000000002"/>
        <n v="0.34752"/>
        <n v="0.29981000000000002"/>
        <n v="4.4760000000000001E-2"/>
        <n v="0.42493999999999998"/>
        <n v="4.9910000000000003E-2"/>
        <n v="0.26162000000000002"/>
        <n v="0.15781000000000001"/>
        <n v="3.8240000000000003E-2"/>
        <n v="0.21296999999999999"/>
        <n v="0.19625000000000001"/>
        <n v="0.31047999999999998"/>
        <n v="0.37108999999999998"/>
        <n v="0.35699999999999998"/>
        <n v="0.23164999999999999"/>
        <n v="0.18829000000000001"/>
        <n v="0.31864999999999999"/>
        <n v="0.21027999999999999"/>
        <n v="0.17344000000000001"/>
        <n v="0.24811"/>
        <n v="0.15747"/>
        <n v="0.79666650295257602"/>
        <n v="0.79256552457809404"/>
        <n v="0.83355212211608898"/>
        <n v="0.85813128948211703"/>
        <n v="0.80915766954421997"/>
        <n v="0.81069612503051802"/>
        <n v="0.83455765247345004"/>
        <n v="0.81675970554351796"/>
        <n v="0.83087515830993697"/>
        <n v="0.84388679265975997"/>
        <n v="0.83840399980545"/>
        <n v="0.75950926542282104"/>
        <n v="0.81532841920852706"/>
        <n v="0.77428662776946999"/>
        <n v="0.80978262424469005"/>
        <n v="0.79895073175430298"/>
        <n v="0.81809186935424805"/>
        <n v="0.84508949518203702"/>
        <n v="0.80533593893051103"/>
        <n v="0.81947970390319802"/>
        <n v="0.726798236370087"/>
        <n v="0.61655235290527299"/>
        <n v="0.75444400310516402"/>
        <n v="0.69513708353042603"/>
        <n v="0.70997899770736705"/>
        <n v="0.94949239492416404"/>
        <n v="0.82194423675537098"/>
        <n v="0.71921682357788097"/>
        <n v="0.54023998975753795"/>
        <n v="0.70615613460540805"/>
        <n v="0.844465851783752"/>
        <n v="0.647239029407501"/>
        <n v="0.793984234333038"/>
        <n v="0.88896059989929199"/>
        <n v="0.71009808778762795"/>
        <n v="0.59502792358398404"/>
        <n v="0.59014832973480202"/>
        <n v="0.51998329162597701"/>
        <n v="0.63210570812225297"/>
        <n v="0.71273291110992398"/>
        <n v="0.65313303470611594"/>
        <n v="0.61878442764282204"/>
        <n v="0.65309596061706499"/>
        <n v="0.68563622236251798"/>
        <n v="0.59601855278015103"/>
        <n v="0.69947534799575795"/>
        <n v="0.49827262759208701"/>
        <n v="0.85314434766769398"/>
        <n v="0.547349333763123"/>
        <n v="0.45019176602363598"/>
        <n v="0.91347587108612105"/>
        <n v="0.62894994020462003"/>
        <n v="0.61758464574813798"/>
        <n v="0.63856697082519498"/>
        <n v="0.90021407604217496"/>
        <n v="0.58946520090103105"/>
        <n v="0.68515831232070901"/>
        <n v="0.47363024950027499"/>
        <n v="0.437726080417633"/>
        <n v="0.60604155063629195"/>
        <n v="0.83464723825454701"/>
        <n v="0.79082822799682595"/>
        <n v="0.63016611337661699"/>
        <n v="0.63800746202468905"/>
        <n v="0.84471470117569003"/>
        <n v="0.695168316364288"/>
        <n v="0.63771426677703902"/>
        <n v="0.52016901969909701"/>
        <n v="0.63760560750961304"/>
        <n v="0.57925069332122803"/>
        <n v="0.943062424659729"/>
        <n v="0.46800905466079701"/>
        <n v="0.65078467130661"/>
        <n v="0.60459005832672097"/>
        <n v="0.687763452529907"/>
        <n v="0.64102238416671797"/>
        <n v="0.701288521289825"/>
        <n v="0.54145205020904497"/>
        <n v="0.74141550064086903"/>
        <n v="0.40204778313636802"/>
        <n v="0.492345720529556"/>
        <n v="0.61714422702789296"/>
        <n v="0.66746467351913497"/>
        <n v="0.59771066904068004"/>
        <n v="0.54077577590942405"/>
        <n v="0.57487374544143699"/>
        <n v="0.81019890308380105"/>
        <n v="0.73508107662200906"/>
        <n v="0.79584354162216198"/>
        <n v="0.705186307430267"/>
        <n v="0.582569479942322"/>
        <n v="0.64494818449020397"/>
        <n v="0.113989137113094"/>
        <n v="0.652168989181519"/>
        <n v="5.6915730237960802E-2"/>
        <n v="0.52923512458801303"/>
        <n v="0.49587929248809798"/>
        <n v="0.55345779657363903"/>
        <n v="0.50413078069686901"/>
        <n v="0.55778348445892301"/>
        <n v="0.18708007037639601"/>
        <n v="0.61321204900741599"/>
        <n v="0.56566697359085105"/>
        <n v="0.52018725872039795"/>
        <n v="0.70821768045425404"/>
        <n v="5.5647538974881198E-3"/>
        <n v="0.13289211690425901"/>
        <n v="0.63933318853378296"/>
        <n v="0.73115974664688099"/>
        <n v="0.53324103355407704"/>
        <n v="0.33861181139946001"/>
        <n v="0.30998834967613198"/>
        <n v="0.106654435396194"/>
        <n v="0.39752256870269798"/>
        <n v="0.409362852573395"/>
        <n v="0.25783589482307401"/>
        <n v="0.50118046998977706"/>
        <n v="0.356578588485718"/>
        <n v="0.35340970754623402"/>
        <n v="0.62513083219528198"/>
        <n v="0.63752442598342896"/>
        <n v="0.455427616834641"/>
        <n v="0.28534927964210499"/>
        <n v="0.28995743393897999"/>
        <n v="0.64954698085784901"/>
        <n v="0.191407024860382"/>
        <n v="0.169365674257278"/>
        <n v="4.8642169684171697E-2"/>
        <n v="0.42978340387344399"/>
        <n v="0.29092082381248502"/>
        <n v="0.295637726783752"/>
        <n v="0.57590395212173495"/>
        <n v="0.217632606625557"/>
        <n v="0.21584425866603901"/>
        <n v="0.26850500702857999"/>
        <n v="0.31508958339691201"/>
        <n v="4.1134715080261203E-2"/>
        <n v="0.19676375389099099"/>
        <n v="4.9868665635585799E-2"/>
        <n v="0.18074677884578699"/>
        <n v="0.34175550937652599"/>
        <n v="0.20993021130561801"/>
        <n v="0.375223308801651"/>
        <n v="0.27732113003730802"/>
        <n v="0.310080915689468"/>
        <n v="0.16348600387573201"/>
        <n v="0.22991819679737099"/>
        <n v="0.194129139184952"/>
        <n v="0.247105568647385"/>
        <n v="0.32642480731010398"/>
        <n v="0.50053334236144997"/>
        <n v="0.36450928449630698"/>
        <n v="0.15161079168319699"/>
        <n v="1.8772685900330498E-2"/>
      </sharedItems>
    </cacheField>
    <cacheField name="Freedom" numFmtId="164">
      <sharedItems containsSemiMixedTypes="0" containsString="0" containsNumber="1" minValue="0" maxValue="0.66973000000000005"/>
    </cacheField>
    <cacheField name="Trust (Government Corruption)" numFmtId="164">
      <sharedItems containsSemiMixedTypes="0" containsString="0" containsNumber="1" minValue="0" maxValue="0.55191000000000001"/>
    </cacheField>
    <cacheField name="Generosity" numFmtId="164">
      <sharedItems containsSemiMixedTypes="0" containsString="0" containsNumber="1" minValue="0" maxValue="0.83807516098022505"/>
    </cacheField>
    <cacheField name="Dystopia Residual" numFmtId="164">
      <sharedItems containsSemiMixedTypes="0" containsString="0" containsNumber="1" minValue="0.32857999999999998" maxValue="3.83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824298726853" createdVersion="6" refreshedVersion="6" minRefreshableVersion="3" recordCount="7" xr:uid="{77E83FC6-E555-4640-902B-7839B34571FC}">
  <cacheSource type="worksheet">
    <worksheetSource ref="A1:C8" sheet="t test top10 VS low10 visualize"/>
  </cacheSource>
  <cacheFields count="3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Mean Top ten" numFmtId="0">
      <sharedItems containsSemiMixedTypes="0" containsString="0" containsNumber="1" minValue="0.34972999999999999" maxValue="2.45547"/>
    </cacheField>
    <cacheField name="Mean Low ten" numFmtId="0">
      <sharedItems containsSemiMixedTypes="0" containsString="0" containsNumber="1" minValue="0.1361" maxValue="1.61644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8.999353935185" createdVersion="6" refreshedVersion="6" minRefreshableVersion="3" recordCount="7" xr:uid="{B656A485-2701-4008-8AE6-733D1658D580}">
  <cacheSource type="worksheet">
    <worksheetSource ref="A38:D45" sheet="t test top10 VS low10 visualize"/>
  </cacheSource>
  <cacheFields count="4">
    <cacheField name="Variable Name " numFmtId="0">
      <sharedItems count="7">
        <s v="Economy (GDP per Capita)"/>
        <s v="Family"/>
        <s v="Health (Life Expectancy)"/>
        <s v="Freedom"/>
        <s v="Trust (Government Corruption)"/>
        <s v="Generosity"/>
        <s v="Dystopia Residual "/>
      </sharedItems>
    </cacheField>
    <cacheField name="Low ten" numFmtId="0">
      <sharedItems containsSemiMixedTypes="0" containsString="0" containsNumber="1" minValue="0.1361" maxValue="1.6164499999999999" count="7">
        <n v="0.31292999999999999"/>
        <n v="0.46640999999999999"/>
        <n v="0.29862"/>
        <n v="0.29310000000000003"/>
        <n v="0.1361"/>
        <n v="0.27296999999999999"/>
        <n v="1.6164499999999999"/>
      </sharedItems>
    </cacheField>
    <cacheField name="Top ten" numFmtId="0">
      <sharedItems containsSemiMixedTypes="0" containsString="0" containsNumber="1" minValue="0.34972999999999999" maxValue="2.45547"/>
    </cacheField>
    <cacheField name="Middle" numFmtId="0">
      <sharedItems containsSemiMixedTypes="0" containsString="0" containsNumber="1" minValue="0.11899" maxValue="2.0998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er" refreshedDate="43449.345085416666" createdVersion="6" refreshedVersion="6" minRefreshableVersion="3" recordCount="19" xr:uid="{90C8DB7B-4D66-4FB5-9411-8411DE78E5BD}">
  <cacheSource type="worksheet">
    <worksheetSource ref="A1:J20" sheet="Varience Explorer - Middle East"/>
  </cacheSource>
  <cacheFields count="10">
    <cacheField name="CountryID" numFmtId="0">
      <sharedItems containsSemiMixedTypes="0" containsString="0" containsNumber="1" containsInteger="1" minValue="11" maxValue="156"/>
    </cacheField>
    <cacheField name="Country Name" numFmtId="0">
      <sharedItems count="19">
        <s v="Israel"/>
        <s v="United Arab Emirates"/>
        <s v="Qatar"/>
        <s v="Saudi Arabia"/>
        <s v="Kuwait"/>
        <s v="Bahrain"/>
        <s v="Libya"/>
        <s v="Algeria"/>
        <s v="Turkey"/>
        <s v="Jordan"/>
        <s v="Morocco"/>
        <s v="Lebanon"/>
        <s v="Tunisia"/>
        <s v="Palestinian Territories"/>
        <s v="Iran"/>
        <s v="Iraq"/>
        <s v="Egypt"/>
        <s v="Yemen"/>
        <s v="Syria"/>
      </sharedItems>
    </cacheField>
    <cacheField name="Mean - Happiness Score" numFmtId="0">
      <sharedItems containsSemiMixedTypes="0" containsString="0" containsNumber="1" minValue="3.1789999999999998" maxValue="7.2526666666666664"/>
    </cacheField>
    <cacheField name="Mean - Economy GDP" numFmtId="0">
      <sharedItems containsSemiMixedTypes="0" containsString="0" containsNumber="1" minValue="0.57233333333333336" maxValue="1.7949999999999999"/>
    </cacheField>
    <cacheField name="Mean - family" numFmtId="0">
      <sharedItems containsSemiMixedTypes="0" containsString="0" containsNumber="1" minValue="0.34" maxValue="1.1983333333333333"/>
    </cacheField>
    <cacheField name="Mean - Health" numFmtId="167">
      <sharedItems containsSemiMixedTypes="0" containsString="0" containsNumber="1" minValue="0.34033333333333338" maxValue="0.86699999999999999"/>
    </cacheField>
    <cacheField name="Mean - Freedom" numFmtId="167">
      <sharedItems containsSemiMixedTypes="0" containsString="0" containsNumber="1" minValue="0.10266666666666667" maxValue="0.60400000000000009"/>
    </cacheField>
    <cacheField name="Mean - Trust (Government Corruption" numFmtId="167">
      <sharedItems containsSemiMixedTypes="0" containsString="0" containsNumber="1" minValue="3.833333333333333E-2" maxValue="0.48033333333333333"/>
    </cacheField>
    <cacheField name="Mean - Generosity" numFmtId="167">
      <sharedItems containsSemiMixedTypes="0" containsString="0" containsNumber="1" minValue="4.8333333333333332E-2" maxValue="0.48333333333333334"/>
    </cacheField>
    <cacheField name="Mean - Dystopia" numFmtId="0">
      <sharedItems containsSemiMixedTypes="0" containsString="0" containsNumber="1" minValue="0.7363333333333334" maxValue="3.06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x v="0"/>
    <x v="0"/>
    <x v="0"/>
    <x v="0"/>
    <n v="1.34951"/>
    <x v="0"/>
    <n v="0.66556999999999999"/>
    <n v="0.41977999999999999"/>
    <n v="0.29677999999999999"/>
    <n v="2.5173800000000002"/>
  </r>
  <r>
    <x v="0"/>
    <x v="1"/>
    <x v="0"/>
    <x v="1"/>
    <x v="1"/>
    <x v="1"/>
    <n v="1.4022300000000001"/>
    <x v="1"/>
    <n v="0.62877000000000005"/>
    <n v="0.14144999999999999"/>
    <n v="0.43630000000000002"/>
    <n v="2.70201"/>
  </r>
  <r>
    <x v="0"/>
    <x v="2"/>
    <x v="0"/>
    <x v="2"/>
    <x v="2"/>
    <x v="2"/>
    <n v="1.3605799999999999"/>
    <x v="2"/>
    <n v="0.64937999999999996"/>
    <n v="0.48357"/>
    <n v="0.34139000000000003"/>
    <n v="2.4920399999999998"/>
  </r>
  <r>
    <x v="0"/>
    <x v="3"/>
    <x v="0"/>
    <x v="3"/>
    <x v="3"/>
    <x v="3"/>
    <n v="1.3309500000000001"/>
    <x v="3"/>
    <n v="0.66973000000000005"/>
    <n v="0.36503000000000002"/>
    <n v="0.34699000000000002"/>
    <n v="2.4653100000000001"/>
  </r>
  <r>
    <x v="0"/>
    <x v="4"/>
    <x v="1"/>
    <x v="4"/>
    <x v="4"/>
    <x v="4"/>
    <n v="1.3226100000000001"/>
    <x v="4"/>
    <n v="0.63297000000000003"/>
    <n v="0.32956999999999997"/>
    <n v="0.45811000000000002"/>
    <n v="2.4517600000000002"/>
  </r>
  <r>
    <x v="0"/>
    <x v="5"/>
    <x v="0"/>
    <x v="5"/>
    <x v="5"/>
    <x v="5"/>
    <n v="1.31826"/>
    <x v="5"/>
    <n v="0.64168999999999998"/>
    <n v="0.41371999999999998"/>
    <n v="0.23351"/>
    <n v="2.6195499999999998"/>
  </r>
  <r>
    <x v="0"/>
    <x v="6"/>
    <x v="0"/>
    <x v="6"/>
    <x v="6"/>
    <x v="6"/>
    <n v="1.28017"/>
    <x v="6"/>
    <n v="0.61575999999999997"/>
    <n v="0.31813999999999998"/>
    <n v="0.47610000000000002"/>
    <n v="2.4657"/>
  </r>
  <r>
    <x v="0"/>
    <x v="7"/>
    <x v="0"/>
    <x v="7"/>
    <x v="7"/>
    <x v="7"/>
    <n v="1.2890699999999999"/>
    <x v="7"/>
    <n v="0.65980000000000005"/>
    <n v="0.43844"/>
    <n v="0.36262"/>
    <n v="2.3711899999999999"/>
  </r>
  <r>
    <x v="0"/>
    <x v="8"/>
    <x v="2"/>
    <x v="8"/>
    <x v="8"/>
    <x v="8"/>
    <n v="1.3196699999999999"/>
    <x v="8"/>
    <n v="0.63937999999999995"/>
    <n v="0.42921999999999999"/>
    <n v="0.47500999999999999"/>
    <n v="2.2642500000000001"/>
  </r>
  <r>
    <x v="0"/>
    <x v="9"/>
    <x v="2"/>
    <x v="9"/>
    <x v="9"/>
    <x v="9"/>
    <n v="1.3092299999999999"/>
    <x v="9"/>
    <n v="0.65124000000000004"/>
    <n v="0.35637000000000002"/>
    <n v="0.43562000000000001"/>
    <n v="2.2664599999999999"/>
  </r>
  <r>
    <x v="0"/>
    <x v="10"/>
    <x v="3"/>
    <x v="10"/>
    <x v="10"/>
    <x v="10"/>
    <n v="1.22393"/>
    <x v="10"/>
    <n v="0.41319"/>
    <n v="7.7850000000000003E-2"/>
    <n v="0.33172000000000001"/>
    <n v="3.0885400000000001"/>
  </r>
  <r>
    <x v="0"/>
    <x v="11"/>
    <x v="4"/>
    <x v="11"/>
    <x v="11"/>
    <x v="11"/>
    <n v="1.2378800000000001"/>
    <x v="11"/>
    <n v="0.63375999999999999"/>
    <n v="0.10582999999999999"/>
    <n v="0.25496999999999997"/>
    <n v="3.1772800000000001"/>
  </r>
  <r>
    <x v="0"/>
    <x v="12"/>
    <x v="0"/>
    <x v="12"/>
    <x v="12"/>
    <x v="12"/>
    <n v="1.29704"/>
    <x v="12"/>
    <n v="0.62433000000000005"/>
    <n v="0.18676000000000001"/>
    <n v="0.33088000000000001"/>
    <n v="2.5331999999999999"/>
  </r>
  <r>
    <x v="0"/>
    <x v="13"/>
    <x v="4"/>
    <x v="13"/>
    <x v="13"/>
    <x v="13"/>
    <n v="0.91451000000000005"/>
    <x v="13"/>
    <n v="0.48181000000000002"/>
    <n v="0.21312"/>
    <n v="0.14074"/>
    <n v="3.6021399999999999"/>
  </r>
  <r>
    <x v="0"/>
    <x v="14"/>
    <x v="1"/>
    <x v="14"/>
    <x v="14"/>
    <x v="14"/>
    <n v="1.2471099999999999"/>
    <x v="14"/>
    <n v="0.54603999999999997"/>
    <n v="0.15890000000000001"/>
    <n v="0.40105000000000002"/>
    <n v="2.5101100000000001"/>
  </r>
  <r>
    <x v="0"/>
    <x v="15"/>
    <x v="4"/>
    <x v="15"/>
    <x v="15"/>
    <x v="15"/>
    <n v="1.2328699999999999"/>
    <x v="15"/>
    <n v="0.49048999999999998"/>
    <n v="0.17521"/>
    <n v="0.14574000000000001"/>
    <n v="3.2600099999999999"/>
  </r>
  <r>
    <x v="0"/>
    <x v="16"/>
    <x v="0"/>
    <x v="16"/>
    <x v="16"/>
    <x v="16"/>
    <n v="1.21963"/>
    <x v="16"/>
    <n v="0.61582999999999999"/>
    <n v="0.37797999999999998"/>
    <n v="0.28033999999999998"/>
    <n v="1.9696100000000001"/>
  </r>
  <r>
    <x v="0"/>
    <x v="17"/>
    <x v="0"/>
    <x v="17"/>
    <x v="17"/>
    <x v="17"/>
    <n v="1.36948"/>
    <x v="17"/>
    <n v="0.61777000000000004"/>
    <n v="0.28703000000000001"/>
    <n v="0.45900999999999997"/>
    <n v="1.9757"/>
  </r>
  <r>
    <x v="0"/>
    <x v="18"/>
    <x v="0"/>
    <x v="18"/>
    <x v="18"/>
    <x v="18"/>
    <n v="1.28566"/>
    <x v="18"/>
    <n v="0.58450000000000002"/>
    <n v="0.22539999999999999"/>
    <n v="0.2225"/>
    <n v="2.4148399999999999"/>
  </r>
  <r>
    <x v="0"/>
    <x v="19"/>
    <x v="3"/>
    <x v="19"/>
    <x v="19"/>
    <x v="19"/>
    <n v="1.12575"/>
    <x v="19"/>
    <n v="0.64156999999999997"/>
    <n v="0.38583000000000001"/>
    <n v="0.26428000000000001"/>
    <n v="2.24743"/>
  </r>
  <r>
    <x v="0"/>
    <x v="20"/>
    <x v="0"/>
    <x v="20"/>
    <x v="20"/>
    <x v="20"/>
    <n v="1.28548"/>
    <x v="20"/>
    <n v="0.59624999999999995"/>
    <n v="0.32067000000000001"/>
    <n v="0.51912000000000003"/>
    <n v="1.96994"/>
  </r>
  <r>
    <x v="0"/>
    <x v="21"/>
    <x v="3"/>
    <x v="21"/>
    <x v="21"/>
    <x v="21"/>
    <n v="1.08182"/>
    <x v="21"/>
    <n v="0.63273999999999997"/>
    <n v="0.32523999999999997"/>
    <n v="0.21542"/>
    <n v="2.4748899999999998"/>
  </r>
  <r>
    <x v="0"/>
    <x v="22"/>
    <x v="4"/>
    <x v="22"/>
    <x v="22"/>
    <x v="22"/>
    <n v="1.25596"/>
    <x v="22"/>
    <n v="0.42908000000000002"/>
    <n v="0.11069"/>
    <n v="5.8409999999999997E-2"/>
    <n v="3.1913100000000001"/>
  </r>
  <r>
    <x v="0"/>
    <x v="23"/>
    <x v="5"/>
    <x v="23"/>
    <x v="23"/>
    <x v="23"/>
    <n v="1.02"/>
    <x v="23"/>
    <n v="0.54252"/>
    <n v="0.49209999999999998"/>
    <n v="0.31104999999999999"/>
    <n v="1.8850100000000001"/>
  </r>
  <r>
    <x v="0"/>
    <x v="24"/>
    <x v="4"/>
    <x v="24"/>
    <x v="24"/>
    <x v="24"/>
    <n v="1.1984999999999999"/>
    <x v="24"/>
    <n v="0.54210000000000003"/>
    <n v="9.2700000000000005E-2"/>
    <n v="0.24434"/>
    <n v="2.8484799999999999"/>
  </r>
  <r>
    <x v="0"/>
    <x v="25"/>
    <x v="0"/>
    <x v="25"/>
    <x v="25"/>
    <x v="25"/>
    <n v="1.2993699999999999"/>
    <x v="25"/>
    <n v="0.61477000000000004"/>
    <n v="0.21843000000000001"/>
    <n v="0.28214"/>
    <n v="2.1156899999999998"/>
  </r>
  <r>
    <x v="0"/>
    <x v="26"/>
    <x v="4"/>
    <x v="26"/>
    <x v="26"/>
    <x v="26"/>
    <n v="1.1244700000000001"/>
    <x v="26"/>
    <n v="0.44131999999999999"/>
    <n v="0.12869"/>
    <n v="0.33362999999999998"/>
    <n v="2.6758500000000001"/>
  </r>
  <r>
    <x v="0"/>
    <x v="27"/>
    <x v="3"/>
    <x v="27"/>
    <x v="27"/>
    <x v="27"/>
    <n v="1.0786"/>
    <x v="27"/>
    <n v="0.64039999999999997"/>
    <n v="0.52207999999999999"/>
    <n v="0.32573000000000002"/>
    <n v="1.55674"/>
  </r>
  <r>
    <x v="0"/>
    <x v="28"/>
    <x v="0"/>
    <x v="28"/>
    <x v="28"/>
    <x v="28"/>
    <n v="1.2603800000000001"/>
    <x v="28"/>
    <n v="0.55010999999999999"/>
    <n v="0.20646"/>
    <n v="0.12332"/>
    <n v="2.2112599999999998"/>
  </r>
  <r>
    <x v="0"/>
    <x v="29"/>
    <x v="4"/>
    <x v="29"/>
    <x v="29"/>
    <x v="29"/>
    <n v="1.24823"/>
    <x v="29"/>
    <n v="0.44973999999999997"/>
    <n v="8.4839999999999999E-2"/>
    <n v="0.11451"/>
    <n v="2.8359999999999999"/>
  </r>
  <r>
    <x v="0"/>
    <x v="30"/>
    <x v="6"/>
    <x v="30"/>
    <x v="30"/>
    <x v="30"/>
    <n v="1.2064299999999999"/>
    <x v="30"/>
    <n v="0.46364"/>
    <n v="2.6519999999999998E-2"/>
    <n v="0.10686"/>
    <n v="2.6778200000000001"/>
  </r>
  <r>
    <x v="0"/>
    <x v="31"/>
    <x v="4"/>
    <x v="31"/>
    <x v="31"/>
    <x v="31"/>
    <n v="1.2089000000000001"/>
    <x v="31"/>
    <n v="0.60362000000000005"/>
    <n v="0.24557999999999999"/>
    <n v="0.2324"/>
    <n v="2.3214199999999998"/>
  </r>
  <r>
    <x v="0"/>
    <x v="32"/>
    <x v="4"/>
    <x v="32"/>
    <x v="32"/>
    <x v="32"/>
    <n v="1.2401800000000001"/>
    <x v="32"/>
    <n v="0.53466000000000002"/>
    <n v="5.1200000000000002E-2"/>
    <n v="0.18401000000000001"/>
    <n v="2.85737"/>
  </r>
  <r>
    <x v="0"/>
    <x v="33"/>
    <x v="5"/>
    <x v="33"/>
    <x v="33"/>
    <x v="33"/>
    <n v="1.2650399999999999"/>
    <x v="33"/>
    <n v="0.55664000000000002"/>
    <n v="3.1870000000000002E-2"/>
    <n v="0.57630000000000003"/>
    <n v="2.3194499999999998"/>
  </r>
  <r>
    <x v="0"/>
    <x v="34"/>
    <x v="3"/>
    <x v="34"/>
    <x v="34"/>
    <x v="34"/>
    <n v="1.0839300000000001"/>
    <x v="34"/>
    <n v="0.31047999999999998"/>
    <n v="0.32523999999999997"/>
    <n v="0.13705999999999999"/>
    <n v="2.43872"/>
  </r>
  <r>
    <x v="0"/>
    <x v="35"/>
    <x v="0"/>
    <x v="35"/>
    <x v="35"/>
    <x v="35"/>
    <n v="1.31379"/>
    <x v="35"/>
    <n v="0.45950999999999997"/>
    <n v="6.3979999999999995E-2"/>
    <n v="0.18226999999999999"/>
    <n v="2.1236700000000002"/>
  </r>
  <r>
    <x v="0"/>
    <x v="36"/>
    <x v="0"/>
    <x v="36"/>
    <x v="36"/>
    <x v="36"/>
    <n v="1.30203"/>
    <x v="36"/>
    <n v="0.60365000000000002"/>
    <n v="0.13586000000000001"/>
    <n v="0.51751999999999998"/>
    <n v="1.6488"/>
  </r>
  <r>
    <x v="0"/>
    <x v="37"/>
    <x v="7"/>
    <x v="37"/>
    <x v="37"/>
    <x v="37"/>
    <n v="1.0761700000000001"/>
    <x v="37"/>
    <n v="0.39739999999999998"/>
    <n v="8.1290000000000001E-2"/>
    <n v="0.25375999999999999"/>
    <n v="2.3232300000000001"/>
  </r>
  <r>
    <x v="0"/>
    <x v="38"/>
    <x v="3"/>
    <x v="38"/>
    <x v="38"/>
    <x v="38"/>
    <n v="1.16594"/>
    <x v="38"/>
    <n v="0.55498999999999998"/>
    <n v="0.25608999999999998"/>
    <n v="0.16228000000000001"/>
    <n v="1.8763399999999999"/>
  </r>
  <r>
    <x v="0"/>
    <x v="39"/>
    <x v="4"/>
    <x v="39"/>
    <x v="39"/>
    <x v="39"/>
    <n v="0.97199999999999998"/>
    <x v="39"/>
    <n v="0.59657000000000004"/>
    <n v="0.13633000000000001"/>
    <n v="0.16991000000000001"/>
    <n v="2.79094"/>
  </r>
  <r>
    <x v="0"/>
    <x v="40"/>
    <x v="4"/>
    <x v="40"/>
    <x v="40"/>
    <x v="40"/>
    <n v="1.18354"/>
    <x v="40"/>
    <n v="0.55884"/>
    <n v="1.14E-2"/>
    <n v="0.31844"/>
    <n v="2.2688199999999998"/>
  </r>
  <r>
    <x v="0"/>
    <x v="41"/>
    <x v="4"/>
    <x v="41"/>
    <x v="41"/>
    <x v="41"/>
    <n v="1.0250699999999999"/>
    <x v="41"/>
    <n v="0.40350000000000003"/>
    <n v="0.11776"/>
    <n v="0.10692"/>
    <n v="3.0350000000000001"/>
  </r>
  <r>
    <x v="0"/>
    <x v="42"/>
    <x v="4"/>
    <x v="42"/>
    <x v="42"/>
    <x v="42"/>
    <n v="1.04356"/>
    <x v="42"/>
    <n v="0.57733000000000001"/>
    <n v="9.4719999999999999E-2"/>
    <n v="0.27489000000000002"/>
    <n v="2.74255"/>
  </r>
  <r>
    <x v="0"/>
    <x v="43"/>
    <x v="6"/>
    <x v="43"/>
    <x v="43"/>
    <x v="43"/>
    <n v="1.34043"/>
    <x v="43"/>
    <n v="0.65820999999999996"/>
    <n v="0.30825999999999998"/>
    <n v="0.22836999999999999"/>
    <n v="2.2374100000000001"/>
  </r>
  <r>
    <x v="0"/>
    <x v="44"/>
    <x v="6"/>
    <x v="44"/>
    <x v="44"/>
    <x v="44"/>
    <n v="1.26999"/>
    <x v="44"/>
    <n v="0.31751000000000001"/>
    <n v="3.431E-2"/>
    <n v="0.16893"/>
    <n v="2.2463899999999999"/>
  </r>
  <r>
    <x v="0"/>
    <x v="45"/>
    <x v="7"/>
    <x v="45"/>
    <x v="45"/>
    <x v="45"/>
    <n v="1.25712"/>
    <x v="45"/>
    <n v="0.49614999999999998"/>
    <n v="0.18060000000000001"/>
    <n v="0.10705000000000001"/>
    <n v="1.68435"/>
  </r>
  <r>
    <x v="0"/>
    <x v="46"/>
    <x v="7"/>
    <x v="46"/>
    <x v="46"/>
    <x v="46"/>
    <n v="0.95774000000000004"/>
    <x v="46"/>
    <n v="0.33207999999999999"/>
    <n v="7.8570000000000001E-2"/>
    <n v="0.18557000000000001"/>
    <n v="2.2197800000000001"/>
  </r>
  <r>
    <x v="0"/>
    <x v="47"/>
    <x v="4"/>
    <x v="47"/>
    <x v="47"/>
    <x v="47"/>
    <n v="0.99902999999999997"/>
    <x v="47"/>
    <n v="0.48574000000000001"/>
    <n v="0.18090000000000001"/>
    <n v="0.11541"/>
    <n v="2.5394199999999998"/>
  </r>
  <r>
    <x v="0"/>
    <x v="48"/>
    <x v="3"/>
    <x v="48"/>
    <x v="48"/>
    <x v="48"/>
    <n v="1.21624"/>
    <x v="48"/>
    <n v="0.45491999999999999"/>
    <n v="0.30599999999999999"/>
    <n v="0.17362"/>
    <n v="1.73797"/>
  </r>
  <r>
    <x v="0"/>
    <x v="49"/>
    <x v="0"/>
    <x v="49"/>
    <x v="49"/>
    <x v="49"/>
    <n v="1.19777"/>
    <x v="49"/>
    <n v="0.26235999999999998"/>
    <n v="2.9010000000000001E-2"/>
    <n v="0.22822999999999999"/>
    <n v="2.0251800000000002"/>
  </r>
  <r>
    <x v="0"/>
    <x v="50"/>
    <x v="4"/>
    <x v="50"/>
    <x v="50"/>
    <x v="50"/>
    <n v="0.97841"/>
    <x v="50"/>
    <n v="0.57413999999999998"/>
    <n v="8.7999999999999995E-2"/>
    <n v="0.20535999999999999"/>
    <n v="2.82334"/>
  </r>
  <r>
    <x v="0"/>
    <x v="51"/>
    <x v="6"/>
    <x v="51"/>
    <x v="51"/>
    <x v="51"/>
    <n v="1.01528"/>
    <x v="51"/>
    <n v="0.32818000000000003"/>
    <n v="1.6150000000000001E-2"/>
    <n v="0.20951"/>
    <n v="3.1071200000000001"/>
  </r>
  <r>
    <x v="0"/>
    <x v="52"/>
    <x v="4"/>
    <x v="52"/>
    <x v="52"/>
    <x v="52"/>
    <n v="1.30477"/>
    <x v="52"/>
    <n v="0.53898999999999997"/>
    <n v="8.2419999999999993E-2"/>
    <n v="0.34239999999999998"/>
    <n v="2.1889599999999998"/>
  </r>
  <r>
    <x v="0"/>
    <x v="53"/>
    <x v="6"/>
    <x v="53"/>
    <x v="53"/>
    <x v="53"/>
    <n v="1.1224099999999999"/>
    <x v="53"/>
    <n v="0.51649"/>
    <n v="8.4540000000000004E-2"/>
    <n v="0.11827"/>
    <n v="2.24729"/>
  </r>
  <r>
    <x v="0"/>
    <x v="54"/>
    <x v="6"/>
    <x v="54"/>
    <x v="54"/>
    <x v="54"/>
    <n v="1.2738499999999999"/>
    <x v="54"/>
    <n v="0.60855000000000004"/>
    <n v="3.7870000000000001E-2"/>
    <n v="0.25328000000000001"/>
    <n v="1.6158300000000001"/>
  </r>
  <r>
    <x v="0"/>
    <x v="55"/>
    <x v="6"/>
    <x v="55"/>
    <x v="55"/>
    <x v="55"/>
    <n v="1.25745"/>
    <x v="55"/>
    <n v="0.21342"/>
    <n v="1.031E-2"/>
    <n v="2.6409999999999999E-2"/>
    <n v="2.4464899999999998"/>
  </r>
  <r>
    <x v="0"/>
    <x v="56"/>
    <x v="4"/>
    <x v="56"/>
    <x v="56"/>
    <x v="56"/>
    <n v="1.14184"/>
    <x v="56"/>
    <n v="0.55474999999999997"/>
    <n v="0.19317000000000001"/>
    <n v="0.27815000000000001"/>
    <n v="2.3240699999999999"/>
  </r>
  <r>
    <x v="0"/>
    <x v="57"/>
    <x v="4"/>
    <x v="57"/>
    <x v="57"/>
    <x v="57"/>
    <n v="0.97458999999999996"/>
    <x v="57"/>
    <n v="0.41496"/>
    <n v="5.9889999999999999E-2"/>
    <n v="0.14982000000000001"/>
    <n v="2.5945"/>
  </r>
  <r>
    <x v="0"/>
    <x v="58"/>
    <x v="6"/>
    <x v="58"/>
    <x v="58"/>
    <x v="58"/>
    <n v="1.23289"/>
    <x v="58"/>
    <n v="0.37938"/>
    <n v="0.19089999999999999"/>
    <n v="0.11046"/>
    <n v="2.1309"/>
  </r>
  <r>
    <x v="0"/>
    <x v="59"/>
    <x v="6"/>
    <x v="59"/>
    <x v="59"/>
    <x v="59"/>
    <n v="1.27948"/>
    <x v="59"/>
    <n v="0.53122000000000003"/>
    <n v="4.2119999999999998E-2"/>
    <n v="0.16758999999999999"/>
    <n v="1.86565"/>
  </r>
  <r>
    <x v="0"/>
    <x v="60"/>
    <x v="5"/>
    <x v="60"/>
    <x v="60"/>
    <x v="60"/>
    <n v="1.07023"/>
    <x v="60"/>
    <n v="0.53024000000000004"/>
    <n v="0.10501000000000001"/>
    <n v="0.33074999999999999"/>
    <n v="1.88541"/>
  </r>
  <r>
    <x v="0"/>
    <x v="61"/>
    <x v="6"/>
    <x v="61"/>
    <x v="61"/>
    <x v="61"/>
    <n v="0.79623999999999995"/>
    <x v="61"/>
    <n v="0.25883"/>
    <n v="2.4299999999999999E-2"/>
    <n v="5.4440000000000002E-2"/>
    <n v="2.75414"/>
  </r>
  <r>
    <x v="0"/>
    <x v="62"/>
    <x v="3"/>
    <x v="62"/>
    <x v="62"/>
    <x v="62"/>
    <n v="1.1186199999999999"/>
    <x v="62"/>
    <n v="0.41667999999999999"/>
    <n v="0.11022999999999999"/>
    <n v="0.18295"/>
    <n v="2.0906600000000002"/>
  </r>
  <r>
    <x v="0"/>
    <x v="63"/>
    <x v="6"/>
    <x v="63"/>
    <x v="63"/>
    <x v="63"/>
    <n v="1.23617"/>
    <x v="63"/>
    <n v="0.36679"/>
    <n v="3.005E-2"/>
    <n v="1.99E-3"/>
    <n v="2.2739400000000001"/>
  </r>
  <r>
    <x v="0"/>
    <x v="64"/>
    <x v="4"/>
    <x v="64"/>
    <x v="64"/>
    <x v="64"/>
    <n v="1.1510199999999999"/>
    <x v="64"/>
    <n v="0.50441999999999998"/>
    <n v="2.299E-2"/>
    <n v="0.21229999999999999"/>
    <n v="2.3203800000000001"/>
  </r>
  <r>
    <x v="0"/>
    <x v="65"/>
    <x v="0"/>
    <x v="65"/>
    <x v="65"/>
    <x v="65"/>
    <n v="1.0700799999999999"/>
    <x v="65"/>
    <n v="0.49026999999999998"/>
    <n v="0.14280000000000001"/>
    <n v="0.26168999999999998"/>
    <n v="1.5988800000000001"/>
  </r>
  <r>
    <x v="0"/>
    <x v="66"/>
    <x v="0"/>
    <x v="66"/>
    <x v="66"/>
    <x v="66"/>
    <n v="0.89317999999999997"/>
    <x v="65"/>
    <n v="0.40672000000000003"/>
    <n v="6.1460000000000001E-2"/>
    <n v="0.30637999999999999"/>
    <n v="1.88931"/>
  </r>
  <r>
    <x v="0"/>
    <x v="67"/>
    <x v="3"/>
    <x v="67"/>
    <x v="67"/>
    <x v="67"/>
    <n v="1.07772"/>
    <x v="66"/>
    <n v="0.28578999999999999"/>
    <n v="0.17383000000000001"/>
    <n v="7.8219999999999998E-2"/>
    <n v="2.4320900000000001"/>
  </r>
  <r>
    <x v="0"/>
    <x v="68"/>
    <x v="6"/>
    <x v="68"/>
    <x v="68"/>
    <x v="68"/>
    <n v="0.81198000000000004"/>
    <x v="67"/>
    <n v="0.24748999999999999"/>
    <n v="4.7410000000000001E-2"/>
    <n v="0.28310000000000002"/>
    <n v="2.76579"/>
  </r>
  <r>
    <x v="0"/>
    <x v="69"/>
    <x v="6"/>
    <x v="69"/>
    <x v="69"/>
    <x v="69"/>
    <n v="1.22668"/>
    <x v="68"/>
    <n v="0.47610000000000002"/>
    <n v="0.30843999999999999"/>
    <n v="0.16979"/>
    <n v="1.8698399999999999"/>
  </r>
  <r>
    <x v="0"/>
    <x v="70"/>
    <x v="8"/>
    <x v="70"/>
    <x v="70"/>
    <x v="70"/>
    <n v="0.98521000000000003"/>
    <x v="69"/>
    <n v="0.56066000000000005"/>
    <n v="7.5209999999999999E-2"/>
    <n v="0.37744"/>
    <n v="1.76145"/>
  </r>
  <r>
    <x v="0"/>
    <x v="71"/>
    <x v="7"/>
    <x v="71"/>
    <x v="71"/>
    <x v="71"/>
    <n v="1.0581799999999999"/>
    <x v="70"/>
    <n v="0.59608000000000005"/>
    <n v="0.37124000000000001"/>
    <n v="0.39478000000000002"/>
    <n v="0.65429000000000004"/>
  </r>
  <r>
    <x v="0"/>
    <x v="72"/>
    <x v="6"/>
    <x v="72"/>
    <x v="72"/>
    <x v="72"/>
    <n v="1.2279100000000001"/>
    <x v="71"/>
    <n v="0.44888"/>
    <n v="0.15184"/>
    <n v="8.6800000000000002E-2"/>
    <n v="1.58782"/>
  </r>
  <r>
    <x v="0"/>
    <x v="73"/>
    <x v="5"/>
    <x v="73"/>
    <x v="73"/>
    <x v="73"/>
    <n v="1.08708"/>
    <x v="72"/>
    <n v="0.46611000000000002"/>
    <n v="0"/>
    <n v="0.51534999999999997"/>
    <n v="1.86399"/>
  </r>
  <r>
    <x v="0"/>
    <x v="74"/>
    <x v="5"/>
    <x v="74"/>
    <x v="74"/>
    <x v="74"/>
    <n v="0.91225999999999996"/>
    <x v="73"/>
    <n v="0.59443999999999997"/>
    <n v="0.10441"/>
    <n v="0.1686"/>
    <n v="2.20173"/>
  </r>
  <r>
    <x v="0"/>
    <x v="75"/>
    <x v="3"/>
    <x v="75"/>
    <x v="75"/>
    <x v="75"/>
    <n v="0.94632000000000005"/>
    <x v="74"/>
    <n v="0.22814999999999999"/>
    <n v="0.15745999999999999"/>
    <n v="0.12253"/>
    <n v="2.08528"/>
  </r>
  <r>
    <x v="0"/>
    <x v="76"/>
    <x v="6"/>
    <x v="76"/>
    <x v="76"/>
    <x v="76"/>
    <n v="1.1511499999999999"/>
    <x v="75"/>
    <n v="0.43476999999999999"/>
    <n v="4.2320000000000003E-2"/>
    <n v="0.30030000000000001"/>
    <n v="2.2326999999999999"/>
  </r>
  <r>
    <x v="0"/>
    <x v="77"/>
    <x v="8"/>
    <x v="77"/>
    <x v="77"/>
    <x v="77"/>
    <n v="0.90432000000000001"/>
    <x v="76"/>
    <n v="0.34333999999999998"/>
    <n v="4.0300000000000002E-2"/>
    <n v="0.27233000000000002"/>
    <n v="2.8931900000000002"/>
  </r>
  <r>
    <x v="0"/>
    <x v="78"/>
    <x v="9"/>
    <x v="78"/>
    <x v="78"/>
    <x v="78"/>
    <n v="1.10395"/>
    <x v="77"/>
    <n v="0.53205999999999998"/>
    <n v="0.15445"/>
    <n v="0.47998000000000002"/>
    <n v="1.63794"/>
  </r>
  <r>
    <x v="0"/>
    <x v="79"/>
    <x v="6"/>
    <x v="79"/>
    <x v="79"/>
    <x v="79"/>
    <n v="0.93793000000000004"/>
    <x v="78"/>
    <n v="0.37030000000000002"/>
    <n v="0.16064999999999999"/>
    <n v="7.7990000000000004E-2"/>
    <n v="2.0007299999999999"/>
  </r>
  <r>
    <x v="0"/>
    <x v="80"/>
    <x v="9"/>
    <x v="80"/>
    <x v="80"/>
    <x v="80"/>
    <n v="0.41410999999999998"/>
    <x v="79"/>
    <n v="0.12102"/>
    <n v="0.10464"/>
    <n v="0.33671000000000001"/>
    <n v="3.1070899999999999"/>
  </r>
  <r>
    <x v="0"/>
    <x v="81"/>
    <x v="3"/>
    <x v="81"/>
    <x v="81"/>
    <x v="81"/>
    <n v="1.05392"/>
    <x v="80"/>
    <n v="0.40661000000000003"/>
    <n v="0.14293"/>
    <n v="0.11053"/>
    <n v="1.8799600000000001"/>
  </r>
  <r>
    <x v="0"/>
    <x v="82"/>
    <x v="6"/>
    <x v="81"/>
    <x v="81"/>
    <x v="82"/>
    <n v="0.90556999999999999"/>
    <x v="81"/>
    <n v="0.18260000000000001"/>
    <n v="0.14296"/>
    <n v="0.16139999999999999"/>
    <n v="2.1001699999999999"/>
  </r>
  <r>
    <x v="0"/>
    <x v="83"/>
    <x v="7"/>
    <x v="82"/>
    <x v="82"/>
    <x v="83"/>
    <n v="0.94674999999999998"/>
    <x v="82"/>
    <n v="0.51697000000000004"/>
    <n v="2.7810000000000001E-2"/>
    <n v="8.1850000000000006E-2"/>
    <n v="1.8604000000000001"/>
  </r>
  <r>
    <x v="0"/>
    <x v="84"/>
    <x v="8"/>
    <x v="83"/>
    <x v="83"/>
    <x v="84"/>
    <n v="0.91612000000000005"/>
    <x v="83"/>
    <n v="0.48826999999999998"/>
    <n v="0.12468"/>
    <n v="0.19591"/>
    <n v="2.6343000000000001"/>
  </r>
  <r>
    <x v="0"/>
    <x v="85"/>
    <x v="6"/>
    <x v="84"/>
    <x v="84"/>
    <x v="85"/>
    <n v="0.88588"/>
    <x v="84"/>
    <n v="0.35067999999999999"/>
    <n v="6.4900000000000001E-3"/>
    <n v="0.13747999999999999"/>
    <n v="1.93129"/>
  </r>
  <r>
    <x v="0"/>
    <x v="86"/>
    <x v="6"/>
    <x v="85"/>
    <x v="85"/>
    <x v="86"/>
    <n v="1.0096400000000001"/>
    <x v="85"/>
    <n v="0.20107"/>
    <n v="2.6169999999999999E-2"/>
    <n v="0.19231000000000001"/>
    <n v="2.0249999999999999"/>
  </r>
  <r>
    <x v="0"/>
    <x v="87"/>
    <x v="0"/>
    <x v="86"/>
    <x v="86"/>
    <x v="87"/>
    <n v="1.1393500000000001"/>
    <x v="86"/>
    <n v="0.51468999999999998"/>
    <n v="1.078E-2"/>
    <n v="0.13719000000000001"/>
    <n v="1.2646200000000001"/>
  </r>
  <r>
    <x v="0"/>
    <x v="88"/>
    <x v="6"/>
    <x v="87"/>
    <x v="87"/>
    <x v="88"/>
    <n v="1.09562"/>
    <x v="87"/>
    <n v="0.29670999999999997"/>
    <n v="6.3320000000000001E-2"/>
    <n v="0.18226000000000001"/>
    <n v="1.62215"/>
  </r>
  <r>
    <x v="0"/>
    <x v="89"/>
    <x v="5"/>
    <x v="88"/>
    <x v="88"/>
    <x v="89"/>
    <n v="1.0351600000000001"/>
    <x v="88"/>
    <n v="0.62544999999999995"/>
    <n v="0.12279"/>
    <n v="0.24990999999999999"/>
    <n v="1.7536"/>
  </r>
  <r>
    <x v="0"/>
    <x v="90"/>
    <x v="8"/>
    <x v="89"/>
    <x v="89"/>
    <x v="90"/>
    <n v="0.95152000000000003"/>
    <x v="89"/>
    <n v="0.46582000000000001"/>
    <n v="0.39928000000000002"/>
    <n v="0.50317999999999996"/>
    <n v="2.1103200000000002"/>
  </r>
  <r>
    <x v="0"/>
    <x v="91"/>
    <x v="3"/>
    <x v="90"/>
    <x v="90"/>
    <x v="91"/>
    <n v="0.64095000000000002"/>
    <x v="90"/>
    <n v="0.41691"/>
    <n v="8.5459999999999994E-2"/>
    <n v="7.1720000000000006E-2"/>
    <n v="2.4537300000000002"/>
  </r>
  <r>
    <x v="0"/>
    <x v="92"/>
    <x v="6"/>
    <x v="91"/>
    <x v="91"/>
    <x v="92"/>
    <n v="1.0023200000000001"/>
    <x v="91"/>
    <n v="0.33456999999999998"/>
    <n v="5.3269999999999998E-2"/>
    <n v="0.22359000000000001"/>
    <n v="1.73933"/>
  </r>
  <r>
    <x v="0"/>
    <x v="93"/>
    <x v="8"/>
    <x v="92"/>
    <x v="92"/>
    <x v="93"/>
    <n v="1.02626"/>
    <x v="92"/>
    <n v="0.34037000000000001"/>
    <n v="0.15603"/>
    <n v="0.22269"/>
    <n v="3.0513699999999999"/>
  </r>
  <r>
    <x v="0"/>
    <x v="94"/>
    <x v="6"/>
    <x v="93"/>
    <x v="93"/>
    <x v="94"/>
    <n v="0.80434000000000005"/>
    <x v="93"/>
    <n v="0.35732999999999998"/>
    <n v="6.4130000000000006E-2"/>
    <n v="0.14272000000000001"/>
    <n v="1.8989400000000001"/>
  </r>
  <r>
    <x v="0"/>
    <x v="95"/>
    <x v="6"/>
    <x v="94"/>
    <x v="94"/>
    <x v="95"/>
    <n v="0.91915999999999998"/>
    <x v="94"/>
    <n v="9.2450000000000004E-2"/>
    <n v="2.2699999999999999E-3"/>
    <n v="0.24807999999999999"/>
    <n v="2.0636700000000001"/>
  </r>
  <r>
    <x v="0"/>
    <x v="96"/>
    <x v="8"/>
    <x v="95"/>
    <x v="95"/>
    <x v="96"/>
    <n v="1.0410299999999999"/>
    <x v="95"/>
    <n v="0.31767000000000001"/>
    <n v="0.12504000000000001"/>
    <n v="0.16388"/>
    <n v="2.7983199999999999"/>
  </r>
  <r>
    <x v="0"/>
    <x v="97"/>
    <x v="4"/>
    <x v="96"/>
    <x v="96"/>
    <x v="97"/>
    <n v="1.1720200000000001"/>
    <x v="96"/>
    <n v="0.57672000000000001"/>
    <n v="0.14233999999999999"/>
    <n v="0.21684"/>
    <n v="1.21305"/>
  </r>
  <r>
    <x v="0"/>
    <x v="98"/>
    <x v="5"/>
    <x v="97"/>
    <x v="97"/>
    <x v="98"/>
    <n v="0.73802999999999996"/>
    <x v="97"/>
    <n v="0.59591000000000005"/>
    <n v="0.24249000000000001"/>
    <n v="0.42192000000000002"/>
    <n v="1.7379899999999999"/>
  </r>
  <r>
    <x v="0"/>
    <x v="99"/>
    <x v="7"/>
    <x v="98"/>
    <x v="98"/>
    <x v="99"/>
    <n v="1.3006"/>
    <x v="98"/>
    <n v="0.43625999999999998"/>
    <n v="2.666E-2"/>
    <n v="0.33229999999999998"/>
    <n v="1.3475900000000001"/>
  </r>
  <r>
    <x v="0"/>
    <x v="100"/>
    <x v="8"/>
    <x v="99"/>
    <x v="99"/>
    <x v="100"/>
    <n v="1.07284"/>
    <x v="99"/>
    <n v="0.30658000000000002"/>
    <n v="3.0599999999999999E-2"/>
    <n v="0.18259"/>
    <n v="2.4867599999999999"/>
  </r>
  <r>
    <x v="0"/>
    <x v="101"/>
    <x v="0"/>
    <x v="100"/>
    <x v="100"/>
    <x v="101"/>
    <n v="0.92932999999999999"/>
    <x v="100"/>
    <n v="7.6990000000000003E-2"/>
    <n v="1.397E-2"/>
    <n v="0"/>
    <n v="1.80101"/>
  </r>
  <r>
    <x v="0"/>
    <x v="102"/>
    <x v="3"/>
    <x v="101"/>
    <x v="101"/>
    <x v="102"/>
    <n v="0.80001"/>
    <x v="101"/>
    <n v="0.33916000000000002"/>
    <n v="4.582E-2"/>
    <n v="0.21854000000000001"/>
    <n v="1.5705899999999999"/>
  </r>
  <r>
    <x v="0"/>
    <x v="103"/>
    <x v="6"/>
    <x v="102"/>
    <x v="102"/>
    <x v="103"/>
    <n v="1.2021500000000001"/>
    <x v="102"/>
    <n v="0.32112000000000002"/>
    <n v="2.758E-2"/>
    <n v="0.128"/>
    <n v="1.24074"/>
  </r>
  <r>
    <x v="0"/>
    <x v="104"/>
    <x v="4"/>
    <x v="103"/>
    <x v="103"/>
    <x v="104"/>
    <n v="0.95347999999999999"/>
    <x v="103"/>
    <n v="0.40148"/>
    <n v="6.8250000000000005E-2"/>
    <n v="0.23027"/>
    <n v="1.8440799999999999"/>
  </r>
  <r>
    <x v="0"/>
    <x v="105"/>
    <x v="6"/>
    <x v="104"/>
    <x v="104"/>
    <x v="105"/>
    <n v="0.85563"/>
    <x v="104"/>
    <n v="0.47216000000000002"/>
    <n v="0.15071999999999999"/>
    <n v="0.22974"/>
    <n v="2.1139899999999998"/>
  </r>
  <r>
    <x v="0"/>
    <x v="106"/>
    <x v="3"/>
    <x v="105"/>
    <x v="105"/>
    <x v="106"/>
    <n v="0.60428999999999999"/>
    <x v="105"/>
    <n v="0.26268000000000002"/>
    <n v="6.3579999999999998E-2"/>
    <n v="6.4310000000000006E-2"/>
    <n v="2.12466"/>
  </r>
  <r>
    <x v="0"/>
    <x v="107"/>
    <x v="3"/>
    <x v="106"/>
    <x v="106"/>
    <x v="107"/>
    <n v="0.92557999999999996"/>
    <x v="106"/>
    <n v="0.24499000000000001"/>
    <n v="0.12905"/>
    <n v="0.11251"/>
    <n v="2.0438399999999999"/>
  </r>
  <r>
    <x v="0"/>
    <x v="108"/>
    <x v="9"/>
    <x v="107"/>
    <x v="107"/>
    <x v="108"/>
    <n v="0.43106"/>
    <x v="107"/>
    <n v="0.40820000000000001"/>
    <n v="0.12569"/>
    <n v="0.21221999999999999"/>
    <n v="2.5176699999999999"/>
  </r>
  <r>
    <x v="0"/>
    <x v="109"/>
    <x v="3"/>
    <x v="108"/>
    <x v="108"/>
    <x v="109"/>
    <n v="0.54447000000000001"/>
    <x v="108"/>
    <n v="0.30032999999999999"/>
    <n v="5.8630000000000002E-2"/>
    <n v="0.38085999999999998"/>
    <n v="1.6943999999999999"/>
  </r>
  <r>
    <x v="0"/>
    <x v="110"/>
    <x v="6"/>
    <x v="109"/>
    <x v="109"/>
    <x v="110"/>
    <n v="1.20278"/>
    <x v="109"/>
    <n v="0.25123000000000001"/>
    <n v="2.9610000000000001E-2"/>
    <n v="0.15275"/>
    <n v="1.5713999999999999"/>
  </r>
  <r>
    <x v="0"/>
    <x v="111"/>
    <x v="3"/>
    <x v="110"/>
    <x v="110"/>
    <x v="111"/>
    <n v="0.81889000000000001"/>
    <x v="110"/>
    <n v="0"/>
    <n v="0.13788"/>
    <n v="0.17921999999999999"/>
    <n v="1.9533499999999999"/>
  </r>
  <r>
    <x v="0"/>
    <x v="112"/>
    <x v="8"/>
    <x v="111"/>
    <x v="111"/>
    <x v="112"/>
    <n v="1.18468"/>
    <x v="111"/>
    <n v="0.33206999999999998"/>
    <n v="8.8840000000000002E-2"/>
    <n v="0.11973"/>
    <n v="1.71956"/>
  </r>
  <r>
    <x v="0"/>
    <x v="113"/>
    <x v="8"/>
    <x v="112"/>
    <x v="112"/>
    <x v="113"/>
    <n v="0.67954000000000003"/>
    <x v="112"/>
    <n v="0.42342000000000002"/>
    <n v="4.3549999999999998E-2"/>
    <n v="0.23086999999999999"/>
    <n v="2.3091900000000001"/>
  </r>
  <r>
    <x v="0"/>
    <x v="114"/>
    <x v="8"/>
    <x v="113"/>
    <x v="113"/>
    <x v="114"/>
    <n v="1.0327599999999999"/>
    <x v="113"/>
    <n v="0.25861000000000001"/>
    <n v="8.0790000000000001E-2"/>
    <n v="0.18987000000000001"/>
    <n v="2.44191"/>
  </r>
  <r>
    <x v="0"/>
    <x v="115"/>
    <x v="8"/>
    <x v="114"/>
    <x v="114"/>
    <x v="115"/>
    <n v="0.78968000000000005"/>
    <x v="114"/>
    <n v="0.28531000000000001"/>
    <n v="6.232E-2"/>
    <n v="0.24362"/>
    <n v="2.7772899999999998"/>
  </r>
  <r>
    <x v="0"/>
    <x v="116"/>
    <x v="9"/>
    <x v="115"/>
    <x v="115"/>
    <x v="116"/>
    <n v="0.38174000000000002"/>
    <x v="115"/>
    <n v="0.39785999999999999"/>
    <n v="8.4919999999999995E-2"/>
    <n v="0.26474999999999999"/>
    <n v="2.2751299999999999"/>
  </r>
  <r>
    <x v="0"/>
    <x v="117"/>
    <x v="8"/>
    <x v="116"/>
    <x v="116"/>
    <x v="117"/>
    <n v="1.0140400000000001"/>
    <x v="116"/>
    <n v="0.10081"/>
    <n v="0.14660000000000001"/>
    <n v="0.19062000000000001"/>
    <n v="2.2085699999999999"/>
  </r>
  <r>
    <x v="0"/>
    <x v="118"/>
    <x v="4"/>
    <x v="117"/>
    <x v="117"/>
    <x v="118"/>
    <n v="0.74302000000000001"/>
    <x v="117"/>
    <n v="0.24424999999999999"/>
    <n v="0.17175000000000001"/>
    <n v="0.46187"/>
    <n v="2.24173"/>
  </r>
  <r>
    <x v="0"/>
    <x v="119"/>
    <x v="8"/>
    <x v="118"/>
    <x v="118"/>
    <x v="119"/>
    <n v="1.0012000000000001"/>
    <x v="118"/>
    <n v="0.22605"/>
    <n v="7.6249999999999998E-2"/>
    <n v="0.24834000000000001"/>
    <n v="2.8671199999999999"/>
  </r>
  <r>
    <x v="0"/>
    <x v="120"/>
    <x v="9"/>
    <x v="119"/>
    <x v="119"/>
    <x v="120"/>
    <n v="0.86448999999999998"/>
    <x v="119"/>
    <n v="0.38281999999999999"/>
    <n v="5.9069999999999998E-2"/>
    <n v="0.32296000000000002"/>
    <n v="1.9563699999999999"/>
  </r>
  <r>
    <x v="0"/>
    <x v="121"/>
    <x v="8"/>
    <x v="120"/>
    <x v="120"/>
    <x v="121"/>
    <n v="0.60406000000000004"/>
    <x v="120"/>
    <n v="0.4345"/>
    <n v="0.15048"/>
    <n v="0.24324999999999999"/>
    <n v="2.44876"/>
  </r>
  <r>
    <x v="0"/>
    <x v="122"/>
    <x v="8"/>
    <x v="121"/>
    <x v="121"/>
    <x v="122"/>
    <n v="0.95570999999999995"/>
    <x v="121"/>
    <n v="0.40839999999999999"/>
    <n v="8.7859999999999994E-2"/>
    <n v="0.21487999999999999"/>
    <n v="2.5100899999999999"/>
  </r>
  <r>
    <x v="0"/>
    <x v="123"/>
    <x v="8"/>
    <x v="122"/>
    <x v="122"/>
    <x v="123"/>
    <n v="0.86907999999999996"/>
    <x v="122"/>
    <n v="0.24232000000000001"/>
    <n v="0.17460999999999999"/>
    <n v="0.219"/>
    <n v="2.1177299999999999"/>
  </r>
  <r>
    <x v="0"/>
    <x v="124"/>
    <x v="8"/>
    <x v="123"/>
    <x v="123"/>
    <x v="124"/>
    <n v="0.99875999999999998"/>
    <x v="123"/>
    <n v="0.42215000000000003"/>
    <n v="5.8389999999999997E-2"/>
    <n v="0.37541999999999998"/>
    <n v="1.78555"/>
  </r>
  <r>
    <x v="0"/>
    <x v="125"/>
    <x v="8"/>
    <x v="124"/>
    <x v="124"/>
    <x v="125"/>
    <n v="0.59206999999999999"/>
    <x v="124"/>
    <n v="0.46073999999999998"/>
    <n v="0.28105000000000002"/>
    <n v="0.18093000000000001"/>
    <n v="2.05125"/>
  </r>
  <r>
    <x v="0"/>
    <x v="126"/>
    <x v="6"/>
    <x v="125"/>
    <x v="125"/>
    <x v="126"/>
    <n v="0.77710999999999997"/>
    <x v="125"/>
    <n v="0.19847000000000001"/>
    <n v="3.9E-2"/>
    <n v="7.8549999999999995E-2"/>
    <n v="1.7587299999999999"/>
  </r>
  <r>
    <x v="0"/>
    <x v="127"/>
    <x v="8"/>
    <x v="126"/>
    <x v="126"/>
    <x v="127"/>
    <n v="1.1046400000000001"/>
    <x v="126"/>
    <n v="0.49495"/>
    <n v="0.12474"/>
    <n v="0.10460999999999999"/>
    <n v="1.4618100000000001"/>
  </r>
  <r>
    <x v="0"/>
    <x v="128"/>
    <x v="5"/>
    <x v="127"/>
    <x v="127"/>
    <x v="128"/>
    <n v="0.70904999999999996"/>
    <x v="127"/>
    <n v="0.44017000000000001"/>
    <n v="0.19034000000000001"/>
    <n v="0.79588000000000003"/>
    <n v="1.41805"/>
  </r>
  <r>
    <x v="0"/>
    <x v="129"/>
    <x v="6"/>
    <x v="128"/>
    <x v="128"/>
    <x v="129"/>
    <n v="0.38562000000000002"/>
    <x v="128"/>
    <n v="0.40577000000000002"/>
    <n v="0.38330999999999998"/>
    <n v="5.5469999999999998E-2"/>
    <n v="1.59541"/>
  </r>
  <r>
    <x v="0"/>
    <x v="130"/>
    <x v="8"/>
    <x v="129"/>
    <x v="129"/>
    <x v="130"/>
    <n v="0.41133999999999998"/>
    <x v="129"/>
    <n v="0.43053999999999998"/>
    <n v="6.9769999999999999E-2"/>
    <n v="0.33128000000000002"/>
    <n v="2.8079100000000001"/>
  </r>
  <r>
    <x v="0"/>
    <x v="131"/>
    <x v="9"/>
    <x v="130"/>
    <x v="130"/>
    <x v="131"/>
    <n v="1.01905"/>
    <x v="130"/>
    <n v="0.53725999999999996"/>
    <n v="9.1789999999999997E-2"/>
    <n v="0.40827999999999998"/>
    <n v="0.67108000000000001"/>
  </r>
  <r>
    <x v="0"/>
    <x v="132"/>
    <x v="8"/>
    <x v="131"/>
    <x v="131"/>
    <x v="132"/>
    <n v="0.88766999999999996"/>
    <x v="131"/>
    <n v="0.49308999999999997"/>
    <n v="5.7860000000000002E-2"/>
    <n v="0.20618"/>
    <n v="1.9507099999999999"/>
  </r>
  <r>
    <x v="0"/>
    <x v="133"/>
    <x v="6"/>
    <x v="132"/>
    <x v="132"/>
    <x v="133"/>
    <n v="1.1061399999999999"/>
    <x v="132"/>
    <n v="0.30586999999999998"/>
    <n v="8.7200000000000003E-3"/>
    <n v="0.11921"/>
    <n v="0.89990999999999999"/>
  </r>
  <r>
    <x v="0"/>
    <x v="134"/>
    <x v="3"/>
    <x v="133"/>
    <x v="133"/>
    <x v="134"/>
    <n v="0.747"/>
    <x v="133"/>
    <n v="0.17288000000000001"/>
    <n v="6.3240000000000005E-2"/>
    <n v="0.11291"/>
    <n v="1.59927"/>
  </r>
  <r>
    <x v="0"/>
    <x v="135"/>
    <x v="3"/>
    <x v="134"/>
    <x v="134"/>
    <x v="135"/>
    <n v="0.68093000000000004"/>
    <x v="134"/>
    <n v="0.35571000000000003"/>
    <n v="7.8539999999999999E-2"/>
    <n v="9.1310000000000002E-2"/>
    <n v="1.92313"/>
  </r>
  <r>
    <x v="0"/>
    <x v="136"/>
    <x v="8"/>
    <x v="135"/>
    <x v="135"/>
    <x v="136"/>
    <n v="0.86040000000000005"/>
    <x v="135"/>
    <n v="0.10384"/>
    <n v="7.1220000000000006E-2"/>
    <n v="0.12343999999999999"/>
    <n v="1.94939"/>
  </r>
  <r>
    <x v="0"/>
    <x v="137"/>
    <x v="8"/>
    <x v="136"/>
    <x v="136"/>
    <x v="137"/>
    <n v="1.0352600000000001"/>
    <x v="136"/>
    <n v="0.38857000000000003"/>
    <n v="0.12352"/>
    <n v="0.18798000000000001"/>
    <n v="1.7929299999999999"/>
  </r>
  <r>
    <x v="0"/>
    <x v="138"/>
    <x v="8"/>
    <x v="137"/>
    <x v="137"/>
    <x v="138"/>
    <n v="0.66290000000000004"/>
    <x v="137"/>
    <n v="0.41465999999999997"/>
    <n v="0.11686000000000001"/>
    <n v="0.12388"/>
    <n v="1.6813499999999999"/>
  </r>
  <r>
    <x v="0"/>
    <x v="139"/>
    <x v="8"/>
    <x v="138"/>
    <x v="138"/>
    <x v="139"/>
    <n v="0.79273000000000005"/>
    <x v="138"/>
    <n v="0.22917000000000001"/>
    <n v="0.19900000000000001"/>
    <n v="0.17441000000000001"/>
    <n v="1.9581200000000001"/>
  </r>
  <r>
    <x v="0"/>
    <x v="140"/>
    <x v="8"/>
    <x v="139"/>
    <x v="139"/>
    <x v="140"/>
    <n v="1.1329899999999999"/>
    <x v="139"/>
    <n v="0.45727000000000001"/>
    <n v="7.2669999999999998E-2"/>
    <n v="0.29065999999999997"/>
    <n v="1.4276599999999999"/>
  </r>
  <r>
    <x v="0"/>
    <x v="141"/>
    <x v="8"/>
    <x v="140"/>
    <x v="140"/>
    <x v="141"/>
    <n v="0.97619"/>
    <x v="140"/>
    <n v="0.36771999999999999"/>
    <n v="0.10713"/>
    <n v="0.20843"/>
    <n v="1.4439500000000001"/>
  </r>
  <r>
    <x v="0"/>
    <x v="142"/>
    <x v="8"/>
    <x v="141"/>
    <x v="141"/>
    <x v="142"/>
    <n v="0.90527999999999997"/>
    <x v="141"/>
    <n v="0.31913999999999998"/>
    <n v="0.11090999999999999"/>
    <n v="6.8220000000000003E-2"/>
    <n v="0.99895"/>
  </r>
  <r>
    <x v="0"/>
    <x v="143"/>
    <x v="8"/>
    <x v="142"/>
    <x v="142"/>
    <x v="143"/>
    <n v="0.77264999999999995"/>
    <x v="142"/>
    <n v="0.47692000000000001"/>
    <n v="0.15639"/>
    <n v="0.19386999999999999"/>
    <n v="1.8787700000000001"/>
  </r>
  <r>
    <x v="0"/>
    <x v="144"/>
    <x v="5"/>
    <x v="143"/>
    <x v="143"/>
    <x v="144"/>
    <n v="0.62736000000000003"/>
    <x v="143"/>
    <n v="0.66246000000000005"/>
    <n v="7.2470000000000007E-2"/>
    <n v="0.40359"/>
    <n v="0.98194999999999999"/>
  </r>
  <r>
    <x v="0"/>
    <x v="145"/>
    <x v="8"/>
    <x v="144"/>
    <x v="144"/>
    <x v="145"/>
    <n v="1.00268"/>
    <x v="144"/>
    <n v="0.32878000000000002"/>
    <n v="5.747E-2"/>
    <n v="0.34377000000000002"/>
    <n v="1.38079"/>
  </r>
  <r>
    <x v="0"/>
    <x v="146"/>
    <x v="8"/>
    <x v="145"/>
    <x v="145"/>
    <x v="146"/>
    <n v="0.66800999999999999"/>
    <x v="145"/>
    <n v="0.19184000000000001"/>
    <n v="8.1240000000000007E-2"/>
    <n v="0.21332999999999999"/>
    <n v="1.851"/>
  </r>
  <r>
    <x v="0"/>
    <x v="147"/>
    <x v="8"/>
    <x v="146"/>
    <x v="146"/>
    <x v="147"/>
    <n v="0"/>
    <x v="146"/>
    <n v="0.48879"/>
    <n v="8.2890000000000005E-2"/>
    <n v="0.23835000000000001"/>
    <n v="2.7223000000000002"/>
  </r>
  <r>
    <x v="0"/>
    <x v="148"/>
    <x v="8"/>
    <x v="147"/>
    <x v="147"/>
    <x v="148"/>
    <n v="0.76061999999999996"/>
    <x v="147"/>
    <n v="0.23501"/>
    <n v="5.2690000000000001E-2"/>
    <n v="0.18386"/>
    <n v="1.94296"/>
  </r>
  <r>
    <x v="0"/>
    <x v="149"/>
    <x v="8"/>
    <x v="148"/>
    <x v="148"/>
    <x v="149"/>
    <n v="0.46475"/>
    <x v="148"/>
    <n v="0.37724999999999997"/>
    <n v="0.12139"/>
    <n v="0.28656999999999999"/>
    <n v="1.9917199999999999"/>
  </r>
  <r>
    <x v="0"/>
    <x v="150"/>
    <x v="8"/>
    <x v="149"/>
    <x v="149"/>
    <x v="150"/>
    <n v="0.77115"/>
    <x v="149"/>
    <n v="0.46866000000000002"/>
    <n v="0.17921999999999999"/>
    <n v="0.20165"/>
    <n v="1.41723"/>
  </r>
  <r>
    <x v="0"/>
    <x v="151"/>
    <x v="8"/>
    <x v="150"/>
    <x v="150"/>
    <x v="151"/>
    <n v="0.85187999999999997"/>
    <x v="150"/>
    <n v="0.39493"/>
    <n v="0.12831999999999999"/>
    <n v="0.21747"/>
    <n v="1.4649399999999999"/>
  </r>
  <r>
    <x v="0"/>
    <x v="152"/>
    <x v="9"/>
    <x v="151"/>
    <x v="151"/>
    <x v="152"/>
    <n v="0.30285000000000001"/>
    <x v="151"/>
    <n v="0.23413999999999999"/>
    <n v="9.7189999999999999E-2"/>
    <n v="0.36509999999999998"/>
    <n v="1.9520999999999999"/>
  </r>
  <r>
    <x v="0"/>
    <x v="153"/>
    <x v="8"/>
    <x v="152"/>
    <x v="152"/>
    <x v="153"/>
    <n v="0.77370000000000005"/>
    <x v="152"/>
    <n v="0.59201000000000004"/>
    <n v="0.55191000000000001"/>
    <n v="0.22628000000000001"/>
    <n v="0.67042000000000002"/>
  </r>
  <r>
    <x v="0"/>
    <x v="154"/>
    <x v="8"/>
    <x v="153"/>
    <x v="153"/>
    <x v="154"/>
    <n v="0.35386000000000001"/>
    <x v="153"/>
    <n v="0.48449999999999999"/>
    <n v="8.0100000000000005E-2"/>
    <n v="0.18260000000000001"/>
    <n v="1.6332800000000001"/>
  </r>
  <r>
    <x v="0"/>
    <x v="155"/>
    <x v="3"/>
    <x v="154"/>
    <x v="154"/>
    <x v="155"/>
    <n v="0.47488999999999998"/>
    <x v="154"/>
    <n v="0.15684000000000001"/>
    <n v="0.18906000000000001"/>
    <n v="0.47178999999999999"/>
    <n v="0.32857999999999998"/>
  </r>
  <r>
    <x v="0"/>
    <x v="156"/>
    <x v="8"/>
    <x v="155"/>
    <x v="155"/>
    <x v="156"/>
    <n v="0.41587000000000002"/>
    <x v="155"/>
    <n v="0.11849999999999999"/>
    <n v="0.10062"/>
    <n v="0.19727"/>
    <n v="1.8330200000000001"/>
  </r>
  <r>
    <x v="0"/>
    <x v="157"/>
    <x v="8"/>
    <x v="156"/>
    <x v="156"/>
    <x v="157"/>
    <n v="0.13994999999999999"/>
    <x v="156"/>
    <n v="0.36453000000000002"/>
    <n v="0.10731"/>
    <n v="0.16681000000000001"/>
    <n v="1.5672600000000001"/>
  </r>
  <r>
    <x v="1"/>
    <x v="2"/>
    <x v="0"/>
    <x v="0"/>
    <x v="157"/>
    <x v="158"/>
    <n v="1.16374"/>
    <x v="157"/>
    <n v="0.57940999999999998"/>
    <n v="0.44452999999999998"/>
    <n v="0.36170999999999998"/>
    <n v="2.7393900000000002"/>
  </r>
  <r>
    <x v="1"/>
    <x v="0"/>
    <x v="0"/>
    <x v="1"/>
    <x v="158"/>
    <x v="159"/>
    <n v="1.14524"/>
    <x v="158"/>
    <n v="0.58557000000000003"/>
    <n v="0.41203000000000001"/>
    <n v="0.28083000000000002"/>
    <n v="2.6946300000000001"/>
  </r>
  <r>
    <x v="1"/>
    <x v="1"/>
    <x v="0"/>
    <x v="2"/>
    <x v="159"/>
    <x v="160"/>
    <n v="1.18326"/>
    <x v="159"/>
    <n v="0.56623999999999997"/>
    <n v="0.14974999999999999"/>
    <n v="0.47677999999999998"/>
    <n v="2.8313700000000002"/>
  </r>
  <r>
    <x v="1"/>
    <x v="3"/>
    <x v="0"/>
    <x v="3"/>
    <x v="160"/>
    <x v="161"/>
    <n v="1.1269"/>
    <x v="160"/>
    <n v="0.59609000000000001"/>
    <n v="0.35776000000000002"/>
    <n v="0.37895000000000001"/>
    <n v="2.66465"/>
  </r>
  <r>
    <x v="1"/>
    <x v="5"/>
    <x v="0"/>
    <x v="4"/>
    <x v="161"/>
    <x v="162"/>
    <n v="1.1346400000000001"/>
    <x v="161"/>
    <n v="0.57103999999999999"/>
    <n v="0.41004000000000002"/>
    <n v="0.25491999999999998"/>
    <n v="2.8259599999999998"/>
  </r>
  <r>
    <x v="1"/>
    <x v="4"/>
    <x v="1"/>
    <x v="5"/>
    <x v="162"/>
    <x v="163"/>
    <n v="1.0961000000000001"/>
    <x v="162"/>
    <n v="0.57369999999999999"/>
    <n v="0.31329000000000001"/>
    <n v="0.44834000000000002"/>
    <n v="2.70485"/>
  </r>
  <r>
    <x v="1"/>
    <x v="6"/>
    <x v="0"/>
    <x v="6"/>
    <x v="163"/>
    <x v="164"/>
    <n v="1.02912"/>
    <x v="163"/>
    <n v="0.55210999999999999"/>
    <n v="0.29926999999999998"/>
    <n v="0.47416000000000003"/>
    <n v="2.70749"/>
  </r>
  <r>
    <x v="1"/>
    <x v="8"/>
    <x v="2"/>
    <x v="7"/>
    <x v="164"/>
    <x v="165"/>
    <n v="1.1727799999999999"/>
    <x v="164"/>
    <n v="0.58147000000000004"/>
    <n v="0.41904000000000002"/>
    <n v="0.49401"/>
    <n v="2.47553"/>
  </r>
  <r>
    <x v="1"/>
    <x v="9"/>
    <x v="2"/>
    <x v="8"/>
    <x v="165"/>
    <x v="166"/>
    <n v="1.10476"/>
    <x v="165"/>
    <n v="0.56837000000000004"/>
    <n v="0.32330999999999999"/>
    <n v="0.47406999999999999"/>
    <n v="2.5465"/>
  </r>
  <r>
    <x v="1"/>
    <x v="7"/>
    <x v="0"/>
    <x v="9"/>
    <x v="166"/>
    <x v="167"/>
    <n v="1.0876399999999999"/>
    <x v="166"/>
    <n v="0.58218000000000003"/>
    <n v="0.40866999999999998"/>
    <n v="0.38253999999999999"/>
    <n v="2.5473400000000002"/>
  </r>
  <r>
    <x v="1"/>
    <x v="10"/>
    <x v="3"/>
    <x v="10"/>
    <x v="167"/>
    <x v="168"/>
    <n v="0.99536999999999998"/>
    <x v="167"/>
    <n v="0.36431999999999998"/>
    <n v="8.7279999999999996E-2"/>
    <n v="0.32288"/>
    <n v="3.3102900000000002"/>
  </r>
  <r>
    <x v="1"/>
    <x v="12"/>
    <x v="0"/>
    <x v="11"/>
    <x v="14"/>
    <x v="169"/>
    <n v="1.0838300000000001"/>
    <x v="168"/>
    <n v="0.54354999999999998"/>
    <n v="0.21348"/>
    <n v="0.32865"/>
    <n v="2.6934300000000002"/>
  </r>
  <r>
    <x v="1"/>
    <x v="14"/>
    <x v="1"/>
    <x v="12"/>
    <x v="168"/>
    <x v="170"/>
    <n v="1.04782"/>
    <x v="169"/>
    <n v="0.48163"/>
    <n v="0.14868000000000001"/>
    <n v="0.41077000000000002"/>
    <n v="2.7278199999999999"/>
  </r>
  <r>
    <x v="1"/>
    <x v="11"/>
    <x v="4"/>
    <x v="13"/>
    <x v="169"/>
    <x v="171"/>
    <n v="1.02152"/>
    <x v="170"/>
    <n v="0.55225000000000002"/>
    <n v="0.10546999999999999"/>
    <n v="0.22553000000000001"/>
    <n v="3.35168"/>
  </r>
  <r>
    <x v="1"/>
    <x v="158"/>
    <x v="4"/>
    <x v="14"/>
    <x v="170"/>
    <x v="172"/>
    <n v="1.0811299999999999"/>
    <x v="171"/>
    <n v="0.46822999999999998"/>
    <n v="0.12275"/>
    <n v="0.22202"/>
    <n v="3.0076000000000001"/>
  </r>
  <r>
    <x v="1"/>
    <x v="25"/>
    <x v="0"/>
    <x v="15"/>
    <x v="171"/>
    <x v="173"/>
    <n v="1.0977399999999999"/>
    <x v="172"/>
    <n v="0.53466000000000002"/>
    <n v="0.28550999999999999"/>
    <n v="0.30452000000000001"/>
    <n v="2.5093100000000002"/>
  </r>
  <r>
    <x v="1"/>
    <x v="15"/>
    <x v="4"/>
    <x v="16"/>
    <x v="172"/>
    <x v="174"/>
    <n v="1.03938"/>
    <x v="173"/>
    <n v="0.40425"/>
    <n v="0.14166000000000001"/>
    <n v="0.15776000000000001"/>
    <n v="3.5073300000000001"/>
  </r>
  <r>
    <x v="1"/>
    <x v="18"/>
    <x v="0"/>
    <x v="17"/>
    <x v="173"/>
    <x v="175"/>
    <n v="1.0524899999999999"/>
    <x v="174"/>
    <n v="0.51354"/>
    <n v="0.26247999999999999"/>
    <n v="0.2424"/>
    <n v="2.61355"/>
  </r>
  <r>
    <x v="1"/>
    <x v="17"/>
    <x v="0"/>
    <x v="18"/>
    <x v="174"/>
    <x v="176"/>
    <n v="1.16157"/>
    <x v="175"/>
    <n v="0.54008"/>
    <n v="0.29754000000000003"/>
    <n v="0.44962999999999997"/>
    <n v="2.1598799999999998"/>
  </r>
  <r>
    <x v="1"/>
    <x v="16"/>
    <x v="0"/>
    <x v="19"/>
    <x v="175"/>
    <x v="177"/>
    <n v="1.03999"/>
    <x v="176"/>
    <n v="0.54869999999999997"/>
    <n v="0.35328999999999999"/>
    <n v="0.27571000000000001"/>
    <n v="2.1105499999999999"/>
  </r>
  <r>
    <x v="1"/>
    <x v="13"/>
    <x v="4"/>
    <x v="20"/>
    <x v="176"/>
    <x v="178"/>
    <n v="0.71460000000000001"/>
    <x v="177"/>
    <n v="0.37708999999999998"/>
    <n v="0.18354999999999999"/>
    <n v="0.11735"/>
    <n v="3.5590600000000001"/>
  </r>
  <r>
    <x v="1"/>
    <x v="23"/>
    <x v="5"/>
    <x v="21"/>
    <x v="177"/>
    <x v="179"/>
    <n v="0.86758000000000002"/>
    <x v="178"/>
    <n v="0.48770000000000002"/>
    <n v="0.46987000000000001"/>
    <n v="0.32706000000000002"/>
    <n v="1.9937499999999999"/>
  </r>
  <r>
    <x v="1"/>
    <x v="20"/>
    <x v="0"/>
    <x v="22"/>
    <x v="178"/>
    <x v="180"/>
    <n v="1.0867199999999999"/>
    <x v="179"/>
    <n v="0.50036000000000003"/>
    <n v="0.27399000000000001"/>
    <n v="0.50156000000000001"/>
    <n v="2.1499899999999998"/>
  </r>
  <r>
    <x v="1"/>
    <x v="26"/>
    <x v="4"/>
    <x v="23"/>
    <x v="179"/>
    <x v="181"/>
    <n v="0.90586999999999995"/>
    <x v="180"/>
    <n v="0.37789"/>
    <n v="0.11451"/>
    <n v="0.31595000000000001"/>
    <n v="2.95505"/>
  </r>
  <r>
    <x v="1"/>
    <x v="24"/>
    <x v="4"/>
    <x v="24"/>
    <x v="180"/>
    <x v="182"/>
    <n v="0.98912"/>
    <x v="181"/>
    <n v="0.48926999999999998"/>
    <n v="8.4229999999999999E-2"/>
    <n v="0.24179999999999999"/>
    <n v="3.0055900000000002"/>
  </r>
  <r>
    <x v="1"/>
    <x v="29"/>
    <x v="4"/>
    <x v="25"/>
    <x v="181"/>
    <x v="183"/>
    <n v="1.06612"/>
    <x v="182"/>
    <n v="0.42283999999999999"/>
    <n v="7.2959999999999997E-2"/>
    <n v="0.10989"/>
    <n v="3.1298499999999998"/>
  </r>
  <r>
    <x v="1"/>
    <x v="30"/>
    <x v="6"/>
    <x v="26"/>
    <x v="182"/>
    <x v="184"/>
    <n v="1.00793"/>
    <x v="183"/>
    <n v="0.41417999999999999"/>
    <n v="3.986E-2"/>
    <n v="9.9290000000000003E-2"/>
    <n v="2.96211"/>
  </r>
  <r>
    <x v="1"/>
    <x v="19"/>
    <x v="3"/>
    <x v="27"/>
    <x v="183"/>
    <x v="185"/>
    <n v="0.87114000000000003"/>
    <x v="184"/>
    <n v="0.56215000000000004"/>
    <n v="0.35560999999999998"/>
    <n v="0.26590999999999998"/>
    <n v="2.2150699999999999"/>
  </r>
  <r>
    <x v="1"/>
    <x v="31"/>
    <x v="4"/>
    <x v="28"/>
    <x v="184"/>
    <x v="186"/>
    <n v="1.0314300000000001"/>
    <x v="185"/>
    <n v="0.54388000000000003"/>
    <n v="0.21393999999999999"/>
    <n v="0.18056"/>
    <n v="2.6713900000000002"/>
  </r>
  <r>
    <x v="1"/>
    <x v="36"/>
    <x v="0"/>
    <x v="29"/>
    <x v="185"/>
    <x v="18"/>
    <n v="1.0987899999999999"/>
    <x v="186"/>
    <n v="0.54993999999999998"/>
    <n v="0.17554"/>
    <n v="0.56237000000000004"/>
    <n v="1.9903200000000001"/>
  </r>
  <r>
    <x v="1"/>
    <x v="32"/>
    <x v="4"/>
    <x v="30"/>
    <x v="186"/>
    <x v="187"/>
    <n v="1.02169"/>
    <x v="187"/>
    <n v="0.44735000000000003"/>
    <n v="5.3990000000000003E-2"/>
    <n v="0.15626000000000001"/>
    <n v="3.1747100000000001"/>
  </r>
  <r>
    <x v="1"/>
    <x v="28"/>
    <x v="0"/>
    <x v="31"/>
    <x v="187"/>
    <x v="188"/>
    <n v="1.00508"/>
    <x v="188"/>
    <n v="0.46561999999999998"/>
    <n v="0.17807999999999999"/>
    <n v="0.1216"/>
    <n v="2.4744000000000002"/>
  </r>
  <r>
    <x v="1"/>
    <x v="33"/>
    <x v="5"/>
    <x v="32"/>
    <x v="188"/>
    <x v="189"/>
    <n v="1.04477"/>
    <x v="189"/>
    <n v="0.49553000000000003"/>
    <n v="2.8330000000000001E-2"/>
    <n v="0.58696000000000004"/>
    <n v="2.5796000000000001"/>
  </r>
  <r>
    <x v="1"/>
    <x v="34"/>
    <x v="3"/>
    <x v="33"/>
    <x v="189"/>
    <x v="190"/>
    <n v="0.84828999999999999"/>
    <x v="190"/>
    <n v="0.37903999999999999"/>
    <n v="0.30008000000000001"/>
    <n v="0.15457000000000001"/>
    <n v="2.6148199999999999"/>
  </r>
  <r>
    <x v="1"/>
    <x v="37"/>
    <x v="7"/>
    <x v="33"/>
    <x v="189"/>
    <x v="191"/>
    <n v="0.92623999999999995"/>
    <x v="191"/>
    <n v="0.32377"/>
    <n v="6.6299999999999998E-2"/>
    <n v="0.25495000000000001"/>
    <n v="2.6152299999999999"/>
  </r>
  <r>
    <x v="1"/>
    <x v="27"/>
    <x v="3"/>
    <x v="35"/>
    <x v="190"/>
    <x v="192"/>
    <n v="0.87963999999999998"/>
    <x v="192"/>
    <n v="0.56679000000000002"/>
    <n v="0.48048999999999997"/>
    <n v="0.32388"/>
    <n v="1.5822400000000001"/>
  </r>
  <r>
    <x v="1"/>
    <x v="35"/>
    <x v="0"/>
    <x v="36"/>
    <x v="191"/>
    <x v="193"/>
    <n v="1.1294500000000001"/>
    <x v="193"/>
    <n v="0.37545000000000001"/>
    <n v="6.1370000000000001E-2"/>
    <n v="0.17665"/>
    <n v="2.39663"/>
  </r>
  <r>
    <x v="1"/>
    <x v="67"/>
    <x v="3"/>
    <x v="37"/>
    <x v="192"/>
    <x v="194"/>
    <n v="0.83309"/>
    <x v="194"/>
    <n v="0.21006"/>
    <n v="0.16156999999999999"/>
    <n v="7.0440000000000003E-2"/>
    <n v="3.4090400000000001"/>
  </r>
  <r>
    <x v="1"/>
    <x v="42"/>
    <x v="4"/>
    <x v="38"/>
    <x v="193"/>
    <x v="195"/>
    <n v="0.87119000000000002"/>
    <x v="195"/>
    <n v="0.50378999999999996"/>
    <n v="8.7010000000000004E-2"/>
    <n v="0.28808"/>
    <n v="3.1986300000000001"/>
  </r>
  <r>
    <x v="1"/>
    <x v="39"/>
    <x v="4"/>
    <x v="39"/>
    <x v="39"/>
    <x v="196"/>
    <n v="0.77866000000000002"/>
    <x v="196"/>
    <n v="0.52234000000000003"/>
    <n v="0.12692000000000001"/>
    <n v="0.16664999999999999"/>
    <n v="3.0685199999999999"/>
  </r>
  <r>
    <x v="1"/>
    <x v="38"/>
    <x v="3"/>
    <x v="40"/>
    <x v="194"/>
    <x v="197"/>
    <n v="0.87758000000000003"/>
    <x v="197"/>
    <n v="0.43165999999999999"/>
    <n v="0.23669000000000001"/>
    <n v="0.15964999999999999"/>
    <n v="2.28085"/>
  </r>
  <r>
    <x v="1"/>
    <x v="48"/>
    <x v="3"/>
    <x v="41"/>
    <x v="195"/>
    <x v="198"/>
    <n v="0.94396999999999998"/>
    <x v="198"/>
    <n v="0.47375"/>
    <n v="0.25772"/>
    <n v="0.17147000000000001"/>
    <n v="2.2740499999999999"/>
  </r>
  <r>
    <x v="1"/>
    <x v="40"/>
    <x v="4"/>
    <x v="42"/>
    <x v="40"/>
    <x v="199"/>
    <n v="0.98568999999999996"/>
    <x v="199"/>
    <n v="0.48453000000000002"/>
    <n v="1.2409999999999999E-2"/>
    <n v="0.31935000000000002"/>
    <n v="2.5139399999999998"/>
  </r>
  <r>
    <x v="1"/>
    <x v="22"/>
    <x v="4"/>
    <x v="43"/>
    <x v="196"/>
    <x v="200"/>
    <n v="1.03302"/>
    <x v="200"/>
    <n v="0.19847000000000001"/>
    <n v="8.3040000000000003E-2"/>
    <n v="4.2500000000000003E-2"/>
    <n v="2.9746800000000002"/>
  </r>
  <r>
    <x v="1"/>
    <x v="44"/>
    <x v="6"/>
    <x v="44"/>
    <x v="197"/>
    <x v="201"/>
    <n v="1.0826800000000001"/>
    <x v="201"/>
    <n v="0.23391000000000001"/>
    <n v="2.947E-2"/>
    <n v="0.13836999999999999"/>
    <n v="2.6106500000000001"/>
  </r>
  <r>
    <x v="1"/>
    <x v="41"/>
    <x v="4"/>
    <x v="45"/>
    <x v="198"/>
    <x v="202"/>
    <n v="0.80974999999999997"/>
    <x v="202"/>
    <n v="0.37269000000000002"/>
    <n v="0.10613"/>
    <n v="8.8770000000000002E-2"/>
    <n v="3.2213400000000001"/>
  </r>
  <r>
    <x v="1"/>
    <x v="60"/>
    <x v="5"/>
    <x v="46"/>
    <x v="199"/>
    <x v="203"/>
    <n v="0.88024999999999998"/>
    <x v="203"/>
    <n v="0.39030999999999999"/>
    <n v="9.0810000000000002E-2"/>
    <n v="0.41474"/>
    <n v="2.3538399999999999"/>
  </r>
  <r>
    <x v="1"/>
    <x v="56"/>
    <x v="4"/>
    <x v="47"/>
    <x v="200"/>
    <x v="204"/>
    <n v="0.89520999999999995"/>
    <x v="204"/>
    <n v="0.46582000000000001"/>
    <n v="0.16292000000000001"/>
    <n v="0.29772999999999999"/>
    <n v="2.8242799999999999"/>
  </r>
  <r>
    <x v="1"/>
    <x v="43"/>
    <x v="6"/>
    <x v="48"/>
    <x v="45"/>
    <x v="205"/>
    <n v="1.1680999999999999"/>
    <x v="205"/>
    <n v="0.60848000000000002"/>
    <n v="0.28333000000000003"/>
    <n v="0.34326000000000001"/>
    <n v="2.3463799999999999"/>
  </r>
  <r>
    <x v="1"/>
    <x v="49"/>
    <x v="0"/>
    <x v="49"/>
    <x v="201"/>
    <x v="206"/>
    <n v="1.0416700000000001"/>
    <x v="206"/>
    <n v="0.18826999999999999"/>
    <n v="2.5559999999999999E-2"/>
    <n v="0.16683999999999999"/>
    <n v="2.34918"/>
  </r>
  <r>
    <x v="1"/>
    <x v="47"/>
    <x v="4"/>
    <x v="50"/>
    <x v="202"/>
    <x v="207"/>
    <n v="0.85973999999999995"/>
    <x v="207"/>
    <n v="0.4027"/>
    <n v="0.18037"/>
    <n v="0.10074"/>
    <n v="2.77366"/>
  </r>
  <r>
    <x v="1"/>
    <x v="159"/>
    <x v="4"/>
    <x v="51"/>
    <x v="203"/>
    <x v="208"/>
    <n v="0.68654999999999999"/>
    <x v="208"/>
    <n v="0.51231000000000004"/>
    <n v="0.10771"/>
    <n v="0.23683999999999999"/>
    <n v="3.08039"/>
  </r>
  <r>
    <x v="1"/>
    <x v="45"/>
    <x v="7"/>
    <x v="52"/>
    <x v="204"/>
    <x v="209"/>
    <n v="1.06054"/>
    <x v="209"/>
    <n v="0.46761000000000003"/>
    <n v="0.18984999999999999"/>
    <n v="0.10224"/>
    <n v="1.8058399999999999"/>
  </r>
  <r>
    <x v="1"/>
    <x v="53"/>
    <x v="6"/>
    <x v="53"/>
    <x v="205"/>
    <x v="210"/>
    <n v="0.95543999999999996"/>
    <x v="210"/>
    <n v="0.4052"/>
    <n v="0.11132"/>
    <n v="0.15010999999999999"/>
    <n v="2.4932500000000002"/>
  </r>
  <r>
    <x v="1"/>
    <x v="51"/>
    <x v="6"/>
    <x v="54"/>
    <x v="206"/>
    <x v="211"/>
    <n v="0.83131999999999995"/>
    <x v="211"/>
    <n v="0.25202000000000002"/>
    <n v="1.9029999999999998E-2"/>
    <n v="0.19997000000000001"/>
    <n v="3.3800699999999999"/>
  </r>
  <r>
    <x v="1"/>
    <x v="63"/>
    <x v="6"/>
    <x v="55"/>
    <x v="207"/>
    <x v="212"/>
    <n v="1.05261"/>
    <x v="212"/>
    <n v="0.32682"/>
    <n v="3.5860000000000003E-2"/>
    <n v="2.7359999999999999E-2"/>
    <n v="2.5911499999999998"/>
  </r>
  <r>
    <x v="1"/>
    <x v="59"/>
    <x v="6"/>
    <x v="56"/>
    <x v="208"/>
    <x v="213"/>
    <n v="1.0468500000000001"/>
    <x v="213"/>
    <n v="0.45190000000000002"/>
    <n v="5.5E-2"/>
    <n v="0.14443"/>
    <n v="2.2003499999999998"/>
  </r>
  <r>
    <x v="1"/>
    <x v="46"/>
    <x v="7"/>
    <x v="56"/>
    <x v="208"/>
    <x v="214"/>
    <n v="0.72194000000000003"/>
    <x v="214"/>
    <n v="0.25168000000000001"/>
    <n v="7.7160000000000006E-2"/>
    <n v="0.18823999999999999"/>
    <n v="2.3501500000000002"/>
  </r>
  <r>
    <x v="1"/>
    <x v="50"/>
    <x v="4"/>
    <x v="58"/>
    <x v="209"/>
    <x v="215"/>
    <n v="0.83779000000000003"/>
    <x v="215"/>
    <n v="0.50961000000000001"/>
    <n v="7.7460000000000001E-2"/>
    <n v="0.21698000000000001"/>
    <n v="2.91635"/>
  </r>
  <r>
    <x v="1"/>
    <x v="55"/>
    <x v="6"/>
    <x v="59"/>
    <x v="58"/>
    <x v="216"/>
    <n v="1.0641099999999999"/>
    <x v="216"/>
    <n v="0.18929000000000001"/>
    <n v="1.8200000000000001E-2"/>
    <n v="2.0250000000000001E-2"/>
    <n v="2.6052499999999998"/>
  </r>
  <r>
    <x v="1"/>
    <x v="58"/>
    <x v="6"/>
    <x v="60"/>
    <x v="210"/>
    <x v="217"/>
    <n v="1.04993"/>
    <x v="217"/>
    <n v="0.29091"/>
    <n v="0.17457"/>
    <n v="0.13941999999999999"/>
    <n v="2.3858199999999998"/>
  </r>
  <r>
    <x v="1"/>
    <x v="65"/>
    <x v="0"/>
    <x v="61"/>
    <x v="211"/>
    <x v="218"/>
    <n v="0.81825999999999999"/>
    <x v="218"/>
    <n v="0.43596000000000001"/>
    <n v="0.16578000000000001"/>
    <n v="0.26322000000000001"/>
    <n v="1.9344699999999999"/>
  </r>
  <r>
    <x v="1"/>
    <x v="54"/>
    <x v="6"/>
    <x v="62"/>
    <x v="212"/>
    <x v="219"/>
    <n v="1.05613"/>
    <x v="219"/>
    <n v="0.53164"/>
    <n v="3.635E-2"/>
    <n v="0.25738"/>
    <n v="1.79522"/>
  </r>
  <r>
    <x v="1"/>
    <x v="57"/>
    <x v="4"/>
    <x v="63"/>
    <x v="213"/>
    <x v="220"/>
    <n v="0.81254999999999999"/>
    <x v="220"/>
    <n v="0.37502000000000002"/>
    <n v="5.2920000000000002E-2"/>
    <n v="0.14527000000000001"/>
    <n v="2.7311700000000001"/>
  </r>
  <r>
    <x v="1"/>
    <x v="69"/>
    <x v="6"/>
    <x v="64"/>
    <x v="214"/>
    <x v="221"/>
    <n v="1.03817"/>
    <x v="221"/>
    <n v="0.37408000000000002"/>
    <n v="0.28466999999999998"/>
    <n v="0.22567000000000001"/>
    <n v="2.21489"/>
  </r>
  <r>
    <x v="1"/>
    <x v="70"/>
    <x v="8"/>
    <x v="65"/>
    <x v="215"/>
    <x v="222"/>
    <n v="0.75695000000000001"/>
    <x v="222"/>
    <n v="0.46145000000000003"/>
    <n v="5.203E-2"/>
    <n v="0.36951000000000001"/>
    <n v="2.2022300000000001"/>
  </r>
  <r>
    <x v="1"/>
    <x v="62"/>
    <x v="3"/>
    <x v="66"/>
    <x v="216"/>
    <x v="223"/>
    <n v="0.95076000000000005"/>
    <x v="223"/>
    <n v="0.40672000000000003"/>
    <n v="0.10339"/>
    <n v="0.17086999999999999"/>
    <n v="2.3937400000000002"/>
  </r>
  <r>
    <x v="1"/>
    <x v="88"/>
    <x v="6"/>
    <x v="67"/>
    <x v="217"/>
    <x v="224"/>
    <n v="0.95025000000000004"/>
    <x v="224"/>
    <n v="0.27995999999999999"/>
    <n v="8.8900000000000007E-2"/>
    <n v="0.17444999999999999"/>
    <n v="2.2085900000000001"/>
  </r>
  <r>
    <x v="1"/>
    <x v="66"/>
    <x v="0"/>
    <x v="68"/>
    <x v="218"/>
    <x v="225"/>
    <n v="0.70696999999999999"/>
    <x v="225"/>
    <n v="0.29507"/>
    <n v="5.228E-2"/>
    <n v="0.27905999999999997"/>
    <n v="2.0449700000000002"/>
  </r>
  <r>
    <x v="1"/>
    <x v="52"/>
    <x v="4"/>
    <x v="69"/>
    <x v="219"/>
    <x v="226"/>
    <n v="1.11111"/>
    <x v="226"/>
    <n v="0.46234999999999998"/>
    <n v="7.3959999999999998E-2"/>
    <n v="0.25296000000000002"/>
    <n v="2.1609099999999999"/>
  </r>
  <r>
    <x v="1"/>
    <x v="85"/>
    <x v="6"/>
    <x v="70"/>
    <x v="220"/>
    <x v="227"/>
    <n v="0.72802999999999995"/>
    <x v="227"/>
    <n v="0.36712"/>
    <n v="6.79E-3"/>
    <n v="0.12889"/>
    <n v="2.4518399999999998"/>
  </r>
  <r>
    <x v="1"/>
    <x v="72"/>
    <x v="6"/>
    <x v="71"/>
    <x v="221"/>
    <x v="228"/>
    <n v="1.0516300000000001"/>
    <x v="228"/>
    <n v="0.41510999999999998"/>
    <n v="0.18518999999999999"/>
    <n v="8.4229999999999999E-2"/>
    <n v="1.81985"/>
  </r>
  <r>
    <x v="1"/>
    <x v="64"/>
    <x v="4"/>
    <x v="72"/>
    <x v="222"/>
    <x v="229"/>
    <n v="0.96372000000000002"/>
    <x v="229"/>
    <n v="0.43597000000000002"/>
    <n v="4.2939999999999999E-2"/>
    <n v="0.22245000000000001"/>
    <n v="2.3568199999999999"/>
  </r>
  <r>
    <x v="1"/>
    <x v="61"/>
    <x v="6"/>
    <x v="73"/>
    <x v="223"/>
    <x v="230"/>
    <n v="0.60809000000000002"/>
    <x v="230"/>
    <n v="0.23907"/>
    <n v="4.002E-2"/>
    <n v="0.18434"/>
    <n v="2.5246200000000001"/>
  </r>
  <r>
    <x v="1"/>
    <x v="71"/>
    <x v="7"/>
    <x v="74"/>
    <x v="224"/>
    <x v="231"/>
    <n v="0.87021000000000004"/>
    <x v="231"/>
    <n v="0.48079"/>
    <n v="0.31646999999999997"/>
    <n v="0.40096999999999999"/>
    <n v="0.92613999999999996"/>
  </r>
  <r>
    <x v="1"/>
    <x v="160"/>
    <x v="8"/>
    <x v="75"/>
    <x v="225"/>
    <x v="119"/>
    <n v="0.33612999999999998"/>
    <x v="232"/>
    <n v="0.56777999999999995"/>
    <n v="0.31180000000000002"/>
    <n v="0.27224999999999999"/>
    <n v="3.83772"/>
  </r>
  <r>
    <x v="1"/>
    <x v="68"/>
    <x v="6"/>
    <x v="76"/>
    <x v="226"/>
    <x v="232"/>
    <n v="0.66061999999999999"/>
    <x v="233"/>
    <n v="0.14396"/>
    <n v="6.547E-2"/>
    <n v="0.27992"/>
    <n v="2.8099799999999999"/>
  </r>
  <r>
    <x v="1"/>
    <x v="75"/>
    <x v="3"/>
    <x v="77"/>
    <x v="227"/>
    <x v="233"/>
    <n v="0.87717000000000001"/>
    <x v="234"/>
    <n v="0.23888999999999999"/>
    <n v="0.12348000000000001"/>
    <n v="4.7070000000000001E-2"/>
    <n v="2.29074"/>
  </r>
  <r>
    <x v="1"/>
    <x v="73"/>
    <x v="5"/>
    <x v="78"/>
    <x v="228"/>
    <x v="234"/>
    <n v="0.87624999999999997"/>
    <x v="235"/>
    <n v="0.39237"/>
    <n v="3.2200000000000002E-3"/>
    <n v="0.56520999999999999"/>
    <n v="2.0317099999999999"/>
  </r>
  <r>
    <x v="1"/>
    <x v="81"/>
    <x v="3"/>
    <x v="79"/>
    <x v="229"/>
    <x v="235"/>
    <n v="0.86216000000000004"/>
    <x v="236"/>
    <n v="0.36022999999999999"/>
    <n v="0.13297"/>
    <n v="0.14262"/>
    <n v="2.2014200000000002"/>
  </r>
  <r>
    <x v="1"/>
    <x v="79"/>
    <x v="6"/>
    <x v="80"/>
    <x v="230"/>
    <x v="236"/>
    <n v="0.76041999999999998"/>
    <x v="237"/>
    <n v="0.35326999999999997"/>
    <n v="0.17913999999999999"/>
    <n v="5.6399999999999999E-2"/>
    <n v="2.2734999999999999"/>
  </r>
  <r>
    <x v="1"/>
    <x v="89"/>
    <x v="5"/>
    <x v="81"/>
    <x v="231"/>
    <x v="237"/>
    <n v="0.87877000000000005"/>
    <x v="238"/>
    <n v="0.54854000000000003"/>
    <n v="0.11756999999999999"/>
    <n v="0.21673999999999999"/>
    <n v="2.2348400000000002"/>
  </r>
  <r>
    <x v="1"/>
    <x v="83"/>
    <x v="7"/>
    <x v="157"/>
    <x v="232"/>
    <x v="238"/>
    <n v="0.79381000000000002"/>
    <x v="239"/>
    <n v="0.44012000000000001"/>
    <n v="2.7449999999999999E-2"/>
    <n v="4.9590000000000002E-2"/>
    <n v="2.1708699999999999"/>
  </r>
  <r>
    <x v="1"/>
    <x v="78"/>
    <x v="9"/>
    <x v="82"/>
    <x v="233"/>
    <x v="239"/>
    <n v="0.90835999999999995"/>
    <x v="240"/>
    <n v="0.46073999999999998"/>
    <n v="0.16159999999999999"/>
    <n v="0.48546"/>
    <n v="1.8291599999999999"/>
  </r>
  <r>
    <x v="1"/>
    <x v="76"/>
    <x v="6"/>
    <x v="83"/>
    <x v="234"/>
    <x v="240"/>
    <n v="0.95433999999999997"/>
    <x v="241"/>
    <n v="0.40211999999999998"/>
    <n v="4.7620000000000003E-2"/>
    <n v="0.38431999999999999"/>
    <n v="2.2813599999999998"/>
  </r>
  <r>
    <x v="1"/>
    <x v="86"/>
    <x v="6"/>
    <x v="84"/>
    <x v="235"/>
    <x v="241"/>
    <n v="0.81328999999999996"/>
    <x v="242"/>
    <n v="0.15717999999999999"/>
    <n v="4.3389999999999998E-2"/>
    <n v="0.20737"/>
    <n v="2.2753899999999998"/>
  </r>
  <r>
    <x v="1"/>
    <x v="95"/>
    <x v="6"/>
    <x v="85"/>
    <x v="236"/>
    <x v="242"/>
    <n v="0.64366999999999996"/>
    <x v="243"/>
    <n v="9.511E-2"/>
    <n v="0"/>
    <n v="0.29888999999999999"/>
    <n v="2.4840599999999999"/>
  </r>
  <r>
    <x v="1"/>
    <x v="82"/>
    <x v="6"/>
    <x v="86"/>
    <x v="237"/>
    <x v="243"/>
    <n v="0.74173"/>
    <x v="244"/>
    <n v="0.15110999999999999"/>
    <n v="0.12720999999999999"/>
    <n v="0.17191000000000001"/>
    <n v="2.2553100000000001"/>
  </r>
  <r>
    <x v="1"/>
    <x v="97"/>
    <x v="4"/>
    <x v="87"/>
    <x v="238"/>
    <x v="244"/>
    <n v="0.99495999999999996"/>
    <x v="245"/>
    <n v="0.52259"/>
    <n v="0.12372"/>
    <n v="0.21285999999999999"/>
    <n v="1.6962600000000001"/>
  </r>
  <r>
    <x v="1"/>
    <x v="91"/>
    <x v="3"/>
    <x v="88"/>
    <x v="239"/>
    <x v="245"/>
    <n v="0.38595000000000002"/>
    <x v="246"/>
    <n v="0.25646000000000002"/>
    <n v="8.4040000000000004E-2"/>
    <n v="4.0529999999999997E-2"/>
    <n v="2.9489100000000001"/>
  </r>
  <r>
    <x v="1"/>
    <x v="103"/>
    <x v="6"/>
    <x v="89"/>
    <x v="240"/>
    <x v="246"/>
    <n v="0.93164000000000002"/>
    <x v="247"/>
    <n v="0.19769999999999999"/>
    <n v="4.4720000000000003E-2"/>
    <n v="9.9000000000000005E-2"/>
    <n v="1.9547300000000001"/>
  </r>
  <r>
    <x v="1"/>
    <x v="80"/>
    <x v="9"/>
    <x v="90"/>
    <x v="241"/>
    <x v="247"/>
    <n v="0.26135000000000003"/>
    <x v="248"/>
    <n v="0.14621999999999999"/>
    <n v="0.13880000000000001"/>
    <n v="0.31185000000000002"/>
    <n v="3.1828599999999998"/>
  </r>
  <r>
    <x v="1"/>
    <x v="102"/>
    <x v="3"/>
    <x v="91"/>
    <x v="83"/>
    <x v="248"/>
    <n v="0.64183999999999997"/>
    <x v="249"/>
    <n v="0.26228000000000001"/>
    <n v="3.0609999999999998E-2"/>
    <n v="0.23693"/>
    <n v="2.0733899999999998"/>
  </r>
  <r>
    <x v="1"/>
    <x v="87"/>
    <x v="0"/>
    <x v="92"/>
    <x v="85"/>
    <x v="249"/>
    <n v="0.94367000000000001"/>
    <x v="250"/>
    <n v="0.44727"/>
    <n v="1.521E-2"/>
    <n v="0.11691"/>
    <n v="1.5301499999999999"/>
  </r>
  <r>
    <x v="1"/>
    <x v="92"/>
    <x v="6"/>
    <x v="93"/>
    <x v="242"/>
    <x v="250"/>
    <n v="0.78236000000000006"/>
    <x v="251"/>
    <n v="0.27667999999999998"/>
    <n v="7.0470000000000005E-2"/>
    <n v="0.23507"/>
    <n v="2.0894699999999999"/>
  </r>
  <r>
    <x v="1"/>
    <x v="74"/>
    <x v="5"/>
    <x v="94"/>
    <x v="243"/>
    <x v="251"/>
    <n v="0.79117000000000004"/>
    <x v="252"/>
    <n v="0.55954000000000004"/>
    <n v="0.11556"/>
    <n v="0.25074999999999997"/>
    <n v="1.9418"/>
  </r>
  <r>
    <x v="1"/>
    <x v="90"/>
    <x v="8"/>
    <x v="95"/>
    <x v="89"/>
    <x v="252"/>
    <n v="0.75861999999999996"/>
    <x v="253"/>
    <n v="0.39129999999999998"/>
    <n v="0.36793999999999999"/>
    <n v="0.51478999999999997"/>
    <n v="2.4380099999999998"/>
  </r>
  <r>
    <x v="1"/>
    <x v="106"/>
    <x v="3"/>
    <x v="96"/>
    <x v="244"/>
    <x v="253"/>
    <n v="0.43164999999999998"/>
    <x v="254"/>
    <n v="0.23552999999999999"/>
    <n v="8.1699999999999995E-2"/>
    <n v="3.9359999999999999E-2"/>
    <n v="2.6841300000000001"/>
  </r>
  <r>
    <x v="1"/>
    <x v="101"/>
    <x v="0"/>
    <x v="97"/>
    <x v="245"/>
    <x v="254"/>
    <n v="0.75473000000000001"/>
    <x v="255"/>
    <n v="5.8220000000000001E-2"/>
    <n v="4.1270000000000001E-2"/>
    <n v="0"/>
    <n v="2.1294400000000002"/>
  </r>
  <r>
    <x v="1"/>
    <x v="105"/>
    <x v="6"/>
    <x v="98"/>
    <x v="246"/>
    <x v="255"/>
    <n v="0.75602000000000003"/>
    <x v="256"/>
    <n v="0.43408000000000002"/>
    <n v="0.13508999999999999"/>
    <n v="0.25997999999999999"/>
    <n v="2.39106"/>
  </r>
  <r>
    <x v="1"/>
    <x v="99"/>
    <x v="7"/>
    <x v="99"/>
    <x v="247"/>
    <x v="256"/>
    <n v="1.0898300000000001"/>
    <x v="257"/>
    <n v="0.35971999999999998"/>
    <n v="3.2849999999999997E-2"/>
    <n v="0.34538999999999997"/>
    <n v="1.53586"/>
  </r>
  <r>
    <x v="1"/>
    <x v="98"/>
    <x v="5"/>
    <x v="100"/>
    <x v="97"/>
    <x v="257"/>
    <n v="0.54969999999999997"/>
    <x v="258"/>
    <n v="0.52168000000000003"/>
    <n v="0.22423000000000001"/>
    <n v="0.43079000000000001"/>
    <n v="2.0863700000000001"/>
  </r>
  <r>
    <x v="1"/>
    <x v="77"/>
    <x v="8"/>
    <x v="101"/>
    <x v="248"/>
    <x v="258"/>
    <n v="0.64498"/>
    <x v="259"/>
    <n v="0.27854000000000001"/>
    <n v="3.0499999999999999E-2"/>
    <n v="0.23219000000000001"/>
    <n v="2.8858600000000001"/>
  </r>
  <r>
    <x v="1"/>
    <x v="104"/>
    <x v="4"/>
    <x v="102"/>
    <x v="249"/>
    <x v="259"/>
    <n v="0.75595999999999997"/>
    <x v="260"/>
    <n v="0.26755000000000001"/>
    <n v="6.9059999999999996E-2"/>
    <n v="0.2044"/>
    <n v="2.2955100000000002"/>
  </r>
  <r>
    <x v="1"/>
    <x v="109"/>
    <x v="3"/>
    <x v="103"/>
    <x v="250"/>
    <x v="260"/>
    <n v="0.38857000000000003"/>
    <x v="261"/>
    <n v="0.22544"/>
    <n v="5.57E-2"/>
    <n v="0.38538"/>
    <n v="1.99817"/>
  </r>
  <r>
    <x v="1"/>
    <x v="84"/>
    <x v="8"/>
    <x v="104"/>
    <x v="251"/>
    <x v="261"/>
    <n v="0.63759999999999994"/>
    <x v="262"/>
    <n v="0.42662"/>
    <n v="0.11479"/>
    <n v="0.17866000000000001"/>
    <n v="2.5899100000000002"/>
  </r>
  <r>
    <x v="1"/>
    <x v="120"/>
    <x v="9"/>
    <x v="105"/>
    <x v="252"/>
    <x v="262"/>
    <n v="0.69699"/>
    <x v="263"/>
    <n v="0.37012"/>
    <n v="7.0080000000000003E-2"/>
    <n v="0.38159999999999999"/>
    <n v="2.32694"/>
  </r>
  <r>
    <x v="1"/>
    <x v="107"/>
    <x v="3"/>
    <x v="106"/>
    <x v="253"/>
    <x v="263"/>
    <n v="0.71628999999999998"/>
    <x v="264"/>
    <n v="0.17743999999999999"/>
    <n v="0.10613"/>
    <n v="0.11154"/>
    <n v="2.4036400000000002"/>
  </r>
  <r>
    <x v="1"/>
    <x v="94"/>
    <x v="6"/>
    <x v="107"/>
    <x v="254"/>
    <x v="264"/>
    <n v="0.50163000000000002"/>
    <x v="265"/>
    <n v="0.31866"/>
    <n v="5.3010000000000002E-2"/>
    <n v="0.16839999999999999"/>
    <n v="1.9281600000000001"/>
  </r>
  <r>
    <x v="1"/>
    <x v="108"/>
    <x v="9"/>
    <x v="108"/>
    <x v="255"/>
    <x v="265"/>
    <n v="0.24748999999999999"/>
    <x v="266"/>
    <n v="0.39778000000000002"/>
    <n v="0.12583"/>
    <n v="0.19131999999999999"/>
    <n v="2.6090399999999998"/>
  </r>
  <r>
    <x v="1"/>
    <x v="122"/>
    <x v="8"/>
    <x v="109"/>
    <x v="256"/>
    <x v="266"/>
    <n v="0.628"/>
    <x v="121"/>
    <n v="0.30685000000000001"/>
    <n v="8.1960000000000005E-2"/>
    <n v="0.23896999999999999"/>
    <n v="3.0140199999999999"/>
  </r>
  <r>
    <x v="1"/>
    <x v="111"/>
    <x v="3"/>
    <x v="110"/>
    <x v="257"/>
    <x v="267"/>
    <n v="0.59204999999999997"/>
    <x v="267"/>
    <n v="0.24856"/>
    <n v="0.13636000000000001"/>
    <n v="0.19589000000000001"/>
    <n v="1.81657"/>
  </r>
  <r>
    <x v="1"/>
    <x v="161"/>
    <x v="8"/>
    <x v="111"/>
    <x v="258"/>
    <x v="268"/>
    <n v="0.70362000000000002"/>
    <x v="268"/>
    <n v="0.48614000000000002"/>
    <n v="0.10398"/>
    <n v="7.7950000000000005E-2"/>
    <n v="1.92198"/>
  </r>
  <r>
    <x v="1"/>
    <x v="132"/>
    <x v="8"/>
    <x v="112"/>
    <x v="259"/>
    <x v="269"/>
    <n v="0.62541999999999998"/>
    <x v="269"/>
    <n v="0.42736000000000002"/>
    <n v="6.1260000000000002E-2"/>
    <n v="0.2268"/>
    <n v="2.5198"/>
  </r>
  <r>
    <x v="1"/>
    <x v="121"/>
    <x v="8"/>
    <x v="113"/>
    <x v="260"/>
    <x v="270"/>
    <n v="0.37931999999999999"/>
    <x v="270"/>
    <n v="0.36703000000000002"/>
    <n v="0.17169999999999999"/>
    <n v="0.29521999999999998"/>
    <n v="2.6561400000000002"/>
  </r>
  <r>
    <x v="1"/>
    <x v="112"/>
    <x v="8"/>
    <x v="114"/>
    <x v="261"/>
    <x v="271"/>
    <n v="0.96052999999999999"/>
    <x v="271"/>
    <n v="0.42482999999999999"/>
    <n v="8.4150000000000003E-2"/>
    <n v="0.13655999999999999"/>
    <n v="1.6422699999999999"/>
  </r>
  <r>
    <x v="1"/>
    <x v="131"/>
    <x v="9"/>
    <x v="115"/>
    <x v="262"/>
    <x v="272"/>
    <n v="0.84782999999999997"/>
    <x v="272"/>
    <n v="0.50817000000000001"/>
    <n v="7.9640000000000002E-2"/>
    <n v="0.46977999999999998"/>
    <n v="0.91681000000000001"/>
  </r>
  <r>
    <x v="1"/>
    <x v="116"/>
    <x v="9"/>
    <x v="116"/>
    <x v="263"/>
    <x v="273"/>
    <n v="0.29247000000000001"/>
    <x v="273"/>
    <n v="0.40284999999999999"/>
    <n v="8.7220000000000006E-2"/>
    <n v="0.25028"/>
    <n v="2.18032"/>
  </r>
  <r>
    <x v="1"/>
    <x v="128"/>
    <x v="5"/>
    <x v="117"/>
    <x v="264"/>
    <x v="274"/>
    <n v="0.69981000000000004"/>
    <x v="274"/>
    <n v="0.42692000000000002"/>
    <n v="0.20243"/>
    <n v="0.81971000000000005"/>
    <n v="1.5065500000000001"/>
  </r>
  <r>
    <x v="1"/>
    <x v="134"/>
    <x v="3"/>
    <x v="118"/>
    <x v="265"/>
    <x v="275"/>
    <n v="0.49813000000000002"/>
    <x v="275"/>
    <n v="0.18847"/>
    <n v="0.10392999999999999"/>
    <n v="0.12706000000000001"/>
    <n v="1.96895"/>
  </r>
  <r>
    <x v="1"/>
    <x v="126"/>
    <x v="6"/>
    <x v="119"/>
    <x v="266"/>
    <x v="276"/>
    <n v="0.62477000000000005"/>
    <x v="276"/>
    <n v="0.14036999999999999"/>
    <n v="3.6159999999999998E-2"/>
    <n v="7.7929999999999999E-2"/>
    <n v="1.97864"/>
  </r>
  <r>
    <x v="1"/>
    <x v="124"/>
    <x v="8"/>
    <x v="120"/>
    <x v="267"/>
    <x v="277"/>
    <n v="0.76239999999999997"/>
    <x v="277"/>
    <n v="0.40576000000000001"/>
    <n v="6.6860000000000003E-2"/>
    <n v="0.41327999999999998"/>
    <n v="1.8832599999999999"/>
  </r>
  <r>
    <x v="1"/>
    <x v="110"/>
    <x v="6"/>
    <x v="121"/>
    <x v="268"/>
    <x v="278"/>
    <n v="1.01413"/>
    <x v="278"/>
    <n v="0.12859000000000001"/>
    <n v="1.8290000000000001E-2"/>
    <n v="0.20363000000000001"/>
    <n v="1.5006600000000001"/>
  </r>
  <r>
    <x v="1"/>
    <x v="113"/>
    <x v="8"/>
    <x v="122"/>
    <x v="269"/>
    <x v="279"/>
    <n v="0.49353000000000002"/>
    <x v="279"/>
    <n v="0.40972999999999998"/>
    <n v="3.2599999999999997E-2"/>
    <n v="0.21203"/>
    <n v="2.2002000000000002"/>
  </r>
  <r>
    <x v="1"/>
    <x v="119"/>
    <x v="8"/>
    <x v="123"/>
    <x v="270"/>
    <x v="280"/>
    <n v="0.80676000000000003"/>
    <x v="280"/>
    <n v="0.15601999999999999"/>
    <n v="6.0749999999999998E-2"/>
    <n v="0.25457999999999997"/>
    <n v="2.7492399999999999"/>
  </r>
  <r>
    <x v="1"/>
    <x v="129"/>
    <x v="6"/>
    <x v="124"/>
    <x v="131"/>
    <x v="281"/>
    <n v="0.19248999999999999"/>
    <x v="281"/>
    <n v="0.32461000000000001"/>
    <n v="0.31879999999999997"/>
    <n v="6.7860000000000004E-2"/>
    <n v="1.8703099999999999"/>
  </r>
  <r>
    <x v="1"/>
    <x v="138"/>
    <x v="8"/>
    <x v="125"/>
    <x v="271"/>
    <x v="282"/>
    <n v="0.47799000000000003"/>
    <x v="282"/>
    <n v="0.37938"/>
    <n v="9.7530000000000006E-2"/>
    <n v="0.12077"/>
    <n v="2.1068099999999998"/>
  </r>
  <r>
    <x v="1"/>
    <x v="141"/>
    <x v="8"/>
    <x v="126"/>
    <x v="272"/>
    <x v="283"/>
    <n v="0.77415999999999996"/>
    <x v="283"/>
    <n v="0.31056"/>
    <n v="0.11681"/>
    <n v="0.19103000000000001"/>
    <n v="1.97861"/>
  </r>
  <r>
    <x v="1"/>
    <x v="133"/>
    <x v="6"/>
    <x v="127"/>
    <x v="273"/>
    <x v="284"/>
    <n v="0.92542000000000002"/>
    <x v="284"/>
    <n v="0.21218999999999999"/>
    <n v="6.1500000000000001E-3"/>
    <n v="0.12792999999999999"/>
    <n v="1.15377"/>
  </r>
  <r>
    <x v="1"/>
    <x v="123"/>
    <x v="8"/>
    <x v="128"/>
    <x v="274"/>
    <x v="285"/>
    <n v="0.84141999999999995"/>
    <x v="285"/>
    <n v="0.1268"/>
    <n v="0.17954999999999999"/>
    <n v="0.22686000000000001"/>
    <n v="1.9262999999999999"/>
  </r>
  <r>
    <x v="1"/>
    <x v="114"/>
    <x v="8"/>
    <x v="129"/>
    <x v="275"/>
    <x v="286"/>
    <n v="0.71477999999999997"/>
    <x v="286"/>
    <n v="0.25429000000000002"/>
    <n v="8.5819999999999994E-2"/>
    <n v="0.18503"/>
    <n v="2.4426999999999999"/>
  </r>
  <r>
    <x v="1"/>
    <x v="130"/>
    <x v="8"/>
    <x v="130"/>
    <x v="276"/>
    <x v="287"/>
    <n v="0.14699999999999999"/>
    <x v="287"/>
    <n v="0.4143"/>
    <n v="7.5639999999999999E-2"/>
    <n v="0.30968000000000001"/>
    <n v="2.8285900000000002"/>
  </r>
  <r>
    <x v="1"/>
    <x v="117"/>
    <x v="8"/>
    <x v="131"/>
    <x v="277"/>
    <x v="288"/>
    <n v="0.81928000000000001"/>
    <x v="288"/>
    <n v="0"/>
    <n v="0.10038999999999999"/>
    <n v="0.18076999999999999"/>
    <n v="2.10995"/>
  </r>
  <r>
    <x v="1"/>
    <x v="142"/>
    <x v="8"/>
    <x v="132"/>
    <x v="278"/>
    <x v="289"/>
    <n v="0.72367999999999999"/>
    <x v="289"/>
    <n v="0.28098000000000001"/>
    <n v="9.3140000000000001E-2"/>
    <n v="6.2440000000000002E-2"/>
    <n v="1.4533199999999999"/>
  </r>
  <r>
    <x v="1"/>
    <x v="137"/>
    <x v="8"/>
    <x v="133"/>
    <x v="279"/>
    <x v="290"/>
    <n v="0.86333000000000004"/>
    <x v="290"/>
    <n v="0.27544000000000002"/>
    <n v="0.13647000000000001"/>
    <n v="0.21063999999999999"/>
    <n v="2.1108699999999998"/>
  </r>
  <r>
    <x v="1"/>
    <x v="118"/>
    <x v="4"/>
    <x v="134"/>
    <x v="280"/>
    <x v="291"/>
    <n v="0.29560999999999998"/>
    <x v="291"/>
    <n v="0.12071999999999999"/>
    <n v="0.14476"/>
    <n v="0.47958000000000001"/>
    <n v="2.3711600000000002"/>
  </r>
  <r>
    <x v="1"/>
    <x v="127"/>
    <x v="8"/>
    <x v="135"/>
    <x v="281"/>
    <x v="292"/>
    <n v="0.89185999999999999"/>
    <x v="292"/>
    <n v="0.44089"/>
    <n v="0.10768999999999999"/>
    <n v="0.12425"/>
    <n v="0.96740999999999999"/>
  </r>
  <r>
    <x v="1"/>
    <x v="139"/>
    <x v="8"/>
    <x v="136"/>
    <x v="138"/>
    <x v="293"/>
    <n v="0.60323000000000004"/>
    <x v="293"/>
    <n v="0.15412000000000001"/>
    <n v="0.18437000000000001"/>
    <n v="0.1827"/>
    <n v="2.2563200000000001"/>
  </r>
  <r>
    <x v="1"/>
    <x v="150"/>
    <x v="8"/>
    <x v="137"/>
    <x v="282"/>
    <x v="294"/>
    <n v="0.57576000000000005"/>
    <x v="294"/>
    <n v="0.40662999999999999"/>
    <n v="0.15529999999999999"/>
    <n v="0.20338000000000001"/>
    <n v="1.97478"/>
  </r>
  <r>
    <x v="1"/>
    <x v="144"/>
    <x v="5"/>
    <x v="138"/>
    <x v="283"/>
    <x v="295"/>
    <n v="0.53749999999999998"/>
    <x v="295"/>
    <n v="0.58852000000000004"/>
    <n v="8.0920000000000006E-2"/>
    <n v="0.40339000000000003"/>
    <n v="1.3157300000000001"/>
  </r>
  <r>
    <x v="1"/>
    <x v="136"/>
    <x v="8"/>
    <x v="139"/>
    <x v="284"/>
    <x v="296"/>
    <n v="0.66366000000000003"/>
    <x v="296"/>
    <n v="5.8900000000000003E-3"/>
    <n v="8.4339999999999998E-2"/>
    <n v="0.12071"/>
    <n v="2.0945900000000002"/>
  </r>
  <r>
    <x v="1"/>
    <x v="143"/>
    <x v="8"/>
    <x v="140"/>
    <x v="285"/>
    <x v="297"/>
    <n v="0.60529999999999995"/>
    <x v="297"/>
    <n v="0.38041000000000003"/>
    <n v="0.17176"/>
    <n v="0.2097"/>
    <n v="2.0946899999999999"/>
  </r>
  <r>
    <x v="1"/>
    <x v="162"/>
    <x v="8"/>
    <x v="141"/>
    <x v="286"/>
    <x v="298"/>
    <n v="0.18518999999999999"/>
    <x v="298"/>
    <n v="0.19661999999999999"/>
    <n v="0.13014999999999999"/>
    <n v="0.25899"/>
    <n v="2.50929"/>
  </r>
  <r>
    <x v="1"/>
    <x v="148"/>
    <x v="8"/>
    <x v="142"/>
    <x v="287"/>
    <x v="299"/>
    <n v="0.63178000000000001"/>
    <x v="299"/>
    <n v="0.12806999999999999"/>
    <n v="4.9520000000000002E-2"/>
    <n v="0.18667"/>
    <n v="2.3063699999999998"/>
  </r>
  <r>
    <x v="1"/>
    <x v="151"/>
    <x v="8"/>
    <x v="143"/>
    <x v="288"/>
    <x v="300"/>
    <n v="0.63053999999999999"/>
    <x v="300"/>
    <n v="0.3337"/>
    <n v="0.12533"/>
    <n v="0.24353"/>
    <n v="1.8731899999999999"/>
  </r>
  <r>
    <x v="1"/>
    <x v="140"/>
    <x v="8"/>
    <x v="143"/>
    <x v="288"/>
    <x v="301"/>
    <n v="0.90981000000000001"/>
    <x v="301"/>
    <n v="0.43652999999999997"/>
    <n v="6.4420000000000005E-2"/>
    <n v="0.27101999999999998"/>
    <n v="1.51416"/>
  </r>
  <r>
    <x v="1"/>
    <x v="135"/>
    <x v="3"/>
    <x v="145"/>
    <x v="289"/>
    <x v="302"/>
    <n v="0.47493000000000002"/>
    <x v="302"/>
    <n v="0.22869999999999999"/>
    <n v="5.892E-2"/>
    <n v="9.8210000000000006E-2"/>
    <n v="1.97295"/>
  </r>
  <r>
    <x v="1"/>
    <x v="146"/>
    <x v="8"/>
    <x v="146"/>
    <x v="290"/>
    <x v="303"/>
    <n v="0.46115"/>
    <x v="303"/>
    <n v="0.13683999999999999"/>
    <n v="7.5060000000000002E-2"/>
    <n v="0.22040000000000001"/>
    <n v="2.1507499999999999"/>
  </r>
  <r>
    <x v="1"/>
    <x v="145"/>
    <x v="8"/>
    <x v="147"/>
    <x v="291"/>
    <x v="304"/>
    <n v="0.77622999999999998"/>
    <x v="304"/>
    <n v="0.31759999999999999"/>
    <n v="5.0990000000000001E-2"/>
    <n v="0.31472"/>
    <n v="1.3776900000000001"/>
  </r>
  <r>
    <x v="1"/>
    <x v="115"/>
    <x v="8"/>
    <x v="148"/>
    <x v="292"/>
    <x v="305"/>
    <n v="0.50353000000000003"/>
    <x v="305"/>
    <n v="0.25747999999999999"/>
    <n v="4.8520000000000001E-2"/>
    <n v="0.24063000000000001"/>
    <n v="2.2328399999999999"/>
  </r>
  <r>
    <x v="1"/>
    <x v="149"/>
    <x v="8"/>
    <x v="149"/>
    <x v="293"/>
    <x v="306"/>
    <n v="0.31090000000000001"/>
    <x v="306"/>
    <n v="0.30953000000000003"/>
    <n v="0.1192"/>
    <n v="0.29914000000000002"/>
    <n v="2.15604"/>
  </r>
  <r>
    <x v="1"/>
    <x v="153"/>
    <x v="8"/>
    <x v="150"/>
    <x v="294"/>
    <x v="307"/>
    <n v="0.61585999999999996"/>
    <x v="307"/>
    <n v="0.54320000000000002"/>
    <n v="0.50521000000000005"/>
    <n v="0.23552000000000001"/>
    <n v="0.96819"/>
  </r>
  <r>
    <x v="1"/>
    <x v="154"/>
    <x v="8"/>
    <x v="151"/>
    <x v="295"/>
    <x v="308"/>
    <n v="0.10419"/>
    <x v="308"/>
    <n v="0.39746999999999999"/>
    <n v="6.6809999999999994E-2"/>
    <n v="0.20180000000000001"/>
    <n v="2.10812"/>
  </r>
  <r>
    <x v="1"/>
    <x v="152"/>
    <x v="9"/>
    <x v="152"/>
    <x v="296"/>
    <x v="309"/>
    <n v="0.11037"/>
    <x v="309"/>
    <n v="0.1643"/>
    <n v="7.1120000000000003E-2"/>
    <n v="0.31268000000000001"/>
    <n v="2.1455799999999998"/>
  </r>
  <r>
    <x v="1"/>
    <x v="157"/>
    <x v="8"/>
    <x v="153"/>
    <x v="297"/>
    <x v="310"/>
    <n v="0"/>
    <x v="310"/>
    <n v="0.34677999999999998"/>
    <n v="0.11587"/>
    <n v="0.17516999999999999"/>
    <n v="2.1354000000000002"/>
  </r>
  <r>
    <x v="1"/>
    <x v="155"/>
    <x v="3"/>
    <x v="154"/>
    <x v="298"/>
    <x v="311"/>
    <n v="0.14865999999999999"/>
    <x v="220"/>
    <n v="6.9120000000000001E-2"/>
    <n v="0.17233000000000001"/>
    <n v="0.48397000000000001"/>
    <n v="0.81789000000000001"/>
  </r>
  <r>
    <x v="1"/>
    <x v="156"/>
    <x v="8"/>
    <x v="155"/>
    <x v="155"/>
    <x v="312"/>
    <n v="0.23441999999999999"/>
    <x v="311"/>
    <n v="4.3200000000000002E-2"/>
    <n v="9.4189999999999996E-2"/>
    <n v="0.2029"/>
    <n v="2.1040399999999999"/>
  </r>
  <r>
    <x v="2"/>
    <x v="3"/>
    <x v="0"/>
    <x v="0"/>
    <x v="299"/>
    <x v="313"/>
    <n v="1.5335235595703101"/>
    <x v="312"/>
    <n v="0.63542258739471402"/>
    <n v="0.315963834524155"/>
    <n v="0.36201223731040999"/>
    <n v="2.27702665328979"/>
  </r>
  <r>
    <x v="2"/>
    <x v="2"/>
    <x v="0"/>
    <x v="1"/>
    <x v="300"/>
    <x v="314"/>
    <n v="1.5511215925216699"/>
    <x v="313"/>
    <n v="0.62600672245025601"/>
    <n v="0.40077006816864003"/>
    <n v="0.35528048872947698"/>
    <n v="2.3137073516845699"/>
  </r>
  <r>
    <x v="2"/>
    <x v="1"/>
    <x v="0"/>
    <x v="2"/>
    <x v="301"/>
    <x v="315"/>
    <n v="1.6105740070343"/>
    <x v="314"/>
    <n v="0.62716263532638505"/>
    <n v="0.15352655947208399"/>
    <n v="0.475540220737457"/>
    <n v="2.32271528244019"/>
  </r>
  <r>
    <x v="2"/>
    <x v="0"/>
    <x v="0"/>
    <x v="3"/>
    <x v="302"/>
    <x v="316"/>
    <n v="1.51691174507141"/>
    <x v="315"/>
    <n v="0.62007057666778598"/>
    <n v="0.367007285356522"/>
    <n v="0.29054927825927701"/>
    <n v="2.2767162322997998"/>
  </r>
  <r>
    <x v="2"/>
    <x v="5"/>
    <x v="0"/>
    <x v="4"/>
    <x v="303"/>
    <x v="317"/>
    <n v="1.5402467250823999"/>
    <x v="316"/>
    <n v="0.61795085668563798"/>
    <n v="0.38261154294013999"/>
    <n v="0.24548277258873"/>
    <n v="2.4301815032959002"/>
  </r>
  <r>
    <x v="2"/>
    <x v="6"/>
    <x v="0"/>
    <x v="5"/>
    <x v="304"/>
    <x v="318"/>
    <n v="1.42893922328949"/>
    <x v="317"/>
    <n v="0.58538448810577404"/>
    <n v="0.28266182541847201"/>
    <n v="0.47048982977867099"/>
    <n v="2.2948040962219198"/>
  </r>
  <r>
    <x v="2"/>
    <x v="4"/>
    <x v="1"/>
    <x v="6"/>
    <x v="305"/>
    <x v="319"/>
    <n v="1.4813489913940401"/>
    <x v="318"/>
    <n v="0.61110091209411599"/>
    <n v="0.287371516227722"/>
    <n v="0.43553972244262701"/>
    <n v="2.1872644424438499"/>
  </r>
  <r>
    <x v="2"/>
    <x v="8"/>
    <x v="2"/>
    <x v="7"/>
    <x v="306"/>
    <x v="320"/>
    <n v="1.54819512367249"/>
    <x v="319"/>
    <n v="0.61406213045120195"/>
    <n v="0.382816702127457"/>
    <n v="0.50000512599945102"/>
    <n v="2.0464563369750999"/>
  </r>
  <r>
    <x v="2"/>
    <x v="7"/>
    <x v="0"/>
    <x v="8"/>
    <x v="307"/>
    <x v="321"/>
    <n v="1.4781621694564799"/>
    <x v="320"/>
    <n v="0.61292409896850597"/>
    <n v="0.38439872860908503"/>
    <n v="0.38539925217628501"/>
    <n v="2.0975379943847701"/>
  </r>
  <r>
    <x v="2"/>
    <x v="9"/>
    <x v="2"/>
    <x v="9"/>
    <x v="307"/>
    <x v="322"/>
    <n v="1.51004195213318"/>
    <x v="321"/>
    <n v="0.60160738229751598"/>
    <n v="0.30118373036384599"/>
    <n v="0.47769924998283397"/>
    <n v="2.0652108192443799"/>
  </r>
  <r>
    <x v="2"/>
    <x v="10"/>
    <x v="3"/>
    <x v="10"/>
    <x v="308"/>
    <x v="323"/>
    <n v="1.3762899637222299"/>
    <x v="322"/>
    <n v="0.40598860383033802"/>
    <n v="8.5242100059986101E-2"/>
    <n v="0.33008265495300299"/>
    <n v="2.80175733566284"/>
  </r>
  <r>
    <x v="2"/>
    <x v="11"/>
    <x v="4"/>
    <x v="11"/>
    <x v="309"/>
    <x v="324"/>
    <n v="1.41640365123749"/>
    <x v="323"/>
    <n v="0.58013164997100797"/>
    <n v="0.100106589496136"/>
    <n v="0.21461322903633101"/>
    <n v="2.8986392021179199"/>
  </r>
  <r>
    <x v="2"/>
    <x v="12"/>
    <x v="0"/>
    <x v="12"/>
    <x v="310"/>
    <x v="325"/>
    <n v="1.4599449634552"/>
    <x v="324"/>
    <n v="0.56776618957519498"/>
    <n v="0.221060365438461"/>
    <n v="0.31647232174873402"/>
    <n v="2.1385064125061"/>
  </r>
  <r>
    <x v="2"/>
    <x v="14"/>
    <x v="1"/>
    <x v="13"/>
    <x v="311"/>
    <x v="326"/>
    <n v="1.4199205636978101"/>
    <x v="325"/>
    <n v="0.50574052333831798"/>
    <n v="0.135638788342476"/>
    <n v="0.39257878065109297"/>
    <n v="2.2181134223938002"/>
  </r>
  <r>
    <x v="2"/>
    <x v="17"/>
    <x v="0"/>
    <x v="14"/>
    <x v="312"/>
    <x v="327"/>
    <n v="1.5582311153411901"/>
    <x v="326"/>
    <n v="0.57311034202575695"/>
    <n v="0.29838815331459001"/>
    <n v="0.42785832285880998"/>
    <n v="1.7738690376281701"/>
  </r>
  <r>
    <x v="2"/>
    <x v="25"/>
    <x v="0"/>
    <x v="15"/>
    <x v="313"/>
    <x v="328"/>
    <n v="1.4725203514099099"/>
    <x v="327"/>
    <n v="0.56251138448715199"/>
    <n v="0.276731938123703"/>
    <n v="0.33626917004585299"/>
    <n v="2.0157699584960902"/>
  </r>
  <r>
    <x v="2"/>
    <x v="18"/>
    <x v="0"/>
    <x v="16"/>
    <x v="314"/>
    <x v="329"/>
    <n v="1.46231269836426"/>
    <x v="328"/>
    <n v="0.53977072238922097"/>
    <n v="0.25134313106536899"/>
    <n v="0.23150333762168901"/>
    <n v="2.1242103576660201"/>
  </r>
  <r>
    <x v="2"/>
    <x v="16"/>
    <x v="0"/>
    <x v="17"/>
    <x v="315"/>
    <x v="330"/>
    <n v="1.4575836658477801"/>
    <x v="329"/>
    <n v="0.59662789106368996"/>
    <n v="0.31883442401885997"/>
    <n v="0.283180981874466"/>
    <n v="1.61951208114624"/>
  </r>
  <r>
    <x v="2"/>
    <x v="20"/>
    <x v="0"/>
    <x v="18"/>
    <x v="316"/>
    <x v="331"/>
    <n v="1.49646008014679"/>
    <x v="330"/>
    <n v="0.50819003582000699"/>
    <n v="0.265428066253662"/>
    <n v="0.492774158716202"/>
    <n v="1.7041435241699201"/>
  </r>
  <r>
    <x v="2"/>
    <x v="26"/>
    <x v="4"/>
    <x v="19"/>
    <x v="317"/>
    <x v="332"/>
    <n v="1.28402495384216"/>
    <x v="331"/>
    <n v="0.37689527869224498"/>
    <n v="8.2287982106208801E-2"/>
    <n v="0.32666242122650102"/>
    <n v="2.5095858573913601"/>
  </r>
  <r>
    <x v="2"/>
    <x v="19"/>
    <x v="3"/>
    <x v="20"/>
    <x v="318"/>
    <x v="333"/>
    <n v="1.2664102315902701"/>
    <x v="332"/>
    <n v="0.60834527015686002"/>
    <n v="0.32448956370353699"/>
    <n v="0.36094194650650002"/>
    <n v="1.734703540802"/>
  </r>
  <r>
    <x v="2"/>
    <x v="15"/>
    <x v="4"/>
    <x v="21"/>
    <x v="319"/>
    <x v="334"/>
    <n v="1.4313060045242301"/>
    <x v="333"/>
    <n v="0.43745374679565402"/>
    <n v="0.111092761158943"/>
    <n v="0.16234989464283001"/>
    <n v="2.7692670822143599"/>
  </r>
  <r>
    <x v="2"/>
    <x v="30"/>
    <x v="6"/>
    <x v="22"/>
    <x v="320"/>
    <x v="335"/>
    <n v="1.4338852167129501"/>
    <x v="334"/>
    <n v="0.49094617366790799"/>
    <n v="3.6872927099466303E-2"/>
    <n v="8.8106758892536205E-2"/>
    <n v="2.4518618583679199"/>
  </r>
  <r>
    <x v="2"/>
    <x v="29"/>
    <x v="4"/>
    <x v="23"/>
    <x v="321"/>
    <x v="336"/>
    <n v="1.44045114517212"/>
    <x v="335"/>
    <n v="0.494519203901291"/>
    <n v="5.9739887714386E-2"/>
    <n v="0.109457060694695"/>
    <n v="2.6140053272247301"/>
  </r>
  <r>
    <x v="2"/>
    <x v="13"/>
    <x v="4"/>
    <x v="24"/>
    <x v="322"/>
    <x v="337"/>
    <n v="1.2108621597289999"/>
    <x v="336"/>
    <n v="0.41273000836372398"/>
    <n v="0.13277411460876501"/>
    <n v="0.120990432798862"/>
    <n v="2.8371548652648899"/>
  </r>
  <r>
    <x v="2"/>
    <x v="23"/>
    <x v="5"/>
    <x v="25"/>
    <x v="323"/>
    <x v="338"/>
    <n v="1.35381436347961"/>
    <x v="337"/>
    <n v="0.54984056949615501"/>
    <n v="0.46430778503418002"/>
    <n v="0.34596598148345897"/>
    <n v="1.2163619995117201"/>
  </r>
  <r>
    <x v="2"/>
    <x v="36"/>
    <x v="0"/>
    <x v="26"/>
    <x v="324"/>
    <x v="339"/>
    <n v="1.4884116649627701"/>
    <x v="338"/>
    <n v="0.58876705169677701"/>
    <n v="0.15306606888771099"/>
    <n v="0.57473057508468595"/>
    <n v="1.55686283111572"/>
  </r>
  <r>
    <x v="2"/>
    <x v="31"/>
    <x v="4"/>
    <x v="27"/>
    <x v="325"/>
    <x v="340"/>
    <n v="1.4122278690338099"/>
    <x v="339"/>
    <n v="0.57939225435257002"/>
    <n v="0.178061872720718"/>
    <n v="0.17509692907333399"/>
    <n v="2.1724095344543501"/>
  </r>
  <r>
    <x v="2"/>
    <x v="42"/>
    <x v="4"/>
    <x v="28"/>
    <x v="325"/>
    <x v="341"/>
    <n v="1.2555851936340301"/>
    <x v="340"/>
    <n v="0.53131061792373702"/>
    <n v="7.72232785820961E-2"/>
    <n v="0.28348839282989502"/>
    <n v="2.8938910961151101"/>
  </r>
  <r>
    <x v="2"/>
    <x v="24"/>
    <x v="4"/>
    <x v="29"/>
    <x v="326"/>
    <x v="342"/>
    <n v="1.3731925487518299"/>
    <x v="341"/>
    <n v="0.55002683401107799"/>
    <n v="7.0983923971652998E-2"/>
    <n v="0.21055693924426999"/>
    <n v="2.30719995498657"/>
  </r>
  <r>
    <x v="2"/>
    <x v="28"/>
    <x v="0"/>
    <x v="30"/>
    <x v="327"/>
    <x v="343"/>
    <n v="1.3877768516540501"/>
    <x v="342"/>
    <n v="0.47022211551666299"/>
    <n v="0.17250242829322801"/>
    <n v="0.12976230680942499"/>
    <n v="2.0059547424316402"/>
  </r>
  <r>
    <x v="2"/>
    <x v="33"/>
    <x v="5"/>
    <x v="31"/>
    <x v="328"/>
    <x v="344"/>
    <n v="1.42579245567322"/>
    <x v="343"/>
    <n v="0.58020073175430298"/>
    <n v="3.16127352416515E-2"/>
    <n v="0.57212311029434204"/>
    <n v="2.0395083427429199"/>
  </r>
  <r>
    <x v="2"/>
    <x v="163"/>
    <x v="7"/>
    <x v="32"/>
    <x v="329"/>
    <x v="345"/>
    <n v="1.38456535339355"/>
    <x v="344"/>
    <n v="0.36146658658981301"/>
    <n v="6.3829235732555403E-2"/>
    <n v="0.258360475301743"/>
    <n v="2.1266074180603001"/>
  </r>
  <r>
    <x v="2"/>
    <x v="35"/>
    <x v="0"/>
    <x v="33"/>
    <x v="330"/>
    <x v="346"/>
    <n v="1.5320909023284901"/>
    <x v="345"/>
    <n v="0.40878123044967701"/>
    <n v="7.0914097130298601E-2"/>
    <n v="0.190133571624756"/>
    <n v="1.92775774002075"/>
  </r>
  <r>
    <x v="2"/>
    <x v="27"/>
    <x v="3"/>
    <x v="34"/>
    <x v="190"/>
    <x v="347"/>
    <n v="1.27429687976837"/>
    <x v="346"/>
    <n v="0.60413098335266102"/>
    <n v="0.439299255609512"/>
    <n v="0.33047387003898598"/>
    <n v="1.1454644203186"/>
  </r>
  <r>
    <x v="2"/>
    <x v="32"/>
    <x v="4"/>
    <x v="35"/>
    <x v="331"/>
    <x v="348"/>
    <n v="1.4021829366684"/>
    <x v="347"/>
    <n v="0.47748741507530201"/>
    <n v="4.6668741852045101E-2"/>
    <n v="0.149014472961426"/>
    <n v="2.6160681247711199"/>
  </r>
  <r>
    <x v="2"/>
    <x v="34"/>
    <x v="3"/>
    <x v="36"/>
    <x v="332"/>
    <x v="349"/>
    <n v="1.28667759895325"/>
    <x v="348"/>
    <n v="0.44975057244300798"/>
    <n v="0.27343225479125999"/>
    <n v="0.14761601388454401"/>
    <n v="2.0654296875"/>
  </r>
  <r>
    <x v="2"/>
    <x v="40"/>
    <x v="4"/>
    <x v="37"/>
    <x v="333"/>
    <x v="350"/>
    <n v="1.3802285194396999"/>
    <x v="349"/>
    <n v="0.51863074302673295"/>
    <n v="8.9648161083459906E-3"/>
    <n v="0.325296461582184"/>
    <n v="2.0532474517822301"/>
  </r>
  <r>
    <x v="2"/>
    <x v="38"/>
    <x v="3"/>
    <x v="38"/>
    <x v="334"/>
    <x v="351"/>
    <n v="1.25969874858856"/>
    <x v="350"/>
    <n v="0.49633759260177601"/>
    <n v="0.21515955030918099"/>
    <n v="0.22828979790210699"/>
    <n v="1.64042520523071"/>
  </r>
  <r>
    <x v="2"/>
    <x v="44"/>
    <x v="6"/>
    <x v="39"/>
    <x v="335"/>
    <x v="352"/>
    <n v="1.50505924224854"/>
    <x v="351"/>
    <n v="0.29581746459007302"/>
    <n v="2.4210851639509201E-2"/>
    <n v="0.13654448091983801"/>
    <n v="2.0977766513824498"/>
  </r>
  <r>
    <x v="2"/>
    <x v="48"/>
    <x v="3"/>
    <x v="40"/>
    <x v="336"/>
    <x v="353"/>
    <n v="1.3231104612350499"/>
    <x v="352"/>
    <n v="0.53674691915512096"/>
    <n v="0.25704216957092302"/>
    <n v="0.172668486833572"/>
    <n v="1.65614938735962"/>
  </r>
  <r>
    <x v="2"/>
    <x v="60"/>
    <x v="5"/>
    <x v="41"/>
    <x v="337"/>
    <x v="354"/>
    <n v="1.28464603424072"/>
    <x v="353"/>
    <n v="0.40226498246192899"/>
    <n v="6.5600708127021803E-2"/>
    <n v="0.41660892963409402"/>
    <n v="2.00444889068604"/>
  </r>
  <r>
    <x v="2"/>
    <x v="56"/>
    <x v="4"/>
    <x v="42"/>
    <x v="338"/>
    <x v="355"/>
    <n v="1.28721570968628"/>
    <x v="354"/>
    <n v="0.44755184650421098"/>
    <n v="0.130687981843948"/>
    <n v="0.30167421698570301"/>
    <n v="2.5139305591583301"/>
  </r>
  <r>
    <x v="2"/>
    <x v="47"/>
    <x v="4"/>
    <x v="43"/>
    <x v="339"/>
    <x v="356"/>
    <n v="1.2861688137054399"/>
    <x v="355"/>
    <n v="0.45519819855690002"/>
    <n v="0.140134647488594"/>
    <n v="0.150112465023994"/>
    <n v="2.2903525829315199"/>
  </r>
  <r>
    <x v="2"/>
    <x v="41"/>
    <x v="4"/>
    <x v="44"/>
    <x v="340"/>
    <x v="357"/>
    <n v="1.1821250915527299"/>
    <x v="356"/>
    <n v="0.43245252966880798"/>
    <n v="8.9980959892272894E-2"/>
    <n v="7.8257985413074493E-2"/>
    <n v="2.7145938873290998"/>
  </r>
  <r>
    <x v="2"/>
    <x v="59"/>
    <x v="6"/>
    <x v="45"/>
    <x v="341"/>
    <x v="358"/>
    <n v="1.44571197032928"/>
    <x v="357"/>
    <n v="0.52034211158752397"/>
    <n v="5.9307806193828597E-2"/>
    <n v="0.158465966582298"/>
    <n v="1.79772281646729"/>
  </r>
  <r>
    <x v="2"/>
    <x v="43"/>
    <x v="6"/>
    <x v="46"/>
    <x v="342"/>
    <x v="359"/>
    <n v="1.5489691495895399"/>
    <x v="358"/>
    <n v="0.65824866294860795"/>
    <n v="0.24652822315692899"/>
    <n v="0.415983647108078"/>
    <n v="1.8169136047363299"/>
  </r>
  <r>
    <x v="2"/>
    <x v="49"/>
    <x v="0"/>
    <x v="47"/>
    <x v="343"/>
    <x v="360"/>
    <n v="1.44492328166962"/>
    <x v="359"/>
    <n v="0.25645071268081698"/>
    <n v="2.8028091415762901E-2"/>
    <n v="0.17278964817524001"/>
    <n v="1.8133120536804199"/>
  </r>
  <r>
    <x v="2"/>
    <x v="63"/>
    <x v="6"/>
    <x v="48"/>
    <x v="344"/>
    <x v="361"/>
    <n v="1.46928238868713"/>
    <x v="360"/>
    <n v="0.37378311157226601"/>
    <n v="3.2962881028652198E-2"/>
    <n v="5.2263822406530401E-2"/>
    <n v="2.2056074142456099"/>
  </r>
  <r>
    <x v="2"/>
    <x v="159"/>
    <x v="4"/>
    <x v="49"/>
    <x v="345"/>
    <x v="362"/>
    <n v="1.0814177989959699"/>
    <x v="361"/>
    <n v="0.54750937223434404"/>
    <n v="9.6581071615219102E-2"/>
    <n v="0.24001564085483601"/>
    <n v="2.6319556236267099"/>
  </r>
  <r>
    <x v="2"/>
    <x v="45"/>
    <x v="7"/>
    <x v="50"/>
    <x v="346"/>
    <x v="363"/>
    <n v="1.4363378286361701"/>
    <x v="362"/>
    <n v="0.50562554597854603"/>
    <n v="0.163760736584663"/>
    <n v="0.12057276815176"/>
    <n v="1.3632235527038601"/>
  </r>
  <r>
    <x v="2"/>
    <x v="55"/>
    <x v="6"/>
    <x v="51"/>
    <x v="347"/>
    <x v="364"/>
    <n v="1.47351610660553"/>
    <x v="363"/>
    <n v="0.23423178493976601"/>
    <n v="1.18656428530812E-2"/>
    <n v="1.0164656676352E-2"/>
    <n v="2.2284405231475799"/>
  </r>
  <r>
    <x v="2"/>
    <x v="67"/>
    <x v="3"/>
    <x v="52"/>
    <x v="348"/>
    <x v="365"/>
    <n v="1.1462174654007"/>
    <x v="364"/>
    <n v="0.23333580791950201"/>
    <n v="0.14609611034393299"/>
    <n v="6.9436646997928606E-2"/>
    <n v="2.5676038265228298"/>
  </r>
  <r>
    <x v="2"/>
    <x v="88"/>
    <x v="6"/>
    <x v="53"/>
    <x v="349"/>
    <x v="366"/>
    <n v="1.4047149419784499"/>
    <x v="365"/>
    <n v="0.32570791244506803"/>
    <n v="7.3842726647853907E-2"/>
    <n v="0.153074786067009"/>
    <n v="1.9936552047729501"/>
  </r>
  <r>
    <x v="2"/>
    <x v="46"/>
    <x v="7"/>
    <x v="54"/>
    <x v="350"/>
    <x v="367"/>
    <n v="1.12827444076538"/>
    <x v="366"/>
    <n v="0.25792166590690602"/>
    <n v="6.3282668590545696E-2"/>
    <n v="0.20667436718940699"/>
    <n v="1.8803780078887899"/>
  </r>
  <r>
    <x v="2"/>
    <x v="51"/>
    <x v="6"/>
    <x v="55"/>
    <x v="350"/>
    <x v="368"/>
    <n v="1.25182557106018"/>
    <x v="367"/>
    <n v="0.24072904884815199"/>
    <n v="1.00912861526012E-2"/>
    <n v="0.208779126405716"/>
    <n v="2.8078083992004399"/>
  </r>
  <r>
    <x v="2"/>
    <x v="85"/>
    <x v="6"/>
    <x v="56"/>
    <x v="351"/>
    <x v="369"/>
    <n v="1.15009129047394"/>
    <x v="368"/>
    <n v="0.45700374245643599"/>
    <n v="4.3879006989300303E-3"/>
    <n v="0.133519917726517"/>
    <n v="2.1768314838409402"/>
  </r>
  <r>
    <x v="2"/>
    <x v="50"/>
    <x v="4"/>
    <x v="57"/>
    <x v="352"/>
    <x v="370"/>
    <n v="1.2276190519332899"/>
    <x v="369"/>
    <n v="0.55873292684555098"/>
    <n v="6.0477726161479901E-2"/>
    <n v="0.22556072473526001"/>
    <n v="2.4432790279388401"/>
  </r>
  <r>
    <x v="2"/>
    <x v="69"/>
    <x v="6"/>
    <x v="58"/>
    <x v="353"/>
    <x v="371"/>
    <n v="1.4931491613388099"/>
    <x v="370"/>
    <n v="0.41827192902565002"/>
    <n v="0.259270340204239"/>
    <n v="0.24992498755455"/>
    <n v="1.8329098224639899"/>
  </r>
  <r>
    <x v="2"/>
    <x v="53"/>
    <x v="6"/>
    <x v="59"/>
    <x v="354"/>
    <x v="372"/>
    <n v="1.3843690156936601"/>
    <x v="371"/>
    <n v="0.437454283237457"/>
    <n v="0.119282886385918"/>
    <n v="0.20196442306041701"/>
    <n v="1.7848925590515099"/>
  </r>
  <r>
    <x v="2"/>
    <x v="65"/>
    <x v="0"/>
    <x v="60"/>
    <x v="355"/>
    <x v="373"/>
    <n v="1.1863033771514899"/>
    <x v="372"/>
    <n v="0.47120362520217901"/>
    <n v="0.15535335242748299"/>
    <n v="0.266845703125"/>
    <n v="1.5491576194763199"/>
  </r>
  <r>
    <x v="2"/>
    <x v="54"/>
    <x v="6"/>
    <x v="61"/>
    <x v="356"/>
    <x v="374"/>
    <n v="1.4525188207626301"/>
    <x v="373"/>
    <n v="0.57257580757141102"/>
    <n v="4.5128978788852699E-2"/>
    <n v="0.24264909327030201"/>
    <n v="1.3133172988891599"/>
  </r>
  <r>
    <x v="2"/>
    <x v="57"/>
    <x v="4"/>
    <x v="62"/>
    <x v="357"/>
    <x v="375"/>
    <n v="1.2187703847885101"/>
    <x v="374"/>
    <n v="0.45000287890434298"/>
    <n v="4.7049086540937403E-2"/>
    <n v="0.12681971490383101"/>
    <n v="2.2072694301605198"/>
  </r>
  <r>
    <x v="2"/>
    <x v="70"/>
    <x v="8"/>
    <x v="63"/>
    <x v="358"/>
    <x v="376"/>
    <n v="1.20956099033356"/>
    <x v="375"/>
    <n v="0.49124732613563499"/>
    <n v="4.2181555181741701E-2"/>
    <n v="0.36093375086784402"/>
    <n v="1.6975839138030999"/>
  </r>
  <r>
    <x v="2"/>
    <x v="66"/>
    <x v="0"/>
    <x v="64"/>
    <x v="359"/>
    <x v="377"/>
    <n v="1.13136327266693"/>
    <x v="376"/>
    <n v="0.35511153936386097"/>
    <n v="4.1237976402044303E-2"/>
    <n v="0.27125430107116699"/>
    <n v="1.62124919891357"/>
  </r>
  <r>
    <x v="2"/>
    <x v="72"/>
    <x v="6"/>
    <x v="65"/>
    <x v="360"/>
    <x v="378"/>
    <n v="1.4766710996627801"/>
    <x v="377"/>
    <n v="0.479131430387497"/>
    <n v="0.183248922228813"/>
    <n v="9.8890811204910306E-2"/>
    <n v="1.3575086593627901"/>
  </r>
  <r>
    <x v="2"/>
    <x v="58"/>
    <x v="6"/>
    <x v="66"/>
    <x v="361"/>
    <x v="379"/>
    <n v="1.44494521617889"/>
    <x v="378"/>
    <n v="0.29540026187896701"/>
    <n v="0.156313821673393"/>
    <n v="0.15513750910759"/>
    <n v="1.72323298454285"/>
  </r>
  <r>
    <x v="2"/>
    <x v="62"/>
    <x v="3"/>
    <x v="67"/>
    <x v="362"/>
    <x v="380"/>
    <n v="1.3575643301010101"/>
    <x v="379"/>
    <n v="0.46573323011398299"/>
    <n v="9.2610210180282607E-2"/>
    <n v="0.15207366645336201"/>
    <n v="1.83501124382019"/>
  </r>
  <r>
    <x v="2"/>
    <x v="75"/>
    <x v="3"/>
    <x v="68"/>
    <x v="363"/>
    <x v="381"/>
    <n v="1.3377531766891499"/>
    <x v="380"/>
    <n v="0.30074059963226302"/>
    <n v="9.9671579897403703E-2"/>
    <n v="4.6693041920661899E-2"/>
    <n v="1.87927794456482"/>
  </r>
  <r>
    <x v="2"/>
    <x v="52"/>
    <x v="4"/>
    <x v="69"/>
    <x v="364"/>
    <x v="382"/>
    <n v="1.50728487968445"/>
    <x v="381"/>
    <n v="0.47350779175758401"/>
    <n v="9.1065913438796997E-2"/>
    <n v="0.22415065765380901"/>
    <n v="1.6853334903717001"/>
  </r>
  <r>
    <x v="2"/>
    <x v="164"/>
    <x v="7"/>
    <x v="70"/>
    <x v="365"/>
    <x v="383"/>
    <n v="1.2627909183502199"/>
    <x v="382"/>
    <n v="0.49096864461898798"/>
    <n v="0.29393374919891402"/>
    <n v="0.37446579337120101"/>
    <n v="0.55463314056396495"/>
  </r>
  <r>
    <x v="2"/>
    <x v="89"/>
    <x v="5"/>
    <x v="71"/>
    <x v="366"/>
    <x v="384"/>
    <n v="1.25391757488251"/>
    <x v="383"/>
    <n v="0.58521467447280895"/>
    <n v="9.9331893026828794E-2"/>
    <n v="0.193513423204422"/>
    <n v="1.9726047515869101"/>
  </r>
  <r>
    <x v="2"/>
    <x v="86"/>
    <x v="6"/>
    <x v="72"/>
    <x v="367"/>
    <x v="385"/>
    <n v="1.25818979740143"/>
    <x v="384"/>
    <n v="0.20871552824974099"/>
    <n v="4.0903780609369299E-2"/>
    <n v="0.22012588381767301"/>
    <n v="1.9470844268798799"/>
  </r>
  <r>
    <x v="2"/>
    <x v="81"/>
    <x v="3"/>
    <x v="73"/>
    <x v="368"/>
    <x v="386"/>
    <n v="1.2390888929367101"/>
    <x v="385"/>
    <n v="0.41842114925384499"/>
    <n v="0.11980327218771"/>
    <n v="0.172170460224152"/>
    <n v="1.79117655754089"/>
  </r>
  <r>
    <x v="2"/>
    <x v="103"/>
    <x v="6"/>
    <x v="74"/>
    <x v="369"/>
    <x v="387"/>
    <n v="1.34313309192657"/>
    <x v="386"/>
    <n v="0.17586351931095101"/>
    <n v="3.66369374096394E-2"/>
    <n v="7.84016624093056E-2"/>
    <n v="1.71645927429199"/>
  </r>
  <r>
    <x v="2"/>
    <x v="64"/>
    <x v="4"/>
    <x v="75"/>
    <x v="370"/>
    <x v="388"/>
    <n v="1.3682180643081701"/>
    <x v="387"/>
    <n v="0.47430723905563399"/>
    <n v="5.5267781019210802E-2"/>
    <n v="0.23381833732128099"/>
    <n v="1.61232566833496"/>
  </r>
  <r>
    <x v="2"/>
    <x v="61"/>
    <x v="6"/>
    <x v="76"/>
    <x v="371"/>
    <x v="389"/>
    <n v="0.96798300743103005"/>
    <x v="388"/>
    <n v="0.25577229261398299"/>
    <n v="4.3103110045194598E-2"/>
    <n v="0.24800297617912301"/>
    <n v="1.85449242591858"/>
  </r>
  <r>
    <x v="2"/>
    <x v="68"/>
    <x v="6"/>
    <x v="77"/>
    <x v="372"/>
    <x v="390"/>
    <n v="1.1378535032272299"/>
    <x v="389"/>
    <n v="0.26028794050216703"/>
    <n v="5.7471618056297302E-2"/>
    <n v="0.31993144750595098"/>
    <n v="2.0105407238006601"/>
  </r>
  <r>
    <x v="2"/>
    <x v="83"/>
    <x v="7"/>
    <x v="78"/>
    <x v="373"/>
    <x v="391"/>
    <n v="1.1608374118804901"/>
    <x v="390"/>
    <n v="0.47278770804405201"/>
    <n v="2.2794274613261199E-2"/>
    <n v="2.8806841000914601E-2"/>
    <n v="1.7649385929107699"/>
  </r>
  <r>
    <x v="2"/>
    <x v="80"/>
    <x v="9"/>
    <x v="79"/>
    <x v="374"/>
    <x v="392"/>
    <n v="0.672690689563751"/>
    <x v="391"/>
    <n v="0.23521526157855999"/>
    <n v="0.124348066747189"/>
    <n v="0.31544601917266801"/>
    <n v="2.7924892902374299"/>
  </r>
  <r>
    <x v="2"/>
    <x v="73"/>
    <x v="5"/>
    <x v="80"/>
    <x v="375"/>
    <x v="393"/>
    <n v="1.2744446992874101"/>
    <x v="392"/>
    <n v="0.44332346320152299"/>
    <n v="1.5317135490477101E-2"/>
    <n v="0.61170458793640103"/>
    <n v="1.42947697639465"/>
  </r>
  <r>
    <x v="2"/>
    <x v="22"/>
    <x v="4"/>
    <x v="81"/>
    <x v="376"/>
    <x v="394"/>
    <n v="1.4313375949859599"/>
    <x v="393"/>
    <n v="0.153997123241425"/>
    <n v="6.4491122961044298E-2"/>
    <n v="6.5019629895687103E-2"/>
    <n v="1.7894637584686299"/>
  </r>
  <r>
    <x v="2"/>
    <x v="82"/>
    <x v="6"/>
    <x v="157"/>
    <x v="377"/>
    <x v="395"/>
    <n v="1.23837649822235"/>
    <x v="394"/>
    <n v="0.19498905539512601"/>
    <n v="8.8174194097518893E-2"/>
    <n v="0.19791102409362801"/>
    <n v="1.72919154167175"/>
  </r>
  <r>
    <x v="2"/>
    <x v="91"/>
    <x v="3"/>
    <x v="82"/>
    <x v="378"/>
    <x v="396"/>
    <n v="0.77486443519592296"/>
    <x v="395"/>
    <n v="0.40815833210945102"/>
    <n v="8.7763182818889604E-2"/>
    <n v="3.2209955155849498E-2"/>
    <n v="2.4561893939971902"/>
  </r>
  <r>
    <x v="2"/>
    <x v="79"/>
    <x v="6"/>
    <x v="83"/>
    <x v="379"/>
    <x v="397"/>
    <n v="1.15240025520325"/>
    <x v="396"/>
    <n v="0.398155838251114"/>
    <n v="0.18098750710487399"/>
    <n v="4.5269340276718098E-2"/>
    <n v="1.7624816894531199"/>
  </r>
  <r>
    <x v="2"/>
    <x v="97"/>
    <x v="4"/>
    <x v="84"/>
    <x v="380"/>
    <x v="398"/>
    <n v="1.40241670608521"/>
    <x v="397"/>
    <n v="0.55258983373642001"/>
    <n v="0.113945253193378"/>
    <n v="0.18696784973144501"/>
    <n v="1.3194651603698699"/>
  </r>
  <r>
    <x v="2"/>
    <x v="101"/>
    <x v="0"/>
    <x v="85"/>
    <x v="381"/>
    <x v="399"/>
    <n v="1.2394145727157599"/>
    <x v="398"/>
    <n v="9.5731250941753401E-2"/>
    <n v="4.3289776891469997E-2"/>
    <n v="0"/>
    <n v="1.7492215633392301"/>
  </r>
  <r>
    <x v="2"/>
    <x v="102"/>
    <x v="3"/>
    <x v="86"/>
    <x v="382"/>
    <x v="400"/>
    <n v="1.1296242475509599"/>
    <x v="399"/>
    <n v="0.288515985012054"/>
    <n v="3.7513829767704003E-2"/>
    <n v="0.26445075869560197"/>
    <n v="1.69507384300232"/>
  </r>
  <r>
    <x v="2"/>
    <x v="87"/>
    <x v="0"/>
    <x v="87"/>
    <x v="383"/>
    <x v="401"/>
    <n v="1.36704301834106"/>
    <x v="400"/>
    <n v="0.49846529960632302"/>
    <n v="1.5869451686739901E-2"/>
    <n v="9.5102712512016296E-2"/>
    <n v="1.10768270492554"/>
  </r>
  <r>
    <x v="2"/>
    <x v="95"/>
    <x v="6"/>
    <x v="88"/>
    <x v="384"/>
    <x v="402"/>
    <n v="1.0693359375"/>
    <x v="401"/>
    <n v="0.204403176903725"/>
    <n v="0"/>
    <n v="0.32886749505996699"/>
    <n v="1.89217257499695"/>
  </r>
  <r>
    <x v="2"/>
    <x v="104"/>
    <x v="4"/>
    <x v="89"/>
    <x v="385"/>
    <x v="403"/>
    <n v="1.1439449787139899"/>
    <x v="402"/>
    <n v="0.34807986021041898"/>
    <n v="7.3345452547073406E-2"/>
    <n v="0.23618887364864299"/>
    <n v="2.0658111572265598"/>
  </r>
  <r>
    <x v="2"/>
    <x v="92"/>
    <x v="6"/>
    <x v="90"/>
    <x v="386"/>
    <x v="404"/>
    <n v="1.2078930139541599"/>
    <x v="403"/>
    <n v="0.32590597867965698"/>
    <n v="6.0277793556451797E-2"/>
    <n v="0.25376096367835999"/>
    <n v="1.6174693107605"/>
  </r>
  <r>
    <x v="2"/>
    <x v="160"/>
    <x v="8"/>
    <x v="91"/>
    <x v="387"/>
    <x v="405"/>
    <n v="0.72115135192871105"/>
    <x v="404"/>
    <n v="0.60212695598602295"/>
    <n v="0.28241032361984297"/>
    <n v="0.29163131117820701"/>
    <n v="3.1174845695495601"/>
  </r>
  <r>
    <x v="2"/>
    <x v="74"/>
    <x v="5"/>
    <x v="92"/>
    <x v="388"/>
    <x v="406"/>
    <n v="1.2774913311004601"/>
    <x v="405"/>
    <n v="0.57105559110641502"/>
    <n v="8.7633237242698697E-2"/>
    <n v="0.234968051314354"/>
    <n v="1.46231865882874"/>
  </r>
  <r>
    <x v="2"/>
    <x v="77"/>
    <x v="8"/>
    <x v="93"/>
    <x v="388"/>
    <x v="407"/>
    <n v="1.21577048301697"/>
    <x v="406"/>
    <n v="0.39495256543159502"/>
    <n v="2.61215660721064E-2"/>
    <n v="0.23094719648361201"/>
    <n v="2.3653905391693102"/>
  </r>
  <r>
    <x v="2"/>
    <x v="105"/>
    <x v="6"/>
    <x v="94"/>
    <x v="389"/>
    <x v="408"/>
    <n v="1.27146327495575"/>
    <x v="407"/>
    <n v="0.47156670689582803"/>
    <n v="0.14637714624404899"/>
    <n v="0.24899764358997301"/>
    <n v="1.84904932975769"/>
  </r>
  <r>
    <x v="2"/>
    <x v="78"/>
    <x v="9"/>
    <x v="95"/>
    <x v="390"/>
    <x v="409"/>
    <n v="1.34012651443481"/>
    <x v="408"/>
    <n v="0.50153768062591597"/>
    <n v="0.17338038980960799"/>
    <n v="0.474054545164108"/>
    <n v="1.1401844024658201"/>
  </r>
  <r>
    <x v="2"/>
    <x v="76"/>
    <x v="6"/>
    <x v="96"/>
    <x v="391"/>
    <x v="410"/>
    <n v="1.3942385911941499"/>
    <x v="409"/>
    <n v="0.45494338870048501"/>
    <n v="3.9439179003238699E-2"/>
    <n v="0.42858037352562001"/>
    <n v="1.5367231369018599"/>
  </r>
  <r>
    <x v="2"/>
    <x v="120"/>
    <x v="9"/>
    <x v="97"/>
    <x v="392"/>
    <x v="411"/>
    <n v="1.17928326129913"/>
    <x v="410"/>
    <n v="0.44030594825744601"/>
    <n v="7.2975546121597304E-2"/>
    <n v="0.39409616589546198"/>
    <n v="1.8912410736084"/>
  </r>
  <r>
    <x v="2"/>
    <x v="99"/>
    <x v="7"/>
    <x v="98"/>
    <x v="393"/>
    <x v="412"/>
    <n v="1.4930112361907999"/>
    <x v="411"/>
    <n v="0.39414396882057201"/>
    <n v="3.2902289181947701E-2"/>
    <n v="0.33846423029899603"/>
    <n v="1.1112923622131301"/>
  </r>
  <r>
    <x v="2"/>
    <x v="112"/>
    <x v="8"/>
    <x v="99"/>
    <x v="394"/>
    <x v="413"/>
    <n v="1.38478863239288"/>
    <x v="412"/>
    <n v="0.479246735572815"/>
    <n v="7.2509497404098497E-2"/>
    <n v="0.13936237990856201"/>
    <n v="1.51090860366821"/>
  </r>
  <r>
    <x v="2"/>
    <x v="106"/>
    <x v="3"/>
    <x v="100"/>
    <x v="395"/>
    <x v="414"/>
    <n v="0.86835145950317405"/>
    <x v="413"/>
    <n v="0.28968068957328802"/>
    <n v="8.6723148822784396E-2"/>
    <n v="4.96933571994305E-2"/>
    <n v="1.8902511596679701"/>
  </r>
  <r>
    <x v="2"/>
    <x v="107"/>
    <x v="3"/>
    <x v="101"/>
    <x v="396"/>
    <x v="415"/>
    <n v="1.1556471586227399"/>
    <x v="414"/>
    <n v="0.25471106171607999"/>
    <n v="8.9282602071762099E-2"/>
    <n v="0.114173173904419"/>
    <n v="1.8788902759552"/>
  </r>
  <r>
    <x v="2"/>
    <x v="134"/>
    <x v="3"/>
    <x v="102"/>
    <x v="397"/>
    <x v="416"/>
    <n v="0.99747139215469405"/>
    <x v="415"/>
    <n v="0.282110154628754"/>
    <n v="0.114381365478039"/>
    <n v="0.12863144278526301"/>
    <n v="1.7021610736846899"/>
  </r>
  <r>
    <x v="2"/>
    <x v="133"/>
    <x v="6"/>
    <x v="103"/>
    <x v="398"/>
    <x v="417"/>
    <n v="1.4343794584274301"/>
    <x v="416"/>
    <n v="0.289231717586517"/>
    <n v="1.1051530949771401E-2"/>
    <n v="0.11317769438028299"/>
    <n v="0.99613928794860795"/>
  </r>
  <r>
    <x v="2"/>
    <x v="122"/>
    <x v="8"/>
    <x v="104"/>
    <x v="399"/>
    <x v="418"/>
    <n v="0.98413604497909501"/>
    <x v="417"/>
    <n v="0.31869769096374501"/>
    <n v="7.1095176041126307E-2"/>
    <n v="0.293040901422501"/>
    <n v="2.6684598922729501"/>
  </r>
  <r>
    <x v="2"/>
    <x v="132"/>
    <x v="8"/>
    <x v="105"/>
    <x v="400"/>
    <x v="419"/>
    <n v="0.94601821899414096"/>
    <x v="418"/>
    <n v="0.43038874864578203"/>
    <n v="5.1306631416082403E-2"/>
    <n v="0.23629845678806299"/>
    <n v="2.3336455821990998"/>
  </r>
  <r>
    <x v="2"/>
    <x v="109"/>
    <x v="3"/>
    <x v="106"/>
    <x v="401"/>
    <x v="420"/>
    <n v="0.71155124902725198"/>
    <x v="419"/>
    <n v="0.24932260811328899"/>
    <n v="4.8761073499917998E-2"/>
    <n v="0.38724291324615501"/>
    <n v="1.49873495101929"/>
  </r>
  <r>
    <x v="2"/>
    <x v="94"/>
    <x v="6"/>
    <x v="107"/>
    <x v="402"/>
    <x v="421"/>
    <n v="0.80368524789810203"/>
    <x v="420"/>
    <n v="0.38149863481521601"/>
    <n v="3.9864215999841697E-2"/>
    <n v="0.20131294429302199"/>
    <n v="1.4904415607452399"/>
  </r>
  <r>
    <x v="2"/>
    <x v="108"/>
    <x v="9"/>
    <x v="108"/>
    <x v="403"/>
    <x v="422"/>
    <n v="0.73513174057006803"/>
    <x v="421"/>
    <n v="0.47835665941238398"/>
    <n v="0.123717859387398"/>
    <n v="0.17225535213947299"/>
    <n v="1.9787361621856701"/>
  </r>
  <r>
    <x v="2"/>
    <x v="161"/>
    <x v="8"/>
    <x v="109"/>
    <x v="404"/>
    <x v="423"/>
    <n v="1.0984708070755"/>
    <x v="422"/>
    <n v="0.52030354738235496"/>
    <n v="9.3146972358226804E-2"/>
    <n v="7.7133744955062894E-2"/>
    <n v="1.4818902015686"/>
  </r>
  <r>
    <x v="2"/>
    <x v="124"/>
    <x v="8"/>
    <x v="110"/>
    <x v="405"/>
    <x v="424"/>
    <n v="1.0679507255554199"/>
    <x v="423"/>
    <n v="0.45276376605033902"/>
    <n v="6.4641319215297699E-2"/>
    <n v="0.444860309362411"/>
    <n v="1.6519021987914999"/>
  </r>
  <r>
    <x v="2"/>
    <x v="93"/>
    <x v="8"/>
    <x v="111"/>
    <x v="406"/>
    <x v="425"/>
    <n v="0.87070101499557495"/>
    <x v="424"/>
    <n v="0.48079109191894498"/>
    <n v="0.179436385631561"/>
    <n v="0.322228103876114"/>
    <n v="2.35565090179443"/>
  </r>
  <r>
    <x v="2"/>
    <x v="128"/>
    <x v="5"/>
    <x v="112"/>
    <x v="407"/>
    <x v="426"/>
    <n v="1.12323594093323"/>
    <x v="425"/>
    <n v="0.51449203491210904"/>
    <n v="0.18881620466709101"/>
    <n v="0.83807516098022505"/>
    <n v="1.11529040336609"/>
  </r>
  <r>
    <x v="2"/>
    <x v="141"/>
    <x v="8"/>
    <x v="113"/>
    <x v="408"/>
    <x v="427"/>
    <n v="1.17969191074371"/>
    <x v="426"/>
    <n v="0.37792226672172502"/>
    <n v="0.115460447967052"/>
    <n v="0.183468893170357"/>
    <n v="1.78964614868164"/>
  </r>
  <r>
    <x v="2"/>
    <x v="84"/>
    <x v="8"/>
    <x v="114"/>
    <x v="409"/>
    <x v="428"/>
    <n v="1.0031872987747199"/>
    <x v="427"/>
    <n v="0.46160349249839799"/>
    <n v="7.8213550150394398E-2"/>
    <n v="0.24958014488220201"/>
    <n v="1.82670545578003"/>
  </r>
  <r>
    <x v="2"/>
    <x v="111"/>
    <x v="3"/>
    <x v="115"/>
    <x v="410"/>
    <x v="429"/>
    <n v="0.97861319780349698"/>
    <x v="428"/>
    <n v="0.28855553269386303"/>
    <n v="0.10721575468778601"/>
    <n v="0.19963726401328999"/>
    <n v="1.3189072608947801"/>
  </r>
  <r>
    <x v="2"/>
    <x v="142"/>
    <x v="8"/>
    <x v="116"/>
    <x v="411"/>
    <x v="430"/>
    <n v="1.1556202173232999"/>
    <x v="429"/>
    <n v="0.31232857704162598"/>
    <n v="7.6046787202358204E-2"/>
    <n v="4.3785378336906398E-2"/>
    <n v="1.3229162693023699"/>
  </r>
  <r>
    <x v="2"/>
    <x v="121"/>
    <x v="8"/>
    <x v="117"/>
    <x v="412"/>
    <x v="431"/>
    <n v="0.86466920375823997"/>
    <x v="430"/>
    <n v="0.40884274244308499"/>
    <n v="0.16545571386814101"/>
    <n v="0.31265074014663702"/>
    <n v="2.0157437324523899"/>
  </r>
  <r>
    <x v="2"/>
    <x v="131"/>
    <x v="9"/>
    <x v="118"/>
    <x v="413"/>
    <x v="432"/>
    <n v="1.25997638702393"/>
    <x v="431"/>
    <n v="0.56121325492858898"/>
    <n v="7.36539661884308E-2"/>
    <n v="0.49086356163024902"/>
    <n v="0.419389247894287"/>
  </r>
  <r>
    <x v="2"/>
    <x v="126"/>
    <x v="6"/>
    <x v="119"/>
    <x v="414"/>
    <x v="433"/>
    <n v="1.0074837207794201"/>
    <x v="432"/>
    <n v="0.198303267359734"/>
    <n v="2.66744215041399E-2"/>
    <n v="8.3488091826438904E-2"/>
    <n v="1.5214991569519001"/>
  </r>
  <r>
    <x v="2"/>
    <x v="116"/>
    <x v="9"/>
    <x v="120"/>
    <x v="415"/>
    <x v="434"/>
    <n v="0.75437259674072299"/>
    <x v="433"/>
    <n v="0.46998700499534601"/>
    <n v="9.22268852591515E-2"/>
    <n v="0.23153848946094499"/>
    <n v="1.5191171169280999"/>
  </r>
  <r>
    <x v="2"/>
    <x v="123"/>
    <x v="8"/>
    <x v="121"/>
    <x v="416"/>
    <x v="435"/>
    <n v="1.2720308303832999"/>
    <x v="434"/>
    <n v="9.6098043024539906E-2"/>
    <n v="0.13695700466632801"/>
    <n v="0.20187002420425401"/>
    <n v="1.6516373157501201"/>
  </r>
  <r>
    <x v="2"/>
    <x v="138"/>
    <x v="8"/>
    <x v="122"/>
    <x v="417"/>
    <x v="436"/>
    <n v="0.83204436302185103"/>
    <x v="435"/>
    <n v="0.43502587080001798"/>
    <n v="7.9618133604526506E-2"/>
    <n v="0.120852127671242"/>
    <n v="1.7241356372833301"/>
  </r>
  <r>
    <x v="2"/>
    <x v="129"/>
    <x v="6"/>
    <x v="123"/>
    <x v="418"/>
    <x v="437"/>
    <n v="0.57061493396759"/>
    <x v="436"/>
    <n v="0.30941003561019897"/>
    <n v="0.25166663527488697"/>
    <n v="5.4008815437555299E-2"/>
    <n v="1.50013780593872"/>
  </r>
  <r>
    <x v="2"/>
    <x v="119"/>
    <x v="8"/>
    <x v="124"/>
    <x v="419"/>
    <x v="438"/>
    <n v="1.2290234565734901"/>
    <x v="437"/>
    <n v="0.23596134781837499"/>
    <n v="6.02413564920425E-2"/>
    <n v="0.246455833315849"/>
    <n v="2.2249586582183798"/>
  </r>
  <r>
    <x v="2"/>
    <x v="137"/>
    <x v="8"/>
    <x v="125"/>
    <x v="420"/>
    <x v="439"/>
    <n v="1.2814733982086199"/>
    <x v="438"/>
    <n v="0.30661374330520602"/>
    <n v="0.10497024655342101"/>
    <n v="0.18335419893264801"/>
    <n v="1.66819095611572"/>
  </r>
  <r>
    <x v="2"/>
    <x v="150"/>
    <x v="8"/>
    <x v="126"/>
    <x v="421"/>
    <x v="440"/>
    <n v="0.90478003025054898"/>
    <x v="439"/>
    <n v="0.44770619273185702"/>
    <n v="0.130061775445938"/>
    <n v="0.20123746991157501"/>
    <n v="1.84496426582336"/>
  </r>
  <r>
    <x v="2"/>
    <x v="144"/>
    <x v="5"/>
    <x v="127"/>
    <x v="422"/>
    <x v="441"/>
    <n v="1.0062383413314799"/>
    <x v="440"/>
    <n v="0.63337582349777199"/>
    <n v="6.8105950951576205E-2"/>
    <n v="0.38592296838760398"/>
    <n v="1.04294109344482"/>
  </r>
  <r>
    <x v="2"/>
    <x v="117"/>
    <x v="8"/>
    <x v="128"/>
    <x v="423"/>
    <x v="442"/>
    <n v="1.2140085697174099"/>
    <x v="441"/>
    <n v="1.49958552792668E-2"/>
    <n v="8.9847519993782002E-2"/>
    <n v="0.182317450642586"/>
    <n v="1.6870658397674601"/>
  </r>
  <r>
    <x v="2"/>
    <x v="113"/>
    <x v="8"/>
    <x v="129"/>
    <x v="424"/>
    <x v="443"/>
    <n v="0.87366473674774203"/>
    <x v="442"/>
    <n v="0.423026293516159"/>
    <n v="2.5336369872093201E-2"/>
    <n v="0.25692394375801098"/>
    <n v="1.5778675079345701"/>
  </r>
  <r>
    <x v="2"/>
    <x v="110"/>
    <x v="6"/>
    <x v="130"/>
    <x v="425"/>
    <x v="444"/>
    <n v="1.39453756809235"/>
    <x v="443"/>
    <n v="0.122974775731564"/>
    <n v="2.3029470816254598E-2"/>
    <n v="0.27006146311759899"/>
    <n v="0.81438231468200695"/>
  </r>
  <r>
    <x v="2"/>
    <x v="140"/>
    <x v="8"/>
    <x v="131"/>
    <x v="426"/>
    <x v="445"/>
    <n v="1.12982773780823"/>
    <x v="444"/>
    <n v="0.443185955286026"/>
    <n v="5.7069718837738002E-2"/>
    <n v="0.32576605677604697"/>
    <n v="1.526362657547"/>
  </r>
  <r>
    <x v="2"/>
    <x v="151"/>
    <x v="8"/>
    <x v="132"/>
    <x v="427"/>
    <x v="446"/>
    <n v="1.04328000545502"/>
    <x v="445"/>
    <n v="0.32436785101890597"/>
    <n v="0.120328105986118"/>
    <n v="0.25086468458175698"/>
    <n v="1.72721290588379"/>
  </r>
  <r>
    <x v="2"/>
    <x v="143"/>
    <x v="8"/>
    <x v="133"/>
    <x v="428"/>
    <x v="447"/>
    <n v="0.99302500486373901"/>
    <x v="446"/>
    <n v="0.36365869641303999"/>
    <n v="0.13857294619083399"/>
    <n v="0.228673845529556"/>
    <n v="1.87398338317871"/>
  </r>
  <r>
    <x v="2"/>
    <x v="130"/>
    <x v="8"/>
    <x v="134"/>
    <x v="429"/>
    <x v="448"/>
    <n v="0.51256883144378695"/>
    <x v="447"/>
    <n v="0.46691465377807601"/>
    <n v="7.2711654007434803E-2"/>
    <n v="0.287170469760895"/>
    <n v="2.08178615570068"/>
  </r>
  <r>
    <x v="2"/>
    <x v="148"/>
    <x v="8"/>
    <x v="135"/>
    <x v="430"/>
    <x v="449"/>
    <n v="0.95385587215423595"/>
    <x v="448"/>
    <n v="0.16234202682971999"/>
    <n v="5.3581882268190398E-2"/>
    <n v="0.21611385047435799"/>
    <n v="2.07123804092407"/>
  </r>
  <r>
    <x v="2"/>
    <x v="114"/>
    <x v="8"/>
    <x v="136"/>
    <x v="431"/>
    <x v="450"/>
    <n v="1.08309590816498"/>
    <x v="449"/>
    <n v="0.336384207010269"/>
    <n v="9.5375381410121904E-2"/>
    <n v="0.18914349377155301"/>
    <n v="1.5979702472686801"/>
  </r>
  <r>
    <x v="2"/>
    <x v="96"/>
    <x v="8"/>
    <x v="137"/>
    <x v="432"/>
    <x v="451"/>
    <n v="1.1900951862335201"/>
    <x v="121"/>
    <n v="0.39066129922866799"/>
    <n v="0.11909464001655599"/>
    <n v="0.15749727189540899"/>
    <n v="1.4298353195190401"/>
  </r>
  <r>
    <x v="2"/>
    <x v="136"/>
    <x v="8"/>
    <x v="138"/>
    <x v="433"/>
    <x v="452"/>
    <n v="1.1044119596481301"/>
    <x v="450"/>
    <n v="0"/>
    <n v="6.9720335304737105E-2"/>
    <n v="9.7926490008830996E-2"/>
    <n v="1.6144824028015099"/>
  </r>
  <r>
    <x v="2"/>
    <x v="152"/>
    <x v="9"/>
    <x v="139"/>
    <x v="434"/>
    <x v="453"/>
    <n v="0.58154332637786899"/>
    <x v="451"/>
    <n v="0.10617952048778501"/>
    <n v="6.1157830059528399E-2"/>
    <n v="0.31187093257904103"/>
    <n v="2.1508011817932098"/>
  </r>
  <r>
    <x v="2"/>
    <x v="127"/>
    <x v="8"/>
    <x v="140"/>
    <x v="435"/>
    <x v="454"/>
    <n v="1.2215549945831301"/>
    <x v="452"/>
    <n v="0.505196332931519"/>
    <n v="9.8583199083805098E-2"/>
    <n v="9.9348448216915103E-2"/>
    <n v="0.37791371345519997"/>
  </r>
  <r>
    <x v="2"/>
    <x v="154"/>
    <x v="8"/>
    <x v="141"/>
    <x v="436"/>
    <x v="455"/>
    <n v="0.435299843549728"/>
    <x v="453"/>
    <n v="0.42596277594566301"/>
    <n v="6.0929015278816202E-2"/>
    <n v="0.20794846117496499"/>
    <n v="1.88563096523285"/>
  </r>
  <r>
    <x v="2"/>
    <x v="146"/>
    <x v="8"/>
    <x v="142"/>
    <x v="437"/>
    <x v="456"/>
    <n v="0.91302037239074696"/>
    <x v="454"/>
    <n v="0.18919676542282099"/>
    <n v="6.7231975495815305E-2"/>
    <n v="0.208732530474663"/>
    <n v="1.58461260795593"/>
  </r>
  <r>
    <x v="2"/>
    <x v="118"/>
    <x v="4"/>
    <x v="143"/>
    <x v="438"/>
    <x v="457"/>
    <n v="0.64044982194900502"/>
    <x v="455"/>
    <n v="3.0369857326149899E-2"/>
    <n v="9.9872149527072906E-2"/>
    <n v="0.489203780889511"/>
    <n v="1.6971676349639899"/>
  </r>
  <r>
    <x v="2"/>
    <x v="135"/>
    <x v="3"/>
    <x v="144"/>
    <x v="439"/>
    <x v="458"/>
    <n v="0.93538224697113004"/>
    <x v="456"/>
    <n v="0.24946372210979501"/>
    <n v="5.67674227058887E-2"/>
    <n v="0.104125209152699"/>
    <n v="1.3456006050109901"/>
  </r>
  <r>
    <x v="2"/>
    <x v="117"/>
    <x v="8"/>
    <x v="145"/>
    <x v="440"/>
    <x v="459"/>
    <n v="0.60132312774658203"/>
    <x v="457"/>
    <n v="0.14706243574619299"/>
    <n v="0.116793513298035"/>
    <n v="0.285670816898346"/>
    <n v="1.87956738471985"/>
  </r>
  <r>
    <x v="2"/>
    <x v="115"/>
    <x v="8"/>
    <x v="146"/>
    <x v="441"/>
    <x v="460"/>
    <n v="0.87211793661117598"/>
    <x v="458"/>
    <n v="0.33288118243217502"/>
    <n v="3.8948249071836499E-2"/>
    <n v="0.26654988527298001"/>
    <n v="1.6732859611511199"/>
  </r>
  <r>
    <x v="2"/>
    <x v="149"/>
    <x v="8"/>
    <x v="147"/>
    <x v="442"/>
    <x v="461"/>
    <n v="0.79124468564987205"/>
    <x v="459"/>
    <n v="0.34858751296997098"/>
    <n v="0.110937617719173"/>
    <n v="0.26481509208679199"/>
    <n v="1.55231189727783"/>
  </r>
  <r>
    <x v="2"/>
    <x v="157"/>
    <x v="8"/>
    <x v="148"/>
    <x v="443"/>
    <x v="462"/>
    <n v="0.43188253045082098"/>
    <x v="460"/>
    <n v="0.38042613863945002"/>
    <n v="9.5665015280246707E-2"/>
    <n v="0.19689615070819899"/>
    <n v="1.83722925186157"/>
  </r>
  <r>
    <x v="2"/>
    <x v="153"/>
    <x v="8"/>
    <x v="149"/>
    <x v="444"/>
    <x v="463"/>
    <n v="0.94570702314376798"/>
    <x v="461"/>
    <n v="0.58184385299682595"/>
    <n v="0.45522001385688798"/>
    <n v="0.25275602936744701"/>
    <n v="0.540061235427856"/>
  </r>
  <r>
    <x v="2"/>
    <x v="155"/>
    <x v="3"/>
    <x v="150"/>
    <x v="445"/>
    <x v="464"/>
    <n v="0.39610260725021401"/>
    <x v="462"/>
    <n v="8.1539444625377697E-2"/>
    <n v="0.151347130537033"/>
    <n v="0.49366372823715199"/>
    <n v="1.06157350540161"/>
  </r>
  <r>
    <x v="2"/>
    <x v="145"/>
    <x v="8"/>
    <x v="151"/>
    <x v="446"/>
    <x v="465"/>
    <n v="1.0419898033142101"/>
    <x v="463"/>
    <n v="0.39001777768135099"/>
    <n v="6.6035106778144795E-2"/>
    <n v="0.354256361722946"/>
    <n v="0.62113046646118197"/>
  </r>
  <r>
    <x v="2"/>
    <x v="156"/>
    <x v="8"/>
    <x v="152"/>
    <x v="447"/>
    <x v="466"/>
    <n v="0.62979358434677102"/>
    <x v="464"/>
    <n v="5.9900753200054203E-2"/>
    <n v="8.4147945046424893E-2"/>
    <n v="0.204435184597969"/>
    <n v="1.6830241680145299"/>
  </r>
  <r>
    <x v="2"/>
    <x v="147"/>
    <x v="8"/>
    <x v="153"/>
    <x v="448"/>
    <x v="119"/>
    <n v="0"/>
    <x v="465"/>
    <n v="0.270842045545578"/>
    <n v="5.6565076112747199E-2"/>
    <n v="0.28087648749351501"/>
    <n v="2.06600475311278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.4279999999999999"/>
    <n v="0.31292999999999999"/>
  </r>
  <r>
    <x v="1"/>
    <n v="1.32423"/>
    <n v="0.46640999999999999"/>
  </r>
  <r>
    <x v="2"/>
    <n v="0.85340000000000005"/>
    <n v="0.29862"/>
  </r>
  <r>
    <x v="3"/>
    <n v="0.61202999999999996"/>
    <n v="0.29310000000000003"/>
  </r>
  <r>
    <x v="4"/>
    <n v="0.34972999999999999"/>
    <n v="0.1361"/>
  </r>
  <r>
    <x v="5"/>
    <n v="0.39627000000000001"/>
    <n v="0.27296999999999999"/>
  </r>
  <r>
    <x v="6"/>
    <n v="2.45547"/>
    <n v="1.61644999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1.4279999999999999"/>
    <n v="0.93469000000000002"/>
  </r>
  <r>
    <x v="1"/>
    <x v="1"/>
    <n v="1.32423"/>
    <n v="1.00295"/>
  </r>
  <r>
    <x v="2"/>
    <x v="2"/>
    <n v="0.85340000000000005"/>
    <n v="0.57986000000000004"/>
  </r>
  <r>
    <x v="3"/>
    <x v="3"/>
    <n v="0.61202999999999996"/>
    <n v="0.39529999999999998"/>
  </r>
  <r>
    <x v="4"/>
    <x v="4"/>
    <n v="0.34972999999999999"/>
    <n v="0.11899"/>
  </r>
  <r>
    <x v="5"/>
    <x v="5"/>
    <n v="0.39627000000000001"/>
    <n v="0.22883999999999999"/>
  </r>
  <r>
    <x v="6"/>
    <x v="6"/>
    <n v="2.45547"/>
    <n v="2.09981999999999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1"/>
    <x v="0"/>
    <n v="7.2526666666666664"/>
    <n v="1.3140000000000001"/>
    <n v="1.1983333333333333"/>
    <n v="0.86699999999999999"/>
    <n v="0.39433333333333326"/>
    <n v="8.3333333333333329E-2"/>
    <n v="0.32833333333333337"/>
    <n v="3.0670000000000002"/>
  </r>
  <r>
    <n v="20"/>
    <x v="1"/>
    <n v="6.7073333333333336"/>
    <n v="1.5423333333333336"/>
    <n v="1.0876666666666666"/>
    <n v="0.7553333333333333"/>
    <n v="0.60400000000000009"/>
    <n v="0.35533333333333333"/>
    <n v="0.29699999999999999"/>
    <n v="2.0656666666666665"/>
  </r>
  <r>
    <n v="28"/>
    <x v="2"/>
    <n v="6.4536666666666669"/>
    <n v="1.7949999999999999"/>
    <n v="1.0776666666666668"/>
    <n v="0.7413333333333334"/>
    <n v="0.60366666666666668"/>
    <n v="0.48033333333333333"/>
    <n v="0.32666666666666666"/>
    <n v="1.4280000000000002"/>
  </r>
  <r>
    <n v="35"/>
    <x v="3"/>
    <n v="6.3780000000000001"/>
    <n v="1.4719999999999998"/>
    <n v="1.073"/>
    <n v="0.6343333333333333"/>
    <n v="0.37966666666666665"/>
    <n v="0.29933333333333334"/>
    <n v="0.1466666666666667"/>
    <n v="2.3729999999999998"/>
  </r>
  <r>
    <n v="39"/>
    <x v="4"/>
    <n v="6.2130000000000001"/>
    <n v="1.6013333333333335"/>
    <n v="1.1013333333333335"/>
    <n v="0.66433333333333333"/>
    <n v="0.49433333333333335"/>
    <n v="0.23599999999999999"/>
    <n v="0.18333333333333335"/>
    <n v="1.9323333333333332"/>
  </r>
  <r>
    <n v="49"/>
    <x v="5"/>
    <n v="6.0883333333333338"/>
    <n v="1.4173333333333336"/>
    <n v="1.161"/>
    <n v="0.68566666666666665"/>
    <n v="0.48866666666666675"/>
    <n v="0.27366666666666667"/>
    <n v="0.17266666666666666"/>
    <n v="1.8893333333333333"/>
  </r>
  <r>
    <n v="63"/>
    <x v="6"/>
    <n v="5.6313333333333331"/>
    <n v="1.0999999999999999"/>
    <n v="1.1426666666666667"/>
    <n v="0.58233333333333326"/>
    <n v="0.43"/>
    <n v="0.10199999999999999"/>
    <n v="0.16866666666666666"/>
    <n v="2.1066666666666669"/>
  </r>
  <r>
    <n v="68"/>
    <x v="7"/>
    <n v="5.944"/>
    <n v="1.028"/>
    <n v="1.0189999999999999"/>
    <n v="0.61799999999999999"/>
    <n v="0.24299999999999999"/>
    <n v="0.16066666666666665"/>
    <n v="7.2333333333333347E-2"/>
    <n v="2.8029999999999995"/>
  </r>
  <r>
    <n v="76"/>
    <x v="8"/>
    <n v="5.407"/>
    <n v="1.1413333333333333"/>
    <n v="1.0536666666666668"/>
    <n v="0.67233333333333334"/>
    <n v="0.25600000000000001"/>
    <n v="0.12666666666666668"/>
    <n v="7.2333333333333319E-2"/>
    <n v="2.0849999999999995"/>
  </r>
  <r>
    <n v="82"/>
    <x v="9"/>
    <n v="5.2770000000000001"/>
    <n v="0.96333333333333337"/>
    <n v="1.0516666666666667"/>
    <n v="0.63600000000000001"/>
    <n v="0.39499999999999996"/>
    <n v="0.13200000000000001"/>
    <n v="0.14199999999999999"/>
    <n v="1.9573333333333334"/>
  </r>
  <r>
    <n v="92"/>
    <x v="10"/>
    <n v="5.133"/>
    <n v="0.81800000000000006"/>
    <n v="0.60066666666666668"/>
    <n v="0.60099999999999998"/>
    <n v="0.36033333333333334"/>
    <n v="8.5666666666666669E-2"/>
    <n v="4.8333333333333332E-2"/>
    <n v="2.6196666666666668"/>
  </r>
  <r>
    <n v="103"/>
    <x v="11"/>
    <n v="5.0643333333333329"/>
    <n v="1.0746666666666667"/>
    <n v="0.85733333333333339"/>
    <n v="0.77866666666666662"/>
    <n v="0.29666666666666663"/>
    <n v="3.833333333333333E-2"/>
    <n v="0.24"/>
    <n v="1.7796666666666667"/>
  </r>
  <r>
    <n v="107"/>
    <x v="12"/>
    <n v="4.8629999999999995"/>
    <n v="0.95500000000000007"/>
    <n v="0.6346666666666666"/>
    <n v="0.64900000000000002"/>
    <n v="0.26299999999999996"/>
    <n v="7.7666666666666676E-2"/>
    <n v="5.1000000000000011E-2"/>
    <n v="2.2330000000000001"/>
  </r>
  <r>
    <n v="108"/>
    <x v="13"/>
    <n v="4.7480000000000002"/>
    <n v="0.66166666666666674"/>
    <n v="0.93266666666666664"/>
    <n v="0.59799999999999998"/>
    <n v="0.22566666666666668"/>
    <n v="0.10799999999999998"/>
    <n v="0.113"/>
    <n v="2.109"/>
  </r>
  <r>
    <n v="110"/>
    <x v="14"/>
    <n v="4.7303333333333333"/>
    <n v="1.0946666666666667"/>
    <n v="0.54833333333333334"/>
    <n v="0.65966666666666662"/>
    <n v="0.25800000000000001"/>
    <n v="5.4666666666666662E-2"/>
    <n v="0.38433333333333336"/>
    <n v="1.7303333333333335"/>
  </r>
  <r>
    <n v="112"/>
    <x v="15"/>
    <n v="4.5829999999999993"/>
    <n v="1.0543333333333333"/>
    <n v="0.79666666666666675"/>
    <n v="0.53799999999999992"/>
    <n v="0.17933333333333334"/>
    <n v="0.127"/>
    <n v="0.19166666666666665"/>
    <n v="1.6963333333333335"/>
  </r>
  <r>
    <n v="135"/>
    <x v="16"/>
    <n v="4.4303333333333335"/>
    <n v="0.94199999999999984"/>
    <n v="0.74733333333333329"/>
    <n v="0.55266666666666664"/>
    <n v="0.21433333333333335"/>
    <n v="9.3666666666666662E-2"/>
    <n v="0.123"/>
    <n v="1.7566666666666666"/>
  </r>
  <r>
    <n v="136"/>
    <x v="17"/>
    <n v="3.798"/>
    <n v="0.57233333333333336"/>
    <n v="0.69700000000000006"/>
    <n v="0.34033333333333338"/>
    <n v="0.27799999999999997"/>
    <n v="6.5000000000000002E-2"/>
    <n v="9.7666666666666666E-2"/>
    <n v="1.7473333333333334"/>
  </r>
  <r>
    <n v="156"/>
    <x v="18"/>
    <n v="3.1789999999999998"/>
    <n v="0.72900000000000009"/>
    <n v="0.34"/>
    <n v="0.61766666666666659"/>
    <n v="0.10266666666666667"/>
    <n v="0.17066666666666666"/>
    <n v="0.48333333333333334"/>
    <n v="0.73633333333333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1C671-3A10-4C7D-A3EF-C4069A476E2E}" name="PivotTable9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0">
  <location ref="A49:B70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2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NotBetween" evalOrder="-1" id="8" iMeasureFld="0">
      <autoFilter ref="A1">
        <filterColumn colId="0">
          <customFilters>
            <customFilter operator="lessThan" val="3.677"/>
            <customFilter operator="greaterThan" val="7.29300000000000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D1B78-D2DE-42F5-8820-1F2FDA42CB4E}" name="PivotTable8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24:B35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86"/>
    </i>
    <i>
      <x v="146"/>
    </i>
    <i>
      <x v="54"/>
    </i>
    <i>
      <x/>
    </i>
    <i>
      <x v="14"/>
    </i>
    <i>
      <x v="122"/>
    </i>
    <i>
      <x v="148"/>
    </i>
    <i>
      <x v="26"/>
    </i>
    <i>
      <x v="142"/>
    </i>
    <i>
      <x v="22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0F208-8AA0-484C-B437-D9331F9A8319}" name="PivotTable7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2">
    <pivotField showAll="0"/>
    <pivotField axis="axisRow" showAll="0" measureFilter="1" sortType="descending">
      <items count="166">
        <item x="152"/>
        <item x="94"/>
        <item x="67"/>
        <item x="136"/>
        <item x="29"/>
        <item x="126"/>
        <item x="9"/>
        <item x="12"/>
        <item x="79"/>
        <item x="48"/>
        <item x="108"/>
        <item x="58"/>
        <item x="18"/>
        <item x="159"/>
        <item x="154"/>
        <item x="78"/>
        <item x="50"/>
        <item x="95"/>
        <item x="127"/>
        <item x="15"/>
        <item x="133"/>
        <item x="151"/>
        <item x="156"/>
        <item x="144"/>
        <item x="132"/>
        <item x="4"/>
        <item x="147"/>
        <item x="148"/>
        <item x="26"/>
        <item x="83"/>
        <item x="32"/>
        <item x="139"/>
        <item x="138"/>
        <item x="119"/>
        <item x="11"/>
        <item x="61"/>
        <item x="66"/>
        <item x="30"/>
        <item x="2"/>
        <item x="125"/>
        <item x="97"/>
        <item x="47"/>
        <item x="134"/>
        <item x="41"/>
        <item x="72"/>
        <item x="121"/>
        <item x="5"/>
        <item x="28"/>
        <item x="142"/>
        <item x="129"/>
        <item x="25"/>
        <item x="113"/>
        <item x="101"/>
        <item x="42"/>
        <item x="149"/>
        <item x="118"/>
        <item x="104"/>
        <item x="71"/>
        <item x="164"/>
        <item x="103"/>
        <item x="1"/>
        <item x="116"/>
        <item x="73"/>
        <item x="109"/>
        <item x="111"/>
        <item x="17"/>
        <item x="10"/>
        <item x="49"/>
        <item x="150"/>
        <item x="64"/>
        <item x="45"/>
        <item x="81"/>
        <item x="53"/>
        <item x="124"/>
        <item x="68"/>
        <item x="38"/>
        <item x="76"/>
        <item x="98"/>
        <item x="88"/>
        <item x="102"/>
        <item x="96"/>
        <item x="115"/>
        <item x="62"/>
        <item x="55"/>
        <item x="16"/>
        <item x="92"/>
        <item x="146"/>
        <item x="130"/>
        <item x="60"/>
        <item x="137"/>
        <item x="36"/>
        <item x="123"/>
        <item x="70"/>
        <item x="13"/>
        <item x="51"/>
        <item x="99"/>
        <item x="82"/>
        <item x="91"/>
        <item x="93"/>
        <item x="128"/>
        <item x="161"/>
        <item x="120"/>
        <item x="6"/>
        <item x="8"/>
        <item x="56"/>
        <item x="143"/>
        <item x="77"/>
        <item x="65"/>
        <item x="3"/>
        <item x="21"/>
        <item x="80"/>
        <item x="107"/>
        <item x="24"/>
        <item x="52"/>
        <item x="57"/>
        <item x="89"/>
        <item x="59"/>
        <item x="87"/>
        <item x="158"/>
        <item x="27"/>
        <item x="85"/>
        <item x="63"/>
        <item x="153"/>
        <item x="34"/>
        <item x="141"/>
        <item x="86"/>
        <item x="122"/>
        <item x="23"/>
        <item x="44"/>
        <item x="54"/>
        <item x="160"/>
        <item x="90"/>
        <item x="112"/>
        <item x="46"/>
        <item x="162"/>
        <item x="35"/>
        <item x="131"/>
        <item x="117"/>
        <item x="39"/>
        <item x="100"/>
        <item x="7"/>
        <item x="0"/>
        <item x="155"/>
        <item x="37"/>
        <item x="163"/>
        <item x="105"/>
        <item x="145"/>
        <item x="33"/>
        <item x="157"/>
        <item x="40"/>
        <item x="106"/>
        <item x="75"/>
        <item x="69"/>
        <item x="140"/>
        <item x="110"/>
        <item x="19"/>
        <item x="20"/>
        <item x="14"/>
        <item x="31"/>
        <item x="43"/>
        <item x="22"/>
        <item x="74"/>
        <item x="135"/>
        <item x="84"/>
        <item x="1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11">
    <i>
      <x v="141"/>
    </i>
    <i>
      <x v="38"/>
    </i>
    <i>
      <x v="60"/>
    </i>
    <i>
      <x v="108"/>
    </i>
    <i>
      <x v="46"/>
    </i>
    <i>
      <x v="25"/>
    </i>
    <i>
      <x v="102"/>
    </i>
    <i>
      <x v="140"/>
    </i>
    <i>
      <x v="103"/>
    </i>
    <i>
      <x v="6"/>
    </i>
    <i t="grand">
      <x/>
    </i>
  </rowItems>
  <colItems count="1">
    <i/>
  </colItems>
  <dataFields count="1">
    <dataField name="Mean Happiness Score" fld="4" subtotal="average" baseField="1" baseItem="0" numFmtId="16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9230B-C24E-4783-A008-B3C96975C57C}" name="PivotTable9" cacheId="1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3">
  <location ref="A11:C18" firstHeaderRow="0" firstDataRow="1" firstDataCol="1"/>
  <pivotFields count="3">
    <pivotField axis="axisRow" showAll="0" defaultSubtotal="0">
      <items count="7">
        <item x="0"/>
        <item x="2"/>
        <item x="1"/>
        <item x="3"/>
        <item x="4"/>
        <item x="6"/>
        <item x="5"/>
      </items>
    </pivotField>
    <pivotField dataField="1" showAll="0" defaultSubtotal="0"/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 Mean Top ten" fld="1" subtotal="average" baseField="0" baseItem="0"/>
    <dataField name=" Mean Low ten" fld="2" subtotal="average" baseField="0" baseItem="0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5D861-1200-4310-B554-8A0EC28BE420}" name="PivotTable1" cacheId="2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0">
  <location ref="A12:D19" firstHeaderRow="0" firstDataRow="1" firstDataCol="1"/>
  <pivotFields count="4">
    <pivotField axis="axisRow" showAll="0">
      <items count="8">
        <item x="4"/>
        <item x="1"/>
        <item x="0"/>
        <item x="2"/>
        <item x="3"/>
        <item x="5"/>
        <item x="6"/>
        <item t="default"/>
      </items>
    </pivotField>
    <pivotField dataField="1" showAll="0">
      <items count="8">
        <item x="4"/>
        <item x="5"/>
        <item x="3"/>
        <item x="2"/>
        <item x="0"/>
        <item x="1"/>
        <item x="6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 Top ten" fld="2" subtotal="average" baseField="0" baseItem="0"/>
    <dataField name="Mean Low ten" fld="1" subtotal="average" baseField="0" baseItem="0"/>
    <dataField name="Mean Middle" fld="3" subtotal="average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D031B-A8F3-46BE-9515-67AF0845DAF2}" name="PivotTable1" cacheId="3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outline="1" outlineData="1" multipleFieldFilters="0" chartFormat="10">
  <location ref="A24:I43" firstHeaderRow="0" firstDataRow="1" firstDataCol="1"/>
  <pivotFields count="10">
    <pivotField showAll="0"/>
    <pivotField axis="axisRow" showAll="0" sortType="descending">
      <items count="20">
        <item x="7"/>
        <item x="5"/>
        <item x="16"/>
        <item x="14"/>
        <item x="15"/>
        <item x="0"/>
        <item x="9"/>
        <item x="4"/>
        <item x="11"/>
        <item x="6"/>
        <item x="10"/>
        <item x="13"/>
        <item x="2"/>
        <item x="3"/>
        <item x="18"/>
        <item x="12"/>
        <item x="8"/>
        <item x="1"/>
        <item x="17"/>
        <item t="default"/>
      </items>
      <autoSortScope>
        <pivotArea dataOnly="0" outline="0" fieldPosition="0">
          <references count="1">
            <reference field="4294967294" count="1" selected="0">
              <x v="7"/>
            </reference>
          </references>
        </pivotArea>
      </autoSortScope>
    </pivotField>
    <pivotField dataField="1" showAll="0"/>
    <pivotField dataField="1" showAll="0"/>
    <pivotField dataField="1" showAll="0"/>
    <pivotField dataField="1" numFmtId="167" showAll="0"/>
    <pivotField dataField="1" numFmtId="167" showAll="0"/>
    <pivotField dataField="1" numFmtId="167" showAll="0"/>
    <pivotField dataField="1" numFmtId="167" showAll="0"/>
    <pivotField dataField="1" showAll="0"/>
  </pivotFields>
  <rowFields count="1">
    <field x="1"/>
  </rowFields>
  <rowItems count="19">
    <i>
      <x v="5"/>
    </i>
    <i>
      <x v="17"/>
    </i>
    <i>
      <x v="12"/>
    </i>
    <i>
      <x v="13"/>
    </i>
    <i>
      <x v="7"/>
    </i>
    <i>
      <x v="1"/>
    </i>
    <i>
      <x/>
    </i>
    <i>
      <x v="9"/>
    </i>
    <i>
      <x v="16"/>
    </i>
    <i>
      <x v="6"/>
    </i>
    <i>
      <x v="10"/>
    </i>
    <i>
      <x v="8"/>
    </i>
    <i>
      <x v="15"/>
    </i>
    <i>
      <x v="11"/>
    </i>
    <i>
      <x v="3"/>
    </i>
    <i>
      <x v="4"/>
    </i>
    <i>
      <x v="2"/>
    </i>
    <i>
      <x v="18"/>
    </i>
    <i>
      <x v="1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Mean - Health" fld="5" subtotal="average" baseField="1" baseItem="0"/>
    <dataField name=" Mean - Freedom" fld="6" subtotal="average" baseField="1" baseItem="0"/>
    <dataField name=" Mean - Trust (Government Corruption)" fld="7" subtotal="average" baseField="1" baseItem="0"/>
    <dataField name=" Mean - Generosity" fld="8" subtotal="average" baseField="1" baseItem="0"/>
    <dataField name=" Mean - Family" fld="4" subtotal="average" baseField="1" baseItem="0"/>
    <dataField name=" Mean - Economy GDP" fld="3" subtotal="average" baseField="1" baseItem="0"/>
    <dataField name=" Mean - Dystopia" fld="9" subtotal="average" baseField="1" baseItem="0"/>
    <dataField name=" Mean - Happiness Score" fld="2" subtotal="average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F4AC-3ED7-4C46-9001-0A617E01A65E}">
  <dimension ref="A1:R471"/>
  <sheetViews>
    <sheetView zoomScaleNormal="100" workbookViewId="0">
      <pane ySplit="1" topLeftCell="A402" activePane="bottomLeft" state="frozen"/>
      <selection activeCell="C1" sqref="C1"/>
      <selection pane="bottomLeft" activeCell="P22" sqref="P22"/>
    </sheetView>
  </sheetViews>
  <sheetFormatPr defaultRowHeight="14.25" x14ac:dyDescent="0.2"/>
  <cols>
    <col min="3" max="3" width="22" bestFit="1" customWidth="1"/>
    <col min="4" max="4" width="26.875" bestFit="1" customWidth="1"/>
    <col min="5" max="5" width="15" bestFit="1" customWidth="1"/>
    <col min="6" max="6" width="15" style="1" bestFit="1" customWidth="1"/>
    <col min="7" max="7" width="22.25" style="1" bestFit="1" customWidth="1"/>
    <col min="8" max="9" width="23.625" style="1" bestFit="1" customWidth="1"/>
    <col min="10" max="10" width="20.875" style="1" bestFit="1" customWidth="1"/>
    <col min="11" max="11" width="26.5" style="1" customWidth="1"/>
    <col min="12" max="13" width="26.375" style="1" bestFit="1" customWidth="1"/>
    <col min="14" max="14" width="19.625" customWidth="1"/>
    <col min="15" max="15" width="15.75" bestFit="1" customWidth="1"/>
    <col min="16" max="16" width="21.875" customWidth="1"/>
    <col min="17" max="17" width="18.75" customWidth="1"/>
  </cols>
  <sheetData>
    <row r="1" spans="1:18" x14ac:dyDescent="0.2">
      <c r="A1" t="s">
        <v>187</v>
      </c>
      <c r="B1" t="s">
        <v>207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191</v>
      </c>
    </row>
    <row r="2" spans="1:18" x14ac:dyDescent="0.2">
      <c r="A2">
        <v>2015</v>
      </c>
      <c r="B2">
        <f>VLOOKUP(C2,$Q$2:$R$167,2,0)</f>
        <v>1</v>
      </c>
      <c r="C2" t="s">
        <v>12</v>
      </c>
      <c r="D2" t="s">
        <v>13</v>
      </c>
      <c r="E2">
        <v>1</v>
      </c>
      <c r="F2" s="1">
        <v>7.5869999999999997</v>
      </c>
      <c r="G2" s="1">
        <v>1.3965099999999999</v>
      </c>
      <c r="H2" s="1">
        <v>1.34951</v>
      </c>
      <c r="I2" s="1">
        <v>0.94142999999999999</v>
      </c>
      <c r="J2" s="1">
        <v>0.66556999999999999</v>
      </c>
      <c r="K2" s="1">
        <v>0.41977999999999999</v>
      </c>
      <c r="L2" s="1">
        <v>0.29677999999999999</v>
      </c>
      <c r="M2" s="1">
        <v>2.5173800000000002</v>
      </c>
      <c r="N2">
        <f t="shared" ref="N2:N65" si="0">IF(OR(C2="switzerland",C2="Denmark",C2="Iceland",C2="Norway",C2="Finland",C2="Canada",C2="Netherlands",C2="Sweden",C2="New Zealand",C2="Australia"),1,IF(OR(C2="Madagascar",C2="Tanzania",C2="Guinea",C2="Afghanistan",C2="",C2="Benin",C2="Rwanda",C2="Togo",C2="Central African Republic",C2="Syria", C2="Burundi"),0,3))</f>
        <v>1</v>
      </c>
      <c r="P2" s="3"/>
      <c r="Q2" t="s">
        <v>12</v>
      </c>
      <c r="R2" s="6">
        <v>1</v>
      </c>
    </row>
    <row r="3" spans="1:18" x14ac:dyDescent="0.2">
      <c r="A3">
        <v>2015</v>
      </c>
      <c r="B3">
        <f t="shared" ref="B3:B66" si="1">VLOOKUP(C3,$Q$2:$R$167,2,0)</f>
        <v>2</v>
      </c>
      <c r="C3" t="s">
        <v>14</v>
      </c>
      <c r="D3" t="s">
        <v>13</v>
      </c>
      <c r="E3">
        <v>2</v>
      </c>
      <c r="F3" s="1">
        <v>7.5609999999999999</v>
      </c>
      <c r="G3" s="1">
        <v>1.3023199999999999</v>
      </c>
      <c r="H3" s="1">
        <v>1.4022300000000001</v>
      </c>
      <c r="I3" s="1">
        <v>0.94784000000000002</v>
      </c>
      <c r="J3" s="1">
        <v>0.62877000000000005</v>
      </c>
      <c r="K3" s="1">
        <v>0.14144999999999999</v>
      </c>
      <c r="L3" s="1">
        <v>0.43630000000000002</v>
      </c>
      <c r="M3" s="1">
        <v>2.70201</v>
      </c>
      <c r="N3">
        <f t="shared" si="0"/>
        <v>1</v>
      </c>
      <c r="P3" s="3"/>
      <c r="Q3" t="s">
        <v>14</v>
      </c>
      <c r="R3" s="6">
        <v>2</v>
      </c>
    </row>
    <row r="4" spans="1:18" x14ac:dyDescent="0.2">
      <c r="A4">
        <v>2015</v>
      </c>
      <c r="B4">
        <f t="shared" si="1"/>
        <v>3</v>
      </c>
      <c r="C4" t="s">
        <v>15</v>
      </c>
      <c r="D4" t="s">
        <v>13</v>
      </c>
      <c r="E4">
        <v>3</v>
      </c>
      <c r="F4" s="1">
        <v>7.5270000000000001</v>
      </c>
      <c r="G4" s="1">
        <v>1.32548</v>
      </c>
      <c r="H4" s="1">
        <v>1.3605799999999999</v>
      </c>
      <c r="I4" s="1">
        <v>0.87463999999999997</v>
      </c>
      <c r="J4" s="1">
        <v>0.64937999999999996</v>
      </c>
      <c r="K4" s="1">
        <v>0.48357</v>
      </c>
      <c r="L4" s="1">
        <v>0.34139000000000003</v>
      </c>
      <c r="M4" s="1">
        <v>2.4920399999999998</v>
      </c>
      <c r="N4">
        <f t="shared" si="0"/>
        <v>1</v>
      </c>
      <c r="P4" s="3"/>
      <c r="Q4" t="s">
        <v>15</v>
      </c>
      <c r="R4" s="6">
        <v>3</v>
      </c>
    </row>
    <row r="5" spans="1:18" x14ac:dyDescent="0.2">
      <c r="A5">
        <v>2015</v>
      </c>
      <c r="B5">
        <f t="shared" si="1"/>
        <v>4</v>
      </c>
      <c r="C5" t="s">
        <v>16</v>
      </c>
      <c r="D5" t="s">
        <v>13</v>
      </c>
      <c r="E5">
        <v>4</v>
      </c>
      <c r="F5" s="1">
        <v>7.5220000000000002</v>
      </c>
      <c r="G5" s="1">
        <v>1.4590000000000001</v>
      </c>
      <c r="H5" s="1">
        <v>1.3309500000000001</v>
      </c>
      <c r="I5" s="1">
        <v>0.88521000000000005</v>
      </c>
      <c r="J5" s="1">
        <v>0.66973000000000005</v>
      </c>
      <c r="K5" s="1">
        <v>0.36503000000000002</v>
      </c>
      <c r="L5" s="1">
        <v>0.34699000000000002</v>
      </c>
      <c r="M5" s="1">
        <v>2.4653100000000001</v>
      </c>
      <c r="N5">
        <f t="shared" si="0"/>
        <v>1</v>
      </c>
      <c r="P5" s="3"/>
      <c r="Q5" t="s">
        <v>16</v>
      </c>
      <c r="R5" s="6">
        <v>4</v>
      </c>
    </row>
    <row r="6" spans="1:18" x14ac:dyDescent="0.2">
      <c r="A6">
        <v>2015</v>
      </c>
      <c r="B6">
        <f t="shared" si="1"/>
        <v>5</v>
      </c>
      <c r="C6" t="s">
        <v>17</v>
      </c>
      <c r="D6" t="s">
        <v>18</v>
      </c>
      <c r="E6">
        <v>5</v>
      </c>
      <c r="F6" s="1">
        <v>7.4269999999999996</v>
      </c>
      <c r="G6" s="1">
        <v>1.32629</v>
      </c>
      <c r="H6" s="1">
        <v>1.3226100000000001</v>
      </c>
      <c r="I6" s="1">
        <v>0.90563000000000005</v>
      </c>
      <c r="J6" s="1">
        <v>0.63297000000000003</v>
      </c>
      <c r="K6" s="1">
        <v>0.32956999999999997</v>
      </c>
      <c r="L6" s="1">
        <v>0.45811000000000002</v>
      </c>
      <c r="M6" s="1">
        <v>2.4517600000000002</v>
      </c>
      <c r="N6">
        <f t="shared" si="0"/>
        <v>1</v>
      </c>
      <c r="P6" s="3"/>
      <c r="Q6" t="s">
        <v>17</v>
      </c>
      <c r="R6" s="6">
        <v>5</v>
      </c>
    </row>
    <row r="7" spans="1:18" x14ac:dyDescent="0.2">
      <c r="A7">
        <v>2015</v>
      </c>
      <c r="B7">
        <f t="shared" si="1"/>
        <v>6</v>
      </c>
      <c r="C7" t="s">
        <v>19</v>
      </c>
      <c r="D7" t="s">
        <v>13</v>
      </c>
      <c r="E7">
        <v>6</v>
      </c>
      <c r="F7" s="1">
        <v>7.4059999999999997</v>
      </c>
      <c r="G7" s="1">
        <v>1.2902499999999999</v>
      </c>
      <c r="H7" s="1">
        <v>1.31826</v>
      </c>
      <c r="I7" s="1">
        <v>0.88910999999999996</v>
      </c>
      <c r="J7" s="1">
        <v>0.64168999999999998</v>
      </c>
      <c r="K7" s="1">
        <v>0.41371999999999998</v>
      </c>
      <c r="L7" s="1">
        <v>0.23351</v>
      </c>
      <c r="M7" s="1">
        <v>2.6195499999999998</v>
      </c>
      <c r="N7">
        <f t="shared" si="0"/>
        <v>1</v>
      </c>
      <c r="P7" s="3"/>
      <c r="Q7" t="s">
        <v>19</v>
      </c>
      <c r="R7" s="6">
        <v>6</v>
      </c>
    </row>
    <row r="8" spans="1:18" x14ac:dyDescent="0.2">
      <c r="A8">
        <v>2015</v>
      </c>
      <c r="B8">
        <f t="shared" si="1"/>
        <v>7</v>
      </c>
      <c r="C8" t="s">
        <v>20</v>
      </c>
      <c r="D8" t="s">
        <v>13</v>
      </c>
      <c r="E8">
        <v>7</v>
      </c>
      <c r="F8" s="1">
        <v>7.3780000000000001</v>
      </c>
      <c r="G8" s="1">
        <v>1.32944</v>
      </c>
      <c r="H8" s="1">
        <v>1.28017</v>
      </c>
      <c r="I8" s="1">
        <v>0.89283999999999997</v>
      </c>
      <c r="J8" s="1">
        <v>0.61575999999999997</v>
      </c>
      <c r="K8" s="1">
        <v>0.31813999999999998</v>
      </c>
      <c r="L8" s="1">
        <v>0.47610000000000002</v>
      </c>
      <c r="M8" s="1">
        <v>2.4657</v>
      </c>
      <c r="N8">
        <f t="shared" si="0"/>
        <v>1</v>
      </c>
      <c r="P8" s="3"/>
      <c r="Q8" t="s">
        <v>20</v>
      </c>
      <c r="R8" s="6">
        <v>7</v>
      </c>
    </row>
    <row r="9" spans="1:18" x14ac:dyDescent="0.2">
      <c r="A9">
        <v>2015</v>
      </c>
      <c r="B9">
        <f t="shared" si="1"/>
        <v>8</v>
      </c>
      <c r="C9" t="s">
        <v>21</v>
      </c>
      <c r="D9" t="s">
        <v>13</v>
      </c>
      <c r="E9">
        <v>8</v>
      </c>
      <c r="F9" s="1">
        <v>7.3639999999999999</v>
      </c>
      <c r="G9" s="1">
        <v>1.3317099999999999</v>
      </c>
      <c r="H9" s="1">
        <v>1.2890699999999999</v>
      </c>
      <c r="I9" s="1">
        <v>0.91086999999999996</v>
      </c>
      <c r="J9" s="1">
        <v>0.65980000000000005</v>
      </c>
      <c r="K9" s="1">
        <v>0.43844</v>
      </c>
      <c r="L9" s="1">
        <v>0.36262</v>
      </c>
      <c r="M9" s="1">
        <v>2.3711899999999999</v>
      </c>
      <c r="N9">
        <f t="shared" si="0"/>
        <v>1</v>
      </c>
      <c r="P9" s="3"/>
      <c r="Q9" t="s">
        <v>21</v>
      </c>
      <c r="R9" s="6">
        <v>8</v>
      </c>
    </row>
    <row r="10" spans="1:18" x14ac:dyDescent="0.2">
      <c r="A10">
        <v>2015</v>
      </c>
      <c r="B10">
        <f t="shared" si="1"/>
        <v>9</v>
      </c>
      <c r="C10" t="s">
        <v>22</v>
      </c>
      <c r="D10" t="s">
        <v>23</v>
      </c>
      <c r="E10">
        <v>9</v>
      </c>
      <c r="F10" s="1">
        <v>7.2859999999999996</v>
      </c>
      <c r="G10" s="1">
        <v>1.2501800000000001</v>
      </c>
      <c r="H10" s="1">
        <v>1.3196699999999999</v>
      </c>
      <c r="I10" s="1">
        <v>0.90837000000000001</v>
      </c>
      <c r="J10" s="1">
        <v>0.63937999999999995</v>
      </c>
      <c r="K10" s="1">
        <v>0.42921999999999999</v>
      </c>
      <c r="L10" s="1">
        <v>0.47500999999999999</v>
      </c>
      <c r="M10" s="1">
        <v>2.2642500000000001</v>
      </c>
      <c r="N10">
        <f t="shared" si="0"/>
        <v>1</v>
      </c>
      <c r="P10" s="3"/>
      <c r="Q10" t="s">
        <v>22</v>
      </c>
      <c r="R10" s="6">
        <v>9</v>
      </c>
    </row>
    <row r="11" spans="1:18" x14ac:dyDescent="0.2">
      <c r="A11">
        <v>2015</v>
      </c>
      <c r="B11">
        <f t="shared" si="1"/>
        <v>10</v>
      </c>
      <c r="C11" t="s">
        <v>24</v>
      </c>
      <c r="D11" t="s">
        <v>23</v>
      </c>
      <c r="E11">
        <v>10</v>
      </c>
      <c r="F11" s="1">
        <v>7.2839999999999998</v>
      </c>
      <c r="G11" s="1">
        <v>1.33358</v>
      </c>
      <c r="H11" s="1">
        <v>1.3092299999999999</v>
      </c>
      <c r="I11" s="1">
        <v>0.93156000000000005</v>
      </c>
      <c r="J11" s="1">
        <v>0.65124000000000004</v>
      </c>
      <c r="K11" s="1">
        <v>0.35637000000000002</v>
      </c>
      <c r="L11" s="1">
        <v>0.43562000000000001</v>
      </c>
      <c r="M11" s="1">
        <v>2.2664599999999999</v>
      </c>
      <c r="N11">
        <f t="shared" si="0"/>
        <v>1</v>
      </c>
      <c r="P11" s="3"/>
      <c r="Q11" t="s">
        <v>24</v>
      </c>
      <c r="R11" s="6">
        <v>10</v>
      </c>
    </row>
    <row r="12" spans="1:18" x14ac:dyDescent="0.2">
      <c r="A12">
        <v>2015</v>
      </c>
      <c r="B12">
        <f t="shared" si="1"/>
        <v>11</v>
      </c>
      <c r="C12" t="s">
        <v>25</v>
      </c>
      <c r="D12" t="s">
        <v>26</v>
      </c>
      <c r="E12">
        <v>11</v>
      </c>
      <c r="F12" s="1">
        <v>7.2779999999999996</v>
      </c>
      <c r="G12" s="1">
        <v>1.2285699999999999</v>
      </c>
      <c r="H12" s="1">
        <v>1.22393</v>
      </c>
      <c r="I12" s="1">
        <v>0.91386999999999996</v>
      </c>
      <c r="J12" s="1">
        <v>0.41319</v>
      </c>
      <c r="K12" s="1">
        <v>7.7850000000000003E-2</v>
      </c>
      <c r="L12" s="1">
        <v>0.33172000000000001</v>
      </c>
      <c r="M12" s="1">
        <v>3.0885400000000001</v>
      </c>
      <c r="N12">
        <f t="shared" si="0"/>
        <v>3</v>
      </c>
      <c r="P12" s="3"/>
      <c r="Q12" t="s">
        <v>25</v>
      </c>
      <c r="R12" s="6">
        <v>11</v>
      </c>
    </row>
    <row r="13" spans="1:18" x14ac:dyDescent="0.2">
      <c r="A13">
        <v>2015</v>
      </c>
      <c r="B13">
        <f t="shared" si="1"/>
        <v>12</v>
      </c>
      <c r="C13" t="s">
        <v>27</v>
      </c>
      <c r="D13" t="s">
        <v>28</v>
      </c>
      <c r="E13">
        <v>12</v>
      </c>
      <c r="F13" s="1">
        <v>7.226</v>
      </c>
      <c r="G13" s="1">
        <v>0.95577999999999996</v>
      </c>
      <c r="H13" s="1">
        <v>1.2378800000000001</v>
      </c>
      <c r="I13" s="1">
        <v>0.86026999999999998</v>
      </c>
      <c r="J13" s="1">
        <v>0.63375999999999999</v>
      </c>
      <c r="K13" s="1">
        <v>0.10582999999999999</v>
      </c>
      <c r="L13" s="1">
        <v>0.25496999999999997</v>
      </c>
      <c r="M13" s="1">
        <v>3.1772800000000001</v>
      </c>
      <c r="N13">
        <f t="shared" si="0"/>
        <v>3</v>
      </c>
      <c r="P13" s="3"/>
      <c r="Q13" t="s">
        <v>27</v>
      </c>
      <c r="R13" s="6">
        <v>12</v>
      </c>
    </row>
    <row r="14" spans="1:18" x14ac:dyDescent="0.2">
      <c r="A14">
        <v>2015</v>
      </c>
      <c r="B14">
        <f t="shared" si="1"/>
        <v>13</v>
      </c>
      <c r="C14" t="s">
        <v>29</v>
      </c>
      <c r="D14" t="s">
        <v>13</v>
      </c>
      <c r="E14">
        <v>13</v>
      </c>
      <c r="F14" s="1">
        <v>7.2</v>
      </c>
      <c r="G14" s="1">
        <v>1.3372299999999999</v>
      </c>
      <c r="H14" s="1">
        <v>1.29704</v>
      </c>
      <c r="I14" s="1">
        <v>0.89041999999999999</v>
      </c>
      <c r="J14" s="1">
        <v>0.62433000000000005</v>
      </c>
      <c r="K14" s="1">
        <v>0.18676000000000001</v>
      </c>
      <c r="L14" s="1">
        <v>0.33088000000000001</v>
      </c>
      <c r="M14" s="1">
        <v>2.5331999999999999</v>
      </c>
      <c r="N14">
        <f t="shared" si="0"/>
        <v>3</v>
      </c>
      <c r="P14" s="3"/>
      <c r="Q14" t="s">
        <v>29</v>
      </c>
      <c r="R14" s="6">
        <v>13</v>
      </c>
    </row>
    <row r="15" spans="1:18" x14ac:dyDescent="0.2">
      <c r="A15">
        <v>2015</v>
      </c>
      <c r="B15">
        <f t="shared" si="1"/>
        <v>14</v>
      </c>
      <c r="C15" t="s">
        <v>30</v>
      </c>
      <c r="D15" t="s">
        <v>28</v>
      </c>
      <c r="E15">
        <v>14</v>
      </c>
      <c r="F15" s="1">
        <v>7.1870000000000003</v>
      </c>
      <c r="G15" s="1">
        <v>1.02054</v>
      </c>
      <c r="H15" s="1">
        <v>0.91451000000000005</v>
      </c>
      <c r="I15" s="1">
        <v>0.81444000000000005</v>
      </c>
      <c r="J15" s="1">
        <v>0.48181000000000002</v>
      </c>
      <c r="K15" s="1">
        <v>0.21312</v>
      </c>
      <c r="L15" s="1">
        <v>0.14074</v>
      </c>
      <c r="M15" s="1">
        <v>3.6021399999999999</v>
      </c>
      <c r="N15">
        <f t="shared" si="0"/>
        <v>3</v>
      </c>
      <c r="P15" s="3"/>
      <c r="Q15" t="s">
        <v>30</v>
      </c>
      <c r="R15" s="6">
        <v>14</v>
      </c>
    </row>
    <row r="16" spans="1:18" x14ac:dyDescent="0.2">
      <c r="A16">
        <v>2015</v>
      </c>
      <c r="B16">
        <f t="shared" si="1"/>
        <v>15</v>
      </c>
      <c r="C16" t="s">
        <v>31</v>
      </c>
      <c r="D16" t="s">
        <v>18</v>
      </c>
      <c r="E16">
        <v>15</v>
      </c>
      <c r="F16" s="1">
        <v>7.1189999999999998</v>
      </c>
      <c r="G16" s="1">
        <v>1.3945099999999999</v>
      </c>
      <c r="H16" s="1">
        <v>1.2471099999999999</v>
      </c>
      <c r="I16" s="1">
        <v>0.86178999999999994</v>
      </c>
      <c r="J16" s="1">
        <v>0.54603999999999997</v>
      </c>
      <c r="K16" s="1">
        <v>0.15890000000000001</v>
      </c>
      <c r="L16" s="1">
        <v>0.40105000000000002</v>
      </c>
      <c r="M16" s="1">
        <v>2.5101100000000001</v>
      </c>
      <c r="N16">
        <f t="shared" si="0"/>
        <v>3</v>
      </c>
      <c r="P16" s="3"/>
      <c r="Q16" t="s">
        <v>31</v>
      </c>
      <c r="R16" s="6">
        <v>15</v>
      </c>
    </row>
    <row r="17" spans="1:18" x14ac:dyDescent="0.2">
      <c r="A17">
        <v>2015</v>
      </c>
      <c r="B17">
        <f t="shared" si="1"/>
        <v>16</v>
      </c>
      <c r="C17" t="s">
        <v>32</v>
      </c>
      <c r="D17" t="s">
        <v>28</v>
      </c>
      <c r="E17">
        <v>16</v>
      </c>
      <c r="F17" s="1">
        <v>6.9829999999999997</v>
      </c>
      <c r="G17" s="1">
        <v>0.98124</v>
      </c>
      <c r="H17" s="1">
        <v>1.2328699999999999</v>
      </c>
      <c r="I17" s="1">
        <v>0.69701999999999997</v>
      </c>
      <c r="J17" s="1">
        <v>0.49048999999999998</v>
      </c>
      <c r="K17" s="1">
        <v>0.17521</v>
      </c>
      <c r="L17" s="1">
        <v>0.14574000000000001</v>
      </c>
      <c r="M17" s="1">
        <v>3.2600099999999999</v>
      </c>
      <c r="N17">
        <f t="shared" si="0"/>
        <v>3</v>
      </c>
      <c r="P17" s="3"/>
      <c r="Q17" t="s">
        <v>32</v>
      </c>
      <c r="R17" s="6">
        <v>16</v>
      </c>
    </row>
    <row r="18" spans="1:18" x14ac:dyDescent="0.2">
      <c r="A18">
        <v>2015</v>
      </c>
      <c r="B18">
        <f t="shared" si="1"/>
        <v>17</v>
      </c>
      <c r="C18" t="s">
        <v>33</v>
      </c>
      <c r="D18" t="s">
        <v>13</v>
      </c>
      <c r="E18">
        <v>17</v>
      </c>
      <c r="F18" s="1">
        <v>6.9459999999999997</v>
      </c>
      <c r="G18" s="1">
        <v>1.5639099999999999</v>
      </c>
      <c r="H18" s="1">
        <v>1.21963</v>
      </c>
      <c r="I18" s="1">
        <v>0.91893999999999998</v>
      </c>
      <c r="J18" s="1">
        <v>0.61582999999999999</v>
      </c>
      <c r="K18" s="1">
        <v>0.37797999999999998</v>
      </c>
      <c r="L18" s="1">
        <v>0.28033999999999998</v>
      </c>
      <c r="M18" s="1">
        <v>1.9696100000000001</v>
      </c>
      <c r="N18">
        <f t="shared" si="0"/>
        <v>3</v>
      </c>
      <c r="P18" s="3"/>
      <c r="Q18" t="s">
        <v>33</v>
      </c>
      <c r="R18" s="6">
        <v>17</v>
      </c>
    </row>
    <row r="19" spans="1:18" x14ac:dyDescent="0.2">
      <c r="A19">
        <v>2015</v>
      </c>
      <c r="B19">
        <f t="shared" si="1"/>
        <v>18</v>
      </c>
      <c r="C19" t="s">
        <v>34</v>
      </c>
      <c r="D19" t="s">
        <v>13</v>
      </c>
      <c r="E19">
        <v>18</v>
      </c>
      <c r="F19" s="1">
        <v>6.94</v>
      </c>
      <c r="G19" s="1">
        <v>1.33596</v>
      </c>
      <c r="H19" s="1">
        <v>1.36948</v>
      </c>
      <c r="I19" s="1">
        <v>0.89532999999999996</v>
      </c>
      <c r="J19" s="1">
        <v>0.61777000000000004</v>
      </c>
      <c r="K19" s="1">
        <v>0.28703000000000001</v>
      </c>
      <c r="L19" s="1">
        <v>0.45900999999999997</v>
      </c>
      <c r="M19" s="1">
        <v>1.9757</v>
      </c>
      <c r="N19">
        <f t="shared" si="0"/>
        <v>3</v>
      </c>
      <c r="P19" s="3"/>
      <c r="Q19" t="s">
        <v>34</v>
      </c>
      <c r="R19" s="6">
        <v>18</v>
      </c>
    </row>
    <row r="20" spans="1:18" x14ac:dyDescent="0.2">
      <c r="A20">
        <v>2015</v>
      </c>
      <c r="B20">
        <f t="shared" si="1"/>
        <v>19</v>
      </c>
      <c r="C20" t="s">
        <v>35</v>
      </c>
      <c r="D20" t="s">
        <v>13</v>
      </c>
      <c r="E20">
        <v>19</v>
      </c>
      <c r="F20" s="1">
        <v>6.9370000000000003</v>
      </c>
      <c r="G20" s="1">
        <v>1.30782</v>
      </c>
      <c r="H20" s="1">
        <v>1.28566</v>
      </c>
      <c r="I20" s="1">
        <v>0.89666999999999997</v>
      </c>
      <c r="J20" s="1">
        <v>0.58450000000000002</v>
      </c>
      <c r="K20" s="1">
        <v>0.22539999999999999</v>
      </c>
      <c r="L20" s="1">
        <v>0.2225</v>
      </c>
      <c r="M20" s="1">
        <v>2.4148399999999999</v>
      </c>
      <c r="N20">
        <f t="shared" si="0"/>
        <v>3</v>
      </c>
      <c r="P20" s="3"/>
      <c r="Q20" t="s">
        <v>35</v>
      </c>
      <c r="R20" s="6">
        <v>19</v>
      </c>
    </row>
    <row r="21" spans="1:18" x14ac:dyDescent="0.2">
      <c r="A21">
        <v>2015</v>
      </c>
      <c r="B21">
        <f t="shared" si="1"/>
        <v>20</v>
      </c>
      <c r="C21" t="s">
        <v>36</v>
      </c>
      <c r="D21" t="s">
        <v>26</v>
      </c>
      <c r="E21">
        <v>20</v>
      </c>
      <c r="F21" s="1">
        <v>6.9009999999999998</v>
      </c>
      <c r="G21" s="1">
        <v>1.42727</v>
      </c>
      <c r="H21" s="1">
        <v>1.12575</v>
      </c>
      <c r="I21" s="1">
        <v>0.80925000000000002</v>
      </c>
      <c r="J21" s="1">
        <v>0.64156999999999997</v>
      </c>
      <c r="K21" s="1">
        <v>0.38583000000000001</v>
      </c>
      <c r="L21" s="1">
        <v>0.26428000000000001</v>
      </c>
      <c r="M21" s="1">
        <v>2.24743</v>
      </c>
      <c r="N21">
        <f t="shared" si="0"/>
        <v>3</v>
      </c>
      <c r="P21" s="3"/>
      <c r="Q21" t="s">
        <v>36</v>
      </c>
      <c r="R21" s="6">
        <v>20</v>
      </c>
    </row>
    <row r="22" spans="1:18" x14ac:dyDescent="0.2">
      <c r="A22">
        <v>2015</v>
      </c>
      <c r="B22">
        <f t="shared" si="1"/>
        <v>21</v>
      </c>
      <c r="C22" t="s">
        <v>37</v>
      </c>
      <c r="D22" t="s">
        <v>13</v>
      </c>
      <c r="E22">
        <v>21</v>
      </c>
      <c r="F22" s="1">
        <v>6.867</v>
      </c>
      <c r="G22" s="1">
        <v>1.26637</v>
      </c>
      <c r="H22" s="1">
        <v>1.28548</v>
      </c>
      <c r="I22" s="1">
        <v>0.90942999999999996</v>
      </c>
      <c r="J22" s="1">
        <v>0.59624999999999995</v>
      </c>
      <c r="K22" s="1">
        <v>0.32067000000000001</v>
      </c>
      <c r="L22" s="1">
        <v>0.51912000000000003</v>
      </c>
      <c r="M22" s="1">
        <v>1.96994</v>
      </c>
      <c r="N22">
        <f t="shared" si="0"/>
        <v>3</v>
      </c>
      <c r="Q22" t="s">
        <v>37</v>
      </c>
      <c r="R22" s="6">
        <v>21</v>
      </c>
    </row>
    <row r="23" spans="1:18" x14ac:dyDescent="0.2">
      <c r="A23">
        <v>2015</v>
      </c>
      <c r="B23">
        <f t="shared" si="1"/>
        <v>22</v>
      </c>
      <c r="C23" t="s">
        <v>38</v>
      </c>
      <c r="D23" t="s">
        <v>26</v>
      </c>
      <c r="E23">
        <v>22</v>
      </c>
      <c r="F23" s="1">
        <v>6.8529999999999998</v>
      </c>
      <c r="G23" s="1">
        <v>1.3601099999999999</v>
      </c>
      <c r="H23" s="1">
        <v>1.08182</v>
      </c>
      <c r="I23" s="1">
        <v>0.76275999999999999</v>
      </c>
      <c r="J23" s="1">
        <v>0.63273999999999997</v>
      </c>
      <c r="K23" s="1">
        <v>0.32523999999999997</v>
      </c>
      <c r="L23" s="1">
        <v>0.21542</v>
      </c>
      <c r="M23" s="1">
        <v>2.4748899999999998</v>
      </c>
      <c r="N23">
        <f t="shared" si="0"/>
        <v>3</v>
      </c>
      <c r="Q23" t="s">
        <v>38</v>
      </c>
      <c r="R23" s="6">
        <v>22</v>
      </c>
    </row>
    <row r="24" spans="1:18" x14ac:dyDescent="0.2">
      <c r="A24">
        <v>2015</v>
      </c>
      <c r="B24">
        <f t="shared" si="1"/>
        <v>23</v>
      </c>
      <c r="C24" t="s">
        <v>39</v>
      </c>
      <c r="D24" t="s">
        <v>28</v>
      </c>
      <c r="E24">
        <v>23</v>
      </c>
      <c r="F24" s="1">
        <v>6.81</v>
      </c>
      <c r="G24" s="1">
        <v>1.0442400000000001</v>
      </c>
      <c r="H24" s="1">
        <v>1.25596</v>
      </c>
      <c r="I24" s="1">
        <v>0.72052000000000005</v>
      </c>
      <c r="J24" s="1">
        <v>0.42908000000000002</v>
      </c>
      <c r="K24" s="1">
        <v>0.11069</v>
      </c>
      <c r="L24" s="1">
        <v>5.8409999999999997E-2</v>
      </c>
      <c r="M24" s="1">
        <v>3.1913100000000001</v>
      </c>
      <c r="N24">
        <f t="shared" si="0"/>
        <v>3</v>
      </c>
      <c r="Q24" t="s">
        <v>39</v>
      </c>
      <c r="R24" s="6">
        <v>23</v>
      </c>
    </row>
    <row r="25" spans="1:18" x14ac:dyDescent="0.2">
      <c r="A25">
        <v>2015</v>
      </c>
      <c r="B25">
        <f t="shared" si="1"/>
        <v>24</v>
      </c>
      <c r="C25" t="s">
        <v>40</v>
      </c>
      <c r="D25" t="s">
        <v>41</v>
      </c>
      <c r="E25">
        <v>24</v>
      </c>
      <c r="F25" s="1">
        <v>6.798</v>
      </c>
      <c r="G25" s="1">
        <v>1.52186</v>
      </c>
      <c r="H25" s="1">
        <v>1.02</v>
      </c>
      <c r="I25" s="1">
        <v>1.02525</v>
      </c>
      <c r="J25" s="1">
        <v>0.54252</v>
      </c>
      <c r="K25" s="1">
        <v>0.49209999999999998</v>
      </c>
      <c r="L25" s="1">
        <v>0.31104999999999999</v>
      </c>
      <c r="M25" s="1">
        <v>1.8850100000000001</v>
      </c>
      <c r="N25">
        <f t="shared" si="0"/>
        <v>3</v>
      </c>
      <c r="Q25" t="s">
        <v>40</v>
      </c>
      <c r="R25" s="6">
        <v>24</v>
      </c>
    </row>
    <row r="26" spans="1:18" x14ac:dyDescent="0.2">
      <c r="A26">
        <v>2015</v>
      </c>
      <c r="B26">
        <f t="shared" si="1"/>
        <v>25</v>
      </c>
      <c r="C26" t="s">
        <v>42</v>
      </c>
      <c r="D26" t="s">
        <v>28</v>
      </c>
      <c r="E26">
        <v>25</v>
      </c>
      <c r="F26" s="1">
        <v>6.7859999999999996</v>
      </c>
      <c r="G26" s="1">
        <v>1.0635300000000001</v>
      </c>
      <c r="H26" s="1">
        <v>1.1984999999999999</v>
      </c>
      <c r="I26" s="1">
        <v>0.79661000000000004</v>
      </c>
      <c r="J26" s="1">
        <v>0.54210000000000003</v>
      </c>
      <c r="K26" s="1">
        <v>9.2700000000000005E-2</v>
      </c>
      <c r="L26" s="1">
        <v>0.24434</v>
      </c>
      <c r="M26" s="1">
        <v>2.8484799999999999</v>
      </c>
      <c r="N26">
        <f t="shared" si="0"/>
        <v>3</v>
      </c>
      <c r="Q26" t="s">
        <v>42</v>
      </c>
      <c r="R26" s="6">
        <v>25</v>
      </c>
    </row>
    <row r="27" spans="1:18" x14ac:dyDescent="0.2">
      <c r="A27">
        <v>2015</v>
      </c>
      <c r="B27">
        <f t="shared" si="1"/>
        <v>26</v>
      </c>
      <c r="C27" t="s">
        <v>43</v>
      </c>
      <c r="D27" t="s">
        <v>13</v>
      </c>
      <c r="E27">
        <v>26</v>
      </c>
      <c r="F27" s="1">
        <v>6.75</v>
      </c>
      <c r="G27" s="1">
        <v>1.32792</v>
      </c>
      <c r="H27" s="1">
        <v>1.2993699999999999</v>
      </c>
      <c r="I27" s="1">
        <v>0.89185999999999999</v>
      </c>
      <c r="J27" s="1">
        <v>0.61477000000000004</v>
      </c>
      <c r="K27" s="1">
        <v>0.21843000000000001</v>
      </c>
      <c r="L27" s="1">
        <v>0.28214</v>
      </c>
      <c r="M27" s="1">
        <v>2.1156899999999998</v>
      </c>
      <c r="N27">
        <f t="shared" si="0"/>
        <v>3</v>
      </c>
      <c r="Q27" t="s">
        <v>43</v>
      </c>
      <c r="R27" s="6">
        <v>26</v>
      </c>
    </row>
    <row r="28" spans="1:18" x14ac:dyDescent="0.2">
      <c r="A28">
        <v>2015</v>
      </c>
      <c r="B28">
        <f t="shared" si="1"/>
        <v>27</v>
      </c>
      <c r="C28" t="s">
        <v>44</v>
      </c>
      <c r="D28" t="s">
        <v>28</v>
      </c>
      <c r="E28">
        <v>27</v>
      </c>
      <c r="F28" s="1">
        <v>6.67</v>
      </c>
      <c r="G28" s="1">
        <v>1.1071500000000001</v>
      </c>
      <c r="H28" s="1">
        <v>1.1244700000000001</v>
      </c>
      <c r="I28" s="1">
        <v>0.85857000000000006</v>
      </c>
      <c r="J28" s="1">
        <v>0.44131999999999999</v>
      </c>
      <c r="K28" s="1">
        <v>0.12869</v>
      </c>
      <c r="L28" s="1">
        <v>0.33362999999999998</v>
      </c>
      <c r="M28" s="1">
        <v>2.6758500000000001</v>
      </c>
      <c r="N28">
        <f t="shared" si="0"/>
        <v>3</v>
      </c>
      <c r="Q28" t="s">
        <v>44</v>
      </c>
      <c r="R28" s="6">
        <v>27</v>
      </c>
    </row>
    <row r="29" spans="1:18" x14ac:dyDescent="0.2">
      <c r="A29">
        <v>2015</v>
      </c>
      <c r="B29">
        <f t="shared" si="1"/>
        <v>28</v>
      </c>
      <c r="C29" t="s">
        <v>45</v>
      </c>
      <c r="D29" t="s">
        <v>26</v>
      </c>
      <c r="E29">
        <v>28</v>
      </c>
      <c r="F29" s="1">
        <v>6.6109999999999998</v>
      </c>
      <c r="G29" s="1">
        <v>1.69042</v>
      </c>
      <c r="H29" s="1">
        <v>1.0786</v>
      </c>
      <c r="I29" s="1">
        <v>0.79732999999999998</v>
      </c>
      <c r="J29" s="1">
        <v>0.64039999999999997</v>
      </c>
      <c r="K29" s="1">
        <v>0.52207999999999999</v>
      </c>
      <c r="L29" s="1">
        <v>0.32573000000000002</v>
      </c>
      <c r="M29" s="1">
        <v>1.55674</v>
      </c>
      <c r="N29">
        <f t="shared" si="0"/>
        <v>3</v>
      </c>
      <c r="Q29" t="s">
        <v>45</v>
      </c>
      <c r="R29" s="6">
        <v>28</v>
      </c>
    </row>
    <row r="30" spans="1:18" x14ac:dyDescent="0.2">
      <c r="A30">
        <v>2015</v>
      </c>
      <c r="B30">
        <f t="shared" si="1"/>
        <v>29</v>
      </c>
      <c r="C30" t="s">
        <v>46</v>
      </c>
      <c r="D30" t="s">
        <v>13</v>
      </c>
      <c r="E30">
        <v>29</v>
      </c>
      <c r="F30" s="1">
        <v>6.5750000000000002</v>
      </c>
      <c r="G30" s="1">
        <v>1.2777799999999999</v>
      </c>
      <c r="H30" s="1">
        <v>1.2603800000000001</v>
      </c>
      <c r="I30" s="1">
        <v>0.94579000000000002</v>
      </c>
      <c r="J30" s="1">
        <v>0.55010999999999999</v>
      </c>
      <c r="K30" s="1">
        <v>0.20646</v>
      </c>
      <c r="L30" s="1">
        <v>0.12332</v>
      </c>
      <c r="M30" s="1">
        <v>2.2112599999999998</v>
      </c>
      <c r="N30">
        <f t="shared" si="0"/>
        <v>3</v>
      </c>
      <c r="Q30" t="s">
        <v>46</v>
      </c>
      <c r="R30" s="6">
        <v>29</v>
      </c>
    </row>
    <row r="31" spans="1:18" x14ac:dyDescent="0.2">
      <c r="A31">
        <v>2015</v>
      </c>
      <c r="B31">
        <f t="shared" si="1"/>
        <v>30</v>
      </c>
      <c r="C31" t="s">
        <v>47</v>
      </c>
      <c r="D31" t="s">
        <v>28</v>
      </c>
      <c r="E31">
        <v>30</v>
      </c>
      <c r="F31" s="1">
        <v>6.5739999999999998</v>
      </c>
      <c r="G31" s="1">
        <v>1.0535099999999999</v>
      </c>
      <c r="H31" s="1">
        <v>1.24823</v>
      </c>
      <c r="I31" s="1">
        <v>0.78722999999999999</v>
      </c>
      <c r="J31" s="1">
        <v>0.44973999999999997</v>
      </c>
      <c r="K31" s="1">
        <v>8.4839999999999999E-2</v>
      </c>
      <c r="L31" s="1">
        <v>0.11451</v>
      </c>
      <c r="M31" s="1">
        <v>2.8359999999999999</v>
      </c>
      <c r="N31">
        <f t="shared" si="0"/>
        <v>3</v>
      </c>
      <c r="Q31" t="s">
        <v>47</v>
      </c>
      <c r="R31" s="6">
        <v>30</v>
      </c>
    </row>
    <row r="32" spans="1:18" x14ac:dyDescent="0.2">
      <c r="A32">
        <v>2015</v>
      </c>
      <c r="B32">
        <f t="shared" si="1"/>
        <v>31</v>
      </c>
      <c r="C32" t="s">
        <v>48</v>
      </c>
      <c r="D32" t="s">
        <v>49</v>
      </c>
      <c r="E32">
        <v>31</v>
      </c>
      <c r="F32" s="1">
        <v>6.5049999999999999</v>
      </c>
      <c r="G32" s="1">
        <v>1.1789799999999999</v>
      </c>
      <c r="H32" s="1">
        <v>1.2064299999999999</v>
      </c>
      <c r="I32" s="1">
        <v>0.84482999999999997</v>
      </c>
      <c r="J32" s="1">
        <v>0.46364</v>
      </c>
      <c r="K32" s="1">
        <v>2.6519999999999998E-2</v>
      </c>
      <c r="L32" s="1">
        <v>0.10686</v>
      </c>
      <c r="M32" s="1">
        <v>2.6778200000000001</v>
      </c>
      <c r="N32">
        <f t="shared" si="0"/>
        <v>3</v>
      </c>
      <c r="Q32" t="s">
        <v>48</v>
      </c>
      <c r="R32" s="6">
        <v>31</v>
      </c>
    </row>
    <row r="33" spans="1:18" x14ac:dyDescent="0.2">
      <c r="A33">
        <v>2015</v>
      </c>
      <c r="B33">
        <f t="shared" si="1"/>
        <v>32</v>
      </c>
      <c r="C33" t="s">
        <v>50</v>
      </c>
      <c r="D33" t="s">
        <v>28</v>
      </c>
      <c r="E33">
        <v>32</v>
      </c>
      <c r="F33" s="1">
        <v>6.4850000000000003</v>
      </c>
      <c r="G33" s="1">
        <v>1.06166</v>
      </c>
      <c r="H33" s="1">
        <v>1.2089000000000001</v>
      </c>
      <c r="I33" s="1">
        <v>0.81159999999999999</v>
      </c>
      <c r="J33" s="1">
        <v>0.60362000000000005</v>
      </c>
      <c r="K33" s="1">
        <v>0.24557999999999999</v>
      </c>
      <c r="L33" s="1">
        <v>0.2324</v>
      </c>
      <c r="M33" s="1">
        <v>2.3214199999999998</v>
      </c>
      <c r="N33">
        <f t="shared" si="0"/>
        <v>3</v>
      </c>
      <c r="Q33" t="s">
        <v>50</v>
      </c>
      <c r="R33" s="6">
        <v>32</v>
      </c>
    </row>
    <row r="34" spans="1:18" x14ac:dyDescent="0.2">
      <c r="A34">
        <v>2015</v>
      </c>
      <c r="B34">
        <f t="shared" si="1"/>
        <v>33</v>
      </c>
      <c r="C34" t="s">
        <v>51</v>
      </c>
      <c r="D34" t="s">
        <v>28</v>
      </c>
      <c r="E34">
        <v>33</v>
      </c>
      <c r="F34" s="1">
        <v>6.4770000000000003</v>
      </c>
      <c r="G34" s="1">
        <v>0.91861000000000004</v>
      </c>
      <c r="H34" s="1">
        <v>1.2401800000000001</v>
      </c>
      <c r="I34" s="1">
        <v>0.69077</v>
      </c>
      <c r="J34" s="1">
        <v>0.53466000000000002</v>
      </c>
      <c r="K34" s="1">
        <v>5.1200000000000002E-2</v>
      </c>
      <c r="L34" s="1">
        <v>0.18401000000000001</v>
      </c>
      <c r="M34" s="1">
        <v>2.85737</v>
      </c>
      <c r="N34">
        <f t="shared" si="0"/>
        <v>3</v>
      </c>
      <c r="Q34" t="s">
        <v>51</v>
      </c>
      <c r="R34" s="6">
        <v>33</v>
      </c>
    </row>
    <row r="35" spans="1:18" x14ac:dyDescent="0.2">
      <c r="A35">
        <v>2015</v>
      </c>
      <c r="B35">
        <f t="shared" si="1"/>
        <v>34</v>
      </c>
      <c r="C35" t="s">
        <v>52</v>
      </c>
      <c r="D35" t="s">
        <v>41</v>
      </c>
      <c r="E35">
        <v>34</v>
      </c>
      <c r="F35" s="1">
        <v>6.4550000000000001</v>
      </c>
      <c r="G35" s="1">
        <v>0.96689999999999998</v>
      </c>
      <c r="H35" s="1">
        <v>1.2650399999999999</v>
      </c>
      <c r="I35" s="1">
        <v>0.73850000000000005</v>
      </c>
      <c r="J35" s="1">
        <v>0.55664000000000002</v>
      </c>
      <c r="K35" s="1">
        <v>3.1870000000000002E-2</v>
      </c>
      <c r="L35" s="1">
        <v>0.57630000000000003</v>
      </c>
      <c r="M35" s="1">
        <v>2.3194499999999998</v>
      </c>
      <c r="N35">
        <f t="shared" si="0"/>
        <v>3</v>
      </c>
      <c r="Q35" t="s">
        <v>52</v>
      </c>
      <c r="R35" s="6">
        <v>34</v>
      </c>
    </row>
    <row r="36" spans="1:18" x14ac:dyDescent="0.2">
      <c r="A36">
        <v>2015</v>
      </c>
      <c r="B36">
        <f t="shared" si="1"/>
        <v>35</v>
      </c>
      <c r="C36" t="s">
        <v>53</v>
      </c>
      <c r="D36" t="s">
        <v>26</v>
      </c>
      <c r="E36">
        <v>35</v>
      </c>
      <c r="F36" s="1">
        <v>6.4109999999999996</v>
      </c>
      <c r="G36" s="1">
        <v>1.39541</v>
      </c>
      <c r="H36" s="1">
        <v>1.0839300000000001</v>
      </c>
      <c r="I36" s="1">
        <v>0.72024999999999995</v>
      </c>
      <c r="J36" s="1">
        <v>0.31047999999999998</v>
      </c>
      <c r="K36" s="1">
        <v>0.32523999999999997</v>
      </c>
      <c r="L36" s="1">
        <v>0.13705999999999999</v>
      </c>
      <c r="M36" s="1">
        <v>2.43872</v>
      </c>
      <c r="N36">
        <f t="shared" si="0"/>
        <v>3</v>
      </c>
      <c r="Q36" t="s">
        <v>53</v>
      </c>
      <c r="R36" s="6">
        <v>35</v>
      </c>
    </row>
    <row r="37" spans="1:18" x14ac:dyDescent="0.2">
      <c r="A37">
        <v>2015</v>
      </c>
      <c r="B37">
        <f t="shared" si="1"/>
        <v>36</v>
      </c>
      <c r="C37" t="s">
        <v>54</v>
      </c>
      <c r="D37" t="s">
        <v>13</v>
      </c>
      <c r="E37">
        <v>36</v>
      </c>
      <c r="F37" s="1">
        <v>6.3289999999999997</v>
      </c>
      <c r="G37" s="1">
        <v>1.23011</v>
      </c>
      <c r="H37" s="1">
        <v>1.31379</v>
      </c>
      <c r="I37" s="1">
        <v>0.95562000000000002</v>
      </c>
      <c r="J37" s="1">
        <v>0.45950999999999997</v>
      </c>
      <c r="K37" s="1">
        <v>6.3979999999999995E-2</v>
      </c>
      <c r="L37" s="1">
        <v>0.18226999999999999</v>
      </c>
      <c r="M37" s="1">
        <v>2.1236700000000002</v>
      </c>
      <c r="N37">
        <f t="shared" si="0"/>
        <v>3</v>
      </c>
      <c r="Q37" t="s">
        <v>54</v>
      </c>
      <c r="R37" s="6">
        <v>36</v>
      </c>
    </row>
    <row r="38" spans="1:18" x14ac:dyDescent="0.2">
      <c r="A38">
        <v>2015</v>
      </c>
      <c r="B38">
        <f t="shared" si="1"/>
        <v>37</v>
      </c>
      <c r="C38" t="s">
        <v>55</v>
      </c>
      <c r="D38" t="s">
        <v>13</v>
      </c>
      <c r="E38">
        <v>37</v>
      </c>
      <c r="F38" s="1">
        <v>6.3019999999999996</v>
      </c>
      <c r="G38" s="1">
        <v>1.2074</v>
      </c>
      <c r="H38" s="1">
        <v>1.30203</v>
      </c>
      <c r="I38" s="1">
        <v>0.88721000000000005</v>
      </c>
      <c r="J38" s="1">
        <v>0.60365000000000002</v>
      </c>
      <c r="K38" s="1">
        <v>0.13586000000000001</v>
      </c>
      <c r="L38" s="1">
        <v>0.51751999999999998</v>
      </c>
      <c r="M38" s="1">
        <v>1.6488</v>
      </c>
      <c r="N38">
        <f t="shared" si="0"/>
        <v>3</v>
      </c>
      <c r="Q38" t="s">
        <v>55</v>
      </c>
      <c r="R38" s="6">
        <v>37</v>
      </c>
    </row>
    <row r="39" spans="1:18" x14ac:dyDescent="0.2">
      <c r="A39">
        <v>2015</v>
      </c>
      <c r="B39">
        <f t="shared" si="1"/>
        <v>38</v>
      </c>
      <c r="C39" t="s">
        <v>56</v>
      </c>
      <c r="D39" t="s">
        <v>57</v>
      </c>
      <c r="E39">
        <v>38</v>
      </c>
      <c r="F39" s="1">
        <v>6.298</v>
      </c>
      <c r="G39" s="1">
        <v>1.29098</v>
      </c>
      <c r="H39" s="1">
        <v>1.0761700000000001</v>
      </c>
      <c r="I39" s="1">
        <v>0.87529999999999997</v>
      </c>
      <c r="J39" s="1">
        <v>0.39739999999999998</v>
      </c>
      <c r="K39" s="1">
        <v>8.1290000000000001E-2</v>
      </c>
      <c r="L39" s="1">
        <v>0.25375999999999999</v>
      </c>
      <c r="M39" s="1">
        <v>2.3232300000000001</v>
      </c>
      <c r="N39">
        <f t="shared" si="0"/>
        <v>3</v>
      </c>
      <c r="Q39" t="s">
        <v>56</v>
      </c>
      <c r="R39" s="6">
        <v>38</v>
      </c>
    </row>
    <row r="40" spans="1:18" x14ac:dyDescent="0.2">
      <c r="A40">
        <v>2015</v>
      </c>
      <c r="B40">
        <f t="shared" si="1"/>
        <v>39</v>
      </c>
      <c r="C40" t="s">
        <v>58</v>
      </c>
      <c r="D40" t="s">
        <v>26</v>
      </c>
      <c r="E40">
        <v>39</v>
      </c>
      <c r="F40" s="1">
        <v>6.2949999999999999</v>
      </c>
      <c r="G40" s="1">
        <v>1.5542199999999999</v>
      </c>
      <c r="H40" s="1">
        <v>1.16594</v>
      </c>
      <c r="I40" s="1">
        <v>0.72492000000000001</v>
      </c>
      <c r="J40" s="1">
        <v>0.55498999999999998</v>
      </c>
      <c r="K40" s="1">
        <v>0.25608999999999998</v>
      </c>
      <c r="L40" s="1">
        <v>0.16228000000000001</v>
      </c>
      <c r="M40" s="1">
        <v>1.8763399999999999</v>
      </c>
      <c r="N40">
        <f t="shared" si="0"/>
        <v>3</v>
      </c>
      <c r="Q40" t="s">
        <v>58</v>
      </c>
      <c r="R40" s="6">
        <v>39</v>
      </c>
    </row>
    <row r="41" spans="1:18" x14ac:dyDescent="0.2">
      <c r="A41">
        <v>2015</v>
      </c>
      <c r="B41">
        <f t="shared" si="1"/>
        <v>40</v>
      </c>
      <c r="C41" t="s">
        <v>59</v>
      </c>
      <c r="D41" t="s">
        <v>28</v>
      </c>
      <c r="E41">
        <v>40</v>
      </c>
      <c r="F41" s="1">
        <v>6.2690000000000001</v>
      </c>
      <c r="G41" s="1">
        <v>0.99534</v>
      </c>
      <c r="H41" s="1">
        <v>0.97199999999999998</v>
      </c>
      <c r="I41" s="1">
        <v>0.60819999999999996</v>
      </c>
      <c r="J41" s="1">
        <v>0.59657000000000004</v>
      </c>
      <c r="K41" s="1">
        <v>0.13633000000000001</v>
      </c>
      <c r="L41" s="1">
        <v>0.16991000000000001</v>
      </c>
      <c r="M41" s="1">
        <v>2.79094</v>
      </c>
      <c r="N41">
        <f t="shared" si="0"/>
        <v>3</v>
      </c>
      <c r="Q41" t="s">
        <v>59</v>
      </c>
      <c r="R41" s="6">
        <v>40</v>
      </c>
    </row>
    <row r="42" spans="1:18" x14ac:dyDescent="0.2">
      <c r="A42">
        <v>2015</v>
      </c>
      <c r="B42">
        <f t="shared" si="1"/>
        <v>41</v>
      </c>
      <c r="C42" t="s">
        <v>60</v>
      </c>
      <c r="D42" t="s">
        <v>28</v>
      </c>
      <c r="E42">
        <v>41</v>
      </c>
      <c r="F42" s="1">
        <v>6.1680000000000001</v>
      </c>
      <c r="G42" s="1">
        <v>1.21183</v>
      </c>
      <c r="H42" s="1">
        <v>1.18354</v>
      </c>
      <c r="I42" s="1">
        <v>0.61482999999999999</v>
      </c>
      <c r="J42" s="1">
        <v>0.55884</v>
      </c>
      <c r="K42" s="1">
        <v>1.14E-2</v>
      </c>
      <c r="L42" s="1">
        <v>0.31844</v>
      </c>
      <c r="M42" s="1">
        <v>2.2688199999999998</v>
      </c>
      <c r="N42">
        <f t="shared" si="0"/>
        <v>3</v>
      </c>
      <c r="Q42" t="s">
        <v>60</v>
      </c>
      <c r="R42" s="6">
        <v>41</v>
      </c>
    </row>
    <row r="43" spans="1:18" x14ac:dyDescent="0.2">
      <c r="A43">
        <v>2015</v>
      </c>
      <c r="B43">
        <f t="shared" si="1"/>
        <v>42</v>
      </c>
      <c r="C43" t="s">
        <v>61</v>
      </c>
      <c r="D43" t="s">
        <v>28</v>
      </c>
      <c r="E43">
        <v>42</v>
      </c>
      <c r="F43" s="1">
        <v>6.13</v>
      </c>
      <c r="G43" s="1">
        <v>0.76454</v>
      </c>
      <c r="H43" s="1">
        <v>1.0250699999999999</v>
      </c>
      <c r="I43" s="1">
        <v>0.67737000000000003</v>
      </c>
      <c r="J43" s="1">
        <v>0.40350000000000003</v>
      </c>
      <c r="K43" s="1">
        <v>0.11776</v>
      </c>
      <c r="L43" s="1">
        <v>0.10692</v>
      </c>
      <c r="M43" s="1">
        <v>3.0350000000000001</v>
      </c>
      <c r="N43">
        <f t="shared" si="0"/>
        <v>3</v>
      </c>
      <c r="Q43" t="s">
        <v>61</v>
      </c>
      <c r="R43" s="6">
        <v>42</v>
      </c>
    </row>
    <row r="44" spans="1:18" x14ac:dyDescent="0.2">
      <c r="A44">
        <v>2015</v>
      </c>
      <c r="B44">
        <f t="shared" si="1"/>
        <v>43</v>
      </c>
      <c r="C44" t="s">
        <v>62</v>
      </c>
      <c r="D44" t="s">
        <v>28</v>
      </c>
      <c r="E44">
        <v>43</v>
      </c>
      <c r="F44" s="1">
        <v>6.1230000000000002</v>
      </c>
      <c r="G44" s="1">
        <v>0.74553000000000003</v>
      </c>
      <c r="H44" s="1">
        <v>1.04356</v>
      </c>
      <c r="I44" s="1">
        <v>0.64424999999999999</v>
      </c>
      <c r="J44" s="1">
        <v>0.57733000000000001</v>
      </c>
      <c r="K44" s="1">
        <v>9.4719999999999999E-2</v>
      </c>
      <c r="L44" s="1">
        <v>0.27489000000000002</v>
      </c>
      <c r="M44" s="1">
        <v>2.74255</v>
      </c>
      <c r="N44">
        <f t="shared" si="0"/>
        <v>3</v>
      </c>
      <c r="Q44" t="s">
        <v>62</v>
      </c>
      <c r="R44" s="6">
        <v>43</v>
      </c>
    </row>
    <row r="45" spans="1:18" x14ac:dyDescent="0.2">
      <c r="A45">
        <v>2015</v>
      </c>
      <c r="B45">
        <f t="shared" si="1"/>
        <v>44</v>
      </c>
      <c r="C45" t="s">
        <v>63</v>
      </c>
      <c r="D45" t="s">
        <v>49</v>
      </c>
      <c r="E45">
        <v>44</v>
      </c>
      <c r="F45" s="1">
        <v>6.0030000000000001</v>
      </c>
      <c r="G45" s="1">
        <v>0.63244</v>
      </c>
      <c r="H45" s="1">
        <v>1.34043</v>
      </c>
      <c r="I45" s="1">
        <v>0.59772000000000003</v>
      </c>
      <c r="J45" s="1">
        <v>0.65820999999999996</v>
      </c>
      <c r="K45" s="1">
        <v>0.30825999999999998</v>
      </c>
      <c r="L45" s="1">
        <v>0.22836999999999999</v>
      </c>
      <c r="M45" s="1">
        <v>2.2374100000000001</v>
      </c>
      <c r="N45">
        <f t="shared" si="0"/>
        <v>3</v>
      </c>
      <c r="Q45" t="s">
        <v>63</v>
      </c>
      <c r="R45" s="6">
        <v>44</v>
      </c>
    </row>
    <row r="46" spans="1:18" x14ac:dyDescent="0.2">
      <c r="A46">
        <v>2015</v>
      </c>
      <c r="B46">
        <f t="shared" si="1"/>
        <v>45</v>
      </c>
      <c r="C46" t="s">
        <v>64</v>
      </c>
      <c r="D46" t="s">
        <v>49</v>
      </c>
      <c r="E46">
        <v>45</v>
      </c>
      <c r="F46" s="1">
        <v>5.9950000000000001</v>
      </c>
      <c r="G46" s="1">
        <v>1.1689099999999999</v>
      </c>
      <c r="H46" s="1">
        <v>1.26999</v>
      </c>
      <c r="I46" s="1">
        <v>0.78902000000000005</v>
      </c>
      <c r="J46" s="1">
        <v>0.31751000000000001</v>
      </c>
      <c r="K46" s="1">
        <v>3.431E-2</v>
      </c>
      <c r="L46" s="1">
        <v>0.16893</v>
      </c>
      <c r="M46" s="1">
        <v>2.2463899999999999</v>
      </c>
      <c r="N46">
        <f t="shared" si="0"/>
        <v>3</v>
      </c>
      <c r="Q46" t="s">
        <v>64</v>
      </c>
      <c r="R46" s="6">
        <v>45</v>
      </c>
    </row>
    <row r="47" spans="1:18" x14ac:dyDescent="0.2">
      <c r="A47">
        <v>2015</v>
      </c>
      <c r="B47">
        <f t="shared" si="1"/>
        <v>46</v>
      </c>
      <c r="C47" t="s">
        <v>65</v>
      </c>
      <c r="D47" t="s">
        <v>57</v>
      </c>
      <c r="E47">
        <v>46</v>
      </c>
      <c r="F47" s="1">
        <v>5.9870000000000001</v>
      </c>
      <c r="G47" s="1">
        <v>1.27074</v>
      </c>
      <c r="H47" s="1">
        <v>1.25712</v>
      </c>
      <c r="I47" s="1">
        <v>0.99111000000000005</v>
      </c>
      <c r="J47" s="1">
        <v>0.49614999999999998</v>
      </c>
      <c r="K47" s="1">
        <v>0.18060000000000001</v>
      </c>
      <c r="L47" s="1">
        <v>0.10705000000000001</v>
      </c>
      <c r="M47" s="1">
        <v>1.68435</v>
      </c>
      <c r="N47">
        <f t="shared" si="0"/>
        <v>3</v>
      </c>
      <c r="Q47" t="s">
        <v>65</v>
      </c>
      <c r="R47" s="6">
        <v>46</v>
      </c>
    </row>
    <row r="48" spans="1:18" x14ac:dyDescent="0.2">
      <c r="A48">
        <v>2015</v>
      </c>
      <c r="B48">
        <f t="shared" si="1"/>
        <v>47</v>
      </c>
      <c r="C48" t="s">
        <v>66</v>
      </c>
      <c r="D48" t="s">
        <v>57</v>
      </c>
      <c r="E48">
        <v>47</v>
      </c>
      <c r="F48" s="1">
        <v>5.984</v>
      </c>
      <c r="G48" s="1">
        <v>1.24461</v>
      </c>
      <c r="H48" s="1">
        <v>0.95774000000000004</v>
      </c>
      <c r="I48" s="1">
        <v>0.96538000000000002</v>
      </c>
      <c r="J48" s="1">
        <v>0.33207999999999999</v>
      </c>
      <c r="K48" s="1">
        <v>7.8570000000000001E-2</v>
      </c>
      <c r="L48" s="1">
        <v>0.18557000000000001</v>
      </c>
      <c r="M48" s="1">
        <v>2.2197800000000001</v>
      </c>
      <c r="N48">
        <f t="shared" si="0"/>
        <v>3</v>
      </c>
      <c r="Q48" t="s">
        <v>66</v>
      </c>
      <c r="R48" s="6">
        <v>47</v>
      </c>
    </row>
    <row r="49" spans="1:18" x14ac:dyDescent="0.2">
      <c r="A49">
        <v>2015</v>
      </c>
      <c r="B49">
        <f t="shared" si="1"/>
        <v>48</v>
      </c>
      <c r="C49" t="s">
        <v>67</v>
      </c>
      <c r="D49" t="s">
        <v>28</v>
      </c>
      <c r="E49">
        <v>48</v>
      </c>
      <c r="F49" s="1">
        <v>5.9749999999999996</v>
      </c>
      <c r="G49" s="1">
        <v>0.86402000000000001</v>
      </c>
      <c r="H49" s="1">
        <v>0.99902999999999997</v>
      </c>
      <c r="I49" s="1">
        <v>0.79074999999999995</v>
      </c>
      <c r="J49" s="1">
        <v>0.48574000000000001</v>
      </c>
      <c r="K49" s="1">
        <v>0.18090000000000001</v>
      </c>
      <c r="L49" s="1">
        <v>0.11541</v>
      </c>
      <c r="M49" s="1">
        <v>2.5394199999999998</v>
      </c>
      <c r="N49">
        <f t="shared" si="0"/>
        <v>3</v>
      </c>
      <c r="Q49" t="s">
        <v>67</v>
      </c>
      <c r="R49" s="6">
        <v>48</v>
      </c>
    </row>
    <row r="50" spans="1:18" x14ac:dyDescent="0.2">
      <c r="A50">
        <v>2015</v>
      </c>
      <c r="B50">
        <f t="shared" si="1"/>
        <v>49</v>
      </c>
      <c r="C50" t="s">
        <v>68</v>
      </c>
      <c r="D50" t="s">
        <v>26</v>
      </c>
      <c r="E50">
        <v>49</v>
      </c>
      <c r="F50" s="1">
        <v>5.96</v>
      </c>
      <c r="G50" s="1">
        <v>1.32376</v>
      </c>
      <c r="H50" s="1">
        <v>1.21624</v>
      </c>
      <c r="I50" s="1">
        <v>0.74716000000000005</v>
      </c>
      <c r="J50" s="1">
        <v>0.45491999999999999</v>
      </c>
      <c r="K50" s="1">
        <v>0.30599999999999999</v>
      </c>
      <c r="L50" s="1">
        <v>0.17362</v>
      </c>
      <c r="M50" s="1">
        <v>1.73797</v>
      </c>
      <c r="N50">
        <f t="shared" si="0"/>
        <v>3</v>
      </c>
      <c r="Q50" t="s">
        <v>68</v>
      </c>
      <c r="R50" s="6">
        <v>49</v>
      </c>
    </row>
    <row r="51" spans="1:18" x14ac:dyDescent="0.2">
      <c r="A51">
        <v>2015</v>
      </c>
      <c r="B51">
        <f t="shared" si="1"/>
        <v>50</v>
      </c>
      <c r="C51" t="s">
        <v>69</v>
      </c>
      <c r="D51" t="s">
        <v>13</v>
      </c>
      <c r="E51">
        <v>50</v>
      </c>
      <c r="F51" s="1">
        <v>5.9480000000000004</v>
      </c>
      <c r="G51" s="1">
        <v>1.2511399999999999</v>
      </c>
      <c r="H51" s="1">
        <v>1.19777</v>
      </c>
      <c r="I51" s="1">
        <v>0.95445999999999998</v>
      </c>
      <c r="J51" s="1">
        <v>0.26235999999999998</v>
      </c>
      <c r="K51" s="1">
        <v>2.9010000000000001E-2</v>
      </c>
      <c r="L51" s="1">
        <v>0.22822999999999999</v>
      </c>
      <c r="M51" s="1">
        <v>2.0251800000000002</v>
      </c>
      <c r="N51">
        <f t="shared" si="0"/>
        <v>3</v>
      </c>
      <c r="Q51" t="s">
        <v>69</v>
      </c>
      <c r="R51" s="6">
        <v>50</v>
      </c>
    </row>
    <row r="52" spans="1:18" x14ac:dyDescent="0.2">
      <c r="A52">
        <v>2015</v>
      </c>
      <c r="B52">
        <f t="shared" si="1"/>
        <v>51</v>
      </c>
      <c r="C52" t="s">
        <v>70</v>
      </c>
      <c r="D52" t="s">
        <v>28</v>
      </c>
      <c r="E52">
        <v>51</v>
      </c>
      <c r="F52" s="1">
        <v>5.89</v>
      </c>
      <c r="G52" s="1">
        <v>0.68132999999999999</v>
      </c>
      <c r="H52" s="1">
        <v>0.97841</v>
      </c>
      <c r="I52" s="1">
        <v>0.53920000000000001</v>
      </c>
      <c r="J52" s="1">
        <v>0.57413999999999998</v>
      </c>
      <c r="K52" s="1">
        <v>8.7999999999999995E-2</v>
      </c>
      <c r="L52" s="1">
        <v>0.20535999999999999</v>
      </c>
      <c r="M52" s="1">
        <v>2.82334</v>
      </c>
      <c r="N52">
        <f t="shared" si="0"/>
        <v>3</v>
      </c>
      <c r="Q52" t="s">
        <v>70</v>
      </c>
      <c r="R52" s="6">
        <v>51</v>
      </c>
    </row>
    <row r="53" spans="1:18" x14ac:dyDescent="0.2">
      <c r="A53">
        <v>2015</v>
      </c>
      <c r="B53">
        <f t="shared" si="1"/>
        <v>52</v>
      </c>
      <c r="C53" t="s">
        <v>71</v>
      </c>
      <c r="D53" t="s">
        <v>49</v>
      </c>
      <c r="E53">
        <v>52</v>
      </c>
      <c r="F53" s="1">
        <v>5.8890000000000002</v>
      </c>
      <c r="G53" s="1">
        <v>0.59448000000000001</v>
      </c>
      <c r="H53" s="1">
        <v>1.01528</v>
      </c>
      <c r="I53" s="1">
        <v>0.61826000000000003</v>
      </c>
      <c r="J53" s="1">
        <v>0.32818000000000003</v>
      </c>
      <c r="K53" s="1">
        <v>1.6150000000000001E-2</v>
      </c>
      <c r="L53" s="1">
        <v>0.20951</v>
      </c>
      <c r="M53" s="1">
        <v>3.1071200000000001</v>
      </c>
      <c r="N53">
        <f t="shared" si="0"/>
        <v>3</v>
      </c>
      <c r="Q53" t="s">
        <v>71</v>
      </c>
      <c r="R53" s="6">
        <v>52</v>
      </c>
    </row>
    <row r="54" spans="1:18" x14ac:dyDescent="0.2">
      <c r="A54">
        <v>2015</v>
      </c>
      <c r="B54">
        <f t="shared" si="1"/>
        <v>53</v>
      </c>
      <c r="C54" t="s">
        <v>72</v>
      </c>
      <c r="D54" t="s">
        <v>28</v>
      </c>
      <c r="E54">
        <v>53</v>
      </c>
      <c r="F54" s="1">
        <v>5.8780000000000001</v>
      </c>
      <c r="G54" s="1">
        <v>0.75985000000000003</v>
      </c>
      <c r="H54" s="1">
        <v>1.30477</v>
      </c>
      <c r="I54" s="1">
        <v>0.66098000000000001</v>
      </c>
      <c r="J54" s="1">
        <v>0.53898999999999997</v>
      </c>
      <c r="K54" s="1">
        <v>8.2419999999999993E-2</v>
      </c>
      <c r="L54" s="1">
        <v>0.34239999999999998</v>
      </c>
      <c r="M54" s="1">
        <v>2.1889599999999998</v>
      </c>
      <c r="N54">
        <f t="shared" si="0"/>
        <v>3</v>
      </c>
      <c r="Q54" t="s">
        <v>72</v>
      </c>
      <c r="R54" s="6">
        <v>53</v>
      </c>
    </row>
    <row r="55" spans="1:18" x14ac:dyDescent="0.2">
      <c r="A55">
        <v>2015</v>
      </c>
      <c r="B55">
        <f t="shared" si="1"/>
        <v>54</v>
      </c>
      <c r="C55" t="s">
        <v>73</v>
      </c>
      <c r="D55" t="s">
        <v>49</v>
      </c>
      <c r="E55">
        <v>54</v>
      </c>
      <c r="F55" s="1">
        <v>5.8550000000000004</v>
      </c>
      <c r="G55" s="1">
        <v>1.1225400000000001</v>
      </c>
      <c r="H55" s="1">
        <v>1.1224099999999999</v>
      </c>
      <c r="I55" s="1">
        <v>0.64368000000000003</v>
      </c>
      <c r="J55" s="1">
        <v>0.51649</v>
      </c>
      <c r="K55" s="1">
        <v>8.4540000000000004E-2</v>
      </c>
      <c r="L55" s="1">
        <v>0.11827</v>
      </c>
      <c r="M55" s="1">
        <v>2.24729</v>
      </c>
      <c r="N55">
        <f t="shared" si="0"/>
        <v>3</v>
      </c>
      <c r="Q55" t="s">
        <v>73</v>
      </c>
      <c r="R55" s="6">
        <v>54</v>
      </c>
    </row>
    <row r="56" spans="1:18" x14ac:dyDescent="0.2">
      <c r="A56">
        <v>2015</v>
      </c>
      <c r="B56">
        <f t="shared" si="1"/>
        <v>55</v>
      </c>
      <c r="C56" t="s">
        <v>74</v>
      </c>
      <c r="D56" t="s">
        <v>49</v>
      </c>
      <c r="E56">
        <v>55</v>
      </c>
      <c r="F56" s="1">
        <v>5.8479999999999999</v>
      </c>
      <c r="G56" s="1">
        <v>1.1849799999999999</v>
      </c>
      <c r="H56" s="1">
        <v>1.2738499999999999</v>
      </c>
      <c r="I56" s="1">
        <v>0.87336999999999998</v>
      </c>
      <c r="J56" s="1">
        <v>0.60855000000000004</v>
      </c>
      <c r="K56" s="1">
        <v>3.7870000000000001E-2</v>
      </c>
      <c r="L56" s="1">
        <v>0.25328000000000001</v>
      </c>
      <c r="M56" s="1">
        <v>1.6158300000000001</v>
      </c>
      <c r="N56">
        <f t="shared" si="0"/>
        <v>3</v>
      </c>
      <c r="Q56" t="s">
        <v>74</v>
      </c>
      <c r="R56" s="6">
        <v>55</v>
      </c>
    </row>
    <row r="57" spans="1:18" x14ac:dyDescent="0.2">
      <c r="A57">
        <v>2015</v>
      </c>
      <c r="B57">
        <f t="shared" si="1"/>
        <v>56</v>
      </c>
      <c r="C57" t="s">
        <v>75</v>
      </c>
      <c r="D57" t="s">
        <v>49</v>
      </c>
      <c r="E57">
        <v>56</v>
      </c>
      <c r="F57" s="1">
        <v>5.8330000000000002</v>
      </c>
      <c r="G57" s="1">
        <v>1.14723</v>
      </c>
      <c r="H57" s="1">
        <v>1.25745</v>
      </c>
      <c r="I57" s="1">
        <v>0.73128000000000004</v>
      </c>
      <c r="J57" s="1">
        <v>0.21342</v>
      </c>
      <c r="K57" s="1">
        <v>1.031E-2</v>
      </c>
      <c r="L57" s="1">
        <v>2.6409999999999999E-2</v>
      </c>
      <c r="M57" s="1">
        <v>2.4464899999999998</v>
      </c>
      <c r="N57">
        <f t="shared" si="0"/>
        <v>3</v>
      </c>
      <c r="Q57" t="s">
        <v>75</v>
      </c>
      <c r="R57" s="6">
        <v>56</v>
      </c>
    </row>
    <row r="58" spans="1:18" x14ac:dyDescent="0.2">
      <c r="A58">
        <v>2015</v>
      </c>
      <c r="B58">
        <f t="shared" si="1"/>
        <v>57</v>
      </c>
      <c r="C58" t="s">
        <v>76</v>
      </c>
      <c r="D58" t="s">
        <v>28</v>
      </c>
      <c r="E58">
        <v>57</v>
      </c>
      <c r="F58" s="1">
        <v>5.8280000000000003</v>
      </c>
      <c r="G58" s="1">
        <v>0.59325000000000006</v>
      </c>
      <c r="H58" s="1">
        <v>1.14184</v>
      </c>
      <c r="I58" s="1">
        <v>0.74314000000000002</v>
      </c>
      <c r="J58" s="1">
        <v>0.55474999999999997</v>
      </c>
      <c r="K58" s="1">
        <v>0.19317000000000001</v>
      </c>
      <c r="L58" s="1">
        <v>0.27815000000000001</v>
      </c>
      <c r="M58" s="1">
        <v>2.3240699999999999</v>
      </c>
      <c r="N58">
        <f t="shared" si="0"/>
        <v>3</v>
      </c>
      <c r="Q58" t="s">
        <v>76</v>
      </c>
      <c r="R58" s="6">
        <v>57</v>
      </c>
    </row>
    <row r="59" spans="1:18" x14ac:dyDescent="0.2">
      <c r="A59">
        <v>2015</v>
      </c>
      <c r="B59">
        <f t="shared" si="1"/>
        <v>58</v>
      </c>
      <c r="C59" t="s">
        <v>77</v>
      </c>
      <c r="D59" t="s">
        <v>28</v>
      </c>
      <c r="E59">
        <v>58</v>
      </c>
      <c r="F59" s="1">
        <v>5.8239999999999998</v>
      </c>
      <c r="G59" s="1">
        <v>0.90019000000000005</v>
      </c>
      <c r="H59" s="1">
        <v>0.97458999999999996</v>
      </c>
      <c r="I59" s="1">
        <v>0.73016999999999999</v>
      </c>
      <c r="J59" s="1">
        <v>0.41496</v>
      </c>
      <c r="K59" s="1">
        <v>5.9889999999999999E-2</v>
      </c>
      <c r="L59" s="1">
        <v>0.14982000000000001</v>
      </c>
      <c r="M59" s="1">
        <v>2.5945</v>
      </c>
      <c r="N59">
        <f t="shared" si="0"/>
        <v>3</v>
      </c>
      <c r="Q59" t="s">
        <v>77</v>
      </c>
      <c r="R59" s="6">
        <v>58</v>
      </c>
    </row>
    <row r="60" spans="1:18" x14ac:dyDescent="0.2">
      <c r="A60">
        <v>2015</v>
      </c>
      <c r="B60">
        <f t="shared" si="1"/>
        <v>59</v>
      </c>
      <c r="C60" t="s">
        <v>78</v>
      </c>
      <c r="D60" t="s">
        <v>49</v>
      </c>
      <c r="E60">
        <v>59</v>
      </c>
      <c r="F60" s="1">
        <v>5.8129999999999997</v>
      </c>
      <c r="G60" s="1">
        <v>1.0319199999999999</v>
      </c>
      <c r="H60" s="1">
        <v>1.23289</v>
      </c>
      <c r="I60" s="1">
        <v>0.73607999999999996</v>
      </c>
      <c r="J60" s="1">
        <v>0.37938</v>
      </c>
      <c r="K60" s="1">
        <v>0.19089999999999999</v>
      </c>
      <c r="L60" s="1">
        <v>0.11046</v>
      </c>
      <c r="M60" s="1">
        <v>2.1309</v>
      </c>
      <c r="N60">
        <f t="shared" si="0"/>
        <v>3</v>
      </c>
      <c r="Q60" t="s">
        <v>78</v>
      </c>
      <c r="R60" s="6">
        <v>59</v>
      </c>
    </row>
    <row r="61" spans="1:18" x14ac:dyDescent="0.2">
      <c r="A61">
        <v>2015</v>
      </c>
      <c r="B61">
        <f t="shared" si="1"/>
        <v>60</v>
      </c>
      <c r="C61" t="s">
        <v>79</v>
      </c>
      <c r="D61" t="s">
        <v>49</v>
      </c>
      <c r="E61">
        <v>60</v>
      </c>
      <c r="F61" s="1">
        <v>5.7910000000000004</v>
      </c>
      <c r="G61" s="1">
        <v>1.1255500000000001</v>
      </c>
      <c r="H61" s="1">
        <v>1.27948</v>
      </c>
      <c r="I61" s="1">
        <v>0.77903</v>
      </c>
      <c r="J61" s="1">
        <v>0.53122000000000003</v>
      </c>
      <c r="K61" s="1">
        <v>4.2119999999999998E-2</v>
      </c>
      <c r="L61" s="1">
        <v>0.16758999999999999</v>
      </c>
      <c r="M61" s="1">
        <v>1.86565</v>
      </c>
      <c r="N61">
        <f t="shared" si="0"/>
        <v>3</v>
      </c>
      <c r="Q61" t="s">
        <v>79</v>
      </c>
      <c r="R61" s="6">
        <v>60</v>
      </c>
    </row>
    <row r="62" spans="1:18" x14ac:dyDescent="0.2">
      <c r="A62">
        <v>2015</v>
      </c>
      <c r="B62">
        <f t="shared" si="1"/>
        <v>61</v>
      </c>
      <c r="C62" t="s">
        <v>80</v>
      </c>
      <c r="D62" t="s">
        <v>41</v>
      </c>
      <c r="E62">
        <v>61</v>
      </c>
      <c r="F62" s="1">
        <v>5.77</v>
      </c>
      <c r="G62" s="1">
        <v>1.12486</v>
      </c>
      <c r="H62" s="1">
        <v>1.07023</v>
      </c>
      <c r="I62" s="1">
        <v>0.72394000000000003</v>
      </c>
      <c r="J62" s="1">
        <v>0.53024000000000004</v>
      </c>
      <c r="K62" s="1">
        <v>0.10501000000000001</v>
      </c>
      <c r="L62" s="1">
        <v>0.33074999999999999</v>
      </c>
      <c r="M62" s="1">
        <v>1.88541</v>
      </c>
      <c r="N62">
        <f t="shared" si="0"/>
        <v>3</v>
      </c>
      <c r="Q62" t="s">
        <v>80</v>
      </c>
      <c r="R62" s="6">
        <v>61</v>
      </c>
    </row>
    <row r="63" spans="1:18" x14ac:dyDescent="0.2">
      <c r="A63">
        <v>2015</v>
      </c>
      <c r="B63">
        <f t="shared" si="1"/>
        <v>62</v>
      </c>
      <c r="C63" t="s">
        <v>81</v>
      </c>
      <c r="D63" t="s">
        <v>49</v>
      </c>
      <c r="E63">
        <v>62</v>
      </c>
      <c r="F63" s="1">
        <v>5.7590000000000003</v>
      </c>
      <c r="G63" s="1">
        <v>1.0825400000000001</v>
      </c>
      <c r="H63" s="1">
        <v>0.79623999999999995</v>
      </c>
      <c r="I63" s="1">
        <v>0.78805000000000003</v>
      </c>
      <c r="J63" s="1">
        <v>0.25883</v>
      </c>
      <c r="K63" s="1">
        <v>2.4299999999999999E-2</v>
      </c>
      <c r="L63" s="1">
        <v>5.4440000000000002E-2</v>
      </c>
      <c r="M63" s="1">
        <v>2.75414</v>
      </c>
      <c r="N63">
        <f t="shared" si="0"/>
        <v>3</v>
      </c>
      <c r="Q63" t="s">
        <v>81</v>
      </c>
      <c r="R63" s="6">
        <v>62</v>
      </c>
    </row>
    <row r="64" spans="1:18" x14ac:dyDescent="0.2">
      <c r="A64">
        <v>2015</v>
      </c>
      <c r="B64">
        <f t="shared" si="1"/>
        <v>63</v>
      </c>
      <c r="C64" t="s">
        <v>82</v>
      </c>
      <c r="D64" t="s">
        <v>26</v>
      </c>
      <c r="E64">
        <v>63</v>
      </c>
      <c r="F64" s="1">
        <v>5.7539999999999996</v>
      </c>
      <c r="G64" s="1">
        <v>1.1314500000000001</v>
      </c>
      <c r="H64" s="1">
        <v>1.1186199999999999</v>
      </c>
      <c r="I64" s="1">
        <v>0.70379999999999998</v>
      </c>
      <c r="J64" s="1">
        <v>0.41667999999999999</v>
      </c>
      <c r="K64" s="1">
        <v>0.11022999999999999</v>
      </c>
      <c r="L64" s="1">
        <v>0.18295</v>
      </c>
      <c r="M64" s="1">
        <v>2.0906600000000002</v>
      </c>
      <c r="N64">
        <f t="shared" si="0"/>
        <v>3</v>
      </c>
      <c r="Q64" t="s">
        <v>82</v>
      </c>
      <c r="R64" s="6">
        <v>63</v>
      </c>
    </row>
    <row r="65" spans="1:18" x14ac:dyDescent="0.2">
      <c r="A65">
        <v>2015</v>
      </c>
      <c r="B65">
        <f t="shared" si="1"/>
        <v>64</v>
      </c>
      <c r="C65" t="s">
        <v>83</v>
      </c>
      <c r="D65" t="s">
        <v>49</v>
      </c>
      <c r="E65">
        <v>64</v>
      </c>
      <c r="F65" s="1">
        <v>5.7160000000000002</v>
      </c>
      <c r="G65" s="1">
        <v>1.13764</v>
      </c>
      <c r="H65" s="1">
        <v>1.23617</v>
      </c>
      <c r="I65" s="1">
        <v>0.66925999999999997</v>
      </c>
      <c r="J65" s="1">
        <v>0.36679</v>
      </c>
      <c r="K65" s="1">
        <v>3.005E-2</v>
      </c>
      <c r="L65" s="1">
        <v>1.99E-3</v>
      </c>
      <c r="M65" s="1">
        <v>2.2739400000000001</v>
      </c>
      <c r="N65">
        <f t="shared" si="0"/>
        <v>3</v>
      </c>
      <c r="Q65" t="s">
        <v>83</v>
      </c>
      <c r="R65" s="6">
        <v>64</v>
      </c>
    </row>
    <row r="66" spans="1:18" x14ac:dyDescent="0.2">
      <c r="A66">
        <v>2015</v>
      </c>
      <c r="B66">
        <f t="shared" si="1"/>
        <v>65</v>
      </c>
      <c r="C66" t="s">
        <v>84</v>
      </c>
      <c r="D66" t="s">
        <v>28</v>
      </c>
      <c r="E66">
        <v>65</v>
      </c>
      <c r="F66" s="1">
        <v>5.7089999999999996</v>
      </c>
      <c r="G66" s="1">
        <v>0.81037999999999999</v>
      </c>
      <c r="H66" s="1">
        <v>1.1510199999999999</v>
      </c>
      <c r="I66" s="1">
        <v>0.68740999999999997</v>
      </c>
      <c r="J66" s="1">
        <v>0.50441999999999998</v>
      </c>
      <c r="K66" s="1">
        <v>2.299E-2</v>
      </c>
      <c r="L66" s="1">
        <v>0.21229999999999999</v>
      </c>
      <c r="M66" s="1">
        <v>2.3203800000000001</v>
      </c>
      <c r="N66">
        <f t="shared" ref="N66:N129" si="2">IF(OR(C66="switzerland",C66="Denmark",C66="Iceland",C66="Norway",C66="Finland",C66="Canada",C66="Netherlands",C66="Sweden",C66="New Zealand",C66="Australia"),1,IF(OR(C66="Madagascar",C66="Tanzania",C66="Guinea",C66="Afghanistan",C66="",C66="Benin",C66="Rwanda",C66="Togo",C66="Central African Republic",C66="Syria", C66="Burundi"),0,3))</f>
        <v>3</v>
      </c>
      <c r="Q66" t="s">
        <v>84</v>
      </c>
      <c r="R66" s="6">
        <v>65</v>
      </c>
    </row>
    <row r="67" spans="1:18" x14ac:dyDescent="0.2">
      <c r="A67">
        <v>2015</v>
      </c>
      <c r="B67">
        <f t="shared" ref="B67:B130" si="3">VLOOKUP(C67,$Q$2:$R$167,2,0)</f>
        <v>66</v>
      </c>
      <c r="C67" t="s">
        <v>85</v>
      </c>
      <c r="D67" t="s">
        <v>13</v>
      </c>
      <c r="E67">
        <v>66</v>
      </c>
      <c r="F67" s="1">
        <v>5.6950000000000003</v>
      </c>
      <c r="G67" s="1">
        <v>1.2080599999999999</v>
      </c>
      <c r="H67" s="1">
        <v>1.0700799999999999</v>
      </c>
      <c r="I67" s="1">
        <v>0.92356000000000005</v>
      </c>
      <c r="J67" s="1">
        <v>0.49026999999999998</v>
      </c>
      <c r="K67" s="1">
        <v>0.14280000000000001</v>
      </c>
      <c r="L67" s="1">
        <v>0.26168999999999998</v>
      </c>
      <c r="M67" s="1">
        <v>1.5988800000000001</v>
      </c>
      <c r="N67">
        <f t="shared" si="2"/>
        <v>3</v>
      </c>
      <c r="Q67" t="s">
        <v>85</v>
      </c>
      <c r="R67" s="6">
        <v>66</v>
      </c>
    </row>
    <row r="68" spans="1:18" x14ac:dyDescent="0.2">
      <c r="A68">
        <v>2015</v>
      </c>
      <c r="B68">
        <f t="shared" si="3"/>
        <v>67</v>
      </c>
      <c r="C68" t="s">
        <v>86</v>
      </c>
      <c r="D68" t="s">
        <v>13</v>
      </c>
      <c r="E68">
        <v>67</v>
      </c>
      <c r="F68" s="1">
        <v>5.6890000000000001</v>
      </c>
      <c r="G68" s="1">
        <v>1.2081299999999999</v>
      </c>
      <c r="H68" s="1">
        <v>0.89317999999999997</v>
      </c>
      <c r="I68" s="1">
        <v>0.92356000000000005</v>
      </c>
      <c r="J68" s="1">
        <v>0.40672000000000003</v>
      </c>
      <c r="K68" s="1">
        <v>6.1460000000000001E-2</v>
      </c>
      <c r="L68" s="1">
        <v>0.30637999999999999</v>
      </c>
      <c r="M68" s="1">
        <v>1.88931</v>
      </c>
      <c r="N68">
        <f t="shared" si="2"/>
        <v>3</v>
      </c>
      <c r="Q68" t="s">
        <v>86</v>
      </c>
      <c r="R68" s="6">
        <v>67</v>
      </c>
    </row>
    <row r="69" spans="1:18" x14ac:dyDescent="0.2">
      <c r="A69">
        <v>2015</v>
      </c>
      <c r="B69">
        <f t="shared" si="3"/>
        <v>68</v>
      </c>
      <c r="C69" t="s">
        <v>87</v>
      </c>
      <c r="D69" t="s">
        <v>26</v>
      </c>
      <c r="E69">
        <v>68</v>
      </c>
      <c r="F69" s="1">
        <v>5.6050000000000004</v>
      </c>
      <c r="G69" s="1">
        <v>0.93928999999999996</v>
      </c>
      <c r="H69" s="1">
        <v>1.07772</v>
      </c>
      <c r="I69" s="1">
        <v>0.61765999999999999</v>
      </c>
      <c r="J69" s="1">
        <v>0.28578999999999999</v>
      </c>
      <c r="K69" s="1">
        <v>0.17383000000000001</v>
      </c>
      <c r="L69" s="1">
        <v>7.8219999999999998E-2</v>
      </c>
      <c r="M69" s="1">
        <v>2.4320900000000001</v>
      </c>
      <c r="N69">
        <f t="shared" si="2"/>
        <v>3</v>
      </c>
      <c r="Q69" t="s">
        <v>87</v>
      </c>
      <c r="R69" s="6">
        <v>68</v>
      </c>
    </row>
    <row r="70" spans="1:18" x14ac:dyDescent="0.2">
      <c r="A70">
        <v>2015</v>
      </c>
      <c r="B70">
        <f t="shared" si="3"/>
        <v>69</v>
      </c>
      <c r="C70" t="s">
        <v>88</v>
      </c>
      <c r="D70" t="s">
        <v>49</v>
      </c>
      <c r="E70">
        <v>69</v>
      </c>
      <c r="F70" s="1">
        <v>5.5890000000000004</v>
      </c>
      <c r="G70" s="1">
        <v>0.80147999999999997</v>
      </c>
      <c r="H70" s="1">
        <v>0.81198000000000004</v>
      </c>
      <c r="I70" s="1">
        <v>0.63131999999999999</v>
      </c>
      <c r="J70" s="1">
        <v>0.24748999999999999</v>
      </c>
      <c r="K70" s="1">
        <v>4.7410000000000001E-2</v>
      </c>
      <c r="L70" s="1">
        <v>0.28310000000000002</v>
      </c>
      <c r="M70" s="1">
        <v>2.76579</v>
      </c>
      <c r="N70">
        <f t="shared" si="2"/>
        <v>3</v>
      </c>
      <c r="Q70" t="s">
        <v>88</v>
      </c>
      <c r="R70" s="6">
        <v>69</v>
      </c>
    </row>
    <row r="71" spans="1:18" x14ac:dyDescent="0.2">
      <c r="A71">
        <v>2015</v>
      </c>
      <c r="B71">
        <f t="shared" si="3"/>
        <v>70</v>
      </c>
      <c r="C71" t="s">
        <v>89</v>
      </c>
      <c r="D71" t="s">
        <v>49</v>
      </c>
      <c r="E71">
        <v>70</v>
      </c>
      <c r="F71" s="1">
        <v>5.548</v>
      </c>
      <c r="G71" s="1">
        <v>0.95847000000000004</v>
      </c>
      <c r="H71" s="1">
        <v>1.22668</v>
      </c>
      <c r="I71" s="1">
        <v>0.53886000000000001</v>
      </c>
      <c r="J71" s="1">
        <v>0.47610000000000002</v>
      </c>
      <c r="K71" s="1">
        <v>0.30843999999999999</v>
      </c>
      <c r="L71" s="1">
        <v>0.16979</v>
      </c>
      <c r="M71" s="1">
        <v>1.8698399999999999</v>
      </c>
      <c r="N71">
        <f t="shared" si="2"/>
        <v>3</v>
      </c>
      <c r="Q71" t="s">
        <v>89</v>
      </c>
      <c r="R71" s="6">
        <v>70</v>
      </c>
    </row>
    <row r="72" spans="1:18" x14ac:dyDescent="0.2">
      <c r="A72">
        <v>2015</v>
      </c>
      <c r="B72">
        <f t="shared" si="3"/>
        <v>71</v>
      </c>
      <c r="C72" t="s">
        <v>90</v>
      </c>
      <c r="D72" t="s">
        <v>91</v>
      </c>
      <c r="E72">
        <v>71</v>
      </c>
      <c r="F72" s="1">
        <v>5.4770000000000003</v>
      </c>
      <c r="G72" s="1">
        <v>1.0076099999999999</v>
      </c>
      <c r="H72" s="1">
        <v>0.98521000000000003</v>
      </c>
      <c r="I72" s="1">
        <v>0.70950000000000002</v>
      </c>
      <c r="J72" s="1">
        <v>0.56066000000000005</v>
      </c>
      <c r="K72" s="1">
        <v>7.5209999999999999E-2</v>
      </c>
      <c r="L72" s="1">
        <v>0.37744</v>
      </c>
      <c r="M72" s="1">
        <v>1.76145</v>
      </c>
      <c r="N72">
        <f t="shared" si="2"/>
        <v>3</v>
      </c>
      <c r="Q72" t="s">
        <v>90</v>
      </c>
      <c r="R72" s="6">
        <v>71</v>
      </c>
    </row>
    <row r="73" spans="1:18" x14ac:dyDescent="0.2">
      <c r="A73">
        <v>2015</v>
      </c>
      <c r="B73">
        <f t="shared" si="3"/>
        <v>72</v>
      </c>
      <c r="C73" t="s">
        <v>92</v>
      </c>
      <c r="D73" t="s">
        <v>57</v>
      </c>
      <c r="E73">
        <v>72</v>
      </c>
      <c r="F73" s="1">
        <v>5.4740000000000002</v>
      </c>
      <c r="G73" s="1">
        <v>1.3860399999999999</v>
      </c>
      <c r="H73" s="1">
        <v>1.0581799999999999</v>
      </c>
      <c r="I73" s="1">
        <v>1.01328</v>
      </c>
      <c r="J73" s="1">
        <v>0.59608000000000005</v>
      </c>
      <c r="K73" s="1">
        <v>0.37124000000000001</v>
      </c>
      <c r="L73" s="1">
        <v>0.39478000000000002</v>
      </c>
      <c r="M73" s="1">
        <v>0.65429000000000004</v>
      </c>
      <c r="N73">
        <f t="shared" si="2"/>
        <v>3</v>
      </c>
      <c r="Q73" t="s">
        <v>92</v>
      </c>
      <c r="R73" s="6">
        <v>72</v>
      </c>
    </row>
    <row r="74" spans="1:18" x14ac:dyDescent="0.2">
      <c r="A74">
        <v>2015</v>
      </c>
      <c r="B74">
        <f t="shared" si="3"/>
        <v>73</v>
      </c>
      <c r="C74" t="s">
        <v>93</v>
      </c>
      <c r="D74" t="s">
        <v>49</v>
      </c>
      <c r="E74">
        <v>73</v>
      </c>
      <c r="F74" s="1">
        <v>5.4290000000000003</v>
      </c>
      <c r="G74" s="1">
        <v>1.15174</v>
      </c>
      <c r="H74" s="1">
        <v>1.2279100000000001</v>
      </c>
      <c r="I74" s="1">
        <v>0.77361000000000002</v>
      </c>
      <c r="J74" s="1">
        <v>0.44888</v>
      </c>
      <c r="K74" s="1">
        <v>0.15184</v>
      </c>
      <c r="L74" s="1">
        <v>8.6800000000000002E-2</v>
      </c>
      <c r="M74" s="1">
        <v>1.58782</v>
      </c>
      <c r="N74">
        <f t="shared" si="2"/>
        <v>3</v>
      </c>
      <c r="Q74" t="s">
        <v>93</v>
      </c>
      <c r="R74" s="6">
        <v>73</v>
      </c>
    </row>
    <row r="75" spans="1:18" x14ac:dyDescent="0.2">
      <c r="A75">
        <v>2015</v>
      </c>
      <c r="B75">
        <f t="shared" si="3"/>
        <v>74</v>
      </c>
      <c r="C75" t="s">
        <v>94</v>
      </c>
      <c r="D75" t="s">
        <v>41</v>
      </c>
      <c r="E75">
        <v>74</v>
      </c>
      <c r="F75" s="1">
        <v>5.399</v>
      </c>
      <c r="G75" s="1">
        <v>0.82826999999999995</v>
      </c>
      <c r="H75" s="1">
        <v>1.08708</v>
      </c>
      <c r="I75" s="1">
        <v>0.63793</v>
      </c>
      <c r="J75" s="1">
        <v>0.46611000000000002</v>
      </c>
      <c r="K75" s="1">
        <v>0</v>
      </c>
      <c r="L75" s="1">
        <v>0.51534999999999997</v>
      </c>
      <c r="M75" s="1">
        <v>1.86399</v>
      </c>
      <c r="N75">
        <f t="shared" si="2"/>
        <v>3</v>
      </c>
      <c r="Q75" t="s">
        <v>94</v>
      </c>
      <c r="R75" s="6">
        <v>74</v>
      </c>
    </row>
    <row r="76" spans="1:18" x14ac:dyDescent="0.2">
      <c r="A76">
        <v>2015</v>
      </c>
      <c r="B76">
        <f t="shared" si="3"/>
        <v>75</v>
      </c>
      <c r="C76" t="s">
        <v>95</v>
      </c>
      <c r="D76" t="s">
        <v>41</v>
      </c>
      <c r="E76">
        <v>75</v>
      </c>
      <c r="F76" s="1">
        <v>5.36</v>
      </c>
      <c r="G76" s="1">
        <v>0.63216000000000006</v>
      </c>
      <c r="H76" s="1">
        <v>0.91225999999999996</v>
      </c>
      <c r="I76" s="1">
        <v>0.74675999999999998</v>
      </c>
      <c r="J76" s="1">
        <v>0.59443999999999997</v>
      </c>
      <c r="K76" s="1">
        <v>0.10441</v>
      </c>
      <c r="L76" s="1">
        <v>0.1686</v>
      </c>
      <c r="M76" s="1">
        <v>2.20173</v>
      </c>
      <c r="N76">
        <f t="shared" si="2"/>
        <v>3</v>
      </c>
      <c r="Q76" t="s">
        <v>95</v>
      </c>
      <c r="R76" s="6">
        <v>75</v>
      </c>
    </row>
    <row r="77" spans="1:18" x14ac:dyDescent="0.2">
      <c r="A77">
        <v>2015</v>
      </c>
      <c r="B77">
        <f t="shared" si="3"/>
        <v>76</v>
      </c>
      <c r="C77" t="s">
        <v>96</v>
      </c>
      <c r="D77" t="s">
        <v>26</v>
      </c>
      <c r="E77">
        <v>76</v>
      </c>
      <c r="F77" s="1">
        <v>5.3319999999999999</v>
      </c>
      <c r="G77" s="1">
        <v>1.06098</v>
      </c>
      <c r="H77" s="1">
        <v>0.94632000000000005</v>
      </c>
      <c r="I77" s="1">
        <v>0.73172000000000004</v>
      </c>
      <c r="J77" s="1">
        <v>0.22814999999999999</v>
      </c>
      <c r="K77" s="1">
        <v>0.15745999999999999</v>
      </c>
      <c r="L77" s="1">
        <v>0.12253</v>
      </c>
      <c r="M77" s="1">
        <v>2.08528</v>
      </c>
      <c r="N77">
        <f t="shared" si="2"/>
        <v>3</v>
      </c>
      <c r="Q77" t="s">
        <v>96</v>
      </c>
      <c r="R77" s="6">
        <v>76</v>
      </c>
    </row>
    <row r="78" spans="1:18" x14ac:dyDescent="0.2">
      <c r="A78">
        <v>2015</v>
      </c>
      <c r="B78">
        <f t="shared" si="3"/>
        <v>77</v>
      </c>
      <c r="C78" t="s">
        <v>97</v>
      </c>
      <c r="D78" t="s">
        <v>49</v>
      </c>
      <c r="E78">
        <v>77</v>
      </c>
      <c r="F78" s="1">
        <v>5.2859999999999996</v>
      </c>
      <c r="G78" s="1">
        <v>0.47427999999999998</v>
      </c>
      <c r="H78" s="1">
        <v>1.1511499999999999</v>
      </c>
      <c r="I78" s="1">
        <v>0.65088000000000001</v>
      </c>
      <c r="J78" s="1">
        <v>0.43476999999999999</v>
      </c>
      <c r="K78" s="1">
        <v>4.2320000000000003E-2</v>
      </c>
      <c r="L78" s="1">
        <v>0.30030000000000001</v>
      </c>
      <c r="M78" s="1">
        <v>2.2326999999999999</v>
      </c>
      <c r="N78">
        <f t="shared" si="2"/>
        <v>3</v>
      </c>
      <c r="Q78" t="s">
        <v>97</v>
      </c>
      <c r="R78" s="6">
        <v>77</v>
      </c>
    </row>
    <row r="79" spans="1:18" x14ac:dyDescent="0.2">
      <c r="A79">
        <v>2015</v>
      </c>
      <c r="B79">
        <f t="shared" si="3"/>
        <v>78</v>
      </c>
      <c r="C79" t="s">
        <v>98</v>
      </c>
      <c r="D79" t="s">
        <v>91</v>
      </c>
      <c r="E79">
        <v>78</v>
      </c>
      <c r="F79" s="1">
        <v>5.2679999999999998</v>
      </c>
      <c r="G79" s="1">
        <v>0.65434999999999999</v>
      </c>
      <c r="H79" s="1">
        <v>0.90432000000000001</v>
      </c>
      <c r="I79" s="1">
        <v>0.16006999999999999</v>
      </c>
      <c r="J79" s="1">
        <v>0.34333999999999998</v>
      </c>
      <c r="K79" s="1">
        <v>4.0300000000000002E-2</v>
      </c>
      <c r="L79" s="1">
        <v>0.27233000000000002</v>
      </c>
      <c r="M79" s="1">
        <v>2.8931900000000002</v>
      </c>
      <c r="N79">
        <f t="shared" si="2"/>
        <v>3</v>
      </c>
      <c r="Q79" t="s">
        <v>98</v>
      </c>
      <c r="R79" s="6">
        <v>78</v>
      </c>
    </row>
    <row r="80" spans="1:18" x14ac:dyDescent="0.2">
      <c r="A80">
        <v>2015</v>
      </c>
      <c r="B80">
        <f t="shared" si="3"/>
        <v>79</v>
      </c>
      <c r="C80" t="s">
        <v>99</v>
      </c>
      <c r="D80" t="s">
        <v>100</v>
      </c>
      <c r="E80">
        <v>79</v>
      </c>
      <c r="F80" s="1">
        <v>5.2530000000000001</v>
      </c>
      <c r="G80" s="1">
        <v>0.77041999999999999</v>
      </c>
      <c r="H80" s="1">
        <v>1.10395</v>
      </c>
      <c r="I80" s="1">
        <v>0.57406999999999997</v>
      </c>
      <c r="J80" s="1">
        <v>0.53205999999999998</v>
      </c>
      <c r="K80" s="1">
        <v>0.15445</v>
      </c>
      <c r="L80" s="1">
        <v>0.47998000000000002</v>
      </c>
      <c r="M80" s="1">
        <v>1.63794</v>
      </c>
      <c r="N80">
        <f t="shared" si="2"/>
        <v>3</v>
      </c>
      <c r="Q80" t="s">
        <v>99</v>
      </c>
      <c r="R80" s="6">
        <v>79</v>
      </c>
    </row>
    <row r="81" spans="1:18" x14ac:dyDescent="0.2">
      <c r="A81">
        <v>2015</v>
      </c>
      <c r="B81">
        <f t="shared" si="3"/>
        <v>80</v>
      </c>
      <c r="C81" t="s">
        <v>101</v>
      </c>
      <c r="D81" t="s">
        <v>49</v>
      </c>
      <c r="E81">
        <v>80</v>
      </c>
      <c r="F81" s="1">
        <v>5.2119999999999997</v>
      </c>
      <c r="G81" s="1">
        <v>1.02389</v>
      </c>
      <c r="H81" s="1">
        <v>0.93793000000000004</v>
      </c>
      <c r="I81" s="1">
        <v>0.64044999999999996</v>
      </c>
      <c r="J81" s="1">
        <v>0.37030000000000002</v>
      </c>
      <c r="K81" s="1">
        <v>0.16064999999999999</v>
      </c>
      <c r="L81" s="1">
        <v>7.7990000000000004E-2</v>
      </c>
      <c r="M81" s="1">
        <v>2.0007299999999999</v>
      </c>
      <c r="N81">
        <f t="shared" si="2"/>
        <v>3</v>
      </c>
      <c r="Q81" t="s">
        <v>101</v>
      </c>
      <c r="R81" s="6">
        <v>80</v>
      </c>
    </row>
    <row r="82" spans="1:18" x14ac:dyDescent="0.2">
      <c r="A82">
        <v>2015</v>
      </c>
      <c r="B82">
        <f t="shared" si="3"/>
        <v>81</v>
      </c>
      <c r="C82" t="s">
        <v>102</v>
      </c>
      <c r="D82" t="s">
        <v>100</v>
      </c>
      <c r="E82">
        <v>81</v>
      </c>
      <c r="F82" s="1">
        <v>5.194</v>
      </c>
      <c r="G82" s="1">
        <v>0.59543000000000001</v>
      </c>
      <c r="H82" s="1">
        <v>0.41410999999999998</v>
      </c>
      <c r="I82" s="1">
        <v>0.51466000000000001</v>
      </c>
      <c r="J82" s="1">
        <v>0.12102</v>
      </c>
      <c r="K82" s="1">
        <v>0.10464</v>
      </c>
      <c r="L82" s="1">
        <v>0.33671000000000001</v>
      </c>
      <c r="M82" s="1">
        <v>3.1070899999999999</v>
      </c>
      <c r="N82">
        <f t="shared" si="2"/>
        <v>3</v>
      </c>
      <c r="Q82" t="s">
        <v>102</v>
      </c>
      <c r="R82" s="6">
        <v>81</v>
      </c>
    </row>
    <row r="83" spans="1:18" x14ac:dyDescent="0.2">
      <c r="A83">
        <v>2015</v>
      </c>
      <c r="B83">
        <f t="shared" si="3"/>
        <v>82</v>
      </c>
      <c r="C83" t="s">
        <v>103</v>
      </c>
      <c r="D83" t="s">
        <v>26</v>
      </c>
      <c r="E83">
        <v>82</v>
      </c>
      <c r="F83" s="1">
        <v>5.1920000000000002</v>
      </c>
      <c r="G83" s="1">
        <v>0.90198</v>
      </c>
      <c r="H83" s="1">
        <v>1.05392</v>
      </c>
      <c r="I83" s="1">
        <v>0.69638999999999995</v>
      </c>
      <c r="J83" s="1">
        <v>0.40661000000000003</v>
      </c>
      <c r="K83" s="1">
        <v>0.14293</v>
      </c>
      <c r="L83" s="1">
        <v>0.11053</v>
      </c>
      <c r="M83" s="1">
        <v>1.8799600000000001</v>
      </c>
      <c r="N83">
        <f t="shared" si="2"/>
        <v>3</v>
      </c>
      <c r="Q83" t="s">
        <v>103</v>
      </c>
      <c r="R83" s="6">
        <v>82</v>
      </c>
    </row>
    <row r="84" spans="1:18" x14ac:dyDescent="0.2">
      <c r="A84">
        <v>2015</v>
      </c>
      <c r="B84">
        <f t="shared" si="3"/>
        <v>83</v>
      </c>
      <c r="C84" t="s">
        <v>104</v>
      </c>
      <c r="D84" t="s">
        <v>49</v>
      </c>
      <c r="E84">
        <v>82</v>
      </c>
      <c r="F84" s="1">
        <v>5.1920000000000002</v>
      </c>
      <c r="G84" s="1">
        <v>0.97438000000000002</v>
      </c>
      <c r="H84" s="1">
        <v>0.90556999999999999</v>
      </c>
      <c r="I84" s="1">
        <v>0.72521000000000002</v>
      </c>
      <c r="J84" s="1">
        <v>0.18260000000000001</v>
      </c>
      <c r="K84" s="1">
        <v>0.14296</v>
      </c>
      <c r="L84" s="1">
        <v>0.16139999999999999</v>
      </c>
      <c r="M84" s="1">
        <v>2.1001699999999999</v>
      </c>
      <c r="N84">
        <f t="shared" si="2"/>
        <v>3</v>
      </c>
      <c r="Q84" t="s">
        <v>104</v>
      </c>
      <c r="R84" s="6">
        <v>83</v>
      </c>
    </row>
    <row r="85" spans="1:18" x14ac:dyDescent="0.2">
      <c r="A85">
        <v>2015</v>
      </c>
      <c r="B85">
        <f t="shared" si="3"/>
        <v>84</v>
      </c>
      <c r="C85" t="s">
        <v>105</v>
      </c>
      <c r="D85" t="s">
        <v>57</v>
      </c>
      <c r="E85">
        <v>84</v>
      </c>
      <c r="F85" s="1">
        <v>5.14</v>
      </c>
      <c r="G85" s="1">
        <v>0.89012000000000002</v>
      </c>
      <c r="H85" s="1">
        <v>0.94674999999999998</v>
      </c>
      <c r="I85" s="1">
        <v>0.81657999999999997</v>
      </c>
      <c r="J85" s="1">
        <v>0.51697000000000004</v>
      </c>
      <c r="K85" s="1">
        <v>2.7810000000000001E-2</v>
      </c>
      <c r="L85" s="1">
        <v>8.1850000000000006E-2</v>
      </c>
      <c r="M85" s="1">
        <v>1.8604000000000001</v>
      </c>
      <c r="N85">
        <f t="shared" si="2"/>
        <v>3</v>
      </c>
      <c r="Q85" t="s">
        <v>105</v>
      </c>
      <c r="R85" s="6">
        <v>84</v>
      </c>
    </row>
    <row r="86" spans="1:18" x14ac:dyDescent="0.2">
      <c r="A86">
        <v>2015</v>
      </c>
      <c r="B86">
        <f t="shared" si="3"/>
        <v>85</v>
      </c>
      <c r="C86" t="s">
        <v>106</v>
      </c>
      <c r="D86" t="s">
        <v>91</v>
      </c>
      <c r="E86">
        <v>85</v>
      </c>
      <c r="F86" s="1">
        <v>5.1289999999999996</v>
      </c>
      <c r="G86" s="1">
        <v>0.47038000000000002</v>
      </c>
      <c r="H86" s="1">
        <v>0.91612000000000005</v>
      </c>
      <c r="I86" s="1">
        <v>0.29924000000000001</v>
      </c>
      <c r="J86" s="1">
        <v>0.48826999999999998</v>
      </c>
      <c r="K86" s="1">
        <v>0.12468</v>
      </c>
      <c r="L86" s="1">
        <v>0.19591</v>
      </c>
      <c r="M86" s="1">
        <v>2.6343000000000001</v>
      </c>
      <c r="N86">
        <f t="shared" si="2"/>
        <v>3</v>
      </c>
      <c r="Q86" t="s">
        <v>106</v>
      </c>
      <c r="R86" s="6">
        <v>85</v>
      </c>
    </row>
    <row r="87" spans="1:18" x14ac:dyDescent="0.2">
      <c r="A87">
        <v>2015</v>
      </c>
      <c r="B87">
        <f t="shared" si="3"/>
        <v>86</v>
      </c>
      <c r="C87" t="s">
        <v>107</v>
      </c>
      <c r="D87" t="s">
        <v>49</v>
      </c>
      <c r="E87">
        <v>86</v>
      </c>
      <c r="F87" s="1">
        <v>5.1239999999999997</v>
      </c>
      <c r="G87" s="1">
        <v>1.04345</v>
      </c>
      <c r="H87" s="1">
        <v>0.88588</v>
      </c>
      <c r="I87" s="1">
        <v>0.76890000000000003</v>
      </c>
      <c r="J87" s="1">
        <v>0.35067999999999999</v>
      </c>
      <c r="K87" s="1">
        <v>6.4900000000000001E-3</v>
      </c>
      <c r="L87" s="1">
        <v>0.13747999999999999</v>
      </c>
      <c r="M87" s="1">
        <v>1.93129</v>
      </c>
      <c r="N87">
        <f t="shared" si="2"/>
        <v>3</v>
      </c>
      <c r="Q87" t="s">
        <v>107</v>
      </c>
      <c r="R87" s="6">
        <v>86</v>
      </c>
    </row>
    <row r="88" spans="1:18" x14ac:dyDescent="0.2">
      <c r="A88">
        <v>2015</v>
      </c>
      <c r="B88">
        <f t="shared" si="3"/>
        <v>87</v>
      </c>
      <c r="C88" t="s">
        <v>108</v>
      </c>
      <c r="D88" t="s">
        <v>49</v>
      </c>
      <c r="E88">
        <v>87</v>
      </c>
      <c r="F88" s="1">
        <v>5.1230000000000002</v>
      </c>
      <c r="G88" s="1">
        <v>0.92052999999999996</v>
      </c>
      <c r="H88" s="1">
        <v>1.0096400000000001</v>
      </c>
      <c r="I88" s="1">
        <v>0.74836000000000003</v>
      </c>
      <c r="J88" s="1">
        <v>0.20107</v>
      </c>
      <c r="K88" s="1">
        <v>2.6169999999999999E-2</v>
      </c>
      <c r="L88" s="1">
        <v>0.19231000000000001</v>
      </c>
      <c r="M88" s="1">
        <v>2.0249999999999999</v>
      </c>
      <c r="N88">
        <f t="shared" si="2"/>
        <v>3</v>
      </c>
      <c r="Q88" t="s">
        <v>108</v>
      </c>
      <c r="R88" s="6">
        <v>87</v>
      </c>
    </row>
    <row r="89" spans="1:18" x14ac:dyDescent="0.2">
      <c r="A89">
        <v>2015</v>
      </c>
      <c r="B89">
        <f t="shared" si="3"/>
        <v>88</v>
      </c>
      <c r="C89" t="s">
        <v>109</v>
      </c>
      <c r="D89" t="s">
        <v>13</v>
      </c>
      <c r="E89">
        <v>88</v>
      </c>
      <c r="F89" s="1">
        <v>5.1020000000000003</v>
      </c>
      <c r="G89" s="1">
        <v>1.15991</v>
      </c>
      <c r="H89" s="1">
        <v>1.1393500000000001</v>
      </c>
      <c r="I89" s="1">
        <v>0.87519000000000002</v>
      </c>
      <c r="J89" s="1">
        <v>0.51468999999999998</v>
      </c>
      <c r="K89" s="1">
        <v>1.078E-2</v>
      </c>
      <c r="L89" s="1">
        <v>0.13719000000000001</v>
      </c>
      <c r="M89" s="1">
        <v>1.2646200000000001</v>
      </c>
      <c r="N89">
        <f t="shared" si="2"/>
        <v>3</v>
      </c>
      <c r="Q89" t="s">
        <v>109</v>
      </c>
      <c r="R89" s="6">
        <v>88</v>
      </c>
    </row>
    <row r="90" spans="1:18" x14ac:dyDescent="0.2">
      <c r="A90">
        <v>2015</v>
      </c>
      <c r="B90">
        <f t="shared" si="3"/>
        <v>89</v>
      </c>
      <c r="C90" t="s">
        <v>110</v>
      </c>
      <c r="D90" t="s">
        <v>49</v>
      </c>
      <c r="E90">
        <v>89</v>
      </c>
      <c r="F90" s="1">
        <v>5.0979999999999999</v>
      </c>
      <c r="G90" s="1">
        <v>1.1131200000000001</v>
      </c>
      <c r="H90" s="1">
        <v>1.09562</v>
      </c>
      <c r="I90" s="1">
        <v>0.72436999999999996</v>
      </c>
      <c r="J90" s="1">
        <v>0.29670999999999997</v>
      </c>
      <c r="K90" s="1">
        <v>6.3320000000000001E-2</v>
      </c>
      <c r="L90" s="1">
        <v>0.18226000000000001</v>
      </c>
      <c r="M90" s="1">
        <v>1.62215</v>
      </c>
      <c r="N90">
        <f t="shared" si="2"/>
        <v>3</v>
      </c>
      <c r="Q90" t="s">
        <v>110</v>
      </c>
      <c r="R90" s="6">
        <v>89</v>
      </c>
    </row>
    <row r="91" spans="1:18" x14ac:dyDescent="0.2">
      <c r="A91">
        <v>2015</v>
      </c>
      <c r="B91">
        <f t="shared" si="3"/>
        <v>90</v>
      </c>
      <c r="C91" t="s">
        <v>111</v>
      </c>
      <c r="D91" t="s">
        <v>41</v>
      </c>
      <c r="E91">
        <v>90</v>
      </c>
      <c r="F91" s="1">
        <v>5.0730000000000004</v>
      </c>
      <c r="G91" s="1">
        <v>0.70531999999999995</v>
      </c>
      <c r="H91" s="1">
        <v>1.0351600000000001</v>
      </c>
      <c r="I91" s="1">
        <v>0.58113999999999999</v>
      </c>
      <c r="J91" s="1">
        <v>0.62544999999999995</v>
      </c>
      <c r="K91" s="1">
        <v>0.12279</v>
      </c>
      <c r="L91" s="1">
        <v>0.24990999999999999</v>
      </c>
      <c r="M91" s="1">
        <v>1.7536</v>
      </c>
      <c r="N91">
        <f t="shared" si="2"/>
        <v>3</v>
      </c>
      <c r="Q91" t="s">
        <v>111</v>
      </c>
      <c r="R91" s="6">
        <v>90</v>
      </c>
    </row>
    <row r="92" spans="1:18" x14ac:dyDescent="0.2">
      <c r="A92">
        <v>2015</v>
      </c>
      <c r="B92">
        <f t="shared" si="3"/>
        <v>91</v>
      </c>
      <c r="C92" t="s">
        <v>112</v>
      </c>
      <c r="D92" t="s">
        <v>91</v>
      </c>
      <c r="E92">
        <v>91</v>
      </c>
      <c r="F92" s="1">
        <v>5.0570000000000004</v>
      </c>
      <c r="G92" s="1">
        <v>0.18847</v>
      </c>
      <c r="H92" s="1">
        <v>0.95152000000000003</v>
      </c>
      <c r="I92" s="1">
        <v>0.43873000000000001</v>
      </c>
      <c r="J92" s="1">
        <v>0.46582000000000001</v>
      </c>
      <c r="K92" s="1">
        <v>0.39928000000000002</v>
      </c>
      <c r="L92" s="1">
        <v>0.50317999999999996</v>
      </c>
      <c r="M92" s="1">
        <v>2.1103200000000002</v>
      </c>
      <c r="N92">
        <f t="shared" si="2"/>
        <v>3</v>
      </c>
      <c r="Q92" t="s">
        <v>112</v>
      </c>
      <c r="R92" s="6">
        <v>91</v>
      </c>
    </row>
    <row r="93" spans="1:18" x14ac:dyDescent="0.2">
      <c r="A93">
        <v>2015</v>
      </c>
      <c r="B93">
        <f t="shared" si="3"/>
        <v>92</v>
      </c>
      <c r="C93" t="s">
        <v>113</v>
      </c>
      <c r="D93" t="s">
        <v>26</v>
      </c>
      <c r="E93">
        <v>92</v>
      </c>
      <c r="F93" s="1">
        <v>5.0129999999999999</v>
      </c>
      <c r="G93" s="1">
        <v>0.73479000000000005</v>
      </c>
      <c r="H93" s="1">
        <v>0.64095000000000002</v>
      </c>
      <c r="I93" s="1">
        <v>0.60953999999999997</v>
      </c>
      <c r="J93" s="1">
        <v>0.41691</v>
      </c>
      <c r="K93" s="1">
        <v>8.5459999999999994E-2</v>
      </c>
      <c r="L93" s="1">
        <v>7.1720000000000006E-2</v>
      </c>
      <c r="M93" s="1">
        <v>2.4537300000000002</v>
      </c>
      <c r="N93">
        <f t="shared" si="2"/>
        <v>3</v>
      </c>
      <c r="Q93" t="s">
        <v>113</v>
      </c>
      <c r="R93" s="6">
        <v>92</v>
      </c>
    </row>
    <row r="94" spans="1:18" x14ac:dyDescent="0.2">
      <c r="A94">
        <v>2015</v>
      </c>
      <c r="B94">
        <f t="shared" si="3"/>
        <v>93</v>
      </c>
      <c r="C94" t="s">
        <v>114</v>
      </c>
      <c r="D94" t="s">
        <v>49</v>
      </c>
      <c r="E94">
        <v>93</v>
      </c>
      <c r="F94" s="1">
        <v>5.0069999999999997</v>
      </c>
      <c r="G94" s="1">
        <v>0.91851000000000005</v>
      </c>
      <c r="H94" s="1">
        <v>1.0023200000000001</v>
      </c>
      <c r="I94" s="1">
        <v>0.73545000000000005</v>
      </c>
      <c r="J94" s="1">
        <v>0.33456999999999998</v>
      </c>
      <c r="K94" s="1">
        <v>5.3269999999999998E-2</v>
      </c>
      <c r="L94" s="1">
        <v>0.22359000000000001</v>
      </c>
      <c r="M94" s="1">
        <v>1.73933</v>
      </c>
      <c r="N94">
        <f t="shared" si="2"/>
        <v>3</v>
      </c>
      <c r="Q94" t="s">
        <v>114</v>
      </c>
      <c r="R94" s="6">
        <v>93</v>
      </c>
    </row>
    <row r="95" spans="1:18" x14ac:dyDescent="0.2">
      <c r="A95">
        <v>2015</v>
      </c>
      <c r="B95">
        <f t="shared" si="3"/>
        <v>94</v>
      </c>
      <c r="C95" t="s">
        <v>115</v>
      </c>
      <c r="D95" t="s">
        <v>91</v>
      </c>
      <c r="E95">
        <v>94</v>
      </c>
      <c r="F95" s="1">
        <v>4.9710000000000001</v>
      </c>
      <c r="G95" s="1">
        <v>8.3080000000000001E-2</v>
      </c>
      <c r="H95" s="1">
        <v>1.02626</v>
      </c>
      <c r="I95" s="1">
        <v>9.1310000000000002E-2</v>
      </c>
      <c r="J95" s="1">
        <v>0.34037000000000001</v>
      </c>
      <c r="K95" s="1">
        <v>0.15603</v>
      </c>
      <c r="L95" s="1">
        <v>0.22269</v>
      </c>
      <c r="M95" s="1">
        <v>3.0513699999999999</v>
      </c>
      <c r="N95">
        <f t="shared" si="2"/>
        <v>3</v>
      </c>
      <c r="Q95" t="s">
        <v>115</v>
      </c>
      <c r="R95" s="6">
        <v>94</v>
      </c>
    </row>
    <row r="96" spans="1:18" x14ac:dyDescent="0.2">
      <c r="A96">
        <v>2015</v>
      </c>
      <c r="B96">
        <f t="shared" si="3"/>
        <v>95</v>
      </c>
      <c r="C96" t="s">
        <v>116</v>
      </c>
      <c r="D96" t="s">
        <v>49</v>
      </c>
      <c r="E96">
        <v>95</v>
      </c>
      <c r="F96" s="1">
        <v>4.9589999999999996</v>
      </c>
      <c r="G96" s="1">
        <v>0.87866999999999995</v>
      </c>
      <c r="H96" s="1">
        <v>0.80434000000000005</v>
      </c>
      <c r="I96" s="1">
        <v>0.81325000000000003</v>
      </c>
      <c r="J96" s="1">
        <v>0.35732999999999998</v>
      </c>
      <c r="K96" s="1">
        <v>6.4130000000000006E-2</v>
      </c>
      <c r="L96" s="1">
        <v>0.14272000000000001</v>
      </c>
      <c r="M96" s="1">
        <v>1.8989400000000001</v>
      </c>
      <c r="N96">
        <f t="shared" si="2"/>
        <v>3</v>
      </c>
      <c r="Q96" t="s">
        <v>116</v>
      </c>
      <c r="R96" s="6">
        <v>95</v>
      </c>
    </row>
    <row r="97" spans="1:18" x14ac:dyDescent="0.2">
      <c r="A97">
        <v>2015</v>
      </c>
      <c r="B97">
        <f t="shared" si="3"/>
        <v>96</v>
      </c>
      <c r="C97" t="s">
        <v>117</v>
      </c>
      <c r="D97" t="s">
        <v>49</v>
      </c>
      <c r="E97">
        <v>96</v>
      </c>
      <c r="F97" s="1">
        <v>4.9489999999999998</v>
      </c>
      <c r="G97" s="1">
        <v>0.83223000000000003</v>
      </c>
      <c r="H97" s="1">
        <v>0.91915999999999998</v>
      </c>
      <c r="I97" s="1">
        <v>0.79081000000000001</v>
      </c>
      <c r="J97" s="1">
        <v>9.2450000000000004E-2</v>
      </c>
      <c r="K97" s="1">
        <v>2.2699999999999999E-3</v>
      </c>
      <c r="L97" s="1">
        <v>0.24807999999999999</v>
      </c>
      <c r="M97" s="1">
        <v>2.0636700000000001</v>
      </c>
      <c r="N97">
        <f t="shared" si="2"/>
        <v>3</v>
      </c>
      <c r="Q97" t="s">
        <v>117</v>
      </c>
      <c r="R97" s="6">
        <v>96</v>
      </c>
    </row>
    <row r="98" spans="1:18" x14ac:dyDescent="0.2">
      <c r="A98">
        <v>2015</v>
      </c>
      <c r="B98">
        <f t="shared" si="3"/>
        <v>97</v>
      </c>
      <c r="C98" t="s">
        <v>118</v>
      </c>
      <c r="D98" t="s">
        <v>91</v>
      </c>
      <c r="E98">
        <v>97</v>
      </c>
      <c r="F98" s="1">
        <v>4.8979999999999997</v>
      </c>
      <c r="G98" s="1">
        <v>0.37545000000000001</v>
      </c>
      <c r="H98" s="1">
        <v>1.0410299999999999</v>
      </c>
      <c r="I98" s="1">
        <v>7.6119999999999993E-2</v>
      </c>
      <c r="J98" s="1">
        <v>0.31767000000000001</v>
      </c>
      <c r="K98" s="1">
        <v>0.12504000000000001</v>
      </c>
      <c r="L98" s="1">
        <v>0.16388</v>
      </c>
      <c r="M98" s="1">
        <v>2.7983199999999999</v>
      </c>
      <c r="N98">
        <f t="shared" si="2"/>
        <v>3</v>
      </c>
      <c r="Q98" t="s">
        <v>118</v>
      </c>
      <c r="R98" s="6">
        <v>97</v>
      </c>
    </row>
    <row r="99" spans="1:18" x14ac:dyDescent="0.2">
      <c r="A99">
        <v>2015</v>
      </c>
      <c r="B99">
        <f t="shared" si="3"/>
        <v>98</v>
      </c>
      <c r="C99" t="s">
        <v>119</v>
      </c>
      <c r="D99" t="s">
        <v>28</v>
      </c>
      <c r="E99">
        <v>98</v>
      </c>
      <c r="F99" s="1">
        <v>4.8849999999999998</v>
      </c>
      <c r="G99" s="1">
        <v>0.89537</v>
      </c>
      <c r="H99" s="1">
        <v>1.1720200000000001</v>
      </c>
      <c r="I99" s="1">
        <v>0.66825000000000001</v>
      </c>
      <c r="J99" s="1">
        <v>0.57672000000000001</v>
      </c>
      <c r="K99" s="1">
        <v>0.14233999999999999</v>
      </c>
      <c r="L99" s="1">
        <v>0.21684</v>
      </c>
      <c r="M99" s="1">
        <v>1.21305</v>
      </c>
      <c r="N99">
        <f t="shared" si="2"/>
        <v>3</v>
      </c>
      <c r="Q99" t="s">
        <v>119</v>
      </c>
      <c r="R99" s="6">
        <v>98</v>
      </c>
    </row>
    <row r="100" spans="1:18" x14ac:dyDescent="0.2">
      <c r="A100">
        <v>2015</v>
      </c>
      <c r="B100">
        <f t="shared" si="3"/>
        <v>99</v>
      </c>
      <c r="C100" t="s">
        <v>120</v>
      </c>
      <c r="D100" t="s">
        <v>41</v>
      </c>
      <c r="E100">
        <v>99</v>
      </c>
      <c r="F100" s="1">
        <v>4.8760000000000003</v>
      </c>
      <c r="G100" s="1">
        <v>0.59065999999999996</v>
      </c>
      <c r="H100" s="1">
        <v>0.73802999999999996</v>
      </c>
      <c r="I100" s="1">
        <v>0.54908999999999997</v>
      </c>
      <c r="J100" s="1">
        <v>0.59591000000000005</v>
      </c>
      <c r="K100" s="1">
        <v>0.24249000000000001</v>
      </c>
      <c r="L100" s="1">
        <v>0.42192000000000002</v>
      </c>
      <c r="M100" s="1">
        <v>1.7379899999999999</v>
      </c>
      <c r="N100">
        <f t="shared" si="2"/>
        <v>3</v>
      </c>
      <c r="Q100" t="s">
        <v>120</v>
      </c>
      <c r="R100" s="6">
        <v>99</v>
      </c>
    </row>
    <row r="101" spans="1:18" x14ac:dyDescent="0.2">
      <c r="A101">
        <v>2015</v>
      </c>
      <c r="B101">
        <f t="shared" si="3"/>
        <v>100</v>
      </c>
      <c r="C101" t="s">
        <v>121</v>
      </c>
      <c r="D101" t="s">
        <v>57</v>
      </c>
      <c r="E101">
        <v>100</v>
      </c>
      <c r="F101" s="1">
        <v>4.8739999999999997</v>
      </c>
      <c r="G101" s="1">
        <v>0.82818999999999998</v>
      </c>
      <c r="H101" s="1">
        <v>1.3006</v>
      </c>
      <c r="I101" s="1">
        <v>0.60267999999999999</v>
      </c>
      <c r="J101" s="1">
        <v>0.43625999999999998</v>
      </c>
      <c r="K101" s="1">
        <v>2.666E-2</v>
      </c>
      <c r="L101" s="1">
        <v>0.33229999999999998</v>
      </c>
      <c r="M101" s="1">
        <v>1.3475900000000001</v>
      </c>
      <c r="N101">
        <f t="shared" si="2"/>
        <v>3</v>
      </c>
      <c r="Q101" t="s">
        <v>121</v>
      </c>
      <c r="R101" s="6">
        <v>100</v>
      </c>
    </row>
    <row r="102" spans="1:18" x14ac:dyDescent="0.2">
      <c r="A102">
        <v>2015</v>
      </c>
      <c r="B102">
        <f t="shared" si="3"/>
        <v>101</v>
      </c>
      <c r="C102" t="s">
        <v>122</v>
      </c>
      <c r="D102" t="s">
        <v>91</v>
      </c>
      <c r="E102">
        <v>101</v>
      </c>
      <c r="F102" s="1">
        <v>4.867</v>
      </c>
      <c r="G102" s="1">
        <v>0.71206000000000003</v>
      </c>
      <c r="H102" s="1">
        <v>1.07284</v>
      </c>
      <c r="I102" s="1">
        <v>7.5660000000000005E-2</v>
      </c>
      <c r="J102" s="1">
        <v>0.30658000000000002</v>
      </c>
      <c r="K102" s="1">
        <v>3.0599999999999999E-2</v>
      </c>
      <c r="L102" s="1">
        <v>0.18259</v>
      </c>
      <c r="M102" s="1">
        <v>2.4867599999999999</v>
      </c>
      <c r="N102">
        <f t="shared" si="2"/>
        <v>3</v>
      </c>
      <c r="Q102" t="s">
        <v>122</v>
      </c>
      <c r="R102" s="6">
        <v>101</v>
      </c>
    </row>
    <row r="103" spans="1:18" x14ac:dyDescent="0.2">
      <c r="A103">
        <v>2015</v>
      </c>
      <c r="B103">
        <f t="shared" si="3"/>
        <v>102</v>
      </c>
      <c r="C103" t="s">
        <v>123</v>
      </c>
      <c r="D103" t="s">
        <v>13</v>
      </c>
      <c r="E103">
        <v>102</v>
      </c>
      <c r="F103" s="1">
        <v>4.8570000000000002</v>
      </c>
      <c r="G103" s="1">
        <v>1.1540600000000001</v>
      </c>
      <c r="H103" s="1">
        <v>0.92932999999999999</v>
      </c>
      <c r="I103" s="1">
        <v>0.88212999999999997</v>
      </c>
      <c r="J103" s="1">
        <v>7.6990000000000003E-2</v>
      </c>
      <c r="K103" s="1">
        <v>1.397E-2</v>
      </c>
      <c r="L103" s="1">
        <v>0</v>
      </c>
      <c r="M103" s="1">
        <v>1.80101</v>
      </c>
      <c r="N103">
        <f t="shared" si="2"/>
        <v>3</v>
      </c>
      <c r="Q103" t="s">
        <v>123</v>
      </c>
      <c r="R103" s="6">
        <v>102</v>
      </c>
    </row>
    <row r="104" spans="1:18" x14ac:dyDescent="0.2">
      <c r="A104">
        <v>2015</v>
      </c>
      <c r="B104">
        <f t="shared" si="3"/>
        <v>103</v>
      </c>
      <c r="C104" t="s">
        <v>124</v>
      </c>
      <c r="D104" t="s">
        <v>26</v>
      </c>
      <c r="E104">
        <v>103</v>
      </c>
      <c r="F104" s="1">
        <v>4.8390000000000004</v>
      </c>
      <c r="G104" s="1">
        <v>1.0256400000000001</v>
      </c>
      <c r="H104" s="1">
        <v>0.80001</v>
      </c>
      <c r="I104" s="1">
        <v>0.83947000000000005</v>
      </c>
      <c r="J104" s="1">
        <v>0.33916000000000002</v>
      </c>
      <c r="K104" s="1">
        <v>4.582E-2</v>
      </c>
      <c r="L104" s="1">
        <v>0.21854000000000001</v>
      </c>
      <c r="M104" s="1">
        <v>1.5705899999999999</v>
      </c>
      <c r="N104">
        <f t="shared" si="2"/>
        <v>3</v>
      </c>
      <c r="Q104" t="s">
        <v>124</v>
      </c>
      <c r="R104" s="6">
        <v>103</v>
      </c>
    </row>
    <row r="105" spans="1:18" x14ac:dyDescent="0.2">
      <c r="A105">
        <v>2015</v>
      </c>
      <c r="B105">
        <f t="shared" si="3"/>
        <v>104</v>
      </c>
      <c r="C105" t="s">
        <v>125</v>
      </c>
      <c r="D105" t="s">
        <v>49</v>
      </c>
      <c r="E105">
        <v>104</v>
      </c>
      <c r="F105" s="1">
        <v>4.8</v>
      </c>
      <c r="G105" s="1">
        <v>1.12094</v>
      </c>
      <c r="H105" s="1">
        <v>1.2021500000000001</v>
      </c>
      <c r="I105" s="1">
        <v>0.75905</v>
      </c>
      <c r="J105" s="1">
        <v>0.32112000000000002</v>
      </c>
      <c r="K105" s="1">
        <v>2.758E-2</v>
      </c>
      <c r="L105" s="1">
        <v>0.128</v>
      </c>
      <c r="M105" s="1">
        <v>1.24074</v>
      </c>
      <c r="N105">
        <f t="shared" si="2"/>
        <v>3</v>
      </c>
      <c r="Q105" t="s">
        <v>125</v>
      </c>
      <c r="R105" s="6">
        <v>104</v>
      </c>
    </row>
    <row r="106" spans="1:18" x14ac:dyDescent="0.2">
      <c r="A106">
        <v>2015</v>
      </c>
      <c r="B106">
        <f t="shared" si="3"/>
        <v>105</v>
      </c>
      <c r="C106" t="s">
        <v>126</v>
      </c>
      <c r="D106" t="s">
        <v>28</v>
      </c>
      <c r="E106">
        <v>105</v>
      </c>
      <c r="F106" s="1">
        <v>4.7880000000000003</v>
      </c>
      <c r="G106" s="1">
        <v>0.59531999999999996</v>
      </c>
      <c r="H106" s="1">
        <v>0.95347999999999999</v>
      </c>
      <c r="I106" s="1">
        <v>0.69510000000000005</v>
      </c>
      <c r="J106" s="1">
        <v>0.40148</v>
      </c>
      <c r="K106" s="1">
        <v>6.8250000000000005E-2</v>
      </c>
      <c r="L106" s="1">
        <v>0.23027</v>
      </c>
      <c r="M106" s="1">
        <v>1.8440799999999999</v>
      </c>
      <c r="N106">
        <f t="shared" si="2"/>
        <v>3</v>
      </c>
      <c r="Q106" t="s">
        <v>126</v>
      </c>
      <c r="R106" s="6">
        <v>105</v>
      </c>
    </row>
    <row r="107" spans="1:18" x14ac:dyDescent="0.2">
      <c r="A107">
        <v>2015</v>
      </c>
      <c r="B107">
        <f t="shared" si="3"/>
        <v>106</v>
      </c>
      <c r="C107" t="s">
        <v>127</v>
      </c>
      <c r="D107" t="s">
        <v>49</v>
      </c>
      <c r="E107">
        <v>106</v>
      </c>
      <c r="F107" s="1">
        <v>4.7859999999999996</v>
      </c>
      <c r="G107" s="1">
        <v>0.39046999999999998</v>
      </c>
      <c r="H107" s="1">
        <v>0.85563</v>
      </c>
      <c r="I107" s="1">
        <v>0.57379000000000002</v>
      </c>
      <c r="J107" s="1">
        <v>0.47216000000000002</v>
      </c>
      <c r="K107" s="1">
        <v>0.15071999999999999</v>
      </c>
      <c r="L107" s="1">
        <v>0.22974</v>
      </c>
      <c r="M107" s="1">
        <v>2.1139899999999998</v>
      </c>
      <c r="N107">
        <f t="shared" si="2"/>
        <v>3</v>
      </c>
      <c r="Q107" t="s">
        <v>127</v>
      </c>
      <c r="R107" s="6">
        <v>106</v>
      </c>
    </row>
    <row r="108" spans="1:18" x14ac:dyDescent="0.2">
      <c r="A108">
        <v>2015</v>
      </c>
      <c r="B108">
        <f t="shared" si="3"/>
        <v>107</v>
      </c>
      <c r="C108" t="s">
        <v>128</v>
      </c>
      <c r="D108" t="s">
        <v>26</v>
      </c>
      <c r="E108">
        <v>107</v>
      </c>
      <c r="F108" s="1">
        <v>4.7389999999999999</v>
      </c>
      <c r="G108" s="1">
        <v>0.88112999999999997</v>
      </c>
      <c r="H108" s="1">
        <v>0.60428999999999999</v>
      </c>
      <c r="I108" s="1">
        <v>0.73792999999999997</v>
      </c>
      <c r="J108" s="1">
        <v>0.26268000000000002</v>
      </c>
      <c r="K108" s="1">
        <v>6.3579999999999998E-2</v>
      </c>
      <c r="L108" s="1">
        <v>6.4310000000000006E-2</v>
      </c>
      <c r="M108" s="1">
        <v>2.12466</v>
      </c>
      <c r="N108">
        <f t="shared" si="2"/>
        <v>3</v>
      </c>
      <c r="Q108" t="s">
        <v>128</v>
      </c>
      <c r="R108" s="6">
        <v>107</v>
      </c>
    </row>
    <row r="109" spans="1:18" x14ac:dyDescent="0.2">
      <c r="A109">
        <v>2015</v>
      </c>
      <c r="B109">
        <f t="shared" si="3"/>
        <v>108</v>
      </c>
      <c r="C109" t="s">
        <v>129</v>
      </c>
      <c r="D109" t="s">
        <v>26</v>
      </c>
      <c r="E109">
        <v>108</v>
      </c>
      <c r="F109" s="1">
        <v>4.7149999999999999</v>
      </c>
      <c r="G109" s="1">
        <v>0.59867000000000004</v>
      </c>
      <c r="H109" s="1">
        <v>0.92557999999999996</v>
      </c>
      <c r="I109" s="1">
        <v>0.66015000000000001</v>
      </c>
      <c r="J109" s="1">
        <v>0.24499000000000001</v>
      </c>
      <c r="K109" s="1">
        <v>0.12905</v>
      </c>
      <c r="L109" s="1">
        <v>0.11251</v>
      </c>
      <c r="M109" s="1">
        <v>2.0438399999999999</v>
      </c>
      <c r="N109">
        <f t="shared" si="2"/>
        <v>3</v>
      </c>
      <c r="Q109" t="s">
        <v>129</v>
      </c>
      <c r="R109" s="6">
        <v>108</v>
      </c>
    </row>
    <row r="110" spans="1:18" x14ac:dyDescent="0.2">
      <c r="A110">
        <v>2015</v>
      </c>
      <c r="B110">
        <f t="shared" si="3"/>
        <v>109</v>
      </c>
      <c r="C110" t="s">
        <v>130</v>
      </c>
      <c r="D110" t="s">
        <v>100</v>
      </c>
      <c r="E110">
        <v>109</v>
      </c>
      <c r="F110" s="1">
        <v>4.694</v>
      </c>
      <c r="G110" s="1">
        <v>0.39752999999999999</v>
      </c>
      <c r="H110" s="1">
        <v>0.43106</v>
      </c>
      <c r="I110" s="1">
        <v>0.60163999999999995</v>
      </c>
      <c r="J110" s="1">
        <v>0.40820000000000001</v>
      </c>
      <c r="K110" s="1">
        <v>0.12569</v>
      </c>
      <c r="L110" s="1">
        <v>0.21221999999999999</v>
      </c>
      <c r="M110" s="1">
        <v>2.5176699999999999</v>
      </c>
      <c r="N110">
        <f t="shared" si="2"/>
        <v>3</v>
      </c>
      <c r="Q110" t="s">
        <v>130</v>
      </c>
      <c r="R110" s="6">
        <v>109</v>
      </c>
    </row>
    <row r="111" spans="1:18" x14ac:dyDescent="0.2">
      <c r="A111">
        <v>2015</v>
      </c>
      <c r="B111">
        <f t="shared" si="3"/>
        <v>110</v>
      </c>
      <c r="C111" t="s">
        <v>131</v>
      </c>
      <c r="D111" t="s">
        <v>26</v>
      </c>
      <c r="E111">
        <v>110</v>
      </c>
      <c r="F111" s="1">
        <v>4.6859999999999999</v>
      </c>
      <c r="G111" s="1">
        <v>1.0087999999999999</v>
      </c>
      <c r="H111" s="1">
        <v>0.54447000000000001</v>
      </c>
      <c r="I111" s="1">
        <v>0.69804999999999995</v>
      </c>
      <c r="J111" s="1">
        <v>0.30032999999999999</v>
      </c>
      <c r="K111" s="1">
        <v>5.8630000000000002E-2</v>
      </c>
      <c r="L111" s="1">
        <v>0.38085999999999998</v>
      </c>
      <c r="M111" s="1">
        <v>1.6943999999999999</v>
      </c>
      <c r="N111">
        <f t="shared" si="2"/>
        <v>3</v>
      </c>
      <c r="Q111" t="s">
        <v>131</v>
      </c>
      <c r="R111" s="6">
        <v>110</v>
      </c>
    </row>
    <row r="112" spans="1:18" x14ac:dyDescent="0.2">
      <c r="A112">
        <v>2015</v>
      </c>
      <c r="B112">
        <f t="shared" si="3"/>
        <v>111</v>
      </c>
      <c r="C112" t="s">
        <v>132</v>
      </c>
      <c r="D112" t="s">
        <v>49</v>
      </c>
      <c r="E112">
        <v>111</v>
      </c>
      <c r="F112" s="1">
        <v>4.681</v>
      </c>
      <c r="G112" s="1">
        <v>0.79906999999999995</v>
      </c>
      <c r="H112" s="1">
        <v>1.20278</v>
      </c>
      <c r="I112" s="1">
        <v>0.67390000000000005</v>
      </c>
      <c r="J112" s="1">
        <v>0.25123000000000001</v>
      </c>
      <c r="K112" s="1">
        <v>2.9610000000000001E-2</v>
      </c>
      <c r="L112" s="1">
        <v>0.15275</v>
      </c>
      <c r="M112" s="1">
        <v>1.5713999999999999</v>
      </c>
      <c r="N112">
        <f t="shared" si="2"/>
        <v>3</v>
      </c>
      <c r="Q112" t="s">
        <v>132</v>
      </c>
      <c r="R112" s="6">
        <v>111</v>
      </c>
    </row>
    <row r="113" spans="1:18" x14ac:dyDescent="0.2">
      <c r="A113">
        <v>2015</v>
      </c>
      <c r="B113">
        <f t="shared" si="3"/>
        <v>112</v>
      </c>
      <c r="C113" t="s">
        <v>133</v>
      </c>
      <c r="D113" t="s">
        <v>26</v>
      </c>
      <c r="E113">
        <v>112</v>
      </c>
      <c r="F113" s="1">
        <v>4.6769999999999996</v>
      </c>
      <c r="G113" s="1">
        <v>0.98548999999999998</v>
      </c>
      <c r="H113" s="1">
        <v>0.81889000000000001</v>
      </c>
      <c r="I113" s="1">
        <v>0.60236999999999996</v>
      </c>
      <c r="J113" s="1">
        <v>0</v>
      </c>
      <c r="K113" s="1">
        <v>0.13788</v>
      </c>
      <c r="L113" s="1">
        <v>0.17921999999999999</v>
      </c>
      <c r="M113" s="1">
        <v>1.9533499999999999</v>
      </c>
      <c r="N113">
        <f t="shared" si="2"/>
        <v>3</v>
      </c>
      <c r="Q113" t="s">
        <v>133</v>
      </c>
      <c r="R113" s="6">
        <v>112</v>
      </c>
    </row>
    <row r="114" spans="1:18" x14ac:dyDescent="0.2">
      <c r="A114">
        <v>2015</v>
      </c>
      <c r="B114">
        <f t="shared" si="3"/>
        <v>113</v>
      </c>
      <c r="C114" t="s">
        <v>134</v>
      </c>
      <c r="D114" t="s">
        <v>91</v>
      </c>
      <c r="E114">
        <v>113</v>
      </c>
      <c r="F114" s="1">
        <v>4.6420000000000003</v>
      </c>
      <c r="G114" s="1">
        <v>0.92049000000000003</v>
      </c>
      <c r="H114" s="1">
        <v>1.18468</v>
      </c>
      <c r="I114" s="1">
        <v>0.27688000000000001</v>
      </c>
      <c r="J114" s="1">
        <v>0.33206999999999998</v>
      </c>
      <c r="K114" s="1">
        <v>8.8840000000000002E-2</v>
      </c>
      <c r="L114" s="1">
        <v>0.11973</v>
      </c>
      <c r="M114" s="1">
        <v>1.71956</v>
      </c>
      <c r="N114">
        <f t="shared" si="2"/>
        <v>3</v>
      </c>
      <c r="Q114" t="s">
        <v>134</v>
      </c>
      <c r="R114" s="6">
        <v>113</v>
      </c>
    </row>
    <row r="115" spans="1:18" x14ac:dyDescent="0.2">
      <c r="A115">
        <v>2015</v>
      </c>
      <c r="B115">
        <f t="shared" si="3"/>
        <v>114</v>
      </c>
      <c r="C115" t="s">
        <v>135</v>
      </c>
      <c r="D115" t="s">
        <v>91</v>
      </c>
      <c r="E115">
        <v>114</v>
      </c>
      <c r="F115" s="1">
        <v>4.633</v>
      </c>
      <c r="G115" s="1">
        <v>0.54557999999999995</v>
      </c>
      <c r="H115" s="1">
        <v>0.67954000000000003</v>
      </c>
      <c r="I115" s="1">
        <v>0.40132000000000001</v>
      </c>
      <c r="J115" s="1">
        <v>0.42342000000000002</v>
      </c>
      <c r="K115" s="1">
        <v>4.3549999999999998E-2</v>
      </c>
      <c r="L115" s="1">
        <v>0.23086999999999999</v>
      </c>
      <c r="M115" s="1">
        <v>2.3091900000000001</v>
      </c>
      <c r="N115">
        <f t="shared" si="2"/>
        <v>3</v>
      </c>
      <c r="Q115" t="s">
        <v>135</v>
      </c>
      <c r="R115" s="6">
        <v>114</v>
      </c>
    </row>
    <row r="116" spans="1:18" x14ac:dyDescent="0.2">
      <c r="A116">
        <v>2015</v>
      </c>
      <c r="B116">
        <f t="shared" si="3"/>
        <v>115</v>
      </c>
      <c r="C116" t="s">
        <v>136</v>
      </c>
      <c r="D116" t="s">
        <v>91</v>
      </c>
      <c r="E116">
        <v>115</v>
      </c>
      <c r="F116" s="1">
        <v>4.6100000000000003</v>
      </c>
      <c r="G116" s="1">
        <v>0.27100000000000002</v>
      </c>
      <c r="H116" s="1">
        <v>1.0327599999999999</v>
      </c>
      <c r="I116" s="1">
        <v>0.33474999999999999</v>
      </c>
      <c r="J116" s="1">
        <v>0.25861000000000001</v>
      </c>
      <c r="K116" s="1">
        <v>8.0790000000000001E-2</v>
      </c>
      <c r="L116" s="1">
        <v>0.18987000000000001</v>
      </c>
      <c r="M116" s="1">
        <v>2.44191</v>
      </c>
      <c r="N116">
        <f t="shared" si="2"/>
        <v>3</v>
      </c>
      <c r="Q116" t="s">
        <v>136</v>
      </c>
      <c r="R116" s="6">
        <v>115</v>
      </c>
    </row>
    <row r="117" spans="1:18" x14ac:dyDescent="0.2">
      <c r="A117">
        <v>2015</v>
      </c>
      <c r="B117">
        <f t="shared" si="3"/>
        <v>116</v>
      </c>
      <c r="C117" t="s">
        <v>137</v>
      </c>
      <c r="D117" t="s">
        <v>91</v>
      </c>
      <c r="E117">
        <v>116</v>
      </c>
      <c r="F117" s="1">
        <v>4.5709999999999997</v>
      </c>
      <c r="G117" s="1">
        <v>7.1199999999999999E-2</v>
      </c>
      <c r="H117" s="1">
        <v>0.78968000000000005</v>
      </c>
      <c r="I117" s="1">
        <v>0.34200999999999998</v>
      </c>
      <c r="J117" s="1">
        <v>0.28531000000000001</v>
      </c>
      <c r="K117" s="1">
        <v>6.232E-2</v>
      </c>
      <c r="L117" s="1">
        <v>0.24362</v>
      </c>
      <c r="M117" s="1">
        <v>2.7772899999999998</v>
      </c>
      <c r="N117">
        <f t="shared" si="2"/>
        <v>3</v>
      </c>
      <c r="Q117" t="s">
        <v>137</v>
      </c>
      <c r="R117" s="6">
        <v>116</v>
      </c>
    </row>
    <row r="118" spans="1:18" x14ac:dyDescent="0.2">
      <c r="A118">
        <v>2015</v>
      </c>
      <c r="B118">
        <f t="shared" si="3"/>
        <v>117</v>
      </c>
      <c r="C118" t="s">
        <v>138</v>
      </c>
      <c r="D118" t="s">
        <v>100</v>
      </c>
      <c r="E118">
        <v>117</v>
      </c>
      <c r="F118" s="1">
        <v>4.5650000000000004</v>
      </c>
      <c r="G118" s="1">
        <v>0.64498999999999995</v>
      </c>
      <c r="H118" s="1">
        <v>0.38174000000000002</v>
      </c>
      <c r="I118" s="1">
        <v>0.51529000000000003</v>
      </c>
      <c r="J118" s="1">
        <v>0.39785999999999999</v>
      </c>
      <c r="K118" s="1">
        <v>8.4919999999999995E-2</v>
      </c>
      <c r="L118" s="1">
        <v>0.26474999999999999</v>
      </c>
      <c r="M118" s="1">
        <v>2.2751299999999999</v>
      </c>
      <c r="N118">
        <f t="shared" si="2"/>
        <v>3</v>
      </c>
      <c r="Q118" t="s">
        <v>138</v>
      </c>
      <c r="R118" s="6">
        <v>117</v>
      </c>
    </row>
    <row r="119" spans="1:18" x14ac:dyDescent="0.2">
      <c r="A119">
        <v>2015</v>
      </c>
      <c r="B119">
        <f t="shared" si="3"/>
        <v>118</v>
      </c>
      <c r="C119" t="s">
        <v>139</v>
      </c>
      <c r="D119" t="s">
        <v>91</v>
      </c>
      <c r="E119">
        <v>118</v>
      </c>
      <c r="F119" s="1">
        <v>4.55</v>
      </c>
      <c r="G119" s="1">
        <v>0.52107000000000003</v>
      </c>
      <c r="H119" s="1">
        <v>1.0140400000000001</v>
      </c>
      <c r="I119" s="1">
        <v>0.36878</v>
      </c>
      <c r="J119" s="1">
        <v>0.10081</v>
      </c>
      <c r="K119" s="1">
        <v>0.14660000000000001</v>
      </c>
      <c r="L119" s="1">
        <v>0.19062000000000001</v>
      </c>
      <c r="M119" s="1">
        <v>2.2085699999999999</v>
      </c>
      <c r="N119">
        <f t="shared" si="2"/>
        <v>3</v>
      </c>
      <c r="Q119" t="s">
        <v>139</v>
      </c>
      <c r="R119" s="6">
        <v>118</v>
      </c>
    </row>
    <row r="120" spans="1:18" x14ac:dyDescent="0.2">
      <c r="A120">
        <v>2015</v>
      </c>
      <c r="B120">
        <f t="shared" si="3"/>
        <v>119</v>
      </c>
      <c r="C120" t="s">
        <v>140</v>
      </c>
      <c r="D120" t="s">
        <v>28</v>
      </c>
      <c r="E120">
        <v>119</v>
      </c>
      <c r="F120" s="1">
        <v>4.5179999999999998</v>
      </c>
      <c r="G120" s="1">
        <v>0.26673000000000002</v>
      </c>
      <c r="H120" s="1">
        <v>0.74302000000000001</v>
      </c>
      <c r="I120" s="1">
        <v>0.38846999999999998</v>
      </c>
      <c r="J120" s="1">
        <v>0.24424999999999999</v>
      </c>
      <c r="K120" s="1">
        <v>0.17175000000000001</v>
      </c>
      <c r="L120" s="1">
        <v>0.46187</v>
      </c>
      <c r="M120" s="1">
        <v>2.24173</v>
      </c>
      <c r="N120">
        <f t="shared" si="2"/>
        <v>3</v>
      </c>
      <c r="Q120" t="s">
        <v>140</v>
      </c>
      <c r="R120" s="6">
        <v>119</v>
      </c>
    </row>
    <row r="121" spans="1:18" x14ac:dyDescent="0.2">
      <c r="A121">
        <v>2015</v>
      </c>
      <c r="B121">
        <f t="shared" si="3"/>
        <v>120</v>
      </c>
      <c r="C121" t="s">
        <v>141</v>
      </c>
      <c r="D121" t="s">
        <v>91</v>
      </c>
      <c r="E121">
        <v>120</v>
      </c>
      <c r="F121" s="1">
        <v>4.5170000000000003</v>
      </c>
      <c r="G121" s="1">
        <v>0</v>
      </c>
      <c r="H121" s="1">
        <v>1.0012000000000001</v>
      </c>
      <c r="I121" s="1">
        <v>9.8059999999999994E-2</v>
      </c>
      <c r="J121" s="1">
        <v>0.22605</v>
      </c>
      <c r="K121" s="1">
        <v>7.6249999999999998E-2</v>
      </c>
      <c r="L121" s="1">
        <v>0.24834000000000001</v>
      </c>
      <c r="M121" s="1">
        <v>2.8671199999999999</v>
      </c>
      <c r="N121">
        <f t="shared" si="2"/>
        <v>3</v>
      </c>
      <c r="Q121" t="s">
        <v>141</v>
      </c>
      <c r="R121" s="6">
        <v>120</v>
      </c>
    </row>
    <row r="122" spans="1:18" x14ac:dyDescent="0.2">
      <c r="A122">
        <v>2015</v>
      </c>
      <c r="B122">
        <f t="shared" si="3"/>
        <v>121</v>
      </c>
      <c r="C122" t="s">
        <v>142</v>
      </c>
      <c r="D122" t="s">
        <v>100</v>
      </c>
      <c r="E122">
        <v>121</v>
      </c>
      <c r="F122" s="1">
        <v>4.5140000000000002</v>
      </c>
      <c r="G122" s="1">
        <v>0.35997000000000001</v>
      </c>
      <c r="H122" s="1">
        <v>0.86448999999999998</v>
      </c>
      <c r="I122" s="1">
        <v>0.56874000000000002</v>
      </c>
      <c r="J122" s="1">
        <v>0.38281999999999999</v>
      </c>
      <c r="K122" s="1">
        <v>5.9069999999999998E-2</v>
      </c>
      <c r="L122" s="1">
        <v>0.32296000000000002</v>
      </c>
      <c r="M122" s="1">
        <v>1.9563699999999999</v>
      </c>
      <c r="N122">
        <f t="shared" si="2"/>
        <v>3</v>
      </c>
      <c r="Q122" t="s">
        <v>142</v>
      </c>
      <c r="R122" s="6">
        <v>121</v>
      </c>
    </row>
    <row r="123" spans="1:18" x14ac:dyDescent="0.2">
      <c r="A123">
        <v>2015</v>
      </c>
      <c r="B123">
        <f t="shared" si="3"/>
        <v>122</v>
      </c>
      <c r="C123" t="s">
        <v>143</v>
      </c>
      <c r="D123" t="s">
        <v>91</v>
      </c>
      <c r="E123">
        <v>122</v>
      </c>
      <c r="F123" s="1">
        <v>4.5119999999999996</v>
      </c>
      <c r="G123" s="1">
        <v>0.19073000000000001</v>
      </c>
      <c r="H123" s="1">
        <v>0.60406000000000004</v>
      </c>
      <c r="I123" s="1">
        <v>0.44055</v>
      </c>
      <c r="J123" s="1">
        <v>0.4345</v>
      </c>
      <c r="K123" s="1">
        <v>0.15048</v>
      </c>
      <c r="L123" s="1">
        <v>0.24324999999999999</v>
      </c>
      <c r="M123" s="1">
        <v>2.44876</v>
      </c>
      <c r="N123">
        <f t="shared" si="2"/>
        <v>3</v>
      </c>
      <c r="Q123" t="s">
        <v>143</v>
      </c>
      <c r="R123" s="6">
        <v>122</v>
      </c>
    </row>
    <row r="124" spans="1:18" x14ac:dyDescent="0.2">
      <c r="A124">
        <v>2015</v>
      </c>
      <c r="B124">
        <f t="shared" si="3"/>
        <v>123</v>
      </c>
      <c r="C124" t="s">
        <v>144</v>
      </c>
      <c r="D124" t="s">
        <v>91</v>
      </c>
      <c r="E124">
        <v>123</v>
      </c>
      <c r="F124" s="1">
        <v>4.5069999999999997</v>
      </c>
      <c r="G124" s="1">
        <v>0.33023999999999998</v>
      </c>
      <c r="H124" s="1">
        <v>0.95570999999999995</v>
      </c>
      <c r="I124" s="1">
        <v>0</v>
      </c>
      <c r="J124" s="1">
        <v>0.40839999999999999</v>
      </c>
      <c r="K124" s="1">
        <v>8.7859999999999994E-2</v>
      </c>
      <c r="L124" s="1">
        <v>0.21487999999999999</v>
      </c>
      <c r="M124" s="1">
        <v>2.5100899999999999</v>
      </c>
      <c r="N124">
        <f t="shared" si="2"/>
        <v>3</v>
      </c>
      <c r="Q124" t="s">
        <v>144</v>
      </c>
      <c r="R124" s="6">
        <v>123</v>
      </c>
    </row>
    <row r="125" spans="1:18" x14ac:dyDescent="0.2">
      <c r="A125">
        <v>2015</v>
      </c>
      <c r="B125">
        <f t="shared" si="3"/>
        <v>124</v>
      </c>
      <c r="C125" t="s">
        <v>145</v>
      </c>
      <c r="D125" t="s">
        <v>91</v>
      </c>
      <c r="E125">
        <v>124</v>
      </c>
      <c r="F125" s="1">
        <v>4.4359999999999999</v>
      </c>
      <c r="G125" s="1">
        <v>0.45406999999999997</v>
      </c>
      <c r="H125" s="1">
        <v>0.86907999999999996</v>
      </c>
      <c r="I125" s="1">
        <v>0.35874</v>
      </c>
      <c r="J125" s="1">
        <v>0.24232000000000001</v>
      </c>
      <c r="K125" s="1">
        <v>0.17460999999999999</v>
      </c>
      <c r="L125" s="1">
        <v>0.219</v>
      </c>
      <c r="M125" s="1">
        <v>2.1177299999999999</v>
      </c>
      <c r="N125">
        <f t="shared" si="2"/>
        <v>3</v>
      </c>
      <c r="Q125" t="s">
        <v>145</v>
      </c>
      <c r="R125" s="6">
        <v>124</v>
      </c>
    </row>
    <row r="126" spans="1:18" x14ac:dyDescent="0.2">
      <c r="A126">
        <v>2015</v>
      </c>
      <c r="B126">
        <f t="shared" si="3"/>
        <v>125</v>
      </c>
      <c r="C126" t="s">
        <v>146</v>
      </c>
      <c r="D126" t="s">
        <v>91</v>
      </c>
      <c r="E126">
        <v>125</v>
      </c>
      <c r="F126" s="1">
        <v>4.4189999999999996</v>
      </c>
      <c r="G126" s="1">
        <v>0.36470999999999998</v>
      </c>
      <c r="H126" s="1">
        <v>0.99875999999999998</v>
      </c>
      <c r="I126" s="1">
        <v>0.41435</v>
      </c>
      <c r="J126" s="1">
        <v>0.42215000000000003</v>
      </c>
      <c r="K126" s="1">
        <v>5.8389999999999997E-2</v>
      </c>
      <c r="L126" s="1">
        <v>0.37541999999999998</v>
      </c>
      <c r="M126" s="1">
        <v>1.78555</v>
      </c>
      <c r="N126">
        <f t="shared" si="2"/>
        <v>3</v>
      </c>
      <c r="Q126" t="s">
        <v>146</v>
      </c>
      <c r="R126" s="6">
        <v>125</v>
      </c>
    </row>
    <row r="127" spans="1:18" x14ac:dyDescent="0.2">
      <c r="A127">
        <v>2015</v>
      </c>
      <c r="B127">
        <f t="shared" si="3"/>
        <v>126</v>
      </c>
      <c r="C127" t="s">
        <v>147</v>
      </c>
      <c r="D127" t="s">
        <v>91</v>
      </c>
      <c r="E127">
        <v>126</v>
      </c>
      <c r="F127" s="1">
        <v>4.3689999999999998</v>
      </c>
      <c r="G127" s="1">
        <v>0.44024999999999997</v>
      </c>
      <c r="H127" s="1">
        <v>0.59206999999999999</v>
      </c>
      <c r="I127" s="1">
        <v>0.36291000000000001</v>
      </c>
      <c r="J127" s="1">
        <v>0.46073999999999998</v>
      </c>
      <c r="K127" s="1">
        <v>0.28105000000000002</v>
      </c>
      <c r="L127" s="1">
        <v>0.18093000000000001</v>
      </c>
      <c r="M127" s="1">
        <v>2.05125</v>
      </c>
      <c r="N127">
        <f t="shared" si="2"/>
        <v>3</v>
      </c>
      <c r="Q127" t="s">
        <v>147</v>
      </c>
      <c r="R127" s="6">
        <v>126</v>
      </c>
    </row>
    <row r="128" spans="1:18" x14ac:dyDescent="0.2">
      <c r="A128">
        <v>2015</v>
      </c>
      <c r="B128">
        <f t="shared" si="3"/>
        <v>127</v>
      </c>
      <c r="C128" t="s">
        <v>148</v>
      </c>
      <c r="D128" t="s">
        <v>49</v>
      </c>
      <c r="E128">
        <v>127</v>
      </c>
      <c r="F128" s="1">
        <v>4.3499999999999996</v>
      </c>
      <c r="G128" s="1">
        <v>0.76820999999999995</v>
      </c>
      <c r="H128" s="1">
        <v>0.77710999999999997</v>
      </c>
      <c r="I128" s="1">
        <v>0.72989999999999999</v>
      </c>
      <c r="J128" s="1">
        <v>0.19847000000000001</v>
      </c>
      <c r="K128" s="1">
        <v>3.9E-2</v>
      </c>
      <c r="L128" s="1">
        <v>7.8549999999999995E-2</v>
      </c>
      <c r="M128" s="1">
        <v>1.7587299999999999</v>
      </c>
      <c r="N128">
        <f t="shared" si="2"/>
        <v>3</v>
      </c>
      <c r="Q128" t="s">
        <v>148</v>
      </c>
      <c r="R128" s="6">
        <v>127</v>
      </c>
    </row>
    <row r="129" spans="1:18" x14ac:dyDescent="0.2">
      <c r="A129">
        <v>2015</v>
      </c>
      <c r="B129">
        <f t="shared" si="3"/>
        <v>128</v>
      </c>
      <c r="C129" t="s">
        <v>149</v>
      </c>
      <c r="D129" t="s">
        <v>91</v>
      </c>
      <c r="E129">
        <v>128</v>
      </c>
      <c r="F129" s="1">
        <v>4.3319999999999999</v>
      </c>
      <c r="G129" s="1">
        <v>0.99355000000000004</v>
      </c>
      <c r="H129" s="1">
        <v>1.1046400000000001</v>
      </c>
      <c r="I129" s="1">
        <v>4.7759999999999997E-2</v>
      </c>
      <c r="J129" s="1">
        <v>0.49495</v>
      </c>
      <c r="K129" s="1">
        <v>0.12474</v>
      </c>
      <c r="L129" s="1">
        <v>0.10460999999999999</v>
      </c>
      <c r="M129" s="1">
        <v>1.4618100000000001</v>
      </c>
      <c r="N129">
        <f t="shared" si="2"/>
        <v>3</v>
      </c>
      <c r="Q129" t="s">
        <v>149</v>
      </c>
      <c r="R129" s="6">
        <v>128</v>
      </c>
    </row>
    <row r="130" spans="1:18" x14ac:dyDescent="0.2">
      <c r="A130">
        <v>2015</v>
      </c>
      <c r="B130">
        <f t="shared" si="3"/>
        <v>129</v>
      </c>
      <c r="C130" t="s">
        <v>150</v>
      </c>
      <c r="D130" t="s">
        <v>41</v>
      </c>
      <c r="E130">
        <v>129</v>
      </c>
      <c r="F130" s="1">
        <v>4.3070000000000004</v>
      </c>
      <c r="G130" s="1">
        <v>0.27107999999999999</v>
      </c>
      <c r="H130" s="1">
        <v>0.70904999999999996</v>
      </c>
      <c r="I130" s="1">
        <v>0.48246</v>
      </c>
      <c r="J130" s="1">
        <v>0.44017000000000001</v>
      </c>
      <c r="K130" s="1">
        <v>0.19034000000000001</v>
      </c>
      <c r="L130" s="1">
        <v>0.79588000000000003</v>
      </c>
      <c r="M130" s="1">
        <v>1.41805</v>
      </c>
      <c r="N130">
        <f t="shared" ref="N130:N193" si="4">IF(OR(C130="switzerland",C130="Denmark",C130="Iceland",C130="Norway",C130="Finland",C130="Canada",C130="Netherlands",C130="Sweden",C130="New Zealand",C130="Australia"),1,IF(OR(C130="Madagascar",C130="Tanzania",C130="Guinea",C130="Afghanistan",C130="",C130="Benin",C130="Rwanda",C130="Togo",C130="Central African Republic",C130="Syria", C130="Burundi"),0,3))</f>
        <v>3</v>
      </c>
      <c r="Q130" t="s">
        <v>150</v>
      </c>
      <c r="R130" s="6">
        <v>129</v>
      </c>
    </row>
    <row r="131" spans="1:18" x14ac:dyDescent="0.2">
      <c r="A131">
        <v>2015</v>
      </c>
      <c r="B131">
        <f t="shared" ref="B131:B194" si="5">VLOOKUP(C131,$Q$2:$R$167,2,0)</f>
        <v>130</v>
      </c>
      <c r="C131" t="s">
        <v>151</v>
      </c>
      <c r="D131" t="s">
        <v>49</v>
      </c>
      <c r="E131">
        <v>130</v>
      </c>
      <c r="F131" s="1">
        <v>4.2969999999999997</v>
      </c>
      <c r="G131" s="1">
        <v>0.7419</v>
      </c>
      <c r="H131" s="1">
        <v>0.38562000000000002</v>
      </c>
      <c r="I131" s="1">
        <v>0.72926000000000002</v>
      </c>
      <c r="J131" s="1">
        <v>0.40577000000000002</v>
      </c>
      <c r="K131" s="1">
        <v>0.38330999999999998</v>
      </c>
      <c r="L131" s="1">
        <v>5.5469999999999998E-2</v>
      </c>
      <c r="M131" s="1">
        <v>1.59541</v>
      </c>
      <c r="N131">
        <f t="shared" si="4"/>
        <v>3</v>
      </c>
      <c r="Q131" t="s">
        <v>151</v>
      </c>
      <c r="R131" s="6">
        <v>130</v>
      </c>
    </row>
    <row r="132" spans="1:18" x14ac:dyDescent="0.2">
      <c r="A132">
        <v>2015</v>
      </c>
      <c r="B132">
        <f t="shared" si="5"/>
        <v>131</v>
      </c>
      <c r="C132" t="s">
        <v>152</v>
      </c>
      <c r="D132" t="s">
        <v>91</v>
      </c>
      <c r="E132">
        <v>131</v>
      </c>
      <c r="F132" s="1">
        <v>4.2919999999999998</v>
      </c>
      <c r="G132" s="1">
        <v>1.6039999999999999E-2</v>
      </c>
      <c r="H132" s="1">
        <v>0.41133999999999998</v>
      </c>
      <c r="I132" s="1">
        <v>0.22561999999999999</v>
      </c>
      <c r="J132" s="1">
        <v>0.43053999999999998</v>
      </c>
      <c r="K132" s="1">
        <v>6.9769999999999999E-2</v>
      </c>
      <c r="L132" s="1">
        <v>0.33128000000000002</v>
      </c>
      <c r="M132" s="1">
        <v>2.8079100000000001</v>
      </c>
      <c r="N132">
        <f t="shared" si="4"/>
        <v>3</v>
      </c>
      <c r="Q132" t="s">
        <v>152</v>
      </c>
      <c r="R132" s="6">
        <v>131</v>
      </c>
    </row>
    <row r="133" spans="1:18" x14ac:dyDescent="0.2">
      <c r="A133">
        <v>2015</v>
      </c>
      <c r="B133">
        <f t="shared" si="5"/>
        <v>132</v>
      </c>
      <c r="C133" t="s">
        <v>153</v>
      </c>
      <c r="D133" t="s">
        <v>100</v>
      </c>
      <c r="E133">
        <v>132</v>
      </c>
      <c r="F133" s="1">
        <v>4.2709999999999999</v>
      </c>
      <c r="G133" s="1">
        <v>0.83523999999999998</v>
      </c>
      <c r="H133" s="1">
        <v>1.01905</v>
      </c>
      <c r="I133" s="1">
        <v>0.70806000000000002</v>
      </c>
      <c r="J133" s="1">
        <v>0.53725999999999996</v>
      </c>
      <c r="K133" s="1">
        <v>9.1789999999999997E-2</v>
      </c>
      <c r="L133" s="1">
        <v>0.40827999999999998</v>
      </c>
      <c r="M133" s="1">
        <v>0.67108000000000001</v>
      </c>
      <c r="N133">
        <f t="shared" si="4"/>
        <v>3</v>
      </c>
      <c r="Q133" t="s">
        <v>153</v>
      </c>
      <c r="R133" s="6">
        <v>132</v>
      </c>
    </row>
    <row r="134" spans="1:18" x14ac:dyDescent="0.2">
      <c r="A134">
        <v>2015</v>
      </c>
      <c r="B134">
        <f t="shared" si="5"/>
        <v>133</v>
      </c>
      <c r="C134" t="s">
        <v>154</v>
      </c>
      <c r="D134" t="s">
        <v>91</v>
      </c>
      <c r="E134">
        <v>133</v>
      </c>
      <c r="F134" s="1">
        <v>4.2519999999999998</v>
      </c>
      <c r="G134" s="1">
        <v>0.42249999999999999</v>
      </c>
      <c r="H134" s="1">
        <v>0.88766999999999996</v>
      </c>
      <c r="I134" s="1">
        <v>0.23402000000000001</v>
      </c>
      <c r="J134" s="1">
        <v>0.49308999999999997</v>
      </c>
      <c r="K134" s="1">
        <v>5.7860000000000002E-2</v>
      </c>
      <c r="L134" s="1">
        <v>0.20618</v>
      </c>
      <c r="M134" s="1">
        <v>1.9507099999999999</v>
      </c>
      <c r="N134">
        <f t="shared" si="4"/>
        <v>3</v>
      </c>
      <c r="Q134" t="s">
        <v>154</v>
      </c>
      <c r="R134" s="6">
        <v>133</v>
      </c>
    </row>
    <row r="135" spans="1:18" x14ac:dyDescent="0.2">
      <c r="A135">
        <v>2015</v>
      </c>
      <c r="B135">
        <f t="shared" si="5"/>
        <v>134</v>
      </c>
      <c r="C135" t="s">
        <v>155</v>
      </c>
      <c r="D135" t="s">
        <v>49</v>
      </c>
      <c r="E135">
        <v>134</v>
      </c>
      <c r="F135" s="1">
        <v>4.218</v>
      </c>
      <c r="G135" s="1">
        <v>1.0121599999999999</v>
      </c>
      <c r="H135" s="1">
        <v>1.1061399999999999</v>
      </c>
      <c r="I135" s="1">
        <v>0.76649</v>
      </c>
      <c r="J135" s="1">
        <v>0.30586999999999998</v>
      </c>
      <c r="K135" s="1">
        <v>8.7200000000000003E-3</v>
      </c>
      <c r="L135" s="1">
        <v>0.11921</v>
      </c>
      <c r="M135" s="1">
        <v>0.89990999999999999</v>
      </c>
      <c r="N135">
        <f t="shared" si="4"/>
        <v>3</v>
      </c>
      <c r="Q135" t="s">
        <v>155</v>
      </c>
      <c r="R135" s="6">
        <v>134</v>
      </c>
    </row>
    <row r="136" spans="1:18" x14ac:dyDescent="0.2">
      <c r="A136">
        <v>2015</v>
      </c>
      <c r="B136">
        <f t="shared" si="5"/>
        <v>135</v>
      </c>
      <c r="C136" t="s">
        <v>156</v>
      </c>
      <c r="D136" t="s">
        <v>26</v>
      </c>
      <c r="E136">
        <v>135</v>
      </c>
      <c r="F136" s="1">
        <v>4.194</v>
      </c>
      <c r="G136" s="1">
        <v>0.88180000000000003</v>
      </c>
      <c r="H136" s="1">
        <v>0.747</v>
      </c>
      <c r="I136" s="1">
        <v>0.61712</v>
      </c>
      <c r="J136" s="1">
        <v>0.17288000000000001</v>
      </c>
      <c r="K136" s="1">
        <v>6.3240000000000005E-2</v>
      </c>
      <c r="L136" s="1">
        <v>0.11291</v>
      </c>
      <c r="M136" s="1">
        <v>1.59927</v>
      </c>
      <c r="N136">
        <f t="shared" si="4"/>
        <v>3</v>
      </c>
      <c r="Q136" t="s">
        <v>156</v>
      </c>
      <c r="R136" s="6">
        <v>135</v>
      </c>
    </row>
    <row r="137" spans="1:18" x14ac:dyDescent="0.2">
      <c r="A137">
        <v>2015</v>
      </c>
      <c r="B137">
        <f t="shared" si="5"/>
        <v>136</v>
      </c>
      <c r="C137" t="s">
        <v>157</v>
      </c>
      <c r="D137" t="s">
        <v>26</v>
      </c>
      <c r="E137">
        <v>136</v>
      </c>
      <c r="F137" s="1">
        <v>4.077</v>
      </c>
      <c r="G137" s="1">
        <v>0.54649000000000003</v>
      </c>
      <c r="H137" s="1">
        <v>0.68093000000000004</v>
      </c>
      <c r="I137" s="1">
        <v>0.40064</v>
      </c>
      <c r="J137" s="1">
        <v>0.35571000000000003</v>
      </c>
      <c r="K137" s="1">
        <v>7.8539999999999999E-2</v>
      </c>
      <c r="L137" s="1">
        <v>9.1310000000000002E-2</v>
      </c>
      <c r="M137" s="1">
        <v>1.92313</v>
      </c>
      <c r="N137">
        <f t="shared" si="4"/>
        <v>3</v>
      </c>
      <c r="Q137" t="s">
        <v>157</v>
      </c>
      <c r="R137" s="6">
        <v>136</v>
      </c>
    </row>
    <row r="138" spans="1:18" x14ac:dyDescent="0.2">
      <c r="A138">
        <v>2015</v>
      </c>
      <c r="B138">
        <f t="shared" si="5"/>
        <v>137</v>
      </c>
      <c r="C138" t="s">
        <v>158</v>
      </c>
      <c r="D138" t="s">
        <v>91</v>
      </c>
      <c r="E138">
        <v>137</v>
      </c>
      <c r="F138" s="1">
        <v>4.0330000000000004</v>
      </c>
      <c r="G138" s="1">
        <v>0.75778000000000001</v>
      </c>
      <c r="H138" s="1">
        <v>0.86040000000000005</v>
      </c>
      <c r="I138" s="1">
        <v>0.16683000000000001</v>
      </c>
      <c r="J138" s="1">
        <v>0.10384</v>
      </c>
      <c r="K138" s="1">
        <v>7.1220000000000006E-2</v>
      </c>
      <c r="L138" s="1">
        <v>0.12343999999999999</v>
      </c>
      <c r="M138" s="1">
        <v>1.94939</v>
      </c>
      <c r="N138">
        <f t="shared" si="4"/>
        <v>3</v>
      </c>
      <c r="Q138" t="s">
        <v>158</v>
      </c>
      <c r="R138" s="6">
        <v>137</v>
      </c>
    </row>
    <row r="139" spans="1:18" x14ac:dyDescent="0.2">
      <c r="A139">
        <v>2015</v>
      </c>
      <c r="B139">
        <f t="shared" si="5"/>
        <v>138</v>
      </c>
      <c r="C139" t="s">
        <v>159</v>
      </c>
      <c r="D139" t="s">
        <v>91</v>
      </c>
      <c r="E139">
        <v>138</v>
      </c>
      <c r="F139" s="1">
        <v>3.9950000000000001</v>
      </c>
      <c r="G139" s="1">
        <v>0.26074000000000003</v>
      </c>
      <c r="H139" s="1">
        <v>1.0352600000000001</v>
      </c>
      <c r="I139" s="1">
        <v>0.20583000000000001</v>
      </c>
      <c r="J139" s="1">
        <v>0.38857000000000003</v>
      </c>
      <c r="K139" s="1">
        <v>0.12352</v>
      </c>
      <c r="L139" s="1">
        <v>0.18798000000000001</v>
      </c>
      <c r="M139" s="1">
        <v>1.7929299999999999</v>
      </c>
      <c r="N139">
        <f t="shared" si="4"/>
        <v>3</v>
      </c>
      <c r="Q139" t="s">
        <v>159</v>
      </c>
      <c r="R139" s="6">
        <v>138</v>
      </c>
    </row>
    <row r="140" spans="1:18" x14ac:dyDescent="0.2">
      <c r="A140">
        <v>2015</v>
      </c>
      <c r="B140">
        <f t="shared" si="5"/>
        <v>139</v>
      </c>
      <c r="C140" t="s">
        <v>160</v>
      </c>
      <c r="D140" t="s">
        <v>91</v>
      </c>
      <c r="E140">
        <v>139</v>
      </c>
      <c r="F140" s="1">
        <v>3.9889999999999999</v>
      </c>
      <c r="G140" s="1">
        <v>0.67866000000000004</v>
      </c>
      <c r="H140" s="1">
        <v>0.66290000000000004</v>
      </c>
      <c r="I140" s="1">
        <v>0.31051000000000001</v>
      </c>
      <c r="J140" s="1">
        <v>0.41465999999999997</v>
      </c>
      <c r="K140" s="1">
        <v>0.11686000000000001</v>
      </c>
      <c r="L140" s="1">
        <v>0.12388</v>
      </c>
      <c r="M140" s="1">
        <v>1.6813499999999999</v>
      </c>
      <c r="N140">
        <f t="shared" si="4"/>
        <v>3</v>
      </c>
      <c r="Q140" t="s">
        <v>160</v>
      </c>
      <c r="R140" s="6">
        <v>139</v>
      </c>
    </row>
    <row r="141" spans="1:18" x14ac:dyDescent="0.2">
      <c r="A141">
        <v>2015</v>
      </c>
      <c r="B141">
        <f t="shared" si="5"/>
        <v>140</v>
      </c>
      <c r="C141" t="s">
        <v>161</v>
      </c>
      <c r="D141" t="s">
        <v>91</v>
      </c>
      <c r="E141">
        <v>140</v>
      </c>
      <c r="F141" s="1">
        <v>3.956</v>
      </c>
      <c r="G141" s="1">
        <v>0.23905999999999999</v>
      </c>
      <c r="H141" s="1">
        <v>0.79273000000000005</v>
      </c>
      <c r="I141" s="1">
        <v>0.36314999999999997</v>
      </c>
      <c r="J141" s="1">
        <v>0.22917000000000001</v>
      </c>
      <c r="K141" s="1">
        <v>0.19900000000000001</v>
      </c>
      <c r="L141" s="1">
        <v>0.17441000000000001</v>
      </c>
      <c r="M141" s="1">
        <v>1.9581200000000001</v>
      </c>
      <c r="N141">
        <f t="shared" si="4"/>
        <v>3</v>
      </c>
      <c r="Q141" t="s">
        <v>161</v>
      </c>
      <c r="R141" s="6">
        <v>140</v>
      </c>
    </row>
    <row r="142" spans="1:18" x14ac:dyDescent="0.2">
      <c r="A142">
        <v>2015</v>
      </c>
      <c r="B142">
        <f t="shared" si="5"/>
        <v>141</v>
      </c>
      <c r="C142" t="s">
        <v>162</v>
      </c>
      <c r="D142" t="s">
        <v>91</v>
      </c>
      <c r="E142">
        <v>141</v>
      </c>
      <c r="F142" s="1">
        <v>3.931</v>
      </c>
      <c r="G142" s="1">
        <v>0.21102000000000001</v>
      </c>
      <c r="H142" s="1">
        <v>1.1329899999999999</v>
      </c>
      <c r="I142" s="1">
        <v>0.33861000000000002</v>
      </c>
      <c r="J142" s="1">
        <v>0.45727000000000001</v>
      </c>
      <c r="K142" s="1">
        <v>7.2669999999999998E-2</v>
      </c>
      <c r="L142" s="1">
        <v>0.29065999999999997</v>
      </c>
      <c r="M142" s="1">
        <v>1.4276599999999999</v>
      </c>
      <c r="N142">
        <f t="shared" si="4"/>
        <v>3</v>
      </c>
      <c r="Q142" t="s">
        <v>162</v>
      </c>
      <c r="R142" s="6">
        <v>141</v>
      </c>
    </row>
    <row r="143" spans="1:18" x14ac:dyDescent="0.2">
      <c r="A143">
        <v>2015</v>
      </c>
      <c r="B143">
        <f t="shared" si="5"/>
        <v>142</v>
      </c>
      <c r="C143" t="s">
        <v>163</v>
      </c>
      <c r="D143" t="s">
        <v>91</v>
      </c>
      <c r="E143">
        <v>142</v>
      </c>
      <c r="F143" s="1">
        <v>3.9039999999999999</v>
      </c>
      <c r="G143" s="1">
        <v>0.36498000000000003</v>
      </c>
      <c r="H143" s="1">
        <v>0.97619</v>
      </c>
      <c r="I143" s="1">
        <v>0.43540000000000001</v>
      </c>
      <c r="J143" s="1">
        <v>0.36771999999999999</v>
      </c>
      <c r="K143" s="1">
        <v>0.10713</v>
      </c>
      <c r="L143" s="1">
        <v>0.20843</v>
      </c>
      <c r="M143" s="1">
        <v>1.4439500000000001</v>
      </c>
      <c r="N143">
        <f t="shared" si="4"/>
        <v>3</v>
      </c>
      <c r="Q143" t="s">
        <v>163</v>
      </c>
      <c r="R143" s="6">
        <v>142</v>
      </c>
    </row>
    <row r="144" spans="1:18" x14ac:dyDescent="0.2">
      <c r="A144">
        <v>2015</v>
      </c>
      <c r="B144">
        <f t="shared" si="5"/>
        <v>143</v>
      </c>
      <c r="C144" t="s">
        <v>164</v>
      </c>
      <c r="D144" t="s">
        <v>91</v>
      </c>
      <c r="E144">
        <v>143</v>
      </c>
      <c r="F144" s="1">
        <v>3.8959999999999999</v>
      </c>
      <c r="G144" s="1">
        <v>1.0602400000000001</v>
      </c>
      <c r="H144" s="1">
        <v>0.90527999999999997</v>
      </c>
      <c r="I144" s="1">
        <v>0.43371999999999999</v>
      </c>
      <c r="J144" s="1">
        <v>0.31913999999999998</v>
      </c>
      <c r="K144" s="1">
        <v>0.11090999999999999</v>
      </c>
      <c r="L144" s="1">
        <v>6.8220000000000003E-2</v>
      </c>
      <c r="M144" s="1">
        <v>0.99895</v>
      </c>
      <c r="N144">
        <f t="shared" si="4"/>
        <v>3</v>
      </c>
      <c r="Q144" t="s">
        <v>164</v>
      </c>
      <c r="R144" s="6">
        <v>143</v>
      </c>
    </row>
    <row r="145" spans="1:18" x14ac:dyDescent="0.2">
      <c r="A145">
        <v>2015</v>
      </c>
      <c r="B145">
        <f t="shared" si="5"/>
        <v>144</v>
      </c>
      <c r="C145" t="s">
        <v>165</v>
      </c>
      <c r="D145" t="s">
        <v>91</v>
      </c>
      <c r="E145">
        <v>144</v>
      </c>
      <c r="F145" s="1">
        <v>3.8450000000000002</v>
      </c>
      <c r="G145" s="1">
        <v>6.9400000000000003E-2</v>
      </c>
      <c r="H145" s="1">
        <v>0.77264999999999995</v>
      </c>
      <c r="I145" s="1">
        <v>0.29707</v>
      </c>
      <c r="J145" s="1">
        <v>0.47692000000000001</v>
      </c>
      <c r="K145" s="1">
        <v>0.15639</v>
      </c>
      <c r="L145" s="1">
        <v>0.19386999999999999</v>
      </c>
      <c r="M145" s="1">
        <v>1.8787700000000001</v>
      </c>
      <c r="N145">
        <f t="shared" si="4"/>
        <v>3</v>
      </c>
      <c r="Q145" t="s">
        <v>165</v>
      </c>
      <c r="R145" s="6">
        <v>144</v>
      </c>
    </row>
    <row r="146" spans="1:18" x14ac:dyDescent="0.2">
      <c r="A146">
        <v>2015</v>
      </c>
      <c r="B146">
        <f t="shared" si="5"/>
        <v>145</v>
      </c>
      <c r="C146" t="s">
        <v>166</v>
      </c>
      <c r="D146" t="s">
        <v>41</v>
      </c>
      <c r="E146">
        <v>145</v>
      </c>
      <c r="F146" s="1">
        <v>3.819</v>
      </c>
      <c r="G146" s="1">
        <v>0.46038000000000001</v>
      </c>
      <c r="H146" s="1">
        <v>0.62736000000000003</v>
      </c>
      <c r="I146" s="1">
        <v>0.61114000000000002</v>
      </c>
      <c r="J146" s="1">
        <v>0.66246000000000005</v>
      </c>
      <c r="K146" s="1">
        <v>7.2470000000000007E-2</v>
      </c>
      <c r="L146" s="1">
        <v>0.40359</v>
      </c>
      <c r="M146" s="1">
        <v>0.98194999999999999</v>
      </c>
      <c r="N146">
        <f t="shared" si="4"/>
        <v>3</v>
      </c>
      <c r="Q146" t="s">
        <v>166</v>
      </c>
      <c r="R146" s="6">
        <v>145</v>
      </c>
    </row>
    <row r="147" spans="1:18" x14ac:dyDescent="0.2">
      <c r="A147">
        <v>2015</v>
      </c>
      <c r="B147">
        <f t="shared" si="5"/>
        <v>146</v>
      </c>
      <c r="C147" t="s">
        <v>167</v>
      </c>
      <c r="D147" t="s">
        <v>91</v>
      </c>
      <c r="E147">
        <v>146</v>
      </c>
      <c r="F147" s="1">
        <v>3.7810000000000001</v>
      </c>
      <c r="G147" s="1">
        <v>0.28520000000000001</v>
      </c>
      <c r="H147" s="1">
        <v>1.00268</v>
      </c>
      <c r="I147" s="1">
        <v>0.38214999999999999</v>
      </c>
      <c r="J147" s="1">
        <v>0.32878000000000002</v>
      </c>
      <c r="K147" s="1">
        <v>5.747E-2</v>
      </c>
      <c r="L147" s="1">
        <v>0.34377000000000002</v>
      </c>
      <c r="M147" s="1">
        <v>1.38079</v>
      </c>
      <c r="N147">
        <f t="shared" si="4"/>
        <v>0</v>
      </c>
      <c r="Q147" t="s">
        <v>167</v>
      </c>
      <c r="R147" s="6">
        <v>146</v>
      </c>
    </row>
    <row r="148" spans="1:18" x14ac:dyDescent="0.2">
      <c r="A148">
        <v>2015</v>
      </c>
      <c r="B148">
        <f t="shared" si="5"/>
        <v>147</v>
      </c>
      <c r="C148" t="s">
        <v>168</v>
      </c>
      <c r="D148" t="s">
        <v>91</v>
      </c>
      <c r="E148">
        <v>147</v>
      </c>
      <c r="F148" s="1">
        <v>3.681</v>
      </c>
      <c r="G148" s="1">
        <v>0.20824000000000001</v>
      </c>
      <c r="H148" s="1">
        <v>0.66800999999999999</v>
      </c>
      <c r="I148" s="1">
        <v>0.46721000000000001</v>
      </c>
      <c r="J148" s="1">
        <v>0.19184000000000001</v>
      </c>
      <c r="K148" s="1">
        <v>8.1240000000000007E-2</v>
      </c>
      <c r="L148" s="1">
        <v>0.21332999999999999</v>
      </c>
      <c r="M148" s="1">
        <v>1.851</v>
      </c>
      <c r="N148">
        <f t="shared" si="4"/>
        <v>0</v>
      </c>
      <c r="Q148" t="s">
        <v>168</v>
      </c>
      <c r="R148" s="6">
        <v>147</v>
      </c>
    </row>
    <row r="149" spans="1:18" x14ac:dyDescent="0.2">
      <c r="A149">
        <v>2015</v>
      </c>
      <c r="B149">
        <f t="shared" si="5"/>
        <v>148</v>
      </c>
      <c r="C149" t="s">
        <v>169</v>
      </c>
      <c r="D149" t="s">
        <v>91</v>
      </c>
      <c r="E149">
        <v>148</v>
      </c>
      <c r="F149" s="1">
        <v>3.6779999999999999</v>
      </c>
      <c r="G149" s="1">
        <v>7.85E-2</v>
      </c>
      <c r="H149" s="1">
        <v>0</v>
      </c>
      <c r="I149" s="1">
        <v>6.6989999999999994E-2</v>
      </c>
      <c r="J149" s="1">
        <v>0.48879</v>
      </c>
      <c r="K149" s="1">
        <v>8.2890000000000005E-2</v>
      </c>
      <c r="L149" s="1">
        <v>0.23835000000000001</v>
      </c>
      <c r="M149" s="1">
        <v>2.7223000000000002</v>
      </c>
      <c r="N149">
        <f t="shared" si="4"/>
        <v>0</v>
      </c>
      <c r="Q149" t="s">
        <v>169</v>
      </c>
      <c r="R149" s="6">
        <v>148</v>
      </c>
    </row>
    <row r="150" spans="1:18" x14ac:dyDescent="0.2">
      <c r="A150">
        <v>2015</v>
      </c>
      <c r="B150">
        <f t="shared" si="5"/>
        <v>149</v>
      </c>
      <c r="C150" t="s">
        <v>170</v>
      </c>
      <c r="D150" t="s">
        <v>91</v>
      </c>
      <c r="E150">
        <v>149</v>
      </c>
      <c r="F150" s="1">
        <v>3.6669999999999998</v>
      </c>
      <c r="G150" s="1">
        <v>0.34193000000000001</v>
      </c>
      <c r="H150" s="1">
        <v>0.76061999999999996</v>
      </c>
      <c r="I150" s="1">
        <v>0.15010000000000001</v>
      </c>
      <c r="J150" s="1">
        <v>0.23501</v>
      </c>
      <c r="K150" s="1">
        <v>5.2690000000000001E-2</v>
      </c>
      <c r="L150" s="1">
        <v>0.18386</v>
      </c>
      <c r="M150" s="1">
        <v>1.94296</v>
      </c>
      <c r="N150">
        <f t="shared" si="4"/>
        <v>3</v>
      </c>
      <c r="Q150" t="s">
        <v>170</v>
      </c>
      <c r="R150" s="6">
        <v>149</v>
      </c>
    </row>
    <row r="151" spans="1:18" x14ac:dyDescent="0.2">
      <c r="A151">
        <v>2015</v>
      </c>
      <c r="B151">
        <f t="shared" si="5"/>
        <v>150</v>
      </c>
      <c r="C151" t="s">
        <v>171</v>
      </c>
      <c r="D151" t="s">
        <v>91</v>
      </c>
      <c r="E151">
        <v>150</v>
      </c>
      <c r="F151" s="1">
        <v>3.6560000000000001</v>
      </c>
      <c r="G151" s="1">
        <v>0.17416999999999999</v>
      </c>
      <c r="H151" s="1">
        <v>0.46475</v>
      </c>
      <c r="I151" s="1">
        <v>0.24009</v>
      </c>
      <c r="J151" s="1">
        <v>0.37724999999999997</v>
      </c>
      <c r="K151" s="1">
        <v>0.12139</v>
      </c>
      <c r="L151" s="1">
        <v>0.28656999999999999</v>
      </c>
      <c r="M151" s="1">
        <v>1.9917199999999999</v>
      </c>
      <c r="N151">
        <f t="shared" si="4"/>
        <v>0</v>
      </c>
      <c r="Q151" t="s">
        <v>171</v>
      </c>
      <c r="R151" s="6">
        <v>150</v>
      </c>
    </row>
    <row r="152" spans="1:18" x14ac:dyDescent="0.2">
      <c r="A152">
        <v>2015</v>
      </c>
      <c r="B152">
        <f t="shared" si="5"/>
        <v>151</v>
      </c>
      <c r="C152" t="s">
        <v>172</v>
      </c>
      <c r="D152" t="s">
        <v>91</v>
      </c>
      <c r="E152">
        <v>151</v>
      </c>
      <c r="F152" s="1">
        <v>3.6549999999999998</v>
      </c>
      <c r="G152" s="1">
        <v>0.46533999999999998</v>
      </c>
      <c r="H152" s="1">
        <v>0.77115</v>
      </c>
      <c r="I152" s="1">
        <v>0.15185000000000001</v>
      </c>
      <c r="J152" s="1">
        <v>0.46866000000000002</v>
      </c>
      <c r="K152" s="1">
        <v>0.17921999999999999</v>
      </c>
      <c r="L152" s="1">
        <v>0.20165</v>
      </c>
      <c r="M152" s="1">
        <v>1.41723</v>
      </c>
      <c r="N152">
        <f t="shared" si="4"/>
        <v>3</v>
      </c>
      <c r="Q152" t="s">
        <v>172</v>
      </c>
      <c r="R152" s="6">
        <v>151</v>
      </c>
    </row>
    <row r="153" spans="1:18" x14ac:dyDescent="0.2">
      <c r="A153">
        <v>2015</v>
      </c>
      <c r="B153">
        <f t="shared" si="5"/>
        <v>152</v>
      </c>
      <c r="C153" t="s">
        <v>173</v>
      </c>
      <c r="D153" t="s">
        <v>91</v>
      </c>
      <c r="E153">
        <v>152</v>
      </c>
      <c r="F153" s="1">
        <v>3.5870000000000002</v>
      </c>
      <c r="G153" s="1">
        <v>0.25812000000000002</v>
      </c>
      <c r="H153" s="1">
        <v>0.85187999999999997</v>
      </c>
      <c r="I153" s="1">
        <v>0.27124999999999999</v>
      </c>
      <c r="J153" s="1">
        <v>0.39493</v>
      </c>
      <c r="K153" s="1">
        <v>0.12831999999999999</v>
      </c>
      <c r="L153" s="1">
        <v>0.21747</v>
      </c>
      <c r="M153" s="1">
        <v>1.4649399999999999</v>
      </c>
      <c r="N153">
        <f t="shared" si="4"/>
        <v>3</v>
      </c>
      <c r="Q153" t="s">
        <v>173</v>
      </c>
      <c r="R153" s="6">
        <v>152</v>
      </c>
    </row>
    <row r="154" spans="1:18" x14ac:dyDescent="0.2">
      <c r="A154">
        <v>2015</v>
      </c>
      <c r="B154">
        <f t="shared" si="5"/>
        <v>153</v>
      </c>
      <c r="C154" t="s">
        <v>0</v>
      </c>
      <c r="D154" t="s">
        <v>100</v>
      </c>
      <c r="E154">
        <v>153</v>
      </c>
      <c r="F154" s="1">
        <v>3.5750000000000002</v>
      </c>
      <c r="G154" s="1">
        <v>0.31981999999999999</v>
      </c>
      <c r="H154" s="1">
        <v>0.30285000000000001</v>
      </c>
      <c r="I154" s="1">
        <v>0.30335000000000001</v>
      </c>
      <c r="J154" s="1">
        <v>0.23413999999999999</v>
      </c>
      <c r="K154" s="1">
        <v>9.7189999999999999E-2</v>
      </c>
      <c r="L154" s="1">
        <v>0.36509999999999998</v>
      </c>
      <c r="M154" s="1">
        <v>1.9520999999999999</v>
      </c>
      <c r="N154">
        <f t="shared" si="4"/>
        <v>0</v>
      </c>
      <c r="Q154" t="s">
        <v>0</v>
      </c>
      <c r="R154" s="6">
        <v>153</v>
      </c>
    </row>
    <row r="155" spans="1:18" x14ac:dyDescent="0.2">
      <c r="A155">
        <v>2015</v>
      </c>
      <c r="B155">
        <f t="shared" si="5"/>
        <v>154</v>
      </c>
      <c r="C155" t="s">
        <v>174</v>
      </c>
      <c r="D155" t="s">
        <v>91</v>
      </c>
      <c r="E155">
        <v>154</v>
      </c>
      <c r="F155" s="1">
        <v>3.4649999999999999</v>
      </c>
      <c r="G155" s="1">
        <v>0.22208</v>
      </c>
      <c r="H155" s="1">
        <v>0.77370000000000005</v>
      </c>
      <c r="I155" s="1">
        <v>0.42864000000000002</v>
      </c>
      <c r="J155" s="1">
        <v>0.59201000000000004</v>
      </c>
      <c r="K155" s="1">
        <v>0.55191000000000001</v>
      </c>
      <c r="L155" s="1">
        <v>0.22628000000000001</v>
      </c>
      <c r="M155" s="1">
        <v>0.67042000000000002</v>
      </c>
      <c r="N155">
        <f t="shared" si="4"/>
        <v>0</v>
      </c>
      <c r="Q155" t="s">
        <v>174</v>
      </c>
      <c r="R155" s="6">
        <v>154</v>
      </c>
    </row>
    <row r="156" spans="1:18" x14ac:dyDescent="0.2">
      <c r="A156">
        <v>2015</v>
      </c>
      <c r="B156">
        <f t="shared" si="5"/>
        <v>155</v>
      </c>
      <c r="C156" t="s">
        <v>175</v>
      </c>
      <c r="D156" t="s">
        <v>91</v>
      </c>
      <c r="E156">
        <v>155</v>
      </c>
      <c r="F156" s="1">
        <v>3.34</v>
      </c>
      <c r="G156" s="1">
        <v>0.28665000000000002</v>
      </c>
      <c r="H156" s="1">
        <v>0.35386000000000001</v>
      </c>
      <c r="I156" s="1">
        <v>0.31909999999999999</v>
      </c>
      <c r="J156" s="1">
        <v>0.48449999999999999</v>
      </c>
      <c r="K156" s="1">
        <v>8.0100000000000005E-2</v>
      </c>
      <c r="L156" s="1">
        <v>0.18260000000000001</v>
      </c>
      <c r="M156" s="1">
        <v>1.6332800000000001</v>
      </c>
      <c r="N156">
        <f t="shared" si="4"/>
        <v>0</v>
      </c>
      <c r="Q156" t="s">
        <v>175</v>
      </c>
      <c r="R156" s="6">
        <v>155</v>
      </c>
    </row>
    <row r="157" spans="1:18" x14ac:dyDescent="0.2">
      <c r="A157">
        <v>2015</v>
      </c>
      <c r="B157">
        <f t="shared" si="5"/>
        <v>156</v>
      </c>
      <c r="C157" t="s">
        <v>176</v>
      </c>
      <c r="D157" t="s">
        <v>26</v>
      </c>
      <c r="E157">
        <v>156</v>
      </c>
      <c r="F157" s="1">
        <v>3.0059999999999998</v>
      </c>
      <c r="G157" s="1">
        <v>0.66320000000000001</v>
      </c>
      <c r="H157" s="1">
        <v>0.47488999999999998</v>
      </c>
      <c r="I157" s="1">
        <v>0.72192999999999996</v>
      </c>
      <c r="J157" s="1">
        <v>0.15684000000000001</v>
      </c>
      <c r="K157" s="1">
        <v>0.18906000000000001</v>
      </c>
      <c r="L157" s="1">
        <v>0.47178999999999999</v>
      </c>
      <c r="M157" s="1">
        <v>0.32857999999999998</v>
      </c>
      <c r="N157">
        <f t="shared" si="4"/>
        <v>0</v>
      </c>
      <c r="Q157" t="s">
        <v>176</v>
      </c>
      <c r="R157" s="6">
        <v>156</v>
      </c>
    </row>
    <row r="158" spans="1:18" x14ac:dyDescent="0.2">
      <c r="A158">
        <v>2015</v>
      </c>
      <c r="B158">
        <f t="shared" si="5"/>
        <v>157</v>
      </c>
      <c r="C158" t="s">
        <v>177</v>
      </c>
      <c r="D158" t="s">
        <v>91</v>
      </c>
      <c r="E158">
        <v>157</v>
      </c>
      <c r="F158" s="1">
        <v>2.9049999999999998</v>
      </c>
      <c r="G158" s="1">
        <v>1.5299999999999999E-2</v>
      </c>
      <c r="H158" s="1">
        <v>0.41587000000000002</v>
      </c>
      <c r="I158" s="1">
        <v>0.22395999999999999</v>
      </c>
      <c r="J158" s="1">
        <v>0.11849999999999999</v>
      </c>
      <c r="K158" s="1">
        <v>0.10062</v>
      </c>
      <c r="L158" s="1">
        <v>0.19727</v>
      </c>
      <c r="M158" s="1">
        <v>1.8330200000000001</v>
      </c>
      <c r="N158">
        <f t="shared" si="4"/>
        <v>0</v>
      </c>
      <c r="Q158" t="s">
        <v>177</v>
      </c>
      <c r="R158" s="6">
        <v>157</v>
      </c>
    </row>
    <row r="159" spans="1:18" x14ac:dyDescent="0.2">
      <c r="A159">
        <v>2015</v>
      </c>
      <c r="B159">
        <f t="shared" si="5"/>
        <v>158</v>
      </c>
      <c r="C159" t="s">
        <v>178</v>
      </c>
      <c r="D159" t="s">
        <v>91</v>
      </c>
      <c r="E159">
        <v>158</v>
      </c>
      <c r="F159" s="1">
        <v>2.839</v>
      </c>
      <c r="G159" s="1">
        <v>0.20868</v>
      </c>
      <c r="H159" s="1">
        <v>0.13994999999999999</v>
      </c>
      <c r="I159" s="1">
        <v>0.28443000000000002</v>
      </c>
      <c r="J159" s="1">
        <v>0.36453000000000002</v>
      </c>
      <c r="K159" s="1">
        <v>0.10731</v>
      </c>
      <c r="L159" s="1">
        <v>0.16681000000000001</v>
      </c>
      <c r="M159" s="1">
        <v>1.5672600000000001</v>
      </c>
      <c r="N159">
        <f t="shared" si="4"/>
        <v>0</v>
      </c>
      <c r="Q159" t="s">
        <v>178</v>
      </c>
      <c r="R159" s="6">
        <v>158</v>
      </c>
    </row>
    <row r="160" spans="1:18" x14ac:dyDescent="0.2">
      <c r="A160">
        <v>2016</v>
      </c>
      <c r="B160">
        <f t="shared" si="5"/>
        <v>3</v>
      </c>
      <c r="C160" t="s">
        <v>15</v>
      </c>
      <c r="D160" t="s">
        <v>13</v>
      </c>
      <c r="E160">
        <v>1</v>
      </c>
      <c r="F160" s="1">
        <v>7.5259999999999998</v>
      </c>
      <c r="G160" s="1">
        <v>1.4417800000000001</v>
      </c>
      <c r="H160" s="1">
        <v>1.16374</v>
      </c>
      <c r="I160" s="1">
        <v>0.79503999999999997</v>
      </c>
      <c r="J160" s="1">
        <v>0.57940999999999998</v>
      </c>
      <c r="K160" s="1">
        <v>0.44452999999999998</v>
      </c>
      <c r="L160" s="1">
        <v>0.36170999999999998</v>
      </c>
      <c r="M160" s="1">
        <v>2.7393900000000002</v>
      </c>
      <c r="N160">
        <f t="shared" si="4"/>
        <v>1</v>
      </c>
      <c r="Q160" t="s">
        <v>12</v>
      </c>
      <c r="R160" s="6">
        <v>159</v>
      </c>
    </row>
    <row r="161" spans="1:18" x14ac:dyDescent="0.2">
      <c r="A161">
        <v>2016</v>
      </c>
      <c r="B161">
        <f t="shared" si="5"/>
        <v>1</v>
      </c>
      <c r="C161" t="s">
        <v>12</v>
      </c>
      <c r="D161" t="s">
        <v>13</v>
      </c>
      <c r="E161">
        <v>2</v>
      </c>
      <c r="F161" s="1">
        <v>7.5090000000000003</v>
      </c>
      <c r="G161" s="1">
        <v>1.5273300000000001</v>
      </c>
      <c r="H161" s="1">
        <v>1.14524</v>
      </c>
      <c r="I161" s="1">
        <v>0.86302999999999996</v>
      </c>
      <c r="J161" s="1">
        <v>0.58557000000000003</v>
      </c>
      <c r="K161" s="1">
        <v>0.41203000000000001</v>
      </c>
      <c r="L161" s="1">
        <v>0.28083000000000002</v>
      </c>
      <c r="M161" s="1">
        <v>2.6946300000000001</v>
      </c>
      <c r="N161">
        <f t="shared" si="4"/>
        <v>1</v>
      </c>
      <c r="Q161" t="s">
        <v>179</v>
      </c>
      <c r="R161" s="6">
        <v>160</v>
      </c>
    </row>
    <row r="162" spans="1:18" x14ac:dyDescent="0.2">
      <c r="A162">
        <v>2016</v>
      </c>
      <c r="B162">
        <f t="shared" si="5"/>
        <v>2</v>
      </c>
      <c r="C162" t="s">
        <v>14</v>
      </c>
      <c r="D162" t="s">
        <v>13</v>
      </c>
      <c r="E162">
        <v>3</v>
      </c>
      <c r="F162" s="1">
        <v>7.5010000000000003</v>
      </c>
      <c r="G162" s="1">
        <v>1.42666</v>
      </c>
      <c r="H162" s="1">
        <v>1.18326</v>
      </c>
      <c r="I162" s="1">
        <v>0.86733000000000005</v>
      </c>
      <c r="J162" s="1">
        <v>0.56623999999999997</v>
      </c>
      <c r="K162" s="1">
        <v>0.14974999999999999</v>
      </c>
      <c r="L162" s="1">
        <v>0.47677999999999998</v>
      </c>
      <c r="M162" s="1">
        <v>2.8313700000000002</v>
      </c>
      <c r="N162">
        <f t="shared" si="4"/>
        <v>1</v>
      </c>
      <c r="Q162" t="s">
        <v>180</v>
      </c>
      <c r="R162" s="6">
        <v>161</v>
      </c>
    </row>
    <row r="163" spans="1:18" x14ac:dyDescent="0.2">
      <c r="A163">
        <v>2016</v>
      </c>
      <c r="B163">
        <f t="shared" si="5"/>
        <v>4</v>
      </c>
      <c r="C163" t="s">
        <v>16</v>
      </c>
      <c r="D163" t="s">
        <v>13</v>
      </c>
      <c r="E163">
        <v>4</v>
      </c>
      <c r="F163" s="1">
        <v>7.4980000000000002</v>
      </c>
      <c r="G163" s="1">
        <v>1.57744</v>
      </c>
      <c r="H163" s="1">
        <v>1.1269</v>
      </c>
      <c r="I163" s="1">
        <v>0.79579</v>
      </c>
      <c r="J163" s="1">
        <v>0.59609000000000001</v>
      </c>
      <c r="K163" s="1">
        <v>0.35776000000000002</v>
      </c>
      <c r="L163" s="1">
        <v>0.37895000000000001</v>
      </c>
      <c r="M163" s="1">
        <v>2.66465</v>
      </c>
      <c r="N163">
        <f t="shared" si="4"/>
        <v>1</v>
      </c>
      <c r="Q163" t="s">
        <v>181</v>
      </c>
      <c r="R163" s="6">
        <v>162</v>
      </c>
    </row>
    <row r="164" spans="1:18" x14ac:dyDescent="0.2">
      <c r="A164">
        <v>2016</v>
      </c>
      <c r="B164">
        <f t="shared" si="5"/>
        <v>6</v>
      </c>
      <c r="C164" t="s">
        <v>19</v>
      </c>
      <c r="D164" t="s">
        <v>13</v>
      </c>
      <c r="E164">
        <v>5</v>
      </c>
      <c r="F164" s="1">
        <v>7.4130000000000003</v>
      </c>
      <c r="G164" s="1">
        <v>1.40598</v>
      </c>
      <c r="H164" s="1">
        <v>1.1346400000000001</v>
      </c>
      <c r="I164" s="1">
        <v>0.81091000000000002</v>
      </c>
      <c r="J164" s="1">
        <v>0.57103999999999999</v>
      </c>
      <c r="K164" s="1">
        <v>0.41004000000000002</v>
      </c>
      <c r="L164" s="1">
        <v>0.25491999999999998</v>
      </c>
      <c r="M164" s="1">
        <v>2.8259599999999998</v>
      </c>
      <c r="N164">
        <f t="shared" si="4"/>
        <v>1</v>
      </c>
      <c r="Q164" t="s">
        <v>183</v>
      </c>
      <c r="R164" s="6">
        <v>163</v>
      </c>
    </row>
    <row r="165" spans="1:18" x14ac:dyDescent="0.2">
      <c r="A165">
        <v>2016</v>
      </c>
      <c r="B165">
        <f t="shared" si="5"/>
        <v>5</v>
      </c>
      <c r="C165" t="s">
        <v>17</v>
      </c>
      <c r="D165" t="s">
        <v>18</v>
      </c>
      <c r="E165">
        <v>6</v>
      </c>
      <c r="F165" s="1">
        <v>7.4039999999999999</v>
      </c>
      <c r="G165" s="1">
        <v>1.44015</v>
      </c>
      <c r="H165" s="1">
        <v>1.0961000000000001</v>
      </c>
      <c r="I165" s="1">
        <v>0.8276</v>
      </c>
      <c r="J165" s="1">
        <v>0.57369999999999999</v>
      </c>
      <c r="K165" s="1">
        <v>0.31329000000000001</v>
      </c>
      <c r="L165" s="1">
        <v>0.44834000000000002</v>
      </c>
      <c r="M165" s="1">
        <v>2.70485</v>
      </c>
      <c r="N165">
        <f t="shared" si="4"/>
        <v>1</v>
      </c>
      <c r="Q165" t="s">
        <v>184</v>
      </c>
      <c r="R165" s="6">
        <v>164</v>
      </c>
    </row>
    <row r="166" spans="1:18" x14ac:dyDescent="0.2">
      <c r="A166">
        <v>2016</v>
      </c>
      <c r="B166">
        <f t="shared" si="5"/>
        <v>7</v>
      </c>
      <c r="C166" t="s">
        <v>20</v>
      </c>
      <c r="D166" t="s">
        <v>13</v>
      </c>
      <c r="E166">
        <v>7</v>
      </c>
      <c r="F166" s="1">
        <v>7.3390000000000004</v>
      </c>
      <c r="G166" s="1">
        <v>1.46468</v>
      </c>
      <c r="H166" s="1">
        <v>1.02912</v>
      </c>
      <c r="I166" s="1">
        <v>0.81230999999999998</v>
      </c>
      <c r="J166" s="1">
        <v>0.55210999999999999</v>
      </c>
      <c r="K166" s="1">
        <v>0.29926999999999998</v>
      </c>
      <c r="L166" s="1">
        <v>0.47416000000000003</v>
      </c>
      <c r="M166" s="1">
        <v>2.70749</v>
      </c>
      <c r="N166">
        <f t="shared" si="4"/>
        <v>1</v>
      </c>
      <c r="Q166" t="s">
        <v>185</v>
      </c>
      <c r="R166" s="6">
        <v>165</v>
      </c>
    </row>
    <row r="167" spans="1:18" x14ac:dyDescent="0.2">
      <c r="A167">
        <v>2016</v>
      </c>
      <c r="B167">
        <f t="shared" si="5"/>
        <v>9</v>
      </c>
      <c r="C167" t="s">
        <v>22</v>
      </c>
      <c r="D167" t="s">
        <v>23</v>
      </c>
      <c r="E167">
        <v>8</v>
      </c>
      <c r="F167" s="1">
        <v>7.3339999999999996</v>
      </c>
      <c r="G167" s="1">
        <v>1.36066</v>
      </c>
      <c r="H167" s="1">
        <v>1.1727799999999999</v>
      </c>
      <c r="I167" s="1">
        <v>0.83096000000000003</v>
      </c>
      <c r="J167" s="1">
        <v>0.58147000000000004</v>
      </c>
      <c r="K167" s="1">
        <v>0.41904000000000002</v>
      </c>
      <c r="L167" s="1">
        <v>0.49401</v>
      </c>
      <c r="M167" s="1">
        <v>2.47553</v>
      </c>
      <c r="N167">
        <f t="shared" si="4"/>
        <v>1</v>
      </c>
      <c r="Q167" t="s">
        <v>186</v>
      </c>
      <c r="R167" s="6">
        <v>166</v>
      </c>
    </row>
    <row r="168" spans="1:18" x14ac:dyDescent="0.2">
      <c r="A168">
        <v>2016</v>
      </c>
      <c r="B168">
        <f t="shared" si="5"/>
        <v>10</v>
      </c>
      <c r="C168" t="s">
        <v>24</v>
      </c>
      <c r="D168" t="s">
        <v>23</v>
      </c>
      <c r="E168">
        <v>9</v>
      </c>
      <c r="F168" s="1">
        <v>7.3129999999999997</v>
      </c>
      <c r="G168" s="1">
        <v>1.4444300000000001</v>
      </c>
      <c r="H168" s="1">
        <v>1.10476</v>
      </c>
      <c r="I168" s="1">
        <v>0.85119999999999996</v>
      </c>
      <c r="J168" s="1">
        <v>0.56837000000000004</v>
      </c>
      <c r="K168" s="1">
        <v>0.32330999999999999</v>
      </c>
      <c r="L168" s="1">
        <v>0.47406999999999999</v>
      </c>
      <c r="M168" s="1">
        <v>2.5465</v>
      </c>
      <c r="N168">
        <f t="shared" si="4"/>
        <v>1</v>
      </c>
    </row>
    <row r="169" spans="1:18" x14ac:dyDescent="0.2">
      <c r="A169">
        <v>2016</v>
      </c>
      <c r="B169">
        <f t="shared" si="5"/>
        <v>8</v>
      </c>
      <c r="C169" t="s">
        <v>21</v>
      </c>
      <c r="D169" t="s">
        <v>13</v>
      </c>
      <c r="E169">
        <v>10</v>
      </c>
      <c r="F169" s="1">
        <v>7.2910000000000004</v>
      </c>
      <c r="G169" s="1">
        <v>1.45181</v>
      </c>
      <c r="H169" s="1">
        <v>1.0876399999999999</v>
      </c>
      <c r="I169" s="1">
        <v>0.83121</v>
      </c>
      <c r="J169" s="1">
        <v>0.58218000000000003</v>
      </c>
      <c r="K169" s="1">
        <v>0.40866999999999998</v>
      </c>
      <c r="L169" s="1">
        <v>0.38253999999999999</v>
      </c>
      <c r="M169" s="1">
        <v>2.5473400000000002</v>
      </c>
      <c r="N169">
        <f t="shared" si="4"/>
        <v>1</v>
      </c>
    </row>
    <row r="170" spans="1:18" x14ac:dyDescent="0.2">
      <c r="A170">
        <v>2016</v>
      </c>
      <c r="B170">
        <f t="shared" si="5"/>
        <v>11</v>
      </c>
      <c r="C170" t="s">
        <v>25</v>
      </c>
      <c r="D170" t="s">
        <v>26</v>
      </c>
      <c r="E170">
        <v>11</v>
      </c>
      <c r="F170" s="1">
        <v>7.2670000000000003</v>
      </c>
      <c r="G170" s="1">
        <v>1.3376600000000001</v>
      </c>
      <c r="H170" s="1">
        <v>0.99536999999999998</v>
      </c>
      <c r="I170" s="1">
        <v>0.84916999999999998</v>
      </c>
      <c r="J170" s="1">
        <v>0.36431999999999998</v>
      </c>
      <c r="K170" s="1">
        <v>8.7279999999999996E-2</v>
      </c>
      <c r="L170" s="1">
        <v>0.32288</v>
      </c>
      <c r="M170" s="1">
        <v>3.3102900000000002</v>
      </c>
      <c r="N170">
        <f t="shared" si="4"/>
        <v>3</v>
      </c>
    </row>
    <row r="171" spans="1:18" x14ac:dyDescent="0.2">
      <c r="A171">
        <v>2016</v>
      </c>
      <c r="B171">
        <f t="shared" si="5"/>
        <v>13</v>
      </c>
      <c r="C171" t="s">
        <v>29</v>
      </c>
      <c r="D171" t="s">
        <v>13</v>
      </c>
      <c r="E171">
        <v>12</v>
      </c>
      <c r="F171" s="1">
        <v>7.1189999999999998</v>
      </c>
      <c r="G171" s="1">
        <v>1.45038</v>
      </c>
      <c r="H171" s="1">
        <v>1.0838300000000001</v>
      </c>
      <c r="I171" s="1">
        <v>0.80564999999999998</v>
      </c>
      <c r="J171" s="1">
        <v>0.54354999999999998</v>
      </c>
      <c r="K171" s="1">
        <v>0.21348</v>
      </c>
      <c r="L171" s="1">
        <v>0.32865</v>
      </c>
      <c r="M171" s="1">
        <v>2.6934300000000002</v>
      </c>
      <c r="N171">
        <f t="shared" si="4"/>
        <v>3</v>
      </c>
    </row>
    <row r="172" spans="1:18" x14ac:dyDescent="0.2">
      <c r="A172">
        <v>2016</v>
      </c>
      <c r="B172">
        <f t="shared" si="5"/>
        <v>15</v>
      </c>
      <c r="C172" t="s">
        <v>31</v>
      </c>
      <c r="D172" t="s">
        <v>18</v>
      </c>
      <c r="E172">
        <v>13</v>
      </c>
      <c r="F172" s="1">
        <v>7.1040000000000001</v>
      </c>
      <c r="G172" s="1">
        <v>1.50796</v>
      </c>
      <c r="H172" s="1">
        <v>1.04782</v>
      </c>
      <c r="I172" s="1">
        <v>0.77900000000000003</v>
      </c>
      <c r="J172" s="1">
        <v>0.48163</v>
      </c>
      <c r="K172" s="1">
        <v>0.14868000000000001</v>
      </c>
      <c r="L172" s="1">
        <v>0.41077000000000002</v>
      </c>
      <c r="M172" s="1">
        <v>2.7278199999999999</v>
      </c>
      <c r="N172">
        <f t="shared" si="4"/>
        <v>3</v>
      </c>
    </row>
    <row r="173" spans="1:18" x14ac:dyDescent="0.2">
      <c r="A173">
        <v>2016</v>
      </c>
      <c r="B173">
        <f t="shared" si="5"/>
        <v>12</v>
      </c>
      <c r="C173" t="s">
        <v>27</v>
      </c>
      <c r="D173" t="s">
        <v>28</v>
      </c>
      <c r="E173">
        <v>14</v>
      </c>
      <c r="F173" s="1">
        <v>7.0869999999999997</v>
      </c>
      <c r="G173" s="1">
        <v>1.0687899999999999</v>
      </c>
      <c r="H173" s="1">
        <v>1.02152</v>
      </c>
      <c r="I173" s="1">
        <v>0.76146000000000003</v>
      </c>
      <c r="J173" s="1">
        <v>0.55225000000000002</v>
      </c>
      <c r="K173" s="1">
        <v>0.10546999999999999</v>
      </c>
      <c r="L173" s="1">
        <v>0.22553000000000001</v>
      </c>
      <c r="M173" s="1">
        <v>3.35168</v>
      </c>
      <c r="N173">
        <f t="shared" si="4"/>
        <v>3</v>
      </c>
    </row>
    <row r="174" spans="1:18" x14ac:dyDescent="0.2">
      <c r="A174">
        <v>2016</v>
      </c>
      <c r="B174">
        <f t="shared" si="5"/>
        <v>160</v>
      </c>
      <c r="C174" t="s">
        <v>179</v>
      </c>
      <c r="D174" t="s">
        <v>28</v>
      </c>
      <c r="E174">
        <v>15</v>
      </c>
      <c r="F174" s="1">
        <v>7.0389999999999997</v>
      </c>
      <c r="G174" s="1">
        <v>1.3594299999999999</v>
      </c>
      <c r="H174" s="1">
        <v>1.0811299999999999</v>
      </c>
      <c r="I174" s="1">
        <v>0.77758000000000005</v>
      </c>
      <c r="J174" s="1">
        <v>0.46822999999999998</v>
      </c>
      <c r="K174" s="1">
        <v>0.12275</v>
      </c>
      <c r="L174" s="1">
        <v>0.22202</v>
      </c>
      <c r="M174" s="1">
        <v>3.0076000000000001</v>
      </c>
      <c r="N174">
        <f t="shared" si="4"/>
        <v>3</v>
      </c>
    </row>
    <row r="175" spans="1:18" x14ac:dyDescent="0.2">
      <c r="A175">
        <v>2016</v>
      </c>
      <c r="B175">
        <f t="shared" si="5"/>
        <v>26</v>
      </c>
      <c r="C175" t="s">
        <v>43</v>
      </c>
      <c r="D175" t="s">
        <v>13</v>
      </c>
      <c r="E175">
        <v>16</v>
      </c>
      <c r="F175" s="1">
        <v>6.9939999999999998</v>
      </c>
      <c r="G175" s="1">
        <v>1.44787</v>
      </c>
      <c r="H175" s="1">
        <v>1.0977399999999999</v>
      </c>
      <c r="I175" s="1">
        <v>0.81486999999999998</v>
      </c>
      <c r="J175" s="1">
        <v>0.53466000000000002</v>
      </c>
      <c r="K175" s="1">
        <v>0.28550999999999999</v>
      </c>
      <c r="L175" s="1">
        <v>0.30452000000000001</v>
      </c>
      <c r="M175" s="1">
        <v>2.5093100000000002</v>
      </c>
      <c r="N175">
        <f t="shared" si="4"/>
        <v>3</v>
      </c>
    </row>
    <row r="176" spans="1:18" x14ac:dyDescent="0.2">
      <c r="A176">
        <v>2016</v>
      </c>
      <c r="B176">
        <f t="shared" si="5"/>
        <v>16</v>
      </c>
      <c r="C176" t="s">
        <v>32</v>
      </c>
      <c r="D176" t="s">
        <v>28</v>
      </c>
      <c r="E176">
        <v>17</v>
      </c>
      <c r="F176" s="1">
        <v>6.952</v>
      </c>
      <c r="G176" s="1">
        <v>1.08754</v>
      </c>
      <c r="H176" s="1">
        <v>1.03938</v>
      </c>
      <c r="I176" s="1">
        <v>0.61414999999999997</v>
      </c>
      <c r="J176" s="1">
        <v>0.40425</v>
      </c>
      <c r="K176" s="1">
        <v>0.14166000000000001</v>
      </c>
      <c r="L176" s="1">
        <v>0.15776000000000001</v>
      </c>
      <c r="M176" s="1">
        <v>3.5073300000000001</v>
      </c>
      <c r="N176">
        <f t="shared" si="4"/>
        <v>3</v>
      </c>
    </row>
    <row r="177" spans="1:14" x14ac:dyDescent="0.2">
      <c r="A177">
        <v>2016</v>
      </c>
      <c r="B177">
        <f t="shared" si="5"/>
        <v>19</v>
      </c>
      <c r="C177" t="s">
        <v>35</v>
      </c>
      <c r="D177" t="s">
        <v>13</v>
      </c>
      <c r="E177">
        <v>18</v>
      </c>
      <c r="F177" s="1">
        <v>6.9290000000000003</v>
      </c>
      <c r="G177" s="1">
        <v>1.4253899999999999</v>
      </c>
      <c r="H177" s="1">
        <v>1.0524899999999999</v>
      </c>
      <c r="I177" s="1">
        <v>0.81959000000000004</v>
      </c>
      <c r="J177" s="1">
        <v>0.51354</v>
      </c>
      <c r="K177" s="1">
        <v>0.26247999999999999</v>
      </c>
      <c r="L177" s="1">
        <v>0.2424</v>
      </c>
      <c r="M177" s="1">
        <v>2.61355</v>
      </c>
      <c r="N177">
        <f t="shared" si="4"/>
        <v>3</v>
      </c>
    </row>
    <row r="178" spans="1:14" x14ac:dyDescent="0.2">
      <c r="A178">
        <v>2016</v>
      </c>
      <c r="B178">
        <f t="shared" si="5"/>
        <v>18</v>
      </c>
      <c r="C178" t="s">
        <v>34</v>
      </c>
      <c r="D178" t="s">
        <v>13</v>
      </c>
      <c r="E178">
        <v>19</v>
      </c>
      <c r="F178" s="1">
        <v>6.907</v>
      </c>
      <c r="G178" s="1">
        <v>1.4834099999999999</v>
      </c>
      <c r="H178" s="1">
        <v>1.16157</v>
      </c>
      <c r="I178" s="1">
        <v>0.81455</v>
      </c>
      <c r="J178" s="1">
        <v>0.54008</v>
      </c>
      <c r="K178" s="1">
        <v>0.29754000000000003</v>
      </c>
      <c r="L178" s="1">
        <v>0.44962999999999997</v>
      </c>
      <c r="M178" s="1">
        <v>2.1598799999999998</v>
      </c>
      <c r="N178">
        <f t="shared" si="4"/>
        <v>3</v>
      </c>
    </row>
    <row r="179" spans="1:14" x14ac:dyDescent="0.2">
      <c r="A179">
        <v>2016</v>
      </c>
      <c r="B179">
        <f t="shared" si="5"/>
        <v>17</v>
      </c>
      <c r="C179" t="s">
        <v>33</v>
      </c>
      <c r="D179" t="s">
        <v>13</v>
      </c>
      <c r="E179">
        <v>20</v>
      </c>
      <c r="F179" s="1">
        <v>6.8710000000000004</v>
      </c>
      <c r="G179" s="1">
        <v>1.6975199999999999</v>
      </c>
      <c r="H179" s="1">
        <v>1.03999</v>
      </c>
      <c r="I179" s="1">
        <v>0.84541999999999995</v>
      </c>
      <c r="J179" s="1">
        <v>0.54869999999999997</v>
      </c>
      <c r="K179" s="1">
        <v>0.35328999999999999</v>
      </c>
      <c r="L179" s="1">
        <v>0.27571000000000001</v>
      </c>
      <c r="M179" s="1">
        <v>2.1105499999999999</v>
      </c>
      <c r="N179">
        <f t="shared" si="4"/>
        <v>3</v>
      </c>
    </row>
    <row r="180" spans="1:14" x14ac:dyDescent="0.2">
      <c r="A180">
        <v>2016</v>
      </c>
      <c r="B180">
        <f t="shared" si="5"/>
        <v>14</v>
      </c>
      <c r="C180" t="s">
        <v>30</v>
      </c>
      <c r="D180" t="s">
        <v>28</v>
      </c>
      <c r="E180">
        <v>21</v>
      </c>
      <c r="F180" s="1">
        <v>6.7779999999999996</v>
      </c>
      <c r="G180" s="1">
        <v>1.1150800000000001</v>
      </c>
      <c r="H180" s="1">
        <v>0.71460000000000001</v>
      </c>
      <c r="I180" s="1">
        <v>0.71143000000000001</v>
      </c>
      <c r="J180" s="1">
        <v>0.37708999999999998</v>
      </c>
      <c r="K180" s="1">
        <v>0.18354999999999999</v>
      </c>
      <c r="L180" s="1">
        <v>0.11735</v>
      </c>
      <c r="M180" s="1">
        <v>3.5590600000000001</v>
      </c>
      <c r="N180">
        <f t="shared" si="4"/>
        <v>3</v>
      </c>
    </row>
    <row r="181" spans="1:14" x14ac:dyDescent="0.2">
      <c r="A181">
        <v>2016</v>
      </c>
      <c r="B181">
        <f t="shared" si="5"/>
        <v>24</v>
      </c>
      <c r="C181" t="s">
        <v>40</v>
      </c>
      <c r="D181" t="s">
        <v>41</v>
      </c>
      <c r="E181">
        <v>22</v>
      </c>
      <c r="F181" s="1">
        <v>6.7389999999999999</v>
      </c>
      <c r="G181" s="1">
        <v>1.6455500000000001</v>
      </c>
      <c r="H181" s="1">
        <v>0.86758000000000002</v>
      </c>
      <c r="I181" s="1">
        <v>0.94718999999999998</v>
      </c>
      <c r="J181" s="1">
        <v>0.48770000000000002</v>
      </c>
      <c r="K181" s="1">
        <v>0.46987000000000001</v>
      </c>
      <c r="L181" s="1">
        <v>0.32706000000000002</v>
      </c>
      <c r="M181" s="1">
        <v>1.9937499999999999</v>
      </c>
      <c r="N181">
        <f t="shared" si="4"/>
        <v>3</v>
      </c>
    </row>
    <row r="182" spans="1:14" x14ac:dyDescent="0.2">
      <c r="A182">
        <v>2016</v>
      </c>
      <c r="B182">
        <f t="shared" si="5"/>
        <v>21</v>
      </c>
      <c r="C182" t="s">
        <v>37</v>
      </c>
      <c r="D182" t="s">
        <v>13</v>
      </c>
      <c r="E182">
        <v>23</v>
      </c>
      <c r="F182" s="1">
        <v>6.7249999999999996</v>
      </c>
      <c r="G182" s="1">
        <v>1.40283</v>
      </c>
      <c r="H182" s="1">
        <v>1.0867199999999999</v>
      </c>
      <c r="I182" s="1">
        <v>0.80991000000000002</v>
      </c>
      <c r="J182" s="1">
        <v>0.50036000000000003</v>
      </c>
      <c r="K182" s="1">
        <v>0.27399000000000001</v>
      </c>
      <c r="L182" s="1">
        <v>0.50156000000000001</v>
      </c>
      <c r="M182" s="1">
        <v>2.1499899999999998</v>
      </c>
      <c r="N182">
        <f t="shared" si="4"/>
        <v>3</v>
      </c>
    </row>
    <row r="183" spans="1:14" x14ac:dyDescent="0.2">
      <c r="A183">
        <v>2016</v>
      </c>
      <c r="B183">
        <f t="shared" si="5"/>
        <v>27</v>
      </c>
      <c r="C183" t="s">
        <v>44</v>
      </c>
      <c r="D183" t="s">
        <v>28</v>
      </c>
      <c r="E183">
        <v>24</v>
      </c>
      <c r="F183" s="1">
        <v>6.7050000000000001</v>
      </c>
      <c r="G183" s="1">
        <v>1.2166999999999999</v>
      </c>
      <c r="H183" s="1">
        <v>0.90586999999999995</v>
      </c>
      <c r="I183" s="1">
        <v>0.81882999999999995</v>
      </c>
      <c r="J183" s="1">
        <v>0.37789</v>
      </c>
      <c r="K183" s="1">
        <v>0.11451</v>
      </c>
      <c r="L183" s="1">
        <v>0.31595000000000001</v>
      </c>
      <c r="M183" s="1">
        <v>2.95505</v>
      </c>
      <c r="N183">
        <f t="shared" si="4"/>
        <v>3</v>
      </c>
    </row>
    <row r="184" spans="1:14" x14ac:dyDescent="0.2">
      <c r="A184">
        <v>2016</v>
      </c>
      <c r="B184">
        <f t="shared" si="5"/>
        <v>25</v>
      </c>
      <c r="C184" t="s">
        <v>42</v>
      </c>
      <c r="D184" t="s">
        <v>28</v>
      </c>
      <c r="E184">
        <v>25</v>
      </c>
      <c r="F184" s="1">
        <v>6.7009999999999996</v>
      </c>
      <c r="G184" s="1">
        <v>1.18306</v>
      </c>
      <c r="H184" s="1">
        <v>0.98912</v>
      </c>
      <c r="I184" s="1">
        <v>0.70835000000000004</v>
      </c>
      <c r="J184" s="1">
        <v>0.48926999999999998</v>
      </c>
      <c r="K184" s="1">
        <v>8.4229999999999999E-2</v>
      </c>
      <c r="L184" s="1">
        <v>0.24179999999999999</v>
      </c>
      <c r="M184" s="1">
        <v>3.0055900000000002</v>
      </c>
      <c r="N184">
        <f t="shared" si="4"/>
        <v>3</v>
      </c>
    </row>
    <row r="185" spans="1:14" x14ac:dyDescent="0.2">
      <c r="A185">
        <v>2016</v>
      </c>
      <c r="B185">
        <f t="shared" si="5"/>
        <v>30</v>
      </c>
      <c r="C185" t="s">
        <v>47</v>
      </c>
      <c r="D185" t="s">
        <v>28</v>
      </c>
      <c r="E185">
        <v>26</v>
      </c>
      <c r="F185" s="1">
        <v>6.65</v>
      </c>
      <c r="G185" s="1">
        <v>1.15137</v>
      </c>
      <c r="H185" s="1">
        <v>1.06612</v>
      </c>
      <c r="I185" s="1">
        <v>0.69711000000000001</v>
      </c>
      <c r="J185" s="1">
        <v>0.42283999999999999</v>
      </c>
      <c r="K185" s="1">
        <v>7.2959999999999997E-2</v>
      </c>
      <c r="L185" s="1">
        <v>0.10989</v>
      </c>
      <c r="M185" s="1">
        <v>3.1298499999999998</v>
      </c>
      <c r="N185">
        <f t="shared" si="4"/>
        <v>3</v>
      </c>
    </row>
    <row r="186" spans="1:14" x14ac:dyDescent="0.2">
      <c r="A186">
        <v>2016</v>
      </c>
      <c r="B186">
        <f t="shared" si="5"/>
        <v>31</v>
      </c>
      <c r="C186" t="s">
        <v>48</v>
      </c>
      <c r="D186" t="s">
        <v>49</v>
      </c>
      <c r="E186">
        <v>27</v>
      </c>
      <c r="F186" s="1">
        <v>6.5960000000000001</v>
      </c>
      <c r="G186" s="1">
        <v>1.30915</v>
      </c>
      <c r="H186" s="1">
        <v>1.00793</v>
      </c>
      <c r="I186" s="1">
        <v>0.76375999999999999</v>
      </c>
      <c r="J186" s="1">
        <v>0.41417999999999999</v>
      </c>
      <c r="K186" s="1">
        <v>3.986E-2</v>
      </c>
      <c r="L186" s="1">
        <v>9.9290000000000003E-2</v>
      </c>
      <c r="M186" s="1">
        <v>2.96211</v>
      </c>
      <c r="N186">
        <f t="shared" si="4"/>
        <v>3</v>
      </c>
    </row>
    <row r="187" spans="1:14" x14ac:dyDescent="0.2">
      <c r="A187">
        <v>2016</v>
      </c>
      <c r="B187">
        <f t="shared" si="5"/>
        <v>20</v>
      </c>
      <c r="C187" t="s">
        <v>36</v>
      </c>
      <c r="D187" t="s">
        <v>26</v>
      </c>
      <c r="E187">
        <v>28</v>
      </c>
      <c r="F187" s="1">
        <v>6.5730000000000004</v>
      </c>
      <c r="G187" s="1">
        <v>1.57352</v>
      </c>
      <c r="H187" s="1">
        <v>0.87114000000000003</v>
      </c>
      <c r="I187" s="1">
        <v>0.72992999999999997</v>
      </c>
      <c r="J187" s="1">
        <v>0.56215000000000004</v>
      </c>
      <c r="K187" s="1">
        <v>0.35560999999999998</v>
      </c>
      <c r="L187" s="1">
        <v>0.26590999999999998</v>
      </c>
      <c r="M187" s="1">
        <v>2.2150699999999999</v>
      </c>
      <c r="N187">
        <f t="shared" si="4"/>
        <v>3</v>
      </c>
    </row>
    <row r="188" spans="1:14" x14ac:dyDescent="0.2">
      <c r="A188">
        <v>2016</v>
      </c>
      <c r="B188">
        <f t="shared" si="5"/>
        <v>32</v>
      </c>
      <c r="C188" t="s">
        <v>50</v>
      </c>
      <c r="D188" t="s">
        <v>28</v>
      </c>
      <c r="E188">
        <v>29</v>
      </c>
      <c r="F188" s="1">
        <v>6.5449999999999999</v>
      </c>
      <c r="G188" s="1">
        <v>1.18157</v>
      </c>
      <c r="H188" s="1">
        <v>1.0314300000000001</v>
      </c>
      <c r="I188" s="1">
        <v>0.72182999999999997</v>
      </c>
      <c r="J188" s="1">
        <v>0.54388000000000003</v>
      </c>
      <c r="K188" s="1">
        <v>0.21393999999999999</v>
      </c>
      <c r="L188" s="1">
        <v>0.18056</v>
      </c>
      <c r="M188" s="1">
        <v>2.6713900000000002</v>
      </c>
      <c r="N188">
        <f t="shared" si="4"/>
        <v>3</v>
      </c>
    </row>
    <row r="189" spans="1:14" x14ac:dyDescent="0.2">
      <c r="A189">
        <v>2016</v>
      </c>
      <c r="B189">
        <f t="shared" si="5"/>
        <v>37</v>
      </c>
      <c r="C189" t="s">
        <v>55</v>
      </c>
      <c r="D189" t="s">
        <v>13</v>
      </c>
      <c r="E189">
        <v>30</v>
      </c>
      <c r="F189" s="1">
        <v>6.4880000000000004</v>
      </c>
      <c r="G189" s="1">
        <v>1.30782</v>
      </c>
      <c r="H189" s="1">
        <v>1.0987899999999999</v>
      </c>
      <c r="I189" s="1">
        <v>0.80315000000000003</v>
      </c>
      <c r="J189" s="1">
        <v>0.54993999999999998</v>
      </c>
      <c r="K189" s="1">
        <v>0.17554</v>
      </c>
      <c r="L189" s="1">
        <v>0.56237000000000004</v>
      </c>
      <c r="M189" s="1">
        <v>1.9903200000000001</v>
      </c>
      <c r="N189">
        <f t="shared" si="4"/>
        <v>3</v>
      </c>
    </row>
    <row r="190" spans="1:14" x14ac:dyDescent="0.2">
      <c r="A190">
        <v>2016</v>
      </c>
      <c r="B190">
        <f t="shared" si="5"/>
        <v>33</v>
      </c>
      <c r="C190" t="s">
        <v>51</v>
      </c>
      <c r="D190" t="s">
        <v>28</v>
      </c>
      <c r="E190">
        <v>31</v>
      </c>
      <c r="F190" s="1">
        <v>6.4809999999999999</v>
      </c>
      <c r="G190" s="1">
        <v>1.0303199999999999</v>
      </c>
      <c r="H190" s="1">
        <v>1.02169</v>
      </c>
      <c r="I190" s="1">
        <v>0.59658999999999995</v>
      </c>
      <c r="J190" s="1">
        <v>0.44735000000000003</v>
      </c>
      <c r="K190" s="1">
        <v>5.3990000000000003E-2</v>
      </c>
      <c r="L190" s="1">
        <v>0.15626000000000001</v>
      </c>
      <c r="M190" s="1">
        <v>3.1747100000000001</v>
      </c>
      <c r="N190">
        <f t="shared" si="4"/>
        <v>3</v>
      </c>
    </row>
    <row r="191" spans="1:14" x14ac:dyDescent="0.2">
      <c r="A191">
        <v>2016</v>
      </c>
      <c r="B191">
        <f t="shared" si="5"/>
        <v>29</v>
      </c>
      <c r="C191" t="s">
        <v>46</v>
      </c>
      <c r="D191" t="s">
        <v>13</v>
      </c>
      <c r="E191">
        <v>32</v>
      </c>
      <c r="F191" s="1">
        <v>6.4779999999999998</v>
      </c>
      <c r="G191" s="1">
        <v>1.3948799999999999</v>
      </c>
      <c r="H191" s="1">
        <v>1.00508</v>
      </c>
      <c r="I191" s="1">
        <v>0.83794999999999997</v>
      </c>
      <c r="J191" s="1">
        <v>0.46561999999999998</v>
      </c>
      <c r="K191" s="1">
        <v>0.17807999999999999</v>
      </c>
      <c r="L191" s="1">
        <v>0.1216</v>
      </c>
      <c r="M191" s="1">
        <v>2.4744000000000002</v>
      </c>
      <c r="N191">
        <f t="shared" si="4"/>
        <v>3</v>
      </c>
    </row>
    <row r="192" spans="1:14" x14ac:dyDescent="0.2">
      <c r="A192">
        <v>2016</v>
      </c>
      <c r="B192">
        <f t="shared" si="5"/>
        <v>34</v>
      </c>
      <c r="C192" t="s">
        <v>52</v>
      </c>
      <c r="D192" t="s">
        <v>41</v>
      </c>
      <c r="E192">
        <v>33</v>
      </c>
      <c r="F192" s="1">
        <v>6.4740000000000002</v>
      </c>
      <c r="G192" s="1">
        <v>1.0892999999999999</v>
      </c>
      <c r="H192" s="1">
        <v>1.04477</v>
      </c>
      <c r="I192" s="1">
        <v>0.64915</v>
      </c>
      <c r="J192" s="1">
        <v>0.49553000000000003</v>
      </c>
      <c r="K192" s="1">
        <v>2.8330000000000001E-2</v>
      </c>
      <c r="L192" s="1">
        <v>0.58696000000000004</v>
      </c>
      <c r="M192" s="1">
        <v>2.5796000000000001</v>
      </c>
      <c r="N192">
        <f t="shared" si="4"/>
        <v>3</v>
      </c>
    </row>
    <row r="193" spans="1:14" x14ac:dyDescent="0.2">
      <c r="A193">
        <v>2016</v>
      </c>
      <c r="B193">
        <f t="shared" si="5"/>
        <v>35</v>
      </c>
      <c r="C193" t="s">
        <v>53</v>
      </c>
      <c r="D193" t="s">
        <v>26</v>
      </c>
      <c r="E193">
        <v>34</v>
      </c>
      <c r="F193" s="1">
        <v>6.3789999999999996</v>
      </c>
      <c r="G193" s="1">
        <v>1.48953</v>
      </c>
      <c r="H193" s="1">
        <v>0.84828999999999999</v>
      </c>
      <c r="I193" s="1">
        <v>0.59267000000000003</v>
      </c>
      <c r="J193" s="1">
        <v>0.37903999999999999</v>
      </c>
      <c r="K193" s="1">
        <v>0.30008000000000001</v>
      </c>
      <c r="L193" s="1">
        <v>0.15457000000000001</v>
      </c>
      <c r="M193" s="1">
        <v>2.6148199999999999</v>
      </c>
      <c r="N193">
        <f t="shared" si="4"/>
        <v>3</v>
      </c>
    </row>
    <row r="194" spans="1:14" x14ac:dyDescent="0.2">
      <c r="A194">
        <v>2016</v>
      </c>
      <c r="B194">
        <f t="shared" si="5"/>
        <v>38</v>
      </c>
      <c r="C194" t="s">
        <v>56</v>
      </c>
      <c r="D194" t="s">
        <v>57</v>
      </c>
      <c r="E194">
        <v>34</v>
      </c>
      <c r="F194" s="1">
        <v>6.3789999999999996</v>
      </c>
      <c r="G194" s="1">
        <v>1.3972899999999999</v>
      </c>
      <c r="H194" s="1">
        <v>0.92623999999999995</v>
      </c>
      <c r="I194" s="1">
        <v>0.79564999999999997</v>
      </c>
      <c r="J194" s="1">
        <v>0.32377</v>
      </c>
      <c r="K194" s="1">
        <v>6.6299999999999998E-2</v>
      </c>
      <c r="L194" s="1">
        <v>0.25495000000000001</v>
      </c>
      <c r="M194" s="1">
        <v>2.6152299999999999</v>
      </c>
      <c r="N194">
        <f t="shared" ref="N194:N257" si="6">IF(OR(C194="switzerland",C194="Denmark",C194="Iceland",C194="Norway",C194="Finland",C194="Canada",C194="Netherlands",C194="Sweden",C194="New Zealand",C194="Australia"),1,IF(OR(C194="Madagascar",C194="Tanzania",C194="Guinea",C194="Afghanistan",C194="",C194="Benin",C194="Rwanda",C194="Togo",C194="Central African Republic",C194="Syria", C194="Burundi"),0,3))</f>
        <v>3</v>
      </c>
    </row>
    <row r="195" spans="1:14" x14ac:dyDescent="0.2">
      <c r="A195">
        <v>2016</v>
      </c>
      <c r="B195">
        <f t="shared" ref="B195:B258" si="7">VLOOKUP(C195,$Q$2:$R$167,2,0)</f>
        <v>28</v>
      </c>
      <c r="C195" t="s">
        <v>45</v>
      </c>
      <c r="D195" t="s">
        <v>26</v>
      </c>
      <c r="E195">
        <v>36</v>
      </c>
      <c r="F195" s="1">
        <v>6.375</v>
      </c>
      <c r="G195" s="1">
        <v>1.8242700000000001</v>
      </c>
      <c r="H195" s="1">
        <v>0.87963999999999998</v>
      </c>
      <c r="I195" s="1">
        <v>0.71723000000000003</v>
      </c>
      <c r="J195" s="1">
        <v>0.56679000000000002</v>
      </c>
      <c r="K195" s="1">
        <v>0.48048999999999997</v>
      </c>
      <c r="L195" s="1">
        <v>0.32388</v>
      </c>
      <c r="M195" s="1">
        <v>1.5822400000000001</v>
      </c>
      <c r="N195">
        <f t="shared" si="6"/>
        <v>3</v>
      </c>
    </row>
    <row r="196" spans="1:14" x14ac:dyDescent="0.2">
      <c r="A196">
        <v>2016</v>
      </c>
      <c r="B196">
        <f t="shared" si="7"/>
        <v>36</v>
      </c>
      <c r="C196" t="s">
        <v>54</v>
      </c>
      <c r="D196" t="s">
        <v>13</v>
      </c>
      <c r="E196">
        <v>37</v>
      </c>
      <c r="F196" s="1">
        <v>6.3609999999999998</v>
      </c>
      <c r="G196" s="1">
        <v>1.34253</v>
      </c>
      <c r="H196" s="1">
        <v>1.1294500000000001</v>
      </c>
      <c r="I196" s="1">
        <v>0.87895999999999996</v>
      </c>
      <c r="J196" s="1">
        <v>0.37545000000000001</v>
      </c>
      <c r="K196" s="1">
        <v>6.1370000000000001E-2</v>
      </c>
      <c r="L196" s="1">
        <v>0.17665</v>
      </c>
      <c r="M196" s="1">
        <v>2.39663</v>
      </c>
      <c r="N196">
        <f t="shared" si="6"/>
        <v>3</v>
      </c>
    </row>
    <row r="197" spans="1:14" x14ac:dyDescent="0.2">
      <c r="A197">
        <v>2016</v>
      </c>
      <c r="B197">
        <f t="shared" si="7"/>
        <v>68</v>
      </c>
      <c r="C197" t="s">
        <v>87</v>
      </c>
      <c r="D197" t="s">
        <v>26</v>
      </c>
      <c r="E197">
        <v>38</v>
      </c>
      <c r="F197" s="1">
        <v>6.3550000000000004</v>
      </c>
      <c r="G197" s="1">
        <v>1.0526599999999999</v>
      </c>
      <c r="H197" s="1">
        <v>0.83309</v>
      </c>
      <c r="I197" s="1">
        <v>0.61804000000000003</v>
      </c>
      <c r="J197" s="1">
        <v>0.21006</v>
      </c>
      <c r="K197" s="1">
        <v>0.16156999999999999</v>
      </c>
      <c r="L197" s="1">
        <v>7.0440000000000003E-2</v>
      </c>
      <c r="M197" s="1">
        <v>3.4090400000000001</v>
      </c>
      <c r="N197">
        <f t="shared" si="6"/>
        <v>3</v>
      </c>
    </row>
    <row r="198" spans="1:14" x14ac:dyDescent="0.2">
      <c r="A198">
        <v>2016</v>
      </c>
      <c r="B198">
        <f t="shared" si="7"/>
        <v>43</v>
      </c>
      <c r="C198" t="s">
        <v>62</v>
      </c>
      <c r="D198" t="s">
        <v>28</v>
      </c>
      <c r="E198">
        <v>39</v>
      </c>
      <c r="F198" s="1">
        <v>6.3239999999999998</v>
      </c>
      <c r="G198" s="1">
        <v>0.83453999999999995</v>
      </c>
      <c r="H198" s="1">
        <v>0.87119000000000002</v>
      </c>
      <c r="I198" s="1">
        <v>0.54039000000000004</v>
      </c>
      <c r="J198" s="1">
        <v>0.50378999999999996</v>
      </c>
      <c r="K198" s="1">
        <v>8.7010000000000004E-2</v>
      </c>
      <c r="L198" s="1">
        <v>0.28808</v>
      </c>
      <c r="M198" s="1">
        <v>3.1986300000000001</v>
      </c>
      <c r="N198">
        <f t="shared" si="6"/>
        <v>3</v>
      </c>
    </row>
    <row r="199" spans="1:14" x14ac:dyDescent="0.2">
      <c r="A199">
        <v>2016</v>
      </c>
      <c r="B199">
        <f t="shared" si="7"/>
        <v>40</v>
      </c>
      <c r="C199" t="s">
        <v>59</v>
      </c>
      <c r="D199" t="s">
        <v>28</v>
      </c>
      <c r="E199">
        <v>40</v>
      </c>
      <c r="F199" s="1">
        <v>6.2690000000000001</v>
      </c>
      <c r="G199" s="1">
        <v>1.0968599999999999</v>
      </c>
      <c r="H199" s="1">
        <v>0.77866000000000002</v>
      </c>
      <c r="I199" s="1">
        <v>0.50932999999999995</v>
      </c>
      <c r="J199" s="1">
        <v>0.52234000000000003</v>
      </c>
      <c r="K199" s="1">
        <v>0.12692000000000001</v>
      </c>
      <c r="L199" s="1">
        <v>0.16664999999999999</v>
      </c>
      <c r="M199" s="1">
        <v>3.0685199999999999</v>
      </c>
      <c r="N199">
        <f t="shared" si="6"/>
        <v>3</v>
      </c>
    </row>
    <row r="200" spans="1:14" x14ac:dyDescent="0.2">
      <c r="A200">
        <v>2016</v>
      </c>
      <c r="B200">
        <f t="shared" si="7"/>
        <v>39</v>
      </c>
      <c r="C200" t="s">
        <v>58</v>
      </c>
      <c r="D200" t="s">
        <v>26</v>
      </c>
      <c r="E200">
        <v>41</v>
      </c>
      <c r="F200" s="1">
        <v>6.2389999999999999</v>
      </c>
      <c r="G200" s="1">
        <v>1.61714</v>
      </c>
      <c r="H200" s="1">
        <v>0.87758000000000003</v>
      </c>
      <c r="I200" s="1">
        <v>0.63568999999999998</v>
      </c>
      <c r="J200" s="1">
        <v>0.43165999999999999</v>
      </c>
      <c r="K200" s="1">
        <v>0.23669000000000001</v>
      </c>
      <c r="L200" s="1">
        <v>0.15964999999999999</v>
      </c>
      <c r="M200" s="1">
        <v>2.28085</v>
      </c>
      <c r="N200">
        <f t="shared" si="6"/>
        <v>3</v>
      </c>
    </row>
    <row r="201" spans="1:14" x14ac:dyDescent="0.2">
      <c r="A201">
        <v>2016</v>
      </c>
      <c r="B201">
        <f t="shared" si="7"/>
        <v>49</v>
      </c>
      <c r="C201" t="s">
        <v>68</v>
      </c>
      <c r="D201" t="s">
        <v>26</v>
      </c>
      <c r="E201">
        <v>42</v>
      </c>
      <c r="F201" s="1">
        <v>6.218</v>
      </c>
      <c r="G201" s="1">
        <v>1.44024</v>
      </c>
      <c r="H201" s="1">
        <v>0.94396999999999998</v>
      </c>
      <c r="I201" s="1">
        <v>0.65695999999999999</v>
      </c>
      <c r="J201" s="1">
        <v>0.47375</v>
      </c>
      <c r="K201" s="1">
        <v>0.25772</v>
      </c>
      <c r="L201" s="1">
        <v>0.17147000000000001</v>
      </c>
      <c r="M201" s="1">
        <v>2.2740499999999999</v>
      </c>
      <c r="N201">
        <f t="shared" si="6"/>
        <v>3</v>
      </c>
    </row>
    <row r="202" spans="1:14" x14ac:dyDescent="0.2">
      <c r="A202">
        <v>2016</v>
      </c>
      <c r="B202">
        <f t="shared" si="7"/>
        <v>41</v>
      </c>
      <c r="C202" t="s">
        <v>60</v>
      </c>
      <c r="D202" t="s">
        <v>28</v>
      </c>
      <c r="E202">
        <v>43</v>
      </c>
      <c r="F202" s="1">
        <v>6.1680000000000001</v>
      </c>
      <c r="G202" s="1">
        <v>1.32572</v>
      </c>
      <c r="H202" s="1">
        <v>0.98568999999999996</v>
      </c>
      <c r="I202" s="1">
        <v>0.52607999999999999</v>
      </c>
      <c r="J202" s="1">
        <v>0.48453000000000002</v>
      </c>
      <c r="K202" s="1">
        <v>1.2409999999999999E-2</v>
      </c>
      <c r="L202" s="1">
        <v>0.31935000000000002</v>
      </c>
      <c r="M202" s="1">
        <v>2.5139399999999998</v>
      </c>
      <c r="N202">
        <f t="shared" si="6"/>
        <v>3</v>
      </c>
    </row>
    <row r="203" spans="1:14" x14ac:dyDescent="0.2">
      <c r="A203">
        <v>2016</v>
      </c>
      <c r="B203">
        <f t="shared" si="7"/>
        <v>23</v>
      </c>
      <c r="C203" t="s">
        <v>39</v>
      </c>
      <c r="D203" t="s">
        <v>28</v>
      </c>
      <c r="E203">
        <v>44</v>
      </c>
      <c r="F203" s="1">
        <v>6.0839999999999996</v>
      </c>
      <c r="G203" s="1">
        <v>1.13367</v>
      </c>
      <c r="H203" s="1">
        <v>1.03302</v>
      </c>
      <c r="I203" s="1">
        <v>0.61904000000000003</v>
      </c>
      <c r="J203" s="1">
        <v>0.19847000000000001</v>
      </c>
      <c r="K203" s="1">
        <v>8.3040000000000003E-2</v>
      </c>
      <c r="L203" s="1">
        <v>4.2500000000000003E-2</v>
      </c>
      <c r="M203" s="1">
        <v>2.9746800000000002</v>
      </c>
      <c r="N203">
        <f t="shared" si="6"/>
        <v>3</v>
      </c>
    </row>
    <row r="204" spans="1:14" x14ac:dyDescent="0.2">
      <c r="A204">
        <v>2016</v>
      </c>
      <c r="B204">
        <f t="shared" si="7"/>
        <v>45</v>
      </c>
      <c r="C204" t="s">
        <v>64</v>
      </c>
      <c r="D204" t="s">
        <v>49</v>
      </c>
      <c r="E204">
        <v>45</v>
      </c>
      <c r="F204" s="1">
        <v>6.0780000000000003</v>
      </c>
      <c r="G204" s="1">
        <v>1.27973</v>
      </c>
      <c r="H204" s="1">
        <v>1.0826800000000001</v>
      </c>
      <c r="I204" s="1">
        <v>0.70367000000000002</v>
      </c>
      <c r="J204" s="1">
        <v>0.23391000000000001</v>
      </c>
      <c r="K204" s="1">
        <v>2.947E-2</v>
      </c>
      <c r="L204" s="1">
        <v>0.13836999999999999</v>
      </c>
      <c r="M204" s="1">
        <v>2.6106500000000001</v>
      </c>
      <c r="N204">
        <f t="shared" si="6"/>
        <v>3</v>
      </c>
    </row>
    <row r="205" spans="1:14" x14ac:dyDescent="0.2">
      <c r="A205">
        <v>2016</v>
      </c>
      <c r="B205">
        <f t="shared" si="7"/>
        <v>42</v>
      </c>
      <c r="C205" t="s">
        <v>61</v>
      </c>
      <c r="D205" t="s">
        <v>28</v>
      </c>
      <c r="E205">
        <v>46</v>
      </c>
      <c r="F205" s="1">
        <v>6.0679999999999996</v>
      </c>
      <c r="G205" s="1">
        <v>0.87370000000000003</v>
      </c>
      <c r="H205" s="1">
        <v>0.80974999999999997</v>
      </c>
      <c r="I205" s="1">
        <v>0.59599999999999997</v>
      </c>
      <c r="J205" s="1">
        <v>0.37269000000000002</v>
      </c>
      <c r="K205" s="1">
        <v>0.10613</v>
      </c>
      <c r="L205" s="1">
        <v>8.8770000000000002E-2</v>
      </c>
      <c r="M205" s="1">
        <v>3.2213400000000001</v>
      </c>
      <c r="N205">
        <f t="shared" si="6"/>
        <v>3</v>
      </c>
    </row>
    <row r="206" spans="1:14" x14ac:dyDescent="0.2">
      <c r="A206">
        <v>2016</v>
      </c>
      <c r="B206">
        <f t="shared" si="7"/>
        <v>61</v>
      </c>
      <c r="C206" t="s">
        <v>80</v>
      </c>
      <c r="D206" t="s">
        <v>41</v>
      </c>
      <c r="E206">
        <v>47</v>
      </c>
      <c r="F206" s="1">
        <v>6.0049999999999999</v>
      </c>
      <c r="G206" s="1">
        <v>1.25142</v>
      </c>
      <c r="H206" s="1">
        <v>0.88024999999999998</v>
      </c>
      <c r="I206" s="1">
        <v>0.62365999999999999</v>
      </c>
      <c r="J206" s="1">
        <v>0.39030999999999999</v>
      </c>
      <c r="K206" s="1">
        <v>9.0810000000000002E-2</v>
      </c>
      <c r="L206" s="1">
        <v>0.41474</v>
      </c>
      <c r="M206" s="1">
        <v>2.3538399999999999</v>
      </c>
      <c r="N206">
        <f t="shared" si="6"/>
        <v>3</v>
      </c>
    </row>
    <row r="207" spans="1:14" x14ac:dyDescent="0.2">
      <c r="A207">
        <v>2016</v>
      </c>
      <c r="B207">
        <f t="shared" si="7"/>
        <v>57</v>
      </c>
      <c r="C207" t="s">
        <v>76</v>
      </c>
      <c r="D207" t="s">
        <v>28</v>
      </c>
      <c r="E207">
        <v>48</v>
      </c>
      <c r="F207" s="1">
        <v>5.992</v>
      </c>
      <c r="G207" s="1">
        <v>0.69384000000000001</v>
      </c>
      <c r="H207" s="1">
        <v>0.89520999999999995</v>
      </c>
      <c r="I207" s="1">
        <v>0.65212999999999999</v>
      </c>
      <c r="J207" s="1">
        <v>0.46582000000000001</v>
      </c>
      <c r="K207" s="1">
        <v>0.16292000000000001</v>
      </c>
      <c r="L207" s="1">
        <v>0.29772999999999999</v>
      </c>
      <c r="M207" s="1">
        <v>2.8242799999999999</v>
      </c>
      <c r="N207">
        <f t="shared" si="6"/>
        <v>3</v>
      </c>
    </row>
    <row r="208" spans="1:14" x14ac:dyDescent="0.2">
      <c r="A208">
        <v>2016</v>
      </c>
      <c r="B208">
        <f t="shared" si="7"/>
        <v>44</v>
      </c>
      <c r="C208" t="s">
        <v>63</v>
      </c>
      <c r="D208" t="s">
        <v>49</v>
      </c>
      <c r="E208">
        <v>49</v>
      </c>
      <c r="F208" s="1">
        <v>5.9870000000000001</v>
      </c>
      <c r="G208" s="1">
        <v>0.73590999999999995</v>
      </c>
      <c r="H208" s="1">
        <v>1.1680999999999999</v>
      </c>
      <c r="I208" s="1">
        <v>0.50163000000000002</v>
      </c>
      <c r="J208" s="1">
        <v>0.60848000000000002</v>
      </c>
      <c r="K208" s="1">
        <v>0.28333000000000003</v>
      </c>
      <c r="L208" s="1">
        <v>0.34326000000000001</v>
      </c>
      <c r="M208" s="1">
        <v>2.3463799999999999</v>
      </c>
      <c r="N208">
        <f t="shared" si="6"/>
        <v>3</v>
      </c>
    </row>
    <row r="209" spans="1:14" x14ac:dyDescent="0.2">
      <c r="A209">
        <v>2016</v>
      </c>
      <c r="B209">
        <f t="shared" si="7"/>
        <v>50</v>
      </c>
      <c r="C209" t="s">
        <v>69</v>
      </c>
      <c r="D209" t="s">
        <v>13</v>
      </c>
      <c r="E209">
        <v>50</v>
      </c>
      <c r="F209" s="1">
        <v>5.9770000000000003</v>
      </c>
      <c r="G209" s="1">
        <v>1.3549500000000001</v>
      </c>
      <c r="H209" s="1">
        <v>1.0416700000000001</v>
      </c>
      <c r="I209" s="1">
        <v>0.85102</v>
      </c>
      <c r="J209" s="1">
        <v>0.18826999999999999</v>
      </c>
      <c r="K209" s="1">
        <v>2.5559999999999999E-2</v>
      </c>
      <c r="L209" s="1">
        <v>0.16683999999999999</v>
      </c>
      <c r="M209" s="1">
        <v>2.34918</v>
      </c>
      <c r="N209">
        <f t="shared" si="6"/>
        <v>3</v>
      </c>
    </row>
    <row r="210" spans="1:14" x14ac:dyDescent="0.2">
      <c r="A210">
        <v>2016</v>
      </c>
      <c r="B210">
        <f t="shared" si="7"/>
        <v>48</v>
      </c>
      <c r="C210" t="s">
        <v>67</v>
      </c>
      <c r="D210" t="s">
        <v>28</v>
      </c>
      <c r="E210">
        <v>51</v>
      </c>
      <c r="F210" s="1">
        <v>5.976</v>
      </c>
      <c r="G210" s="1">
        <v>0.97306000000000004</v>
      </c>
      <c r="H210" s="1">
        <v>0.85973999999999995</v>
      </c>
      <c r="I210" s="1">
        <v>0.68613000000000002</v>
      </c>
      <c r="J210" s="1">
        <v>0.4027</v>
      </c>
      <c r="K210" s="1">
        <v>0.18037</v>
      </c>
      <c r="L210" s="1">
        <v>0.10074</v>
      </c>
      <c r="M210" s="1">
        <v>2.77366</v>
      </c>
      <c r="N210">
        <f t="shared" si="6"/>
        <v>3</v>
      </c>
    </row>
    <row r="211" spans="1:14" x14ac:dyDescent="0.2">
      <c r="A211">
        <v>2016</v>
      </c>
      <c r="B211">
        <f t="shared" si="7"/>
        <v>161</v>
      </c>
      <c r="C211" t="s">
        <v>180</v>
      </c>
      <c r="D211" t="s">
        <v>28</v>
      </c>
      <c r="E211">
        <v>52</v>
      </c>
      <c r="F211" s="1">
        <v>5.9560000000000004</v>
      </c>
      <c r="G211" s="1">
        <v>0.87616000000000005</v>
      </c>
      <c r="H211" s="1">
        <v>0.68654999999999999</v>
      </c>
      <c r="I211" s="1">
        <v>0.45568999999999998</v>
      </c>
      <c r="J211" s="1">
        <v>0.51231000000000004</v>
      </c>
      <c r="K211" s="1">
        <v>0.10771</v>
      </c>
      <c r="L211" s="1">
        <v>0.23683999999999999</v>
      </c>
      <c r="M211" s="1">
        <v>3.08039</v>
      </c>
      <c r="N211">
        <f t="shared" si="6"/>
        <v>3</v>
      </c>
    </row>
    <row r="212" spans="1:14" x14ac:dyDescent="0.2">
      <c r="A212">
        <v>2016</v>
      </c>
      <c r="B212">
        <f t="shared" si="7"/>
        <v>46</v>
      </c>
      <c r="C212" t="s">
        <v>65</v>
      </c>
      <c r="D212" t="s">
        <v>57</v>
      </c>
      <c r="E212">
        <v>53</v>
      </c>
      <c r="F212" s="1">
        <v>5.9210000000000003</v>
      </c>
      <c r="G212" s="1">
        <v>1.3800699999999999</v>
      </c>
      <c r="H212" s="1">
        <v>1.06054</v>
      </c>
      <c r="I212" s="1">
        <v>0.91491</v>
      </c>
      <c r="J212" s="1">
        <v>0.46761000000000003</v>
      </c>
      <c r="K212" s="1">
        <v>0.18984999999999999</v>
      </c>
      <c r="L212" s="1">
        <v>0.10224</v>
      </c>
      <c r="M212" s="1">
        <v>1.8058399999999999</v>
      </c>
      <c r="N212">
        <f t="shared" si="6"/>
        <v>3</v>
      </c>
    </row>
    <row r="213" spans="1:14" x14ac:dyDescent="0.2">
      <c r="A213">
        <v>2016</v>
      </c>
      <c r="B213">
        <f t="shared" si="7"/>
        <v>54</v>
      </c>
      <c r="C213" t="s">
        <v>73</v>
      </c>
      <c r="D213" t="s">
        <v>49</v>
      </c>
      <c r="E213">
        <v>54</v>
      </c>
      <c r="F213" s="1">
        <v>5.9189999999999996</v>
      </c>
      <c r="G213" s="1">
        <v>1.22943</v>
      </c>
      <c r="H213" s="1">
        <v>0.95543999999999996</v>
      </c>
      <c r="I213" s="1">
        <v>0.57386000000000004</v>
      </c>
      <c r="J213" s="1">
        <v>0.4052</v>
      </c>
      <c r="K213" s="1">
        <v>0.11132</v>
      </c>
      <c r="L213" s="1">
        <v>0.15010999999999999</v>
      </c>
      <c r="M213" s="1">
        <v>2.4932500000000002</v>
      </c>
      <c r="N213">
        <f t="shared" si="6"/>
        <v>3</v>
      </c>
    </row>
    <row r="214" spans="1:14" x14ac:dyDescent="0.2">
      <c r="A214">
        <v>2016</v>
      </c>
      <c r="B214">
        <f t="shared" si="7"/>
        <v>52</v>
      </c>
      <c r="C214" t="s">
        <v>71</v>
      </c>
      <c r="D214" t="s">
        <v>49</v>
      </c>
      <c r="E214">
        <v>55</v>
      </c>
      <c r="F214" s="1">
        <v>5.8970000000000002</v>
      </c>
      <c r="G214" s="1">
        <v>0.69177</v>
      </c>
      <c r="H214" s="1">
        <v>0.83131999999999995</v>
      </c>
      <c r="I214" s="1">
        <v>0.52309000000000005</v>
      </c>
      <c r="J214" s="1">
        <v>0.25202000000000002</v>
      </c>
      <c r="K214" s="1">
        <v>1.9029999999999998E-2</v>
      </c>
      <c r="L214" s="1">
        <v>0.19997000000000001</v>
      </c>
      <c r="M214" s="1">
        <v>3.3800699999999999</v>
      </c>
      <c r="N214">
        <f t="shared" si="6"/>
        <v>3</v>
      </c>
    </row>
    <row r="215" spans="1:14" x14ac:dyDescent="0.2">
      <c r="A215">
        <v>2016</v>
      </c>
      <c r="B215">
        <f t="shared" si="7"/>
        <v>64</v>
      </c>
      <c r="C215" t="s">
        <v>83</v>
      </c>
      <c r="D215" t="s">
        <v>49</v>
      </c>
      <c r="E215">
        <v>56</v>
      </c>
      <c r="F215" s="1">
        <v>5.8559999999999999</v>
      </c>
      <c r="G215" s="1">
        <v>1.23228</v>
      </c>
      <c r="H215" s="1">
        <v>1.05261</v>
      </c>
      <c r="I215" s="1">
        <v>0.58991000000000005</v>
      </c>
      <c r="J215" s="1">
        <v>0.32682</v>
      </c>
      <c r="K215" s="1">
        <v>3.5860000000000003E-2</v>
      </c>
      <c r="L215" s="1">
        <v>2.7359999999999999E-2</v>
      </c>
      <c r="M215" s="1">
        <v>2.5911499999999998</v>
      </c>
      <c r="N215">
        <f t="shared" si="6"/>
        <v>3</v>
      </c>
    </row>
    <row r="216" spans="1:14" x14ac:dyDescent="0.2">
      <c r="A216">
        <v>2016</v>
      </c>
      <c r="B216">
        <f t="shared" si="7"/>
        <v>60</v>
      </c>
      <c r="C216" t="s">
        <v>79</v>
      </c>
      <c r="D216" t="s">
        <v>49</v>
      </c>
      <c r="E216">
        <v>57</v>
      </c>
      <c r="F216" s="1">
        <v>5.835</v>
      </c>
      <c r="G216" s="1">
        <v>1.2458499999999999</v>
      </c>
      <c r="H216" s="1">
        <v>1.0468500000000001</v>
      </c>
      <c r="I216" s="1">
        <v>0.69057999999999997</v>
      </c>
      <c r="J216" s="1">
        <v>0.45190000000000002</v>
      </c>
      <c r="K216" s="1">
        <v>5.5E-2</v>
      </c>
      <c r="L216" s="1">
        <v>0.14443</v>
      </c>
      <c r="M216" s="1">
        <v>2.2003499999999998</v>
      </c>
      <c r="N216">
        <f t="shared" si="6"/>
        <v>3</v>
      </c>
    </row>
    <row r="217" spans="1:14" x14ac:dyDescent="0.2">
      <c r="A217">
        <v>2016</v>
      </c>
      <c r="B217">
        <f t="shared" si="7"/>
        <v>47</v>
      </c>
      <c r="C217" t="s">
        <v>66</v>
      </c>
      <c r="D217" t="s">
        <v>57</v>
      </c>
      <c r="E217">
        <v>57</v>
      </c>
      <c r="F217" s="1">
        <v>5.835</v>
      </c>
      <c r="G217" s="1">
        <v>1.35948</v>
      </c>
      <c r="H217" s="1">
        <v>0.72194000000000003</v>
      </c>
      <c r="I217" s="1">
        <v>0.88644999999999996</v>
      </c>
      <c r="J217" s="1">
        <v>0.25168000000000001</v>
      </c>
      <c r="K217" s="1">
        <v>7.7160000000000006E-2</v>
      </c>
      <c r="L217" s="1">
        <v>0.18823999999999999</v>
      </c>
      <c r="M217" s="1">
        <v>2.3501500000000002</v>
      </c>
      <c r="N217">
        <f t="shared" si="6"/>
        <v>3</v>
      </c>
    </row>
    <row r="218" spans="1:14" x14ac:dyDescent="0.2">
      <c r="A218">
        <v>2016</v>
      </c>
      <c r="B218">
        <f t="shared" si="7"/>
        <v>51</v>
      </c>
      <c r="C218" t="s">
        <v>70</v>
      </c>
      <c r="D218" t="s">
        <v>28</v>
      </c>
      <c r="E218">
        <v>59</v>
      </c>
      <c r="F218" s="1">
        <v>5.8220000000000001</v>
      </c>
      <c r="G218" s="1">
        <v>0.79422000000000004</v>
      </c>
      <c r="H218" s="1">
        <v>0.83779000000000003</v>
      </c>
      <c r="I218" s="1">
        <v>0.46970000000000001</v>
      </c>
      <c r="J218" s="1">
        <v>0.50961000000000001</v>
      </c>
      <c r="K218" s="1">
        <v>7.7460000000000001E-2</v>
      </c>
      <c r="L218" s="1">
        <v>0.21698000000000001</v>
      </c>
      <c r="M218" s="1">
        <v>2.91635</v>
      </c>
      <c r="N218">
        <f t="shared" si="6"/>
        <v>3</v>
      </c>
    </row>
    <row r="219" spans="1:14" x14ac:dyDescent="0.2">
      <c r="A219">
        <v>2016</v>
      </c>
      <c r="B219">
        <f t="shared" si="7"/>
        <v>56</v>
      </c>
      <c r="C219" t="s">
        <v>75</v>
      </c>
      <c r="D219" t="s">
        <v>49</v>
      </c>
      <c r="E219">
        <v>60</v>
      </c>
      <c r="F219" s="1">
        <v>5.8129999999999997</v>
      </c>
      <c r="G219" s="1">
        <v>1.2692000000000001</v>
      </c>
      <c r="H219" s="1">
        <v>1.0641099999999999</v>
      </c>
      <c r="I219" s="1">
        <v>0.64673999999999998</v>
      </c>
      <c r="J219" s="1">
        <v>0.18929000000000001</v>
      </c>
      <c r="K219" s="1">
        <v>1.8200000000000001E-2</v>
      </c>
      <c r="L219" s="1">
        <v>2.0250000000000001E-2</v>
      </c>
      <c r="M219" s="1">
        <v>2.6052499999999998</v>
      </c>
      <c r="N219">
        <f t="shared" si="6"/>
        <v>3</v>
      </c>
    </row>
    <row r="220" spans="1:14" x14ac:dyDescent="0.2">
      <c r="A220">
        <v>2016</v>
      </c>
      <c r="B220">
        <f t="shared" si="7"/>
        <v>59</v>
      </c>
      <c r="C220" t="s">
        <v>78</v>
      </c>
      <c r="D220" t="s">
        <v>49</v>
      </c>
      <c r="E220">
        <v>61</v>
      </c>
      <c r="F220" s="1">
        <v>5.8019999999999996</v>
      </c>
      <c r="G220" s="1">
        <v>1.13062</v>
      </c>
      <c r="H220" s="1">
        <v>1.04993</v>
      </c>
      <c r="I220" s="1">
        <v>0.63104000000000005</v>
      </c>
      <c r="J220" s="1">
        <v>0.29091</v>
      </c>
      <c r="K220" s="1">
        <v>0.17457</v>
      </c>
      <c r="L220" s="1">
        <v>0.13941999999999999</v>
      </c>
      <c r="M220" s="1">
        <v>2.3858199999999998</v>
      </c>
      <c r="N220">
        <f t="shared" si="6"/>
        <v>3</v>
      </c>
    </row>
    <row r="221" spans="1:14" x14ac:dyDescent="0.2">
      <c r="A221">
        <v>2016</v>
      </c>
      <c r="B221">
        <f t="shared" si="7"/>
        <v>66</v>
      </c>
      <c r="C221" t="s">
        <v>85</v>
      </c>
      <c r="D221" t="s">
        <v>13</v>
      </c>
      <c r="E221">
        <v>62</v>
      </c>
      <c r="F221" s="1">
        <v>5.7709999999999999</v>
      </c>
      <c r="G221" s="1">
        <v>1.31141</v>
      </c>
      <c r="H221" s="1">
        <v>0.81825999999999999</v>
      </c>
      <c r="I221" s="1">
        <v>0.84141999999999995</v>
      </c>
      <c r="J221" s="1">
        <v>0.43596000000000001</v>
      </c>
      <c r="K221" s="1">
        <v>0.16578000000000001</v>
      </c>
      <c r="L221" s="1">
        <v>0.26322000000000001</v>
      </c>
      <c r="M221" s="1">
        <v>1.9344699999999999</v>
      </c>
      <c r="N221">
        <f t="shared" si="6"/>
        <v>3</v>
      </c>
    </row>
    <row r="222" spans="1:14" x14ac:dyDescent="0.2">
      <c r="A222">
        <v>2016</v>
      </c>
      <c r="B222">
        <f t="shared" si="7"/>
        <v>55</v>
      </c>
      <c r="C222" t="s">
        <v>74</v>
      </c>
      <c r="D222" t="s">
        <v>49</v>
      </c>
      <c r="E222">
        <v>63</v>
      </c>
      <c r="F222" s="1">
        <v>5.7679999999999998</v>
      </c>
      <c r="G222" s="1">
        <v>1.2994699999999999</v>
      </c>
      <c r="H222" s="1">
        <v>1.05613</v>
      </c>
      <c r="I222" s="1">
        <v>0.79151000000000005</v>
      </c>
      <c r="J222" s="1">
        <v>0.53164</v>
      </c>
      <c r="K222" s="1">
        <v>3.635E-2</v>
      </c>
      <c r="L222" s="1">
        <v>0.25738</v>
      </c>
      <c r="M222" s="1">
        <v>1.79522</v>
      </c>
      <c r="N222">
        <f t="shared" si="6"/>
        <v>3</v>
      </c>
    </row>
    <row r="223" spans="1:14" x14ac:dyDescent="0.2">
      <c r="A223">
        <v>2016</v>
      </c>
      <c r="B223">
        <f t="shared" si="7"/>
        <v>58</v>
      </c>
      <c r="C223" t="s">
        <v>77</v>
      </c>
      <c r="D223" t="s">
        <v>28</v>
      </c>
      <c r="E223">
        <v>64</v>
      </c>
      <c r="F223" s="1">
        <v>5.7430000000000003</v>
      </c>
      <c r="G223" s="1">
        <v>0.99602000000000002</v>
      </c>
      <c r="H223" s="1">
        <v>0.81254999999999999</v>
      </c>
      <c r="I223" s="1">
        <v>0.62994000000000006</v>
      </c>
      <c r="J223" s="1">
        <v>0.37502000000000002</v>
      </c>
      <c r="K223" s="1">
        <v>5.2920000000000002E-2</v>
      </c>
      <c r="L223" s="1">
        <v>0.14527000000000001</v>
      </c>
      <c r="M223" s="1">
        <v>2.7311700000000001</v>
      </c>
      <c r="N223">
        <f t="shared" si="6"/>
        <v>3</v>
      </c>
    </row>
    <row r="224" spans="1:14" x14ac:dyDescent="0.2">
      <c r="A224">
        <v>2016</v>
      </c>
      <c r="B224">
        <f t="shared" si="7"/>
        <v>70</v>
      </c>
      <c r="C224" t="s">
        <v>89</v>
      </c>
      <c r="D224" t="s">
        <v>49</v>
      </c>
      <c r="E224">
        <v>65</v>
      </c>
      <c r="F224" s="1">
        <v>5.6580000000000004</v>
      </c>
      <c r="G224" s="1">
        <v>1.0801700000000001</v>
      </c>
      <c r="H224" s="1">
        <v>1.03817</v>
      </c>
      <c r="I224" s="1">
        <v>0.44006000000000001</v>
      </c>
      <c r="J224" s="1">
        <v>0.37408000000000002</v>
      </c>
      <c r="K224" s="1">
        <v>0.28466999999999998</v>
      </c>
      <c r="L224" s="1">
        <v>0.22567000000000001</v>
      </c>
      <c r="M224" s="1">
        <v>2.21489</v>
      </c>
      <c r="N224">
        <f t="shared" si="6"/>
        <v>3</v>
      </c>
    </row>
    <row r="225" spans="1:14" x14ac:dyDescent="0.2">
      <c r="A225">
        <v>2016</v>
      </c>
      <c r="B225">
        <f t="shared" si="7"/>
        <v>71</v>
      </c>
      <c r="C225" t="s">
        <v>90</v>
      </c>
      <c r="D225" t="s">
        <v>91</v>
      </c>
      <c r="E225">
        <v>66</v>
      </c>
      <c r="F225" s="1">
        <v>5.6479999999999997</v>
      </c>
      <c r="G225" s="1">
        <v>1.1437200000000001</v>
      </c>
      <c r="H225" s="1">
        <v>0.75695000000000001</v>
      </c>
      <c r="I225" s="1">
        <v>0.66188999999999998</v>
      </c>
      <c r="J225" s="1">
        <v>0.46145000000000003</v>
      </c>
      <c r="K225" s="1">
        <v>5.203E-2</v>
      </c>
      <c r="L225" s="1">
        <v>0.36951000000000001</v>
      </c>
      <c r="M225" s="1">
        <v>2.2022300000000001</v>
      </c>
      <c r="N225">
        <f t="shared" si="6"/>
        <v>3</v>
      </c>
    </row>
    <row r="226" spans="1:14" x14ac:dyDescent="0.2">
      <c r="A226">
        <v>2016</v>
      </c>
      <c r="B226">
        <f t="shared" si="7"/>
        <v>63</v>
      </c>
      <c r="C226" t="s">
        <v>82</v>
      </c>
      <c r="D226" t="s">
        <v>26</v>
      </c>
      <c r="E226">
        <v>67</v>
      </c>
      <c r="F226" s="1">
        <v>5.6150000000000002</v>
      </c>
      <c r="G226" s="1">
        <v>1.0668800000000001</v>
      </c>
      <c r="H226" s="1">
        <v>0.95076000000000005</v>
      </c>
      <c r="I226" s="1">
        <v>0.52303999999999995</v>
      </c>
      <c r="J226" s="1">
        <v>0.40672000000000003</v>
      </c>
      <c r="K226" s="1">
        <v>0.10339</v>
      </c>
      <c r="L226" s="1">
        <v>0.17086999999999999</v>
      </c>
      <c r="M226" s="1">
        <v>2.3937400000000002</v>
      </c>
      <c r="N226">
        <f t="shared" si="6"/>
        <v>3</v>
      </c>
    </row>
    <row r="227" spans="1:14" x14ac:dyDescent="0.2">
      <c r="A227">
        <v>2016</v>
      </c>
      <c r="B227">
        <f t="shared" si="7"/>
        <v>89</v>
      </c>
      <c r="C227" t="s">
        <v>110</v>
      </c>
      <c r="D227" t="s">
        <v>49</v>
      </c>
      <c r="E227">
        <v>68</v>
      </c>
      <c r="F227" s="1">
        <v>5.56</v>
      </c>
      <c r="G227" s="1">
        <v>1.2178800000000001</v>
      </c>
      <c r="H227" s="1">
        <v>0.95025000000000004</v>
      </c>
      <c r="I227" s="1">
        <v>0.63951999999999998</v>
      </c>
      <c r="J227" s="1">
        <v>0.27995999999999999</v>
      </c>
      <c r="K227" s="1">
        <v>8.8900000000000007E-2</v>
      </c>
      <c r="L227" s="1">
        <v>0.17444999999999999</v>
      </c>
      <c r="M227" s="1">
        <v>2.2085900000000001</v>
      </c>
      <c r="N227">
        <f t="shared" si="6"/>
        <v>3</v>
      </c>
    </row>
    <row r="228" spans="1:14" x14ac:dyDescent="0.2">
      <c r="A228">
        <v>2016</v>
      </c>
      <c r="B228">
        <f t="shared" si="7"/>
        <v>67</v>
      </c>
      <c r="C228" t="s">
        <v>86</v>
      </c>
      <c r="D228" t="s">
        <v>13</v>
      </c>
      <c r="E228">
        <v>69</v>
      </c>
      <c r="F228" s="1">
        <v>5.5460000000000003</v>
      </c>
      <c r="G228" s="1">
        <v>1.31857</v>
      </c>
      <c r="H228" s="1">
        <v>0.70696999999999999</v>
      </c>
      <c r="I228" s="1">
        <v>0.8488</v>
      </c>
      <c r="J228" s="1">
        <v>0.29507</v>
      </c>
      <c r="K228" s="1">
        <v>5.228E-2</v>
      </c>
      <c r="L228" s="1">
        <v>0.27905999999999997</v>
      </c>
      <c r="M228" s="1">
        <v>2.0449700000000002</v>
      </c>
      <c r="N228">
        <f t="shared" si="6"/>
        <v>3</v>
      </c>
    </row>
    <row r="229" spans="1:14" x14ac:dyDescent="0.2">
      <c r="A229">
        <v>2016</v>
      </c>
      <c r="B229">
        <f t="shared" si="7"/>
        <v>53</v>
      </c>
      <c r="C229" t="s">
        <v>72</v>
      </c>
      <c r="D229" t="s">
        <v>28</v>
      </c>
      <c r="E229">
        <v>70</v>
      </c>
      <c r="F229" s="1">
        <v>5.5380000000000003</v>
      </c>
      <c r="G229" s="1">
        <v>0.89373000000000002</v>
      </c>
      <c r="H229" s="1">
        <v>1.11111</v>
      </c>
      <c r="I229" s="1">
        <v>0.58294999999999997</v>
      </c>
      <c r="J229" s="1">
        <v>0.46234999999999998</v>
      </c>
      <c r="K229" s="1">
        <v>7.3959999999999998E-2</v>
      </c>
      <c r="L229" s="1">
        <v>0.25296000000000002</v>
      </c>
      <c r="M229" s="1">
        <v>2.1609099999999999</v>
      </c>
      <c r="N229">
        <f t="shared" si="6"/>
        <v>3</v>
      </c>
    </row>
    <row r="230" spans="1:14" x14ac:dyDescent="0.2">
      <c r="A230">
        <v>2016</v>
      </c>
      <c r="B230">
        <f t="shared" si="7"/>
        <v>86</v>
      </c>
      <c r="C230" t="s">
        <v>107</v>
      </c>
      <c r="D230" t="s">
        <v>49</v>
      </c>
      <c r="E230">
        <v>71</v>
      </c>
      <c r="F230" s="1">
        <v>5.5279999999999996</v>
      </c>
      <c r="G230" s="1">
        <v>1.1697</v>
      </c>
      <c r="H230" s="1">
        <v>0.72802999999999995</v>
      </c>
      <c r="I230" s="1">
        <v>0.67601999999999995</v>
      </c>
      <c r="J230" s="1">
        <v>0.36712</v>
      </c>
      <c r="K230" s="1">
        <v>6.79E-3</v>
      </c>
      <c r="L230" s="1">
        <v>0.12889</v>
      </c>
      <c r="M230" s="1">
        <v>2.4518399999999998</v>
      </c>
      <c r="N230">
        <f t="shared" si="6"/>
        <v>3</v>
      </c>
    </row>
    <row r="231" spans="1:14" x14ac:dyDescent="0.2">
      <c r="A231">
        <v>2016</v>
      </c>
      <c r="B231">
        <f t="shared" si="7"/>
        <v>73</v>
      </c>
      <c r="C231" t="s">
        <v>93</v>
      </c>
      <c r="D231" t="s">
        <v>49</v>
      </c>
      <c r="E231">
        <v>72</v>
      </c>
      <c r="F231" s="1">
        <v>5.5170000000000003</v>
      </c>
      <c r="G231" s="1">
        <v>1.2796400000000001</v>
      </c>
      <c r="H231" s="1">
        <v>1.0516300000000001</v>
      </c>
      <c r="I231" s="1">
        <v>0.68098000000000003</v>
      </c>
      <c r="J231" s="1">
        <v>0.41510999999999998</v>
      </c>
      <c r="K231" s="1">
        <v>0.18518999999999999</v>
      </c>
      <c r="L231" s="1">
        <v>8.4229999999999999E-2</v>
      </c>
      <c r="M231" s="1">
        <v>1.81985</v>
      </c>
      <c r="N231">
        <f t="shared" si="6"/>
        <v>3</v>
      </c>
    </row>
    <row r="232" spans="1:14" x14ac:dyDescent="0.2">
      <c r="A232">
        <v>2016</v>
      </c>
      <c r="B232">
        <f t="shared" si="7"/>
        <v>65</v>
      </c>
      <c r="C232" t="s">
        <v>84</v>
      </c>
      <c r="D232" t="s">
        <v>28</v>
      </c>
      <c r="E232">
        <v>73</v>
      </c>
      <c r="F232" s="1">
        <v>5.51</v>
      </c>
      <c r="G232" s="1">
        <v>0.89332999999999996</v>
      </c>
      <c r="H232" s="1">
        <v>0.96372000000000002</v>
      </c>
      <c r="I232" s="1">
        <v>0.59469000000000005</v>
      </c>
      <c r="J232" s="1">
        <v>0.43597000000000002</v>
      </c>
      <c r="K232" s="1">
        <v>4.2939999999999999E-2</v>
      </c>
      <c r="L232" s="1">
        <v>0.22245000000000001</v>
      </c>
      <c r="M232" s="1">
        <v>2.3568199999999999</v>
      </c>
      <c r="N232">
        <f t="shared" si="6"/>
        <v>3</v>
      </c>
    </row>
    <row r="233" spans="1:14" x14ac:dyDescent="0.2">
      <c r="A233">
        <v>2016</v>
      </c>
      <c r="B233">
        <f t="shared" si="7"/>
        <v>62</v>
      </c>
      <c r="C233" t="s">
        <v>81</v>
      </c>
      <c r="D233" t="s">
        <v>49</v>
      </c>
      <c r="E233">
        <v>74</v>
      </c>
      <c r="F233" s="1">
        <v>5.4880000000000004</v>
      </c>
      <c r="G233" s="1">
        <v>1.18649</v>
      </c>
      <c r="H233" s="1">
        <v>0.60809000000000002</v>
      </c>
      <c r="I233" s="1">
        <v>0.70523999999999998</v>
      </c>
      <c r="J233" s="1">
        <v>0.23907</v>
      </c>
      <c r="K233" s="1">
        <v>4.002E-2</v>
      </c>
      <c r="L233" s="1">
        <v>0.18434</v>
      </c>
      <c r="M233" s="1">
        <v>2.5246200000000001</v>
      </c>
      <c r="N233">
        <f t="shared" si="6"/>
        <v>3</v>
      </c>
    </row>
    <row r="234" spans="1:14" x14ac:dyDescent="0.2">
      <c r="A234">
        <v>2016</v>
      </c>
      <c r="B234">
        <f t="shared" si="7"/>
        <v>72</v>
      </c>
      <c r="C234" t="s">
        <v>92</v>
      </c>
      <c r="D234" t="s">
        <v>57</v>
      </c>
      <c r="E234">
        <v>75</v>
      </c>
      <c r="F234" s="1">
        <v>5.4580000000000002</v>
      </c>
      <c r="G234" s="1">
        <v>1.5106999999999999</v>
      </c>
      <c r="H234" s="1">
        <v>0.87021000000000004</v>
      </c>
      <c r="I234" s="1">
        <v>0.95277000000000001</v>
      </c>
      <c r="J234" s="1">
        <v>0.48079</v>
      </c>
      <c r="K234" s="1">
        <v>0.31646999999999997</v>
      </c>
      <c r="L234" s="1">
        <v>0.40096999999999999</v>
      </c>
      <c r="M234" s="1">
        <v>0.92613999999999996</v>
      </c>
      <c r="N234">
        <f t="shared" si="6"/>
        <v>3</v>
      </c>
    </row>
    <row r="235" spans="1:14" x14ac:dyDescent="0.2">
      <c r="A235">
        <v>2016</v>
      </c>
      <c r="B235">
        <f t="shared" si="7"/>
        <v>162</v>
      </c>
      <c r="C235" t="s">
        <v>181</v>
      </c>
      <c r="D235" t="s">
        <v>91</v>
      </c>
      <c r="E235">
        <v>76</v>
      </c>
      <c r="F235" s="1">
        <v>5.44</v>
      </c>
      <c r="G235" s="1">
        <v>0</v>
      </c>
      <c r="H235" s="1">
        <v>0.33612999999999998</v>
      </c>
      <c r="I235" s="1">
        <v>0.11466</v>
      </c>
      <c r="J235" s="1">
        <v>0.56777999999999995</v>
      </c>
      <c r="K235" s="1">
        <v>0.31180000000000002</v>
      </c>
      <c r="L235" s="1">
        <v>0.27224999999999999</v>
      </c>
      <c r="M235" s="1">
        <v>3.83772</v>
      </c>
      <c r="N235">
        <f t="shared" si="6"/>
        <v>3</v>
      </c>
    </row>
    <row r="236" spans="1:14" x14ac:dyDescent="0.2">
      <c r="A236">
        <v>2016</v>
      </c>
      <c r="B236">
        <f t="shared" si="7"/>
        <v>69</v>
      </c>
      <c r="C236" t="s">
        <v>88</v>
      </c>
      <c r="D236" t="s">
        <v>49</v>
      </c>
      <c r="E236">
        <v>77</v>
      </c>
      <c r="F236" s="1">
        <v>5.4009999999999998</v>
      </c>
      <c r="G236" s="1">
        <v>0.90144999999999997</v>
      </c>
      <c r="H236" s="1">
        <v>0.66061999999999999</v>
      </c>
      <c r="I236" s="1">
        <v>0.54</v>
      </c>
      <c r="J236" s="1">
        <v>0.14396</v>
      </c>
      <c r="K236" s="1">
        <v>6.547E-2</v>
      </c>
      <c r="L236" s="1">
        <v>0.27992</v>
      </c>
      <c r="M236" s="1">
        <v>2.8099799999999999</v>
      </c>
      <c r="N236">
        <f t="shared" si="6"/>
        <v>3</v>
      </c>
    </row>
    <row r="237" spans="1:14" x14ac:dyDescent="0.2">
      <c r="A237">
        <v>2016</v>
      </c>
      <c r="B237">
        <f t="shared" si="7"/>
        <v>76</v>
      </c>
      <c r="C237" t="s">
        <v>96</v>
      </c>
      <c r="D237" t="s">
        <v>26</v>
      </c>
      <c r="E237">
        <v>78</v>
      </c>
      <c r="F237" s="1">
        <v>5.3890000000000002</v>
      </c>
      <c r="G237" s="1">
        <v>1.16492</v>
      </c>
      <c r="H237" s="1">
        <v>0.87717000000000001</v>
      </c>
      <c r="I237" s="1">
        <v>0.64717999999999998</v>
      </c>
      <c r="J237" s="1">
        <v>0.23888999999999999</v>
      </c>
      <c r="K237" s="1">
        <v>0.12348000000000001</v>
      </c>
      <c r="L237" s="1">
        <v>4.7070000000000001E-2</v>
      </c>
      <c r="M237" s="1">
        <v>2.29074</v>
      </c>
      <c r="N237">
        <f t="shared" si="6"/>
        <v>3</v>
      </c>
    </row>
    <row r="238" spans="1:14" x14ac:dyDescent="0.2">
      <c r="A238">
        <v>2016</v>
      </c>
      <c r="B238">
        <f t="shared" si="7"/>
        <v>74</v>
      </c>
      <c r="C238" t="s">
        <v>94</v>
      </c>
      <c r="D238" t="s">
        <v>41</v>
      </c>
      <c r="E238">
        <v>79</v>
      </c>
      <c r="F238" s="1">
        <v>5.3140000000000001</v>
      </c>
      <c r="G238" s="1">
        <v>0.95104</v>
      </c>
      <c r="H238" s="1">
        <v>0.87624999999999997</v>
      </c>
      <c r="I238" s="1">
        <v>0.49374000000000001</v>
      </c>
      <c r="J238" s="1">
        <v>0.39237</v>
      </c>
      <c r="K238" s="1">
        <v>3.2200000000000002E-3</v>
      </c>
      <c r="L238" s="1">
        <v>0.56520999999999999</v>
      </c>
      <c r="M238" s="1">
        <v>2.0317099999999999</v>
      </c>
      <c r="N238">
        <f t="shared" si="6"/>
        <v>3</v>
      </c>
    </row>
    <row r="239" spans="1:14" x14ac:dyDescent="0.2">
      <c r="A239">
        <v>2016</v>
      </c>
      <c r="B239">
        <f t="shared" si="7"/>
        <v>82</v>
      </c>
      <c r="C239" t="s">
        <v>103</v>
      </c>
      <c r="D239" t="s">
        <v>26</v>
      </c>
      <c r="E239">
        <v>80</v>
      </c>
      <c r="F239" s="1">
        <v>5.3029999999999999</v>
      </c>
      <c r="G239" s="1">
        <v>0.99673</v>
      </c>
      <c r="H239" s="1">
        <v>0.86216000000000004</v>
      </c>
      <c r="I239" s="1">
        <v>0.60711999999999999</v>
      </c>
      <c r="J239" s="1">
        <v>0.36022999999999999</v>
      </c>
      <c r="K239" s="1">
        <v>0.13297</v>
      </c>
      <c r="L239" s="1">
        <v>0.14262</v>
      </c>
      <c r="M239" s="1">
        <v>2.2014200000000002</v>
      </c>
      <c r="N239">
        <f t="shared" si="6"/>
        <v>3</v>
      </c>
    </row>
    <row r="240" spans="1:14" x14ac:dyDescent="0.2">
      <c r="A240">
        <v>2016</v>
      </c>
      <c r="B240">
        <f t="shared" si="7"/>
        <v>80</v>
      </c>
      <c r="C240" t="s">
        <v>101</v>
      </c>
      <c r="D240" t="s">
        <v>49</v>
      </c>
      <c r="E240">
        <v>81</v>
      </c>
      <c r="F240" s="1">
        <v>5.2910000000000004</v>
      </c>
      <c r="G240" s="1">
        <v>1.1237299999999999</v>
      </c>
      <c r="H240" s="1">
        <v>0.76041999999999998</v>
      </c>
      <c r="I240" s="1">
        <v>0.54503999999999997</v>
      </c>
      <c r="J240" s="1">
        <v>0.35326999999999997</v>
      </c>
      <c r="K240" s="1">
        <v>0.17913999999999999</v>
      </c>
      <c r="L240" s="1">
        <v>5.6399999999999999E-2</v>
      </c>
      <c r="M240" s="1">
        <v>2.2734999999999999</v>
      </c>
      <c r="N240">
        <f t="shared" si="6"/>
        <v>3</v>
      </c>
    </row>
    <row r="241" spans="1:14" x14ac:dyDescent="0.2">
      <c r="A241">
        <v>2016</v>
      </c>
      <c r="B241">
        <f t="shared" si="7"/>
        <v>90</v>
      </c>
      <c r="C241" t="s">
        <v>111</v>
      </c>
      <c r="D241" t="s">
        <v>41</v>
      </c>
      <c r="E241">
        <v>82</v>
      </c>
      <c r="F241" s="1">
        <v>5.2789999999999999</v>
      </c>
      <c r="G241" s="1">
        <v>0.81216999999999995</v>
      </c>
      <c r="H241" s="1">
        <v>0.87877000000000005</v>
      </c>
      <c r="I241" s="1">
        <v>0.47036</v>
      </c>
      <c r="J241" s="1">
        <v>0.54854000000000003</v>
      </c>
      <c r="K241" s="1">
        <v>0.11756999999999999</v>
      </c>
      <c r="L241" s="1">
        <v>0.21673999999999999</v>
      </c>
      <c r="M241" s="1">
        <v>2.2348400000000002</v>
      </c>
      <c r="N241">
        <f t="shared" si="6"/>
        <v>3</v>
      </c>
    </row>
    <row r="242" spans="1:14" x14ac:dyDescent="0.2">
      <c r="A242">
        <v>2016</v>
      </c>
      <c r="B242">
        <f t="shared" si="7"/>
        <v>84</v>
      </c>
      <c r="C242" t="s">
        <v>105</v>
      </c>
      <c r="D242" t="s">
        <v>57</v>
      </c>
      <c r="E242">
        <v>83</v>
      </c>
      <c r="F242" s="1">
        <v>5.2450000000000001</v>
      </c>
      <c r="G242" s="1">
        <v>1.0278</v>
      </c>
      <c r="H242" s="1">
        <v>0.79381000000000002</v>
      </c>
      <c r="I242" s="1">
        <v>0.73560999999999999</v>
      </c>
      <c r="J242" s="1">
        <v>0.44012000000000001</v>
      </c>
      <c r="K242" s="1">
        <v>2.7449999999999999E-2</v>
      </c>
      <c r="L242" s="1">
        <v>4.9590000000000002E-2</v>
      </c>
      <c r="M242" s="1">
        <v>2.1708699999999999</v>
      </c>
      <c r="N242">
        <f t="shared" si="6"/>
        <v>3</v>
      </c>
    </row>
    <row r="243" spans="1:14" x14ac:dyDescent="0.2">
      <c r="A243">
        <v>2016</v>
      </c>
      <c r="B243">
        <f t="shared" si="7"/>
        <v>79</v>
      </c>
      <c r="C243" t="s">
        <v>99</v>
      </c>
      <c r="D243" t="s">
        <v>100</v>
      </c>
      <c r="E243">
        <v>84</v>
      </c>
      <c r="F243" s="1">
        <v>5.1959999999999997</v>
      </c>
      <c r="G243" s="1">
        <v>0.85270000000000001</v>
      </c>
      <c r="H243" s="1">
        <v>0.90835999999999995</v>
      </c>
      <c r="I243" s="1">
        <v>0.49758999999999998</v>
      </c>
      <c r="J243" s="1">
        <v>0.46073999999999998</v>
      </c>
      <c r="K243" s="1">
        <v>0.16159999999999999</v>
      </c>
      <c r="L243" s="1">
        <v>0.48546</v>
      </c>
      <c r="M243" s="1">
        <v>1.8291599999999999</v>
      </c>
      <c r="N243">
        <f t="shared" si="6"/>
        <v>3</v>
      </c>
    </row>
    <row r="244" spans="1:14" x14ac:dyDescent="0.2">
      <c r="A244">
        <v>2016</v>
      </c>
      <c r="B244">
        <f t="shared" si="7"/>
        <v>77</v>
      </c>
      <c r="C244" t="s">
        <v>97</v>
      </c>
      <c r="D244" t="s">
        <v>49</v>
      </c>
      <c r="E244">
        <v>85</v>
      </c>
      <c r="F244" s="1">
        <v>5.1849999999999996</v>
      </c>
      <c r="G244" s="1">
        <v>0.56044000000000005</v>
      </c>
      <c r="H244" s="1">
        <v>0.95433999999999997</v>
      </c>
      <c r="I244" s="1">
        <v>0.55449000000000004</v>
      </c>
      <c r="J244" s="1">
        <v>0.40211999999999998</v>
      </c>
      <c r="K244" s="1">
        <v>4.7620000000000003E-2</v>
      </c>
      <c r="L244" s="1">
        <v>0.38431999999999999</v>
      </c>
      <c r="M244" s="1">
        <v>2.2813599999999998</v>
      </c>
      <c r="N244">
        <f t="shared" si="6"/>
        <v>3</v>
      </c>
    </row>
    <row r="245" spans="1:14" x14ac:dyDescent="0.2">
      <c r="A245">
        <v>2016</v>
      </c>
      <c r="B245">
        <f t="shared" si="7"/>
        <v>87</v>
      </c>
      <c r="C245" t="s">
        <v>108</v>
      </c>
      <c r="D245" t="s">
        <v>49</v>
      </c>
      <c r="E245">
        <v>86</v>
      </c>
      <c r="F245" s="1">
        <v>5.1769999999999996</v>
      </c>
      <c r="G245" s="1">
        <v>1.03437</v>
      </c>
      <c r="H245" s="1">
        <v>0.81328999999999996</v>
      </c>
      <c r="I245" s="1">
        <v>0.64580000000000004</v>
      </c>
      <c r="J245" s="1">
        <v>0.15717999999999999</v>
      </c>
      <c r="K245" s="1">
        <v>4.3389999999999998E-2</v>
      </c>
      <c r="L245" s="1">
        <v>0.20737</v>
      </c>
      <c r="M245" s="1">
        <v>2.2753899999999998</v>
      </c>
      <c r="N245">
        <f t="shared" si="6"/>
        <v>3</v>
      </c>
    </row>
    <row r="246" spans="1:14" x14ac:dyDescent="0.2">
      <c r="A246">
        <v>2016</v>
      </c>
      <c r="B246">
        <f t="shared" si="7"/>
        <v>96</v>
      </c>
      <c r="C246" t="s">
        <v>117</v>
      </c>
      <c r="D246" t="s">
        <v>49</v>
      </c>
      <c r="E246">
        <v>87</v>
      </c>
      <c r="F246" s="1">
        <v>5.1630000000000003</v>
      </c>
      <c r="G246" s="1">
        <v>0.93383000000000005</v>
      </c>
      <c r="H246" s="1">
        <v>0.64366999999999996</v>
      </c>
      <c r="I246" s="1">
        <v>0.70765999999999996</v>
      </c>
      <c r="J246" s="1">
        <v>9.511E-2</v>
      </c>
      <c r="K246" s="1">
        <v>0</v>
      </c>
      <c r="L246" s="1">
        <v>0.29888999999999999</v>
      </c>
      <c r="M246" s="1">
        <v>2.4840599999999999</v>
      </c>
      <c r="N246">
        <f t="shared" si="6"/>
        <v>3</v>
      </c>
    </row>
    <row r="247" spans="1:14" x14ac:dyDescent="0.2">
      <c r="A247">
        <v>2016</v>
      </c>
      <c r="B247">
        <f t="shared" si="7"/>
        <v>83</v>
      </c>
      <c r="C247" t="s">
        <v>104</v>
      </c>
      <c r="D247" t="s">
        <v>49</v>
      </c>
      <c r="E247">
        <v>88</v>
      </c>
      <c r="F247" s="1">
        <v>5.1609999999999996</v>
      </c>
      <c r="G247" s="1">
        <v>1.0783799999999999</v>
      </c>
      <c r="H247" s="1">
        <v>0.74173</v>
      </c>
      <c r="I247" s="1">
        <v>0.63532999999999995</v>
      </c>
      <c r="J247" s="1">
        <v>0.15110999999999999</v>
      </c>
      <c r="K247" s="1">
        <v>0.12720999999999999</v>
      </c>
      <c r="L247" s="1">
        <v>0.17191000000000001</v>
      </c>
      <c r="M247" s="1">
        <v>2.2553100000000001</v>
      </c>
      <c r="N247">
        <f t="shared" si="6"/>
        <v>3</v>
      </c>
    </row>
    <row r="248" spans="1:14" x14ac:dyDescent="0.2">
      <c r="A248">
        <v>2016</v>
      </c>
      <c r="B248">
        <f t="shared" si="7"/>
        <v>98</v>
      </c>
      <c r="C248" t="s">
        <v>119</v>
      </c>
      <c r="D248" t="s">
        <v>28</v>
      </c>
      <c r="E248">
        <v>89</v>
      </c>
      <c r="F248" s="1">
        <v>5.1550000000000002</v>
      </c>
      <c r="G248" s="1">
        <v>1.0278700000000001</v>
      </c>
      <c r="H248" s="1">
        <v>0.99495999999999996</v>
      </c>
      <c r="I248" s="1">
        <v>0.57669000000000004</v>
      </c>
      <c r="J248" s="1">
        <v>0.52259</v>
      </c>
      <c r="K248" s="1">
        <v>0.12372</v>
      </c>
      <c r="L248" s="1">
        <v>0.21285999999999999</v>
      </c>
      <c r="M248" s="1">
        <v>1.6962600000000001</v>
      </c>
      <c r="N248">
        <f t="shared" si="6"/>
        <v>3</v>
      </c>
    </row>
    <row r="249" spans="1:14" x14ac:dyDescent="0.2">
      <c r="A249">
        <v>2016</v>
      </c>
      <c r="B249">
        <f t="shared" si="7"/>
        <v>92</v>
      </c>
      <c r="C249" t="s">
        <v>113</v>
      </c>
      <c r="D249" t="s">
        <v>26</v>
      </c>
      <c r="E249">
        <v>90</v>
      </c>
      <c r="F249" s="1">
        <v>5.1509999999999998</v>
      </c>
      <c r="G249" s="1">
        <v>0.84057999999999999</v>
      </c>
      <c r="H249" s="1">
        <v>0.38595000000000002</v>
      </c>
      <c r="I249" s="1">
        <v>0.59470999999999996</v>
      </c>
      <c r="J249" s="1">
        <v>0.25646000000000002</v>
      </c>
      <c r="K249" s="1">
        <v>8.4040000000000004E-2</v>
      </c>
      <c r="L249" s="1">
        <v>4.0529999999999997E-2</v>
      </c>
      <c r="M249" s="1">
        <v>2.9489100000000001</v>
      </c>
      <c r="N249">
        <f t="shared" si="6"/>
        <v>3</v>
      </c>
    </row>
    <row r="250" spans="1:14" x14ac:dyDescent="0.2">
      <c r="A250">
        <v>2016</v>
      </c>
      <c r="B250">
        <f t="shared" si="7"/>
        <v>104</v>
      </c>
      <c r="C250" t="s">
        <v>125</v>
      </c>
      <c r="D250" t="s">
        <v>49</v>
      </c>
      <c r="E250">
        <v>91</v>
      </c>
      <c r="F250" s="1">
        <v>5.1449999999999996</v>
      </c>
      <c r="G250" s="1">
        <v>1.24142</v>
      </c>
      <c r="H250" s="1">
        <v>0.93164000000000002</v>
      </c>
      <c r="I250" s="1">
        <v>0.67608000000000001</v>
      </c>
      <c r="J250" s="1">
        <v>0.19769999999999999</v>
      </c>
      <c r="K250" s="1">
        <v>4.4720000000000003E-2</v>
      </c>
      <c r="L250" s="1">
        <v>9.9000000000000005E-2</v>
      </c>
      <c r="M250" s="1">
        <v>1.9547300000000001</v>
      </c>
      <c r="N250">
        <f t="shared" si="6"/>
        <v>3</v>
      </c>
    </row>
    <row r="251" spans="1:14" x14ac:dyDescent="0.2">
      <c r="A251">
        <v>2016</v>
      </c>
      <c r="B251">
        <f t="shared" si="7"/>
        <v>81</v>
      </c>
      <c r="C251" t="s">
        <v>102</v>
      </c>
      <c r="D251" t="s">
        <v>100</v>
      </c>
      <c r="E251">
        <v>92</v>
      </c>
      <c r="F251" s="1">
        <v>5.1319999999999997</v>
      </c>
      <c r="G251" s="1">
        <v>0.68815999999999999</v>
      </c>
      <c r="H251" s="1">
        <v>0.26135000000000003</v>
      </c>
      <c r="I251" s="1">
        <v>0.40305999999999997</v>
      </c>
      <c r="J251" s="1">
        <v>0.14621999999999999</v>
      </c>
      <c r="K251" s="1">
        <v>0.13880000000000001</v>
      </c>
      <c r="L251" s="1">
        <v>0.31185000000000002</v>
      </c>
      <c r="M251" s="1">
        <v>3.1828599999999998</v>
      </c>
      <c r="N251">
        <f t="shared" si="6"/>
        <v>3</v>
      </c>
    </row>
    <row r="252" spans="1:14" x14ac:dyDescent="0.2">
      <c r="A252">
        <v>2016</v>
      </c>
      <c r="B252">
        <f t="shared" si="7"/>
        <v>103</v>
      </c>
      <c r="C252" t="s">
        <v>124</v>
      </c>
      <c r="D252" t="s">
        <v>26</v>
      </c>
      <c r="E252">
        <v>93</v>
      </c>
      <c r="F252" s="1">
        <v>5.1289999999999996</v>
      </c>
      <c r="G252" s="1">
        <v>1.1226799999999999</v>
      </c>
      <c r="H252" s="1">
        <v>0.64183999999999997</v>
      </c>
      <c r="I252" s="1">
        <v>0.76171</v>
      </c>
      <c r="J252" s="1">
        <v>0.26228000000000001</v>
      </c>
      <c r="K252" s="1">
        <v>3.0609999999999998E-2</v>
      </c>
      <c r="L252" s="1">
        <v>0.23693</v>
      </c>
      <c r="M252" s="1">
        <v>2.0733899999999998</v>
      </c>
      <c r="N252">
        <f t="shared" si="6"/>
        <v>3</v>
      </c>
    </row>
    <row r="253" spans="1:14" x14ac:dyDescent="0.2">
      <c r="A253">
        <v>2016</v>
      </c>
      <c r="B253">
        <f t="shared" si="7"/>
        <v>88</v>
      </c>
      <c r="C253" t="s">
        <v>109</v>
      </c>
      <c r="D253" t="s">
        <v>13</v>
      </c>
      <c r="E253">
        <v>94</v>
      </c>
      <c r="F253" s="1">
        <v>5.1230000000000002</v>
      </c>
      <c r="G253" s="1">
        <v>1.27607</v>
      </c>
      <c r="H253" s="1">
        <v>0.94367000000000001</v>
      </c>
      <c r="I253" s="1">
        <v>0.79362999999999995</v>
      </c>
      <c r="J253" s="1">
        <v>0.44727</v>
      </c>
      <c r="K253" s="1">
        <v>1.521E-2</v>
      </c>
      <c r="L253" s="1">
        <v>0.11691</v>
      </c>
      <c r="M253" s="1">
        <v>1.5301499999999999</v>
      </c>
      <c r="N253">
        <f t="shared" si="6"/>
        <v>3</v>
      </c>
    </row>
    <row r="254" spans="1:14" x14ac:dyDescent="0.2">
      <c r="A254">
        <v>2016</v>
      </c>
      <c r="B254">
        <f t="shared" si="7"/>
        <v>93</v>
      </c>
      <c r="C254" t="s">
        <v>114</v>
      </c>
      <c r="D254" t="s">
        <v>49</v>
      </c>
      <c r="E254">
        <v>95</v>
      </c>
      <c r="F254" s="1">
        <v>5.1210000000000004</v>
      </c>
      <c r="G254" s="1">
        <v>1.0193000000000001</v>
      </c>
      <c r="H254" s="1">
        <v>0.78236000000000006</v>
      </c>
      <c r="I254" s="1">
        <v>0.64737999999999996</v>
      </c>
      <c r="J254" s="1">
        <v>0.27667999999999998</v>
      </c>
      <c r="K254" s="1">
        <v>7.0470000000000005E-2</v>
      </c>
      <c r="L254" s="1">
        <v>0.23507</v>
      </c>
      <c r="M254" s="1">
        <v>2.0894699999999999</v>
      </c>
      <c r="N254">
        <f t="shared" si="6"/>
        <v>3</v>
      </c>
    </row>
    <row r="255" spans="1:14" x14ac:dyDescent="0.2">
      <c r="A255">
        <v>2016</v>
      </c>
      <c r="B255">
        <f t="shared" si="7"/>
        <v>75</v>
      </c>
      <c r="C255" t="s">
        <v>95</v>
      </c>
      <c r="D255" t="s">
        <v>41</v>
      </c>
      <c r="E255">
        <v>96</v>
      </c>
      <c r="F255" s="1">
        <v>5.0609999999999999</v>
      </c>
      <c r="G255" s="1">
        <v>0.74036999999999997</v>
      </c>
      <c r="H255" s="1">
        <v>0.79117000000000004</v>
      </c>
      <c r="I255" s="1">
        <v>0.66156999999999999</v>
      </c>
      <c r="J255" s="1">
        <v>0.55954000000000004</v>
      </c>
      <c r="K255" s="1">
        <v>0.11556</v>
      </c>
      <c r="L255" s="1">
        <v>0.25074999999999997</v>
      </c>
      <c r="M255" s="1">
        <v>1.9418</v>
      </c>
      <c r="N255">
        <f t="shared" si="6"/>
        <v>3</v>
      </c>
    </row>
    <row r="256" spans="1:14" x14ac:dyDescent="0.2">
      <c r="A256">
        <v>2016</v>
      </c>
      <c r="B256">
        <f t="shared" si="7"/>
        <v>91</v>
      </c>
      <c r="C256" t="s">
        <v>182</v>
      </c>
      <c r="D256" t="s">
        <v>91</v>
      </c>
      <c r="E256">
        <v>97</v>
      </c>
      <c r="F256" s="1">
        <v>5.0570000000000004</v>
      </c>
      <c r="G256" s="1">
        <v>0.25557999999999997</v>
      </c>
      <c r="H256" s="1">
        <v>0.75861999999999996</v>
      </c>
      <c r="I256" s="1">
        <v>0.33107999999999999</v>
      </c>
      <c r="J256" s="1">
        <v>0.39129999999999998</v>
      </c>
      <c r="K256" s="1">
        <v>0.36793999999999999</v>
      </c>
      <c r="L256" s="1">
        <v>0.51478999999999997</v>
      </c>
      <c r="M256" s="1">
        <v>2.4380099999999998</v>
      </c>
      <c r="N256">
        <f t="shared" si="6"/>
        <v>3</v>
      </c>
    </row>
    <row r="257" spans="1:14" x14ac:dyDescent="0.2">
      <c r="A257">
        <v>2016</v>
      </c>
      <c r="B257">
        <f t="shared" si="7"/>
        <v>107</v>
      </c>
      <c r="C257" t="s">
        <v>128</v>
      </c>
      <c r="D257" t="s">
        <v>26</v>
      </c>
      <c r="E257">
        <v>98</v>
      </c>
      <c r="F257" s="1">
        <v>5.0449999999999999</v>
      </c>
      <c r="G257" s="1">
        <v>0.97724</v>
      </c>
      <c r="H257" s="1">
        <v>0.43164999999999998</v>
      </c>
      <c r="I257" s="1">
        <v>0.59577000000000002</v>
      </c>
      <c r="J257" s="1">
        <v>0.23552999999999999</v>
      </c>
      <c r="K257" s="1">
        <v>8.1699999999999995E-2</v>
      </c>
      <c r="L257" s="1">
        <v>3.9359999999999999E-2</v>
      </c>
      <c r="M257" s="1">
        <v>2.6841300000000001</v>
      </c>
      <c r="N257">
        <f t="shared" si="6"/>
        <v>3</v>
      </c>
    </row>
    <row r="258" spans="1:14" x14ac:dyDescent="0.2">
      <c r="A258">
        <v>2016</v>
      </c>
      <c r="B258">
        <f t="shared" si="7"/>
        <v>102</v>
      </c>
      <c r="C258" t="s">
        <v>123</v>
      </c>
      <c r="D258" t="s">
        <v>13</v>
      </c>
      <c r="E258">
        <v>99</v>
      </c>
      <c r="F258" s="1">
        <v>5.0330000000000004</v>
      </c>
      <c r="G258" s="1">
        <v>1.2488600000000001</v>
      </c>
      <c r="H258" s="1">
        <v>0.75473000000000001</v>
      </c>
      <c r="I258" s="1">
        <v>0.80028999999999995</v>
      </c>
      <c r="J258" s="1">
        <v>5.8220000000000001E-2</v>
      </c>
      <c r="K258" s="1">
        <v>4.1270000000000001E-2</v>
      </c>
      <c r="L258" s="1">
        <v>0</v>
      </c>
      <c r="M258" s="1">
        <v>2.1294400000000002</v>
      </c>
      <c r="N258">
        <f t="shared" ref="N258:N321" si="8">IF(OR(C258="switzerland",C258="Denmark",C258="Iceland",C258="Norway",C258="Finland",C258="Canada",C258="Netherlands",C258="Sweden",C258="New Zealand",C258="Australia"),1,IF(OR(C258="Madagascar",C258="Tanzania",C258="Guinea",C258="Afghanistan",C258="",C258="Benin",C258="Rwanda",C258="Togo",C258="Central African Republic",C258="Syria", C258="Burundi"),0,3))</f>
        <v>3</v>
      </c>
    </row>
    <row r="259" spans="1:14" x14ac:dyDescent="0.2">
      <c r="A259">
        <v>2016</v>
      </c>
      <c r="B259">
        <f t="shared" ref="B259:B322" si="9">VLOOKUP(C259,$Q$2:$R$167,2,0)</f>
        <v>106</v>
      </c>
      <c r="C259" t="s">
        <v>127</v>
      </c>
      <c r="D259" t="s">
        <v>49</v>
      </c>
      <c r="E259">
        <v>100</v>
      </c>
      <c r="F259" s="1">
        <v>4.9960000000000004</v>
      </c>
      <c r="G259" s="1">
        <v>0.48835000000000001</v>
      </c>
      <c r="H259" s="1">
        <v>0.75602000000000003</v>
      </c>
      <c r="I259" s="1">
        <v>0.53119000000000005</v>
      </c>
      <c r="J259" s="1">
        <v>0.43408000000000002</v>
      </c>
      <c r="K259" s="1">
        <v>0.13508999999999999</v>
      </c>
      <c r="L259" s="1">
        <v>0.25997999999999999</v>
      </c>
      <c r="M259" s="1">
        <v>2.39106</v>
      </c>
      <c r="N259">
        <f t="shared" si="8"/>
        <v>3</v>
      </c>
    </row>
    <row r="260" spans="1:14" x14ac:dyDescent="0.2">
      <c r="A260">
        <v>2016</v>
      </c>
      <c r="B260">
        <f t="shared" si="9"/>
        <v>100</v>
      </c>
      <c r="C260" t="s">
        <v>121</v>
      </c>
      <c r="D260" t="s">
        <v>57</v>
      </c>
      <c r="E260">
        <v>101</v>
      </c>
      <c r="F260" s="1">
        <v>4.907</v>
      </c>
      <c r="G260" s="1">
        <v>0.98853000000000002</v>
      </c>
      <c r="H260" s="1">
        <v>1.0898300000000001</v>
      </c>
      <c r="I260" s="1">
        <v>0.55469000000000002</v>
      </c>
      <c r="J260" s="1">
        <v>0.35971999999999998</v>
      </c>
      <c r="K260" s="1">
        <v>3.2849999999999997E-2</v>
      </c>
      <c r="L260" s="1">
        <v>0.34538999999999997</v>
      </c>
      <c r="M260" s="1">
        <v>1.53586</v>
      </c>
      <c r="N260">
        <f t="shared" si="8"/>
        <v>3</v>
      </c>
    </row>
    <row r="261" spans="1:14" x14ac:dyDescent="0.2">
      <c r="A261">
        <v>2016</v>
      </c>
      <c r="B261">
        <f t="shared" si="9"/>
        <v>99</v>
      </c>
      <c r="C261" t="s">
        <v>120</v>
      </c>
      <c r="D261" t="s">
        <v>41</v>
      </c>
      <c r="E261">
        <v>102</v>
      </c>
      <c r="F261" s="1">
        <v>4.8760000000000003</v>
      </c>
      <c r="G261" s="1">
        <v>0.68042000000000002</v>
      </c>
      <c r="H261" s="1">
        <v>0.54969999999999997</v>
      </c>
      <c r="I261" s="1">
        <v>0.38290999999999997</v>
      </c>
      <c r="J261" s="1">
        <v>0.52168000000000003</v>
      </c>
      <c r="K261" s="1">
        <v>0.22423000000000001</v>
      </c>
      <c r="L261" s="1">
        <v>0.43079000000000001</v>
      </c>
      <c r="M261" s="1">
        <v>2.0863700000000001</v>
      </c>
      <c r="N261">
        <f t="shared" si="8"/>
        <v>3</v>
      </c>
    </row>
    <row r="262" spans="1:14" x14ac:dyDescent="0.2">
      <c r="A262">
        <v>2016</v>
      </c>
      <c r="B262">
        <f t="shared" si="9"/>
        <v>78</v>
      </c>
      <c r="C262" t="s">
        <v>98</v>
      </c>
      <c r="D262" t="s">
        <v>91</v>
      </c>
      <c r="E262">
        <v>103</v>
      </c>
      <c r="F262" s="1">
        <v>4.875</v>
      </c>
      <c r="G262" s="1">
        <v>0.75216000000000005</v>
      </c>
      <c r="H262" s="1">
        <v>0.64498</v>
      </c>
      <c r="I262" s="1">
        <v>5.108E-2</v>
      </c>
      <c r="J262" s="1">
        <v>0.27854000000000001</v>
      </c>
      <c r="K262" s="1">
        <v>3.0499999999999999E-2</v>
      </c>
      <c r="L262" s="1">
        <v>0.23219000000000001</v>
      </c>
      <c r="M262" s="1">
        <v>2.8858600000000001</v>
      </c>
      <c r="N262">
        <f t="shared" si="8"/>
        <v>3</v>
      </c>
    </row>
    <row r="263" spans="1:14" x14ac:dyDescent="0.2">
      <c r="A263">
        <v>2016</v>
      </c>
      <c r="B263">
        <f t="shared" si="9"/>
        <v>105</v>
      </c>
      <c r="C263" t="s">
        <v>126</v>
      </c>
      <c r="D263" t="s">
        <v>28</v>
      </c>
      <c r="E263">
        <v>104</v>
      </c>
      <c r="F263" s="1">
        <v>4.8710000000000004</v>
      </c>
      <c r="G263" s="1">
        <v>0.69428999999999996</v>
      </c>
      <c r="H263" s="1">
        <v>0.75595999999999997</v>
      </c>
      <c r="I263" s="1">
        <v>0.58382999999999996</v>
      </c>
      <c r="J263" s="1">
        <v>0.26755000000000001</v>
      </c>
      <c r="K263" s="1">
        <v>6.9059999999999996E-2</v>
      </c>
      <c r="L263" s="1">
        <v>0.2044</v>
      </c>
      <c r="M263" s="1">
        <v>2.2955100000000002</v>
      </c>
      <c r="N263">
        <f t="shared" si="8"/>
        <v>3</v>
      </c>
    </row>
    <row r="264" spans="1:14" x14ac:dyDescent="0.2">
      <c r="A264">
        <v>2016</v>
      </c>
      <c r="B264">
        <f t="shared" si="9"/>
        <v>110</v>
      </c>
      <c r="C264" t="s">
        <v>131</v>
      </c>
      <c r="D264" t="s">
        <v>26</v>
      </c>
      <c r="E264">
        <v>105</v>
      </c>
      <c r="F264" s="1">
        <v>4.8129999999999997</v>
      </c>
      <c r="G264" s="1">
        <v>1.11758</v>
      </c>
      <c r="H264" s="1">
        <v>0.38857000000000003</v>
      </c>
      <c r="I264" s="1">
        <v>0.64232</v>
      </c>
      <c r="J264" s="1">
        <v>0.22544</v>
      </c>
      <c r="K264" s="1">
        <v>5.57E-2</v>
      </c>
      <c r="L264" s="1">
        <v>0.38538</v>
      </c>
      <c r="M264" s="1">
        <v>1.99817</v>
      </c>
      <c r="N264">
        <f t="shared" si="8"/>
        <v>3</v>
      </c>
    </row>
    <row r="265" spans="1:14" x14ac:dyDescent="0.2">
      <c r="A265">
        <v>2016</v>
      </c>
      <c r="B265">
        <f t="shared" si="9"/>
        <v>85</v>
      </c>
      <c r="C265" t="s">
        <v>106</v>
      </c>
      <c r="D265" t="s">
        <v>91</v>
      </c>
      <c r="E265">
        <v>106</v>
      </c>
      <c r="F265" s="1">
        <v>4.7949999999999999</v>
      </c>
      <c r="G265" s="1">
        <v>0.61202000000000001</v>
      </c>
      <c r="H265" s="1">
        <v>0.63759999999999994</v>
      </c>
      <c r="I265" s="1">
        <v>0.23573</v>
      </c>
      <c r="J265" s="1">
        <v>0.42662</v>
      </c>
      <c r="K265" s="1">
        <v>0.11479</v>
      </c>
      <c r="L265" s="1">
        <v>0.17866000000000001</v>
      </c>
      <c r="M265" s="1">
        <v>2.5899100000000002</v>
      </c>
      <c r="N265">
        <f t="shared" si="8"/>
        <v>3</v>
      </c>
    </row>
    <row r="266" spans="1:14" x14ac:dyDescent="0.2">
      <c r="A266">
        <v>2016</v>
      </c>
      <c r="B266">
        <f t="shared" si="9"/>
        <v>121</v>
      </c>
      <c r="C266" t="s">
        <v>142</v>
      </c>
      <c r="D266" t="s">
        <v>100</v>
      </c>
      <c r="E266">
        <v>107</v>
      </c>
      <c r="F266" s="1">
        <v>4.7930000000000001</v>
      </c>
      <c r="G266" s="1">
        <v>0.44625999999999999</v>
      </c>
      <c r="H266" s="1">
        <v>0.69699</v>
      </c>
      <c r="I266" s="1">
        <v>0.50073000000000001</v>
      </c>
      <c r="J266" s="1">
        <v>0.37012</v>
      </c>
      <c r="K266" s="1">
        <v>7.0080000000000003E-2</v>
      </c>
      <c r="L266" s="1">
        <v>0.38159999999999999</v>
      </c>
      <c r="M266" s="1">
        <v>2.32694</v>
      </c>
      <c r="N266">
        <f t="shared" si="8"/>
        <v>3</v>
      </c>
    </row>
    <row r="267" spans="1:14" x14ac:dyDescent="0.2">
      <c r="A267">
        <v>2016</v>
      </c>
      <c r="B267">
        <f t="shared" si="9"/>
        <v>108</v>
      </c>
      <c r="C267" t="s">
        <v>129</v>
      </c>
      <c r="D267" t="s">
        <v>26</v>
      </c>
      <c r="E267">
        <v>108</v>
      </c>
      <c r="F267" s="1">
        <v>4.7539999999999996</v>
      </c>
      <c r="G267" s="1">
        <v>0.67023999999999995</v>
      </c>
      <c r="H267" s="1">
        <v>0.71628999999999998</v>
      </c>
      <c r="I267" s="1">
        <v>0.56843999999999995</v>
      </c>
      <c r="J267" s="1">
        <v>0.17743999999999999</v>
      </c>
      <c r="K267" s="1">
        <v>0.10613</v>
      </c>
      <c r="L267" s="1">
        <v>0.11154</v>
      </c>
      <c r="M267" s="1">
        <v>2.4036400000000002</v>
      </c>
      <c r="N267">
        <f t="shared" si="8"/>
        <v>3</v>
      </c>
    </row>
    <row r="268" spans="1:14" x14ac:dyDescent="0.2">
      <c r="A268">
        <v>2016</v>
      </c>
      <c r="B268">
        <f t="shared" si="9"/>
        <v>95</v>
      </c>
      <c r="C268" t="s">
        <v>116</v>
      </c>
      <c r="D268" t="s">
        <v>49</v>
      </c>
      <c r="E268">
        <v>109</v>
      </c>
      <c r="F268" s="1">
        <v>4.6550000000000002</v>
      </c>
      <c r="G268" s="1">
        <v>0.95530000000000004</v>
      </c>
      <c r="H268" s="1">
        <v>0.50163000000000002</v>
      </c>
      <c r="I268" s="1">
        <v>0.73007</v>
      </c>
      <c r="J268" s="1">
        <v>0.31866</v>
      </c>
      <c r="K268" s="1">
        <v>5.3010000000000002E-2</v>
      </c>
      <c r="L268" s="1">
        <v>0.16839999999999999</v>
      </c>
      <c r="M268" s="1">
        <v>1.9281600000000001</v>
      </c>
      <c r="N268">
        <f t="shared" si="8"/>
        <v>3</v>
      </c>
    </row>
    <row r="269" spans="1:14" x14ac:dyDescent="0.2">
      <c r="A269">
        <v>2016</v>
      </c>
      <c r="B269">
        <f t="shared" si="9"/>
        <v>109</v>
      </c>
      <c r="C269" t="s">
        <v>130</v>
      </c>
      <c r="D269" t="s">
        <v>100</v>
      </c>
      <c r="E269">
        <v>110</v>
      </c>
      <c r="F269" s="1">
        <v>4.6429999999999998</v>
      </c>
      <c r="G269" s="1">
        <v>0.54176999999999997</v>
      </c>
      <c r="H269" s="1">
        <v>0.24748999999999999</v>
      </c>
      <c r="I269" s="1">
        <v>0.52988999999999997</v>
      </c>
      <c r="J269" s="1">
        <v>0.39778000000000002</v>
      </c>
      <c r="K269" s="1">
        <v>0.12583</v>
      </c>
      <c r="L269" s="1">
        <v>0.19131999999999999</v>
      </c>
      <c r="M269" s="1">
        <v>2.6090399999999998</v>
      </c>
      <c r="N269">
        <f t="shared" si="8"/>
        <v>3</v>
      </c>
    </row>
    <row r="270" spans="1:14" x14ac:dyDescent="0.2">
      <c r="A270">
        <v>2016</v>
      </c>
      <c r="B270">
        <f t="shared" si="9"/>
        <v>123</v>
      </c>
      <c r="C270" t="s">
        <v>144</v>
      </c>
      <c r="D270" t="s">
        <v>91</v>
      </c>
      <c r="E270">
        <v>111</v>
      </c>
      <c r="F270" s="1">
        <v>4.6349999999999998</v>
      </c>
      <c r="G270" s="1">
        <v>0.36485000000000001</v>
      </c>
      <c r="H270" s="1">
        <v>0.628</v>
      </c>
      <c r="I270" s="1">
        <v>0</v>
      </c>
      <c r="J270" s="1">
        <v>0.30685000000000001</v>
      </c>
      <c r="K270" s="1">
        <v>8.1960000000000005E-2</v>
      </c>
      <c r="L270" s="1">
        <v>0.23896999999999999</v>
      </c>
      <c r="M270" s="1">
        <v>3.0140199999999999</v>
      </c>
      <c r="N270">
        <f t="shared" si="8"/>
        <v>3</v>
      </c>
    </row>
    <row r="271" spans="1:14" x14ac:dyDescent="0.2">
      <c r="A271">
        <v>2016</v>
      </c>
      <c r="B271">
        <f t="shared" si="9"/>
        <v>112</v>
      </c>
      <c r="C271" t="s">
        <v>133</v>
      </c>
      <c r="D271" t="s">
        <v>26</v>
      </c>
      <c r="E271">
        <v>112</v>
      </c>
      <c r="F271" s="1">
        <v>4.5750000000000002</v>
      </c>
      <c r="G271" s="1">
        <v>1.07474</v>
      </c>
      <c r="H271" s="1">
        <v>0.59204999999999997</v>
      </c>
      <c r="I271" s="1">
        <v>0.51075999999999999</v>
      </c>
      <c r="J271" s="1">
        <v>0.24856</v>
      </c>
      <c r="K271" s="1">
        <v>0.13636000000000001</v>
      </c>
      <c r="L271" s="1">
        <v>0.19589000000000001</v>
      </c>
      <c r="M271" s="1">
        <v>1.81657</v>
      </c>
      <c r="N271">
        <f t="shared" si="8"/>
        <v>3</v>
      </c>
    </row>
    <row r="272" spans="1:14" x14ac:dyDescent="0.2">
      <c r="A272">
        <v>2016</v>
      </c>
      <c r="B272">
        <f t="shared" si="9"/>
        <v>163</v>
      </c>
      <c r="C272" t="s">
        <v>183</v>
      </c>
      <c r="D272" t="s">
        <v>91</v>
      </c>
      <c r="E272">
        <v>113</v>
      </c>
      <c r="F272" s="1">
        <v>4.5739999999999998</v>
      </c>
      <c r="G272" s="1">
        <v>0.93286999999999998</v>
      </c>
      <c r="H272" s="1">
        <v>0.70362000000000002</v>
      </c>
      <c r="I272" s="1">
        <v>0.34744999999999998</v>
      </c>
      <c r="J272" s="1">
        <v>0.48614000000000002</v>
      </c>
      <c r="K272" s="1">
        <v>0.10398</v>
      </c>
      <c r="L272" s="1">
        <v>7.7950000000000005E-2</v>
      </c>
      <c r="M272" s="1">
        <v>1.92198</v>
      </c>
      <c r="N272">
        <f t="shared" si="8"/>
        <v>3</v>
      </c>
    </row>
    <row r="273" spans="1:14" x14ac:dyDescent="0.2">
      <c r="A273">
        <v>2016</v>
      </c>
      <c r="B273">
        <f t="shared" si="9"/>
        <v>133</v>
      </c>
      <c r="C273" t="s">
        <v>154</v>
      </c>
      <c r="D273" t="s">
        <v>91</v>
      </c>
      <c r="E273">
        <v>114</v>
      </c>
      <c r="F273" s="1">
        <v>4.5129999999999999</v>
      </c>
      <c r="G273" s="1">
        <v>0.52497000000000005</v>
      </c>
      <c r="H273" s="1">
        <v>0.62541999999999998</v>
      </c>
      <c r="I273" s="1">
        <v>0.12698000000000001</v>
      </c>
      <c r="J273" s="1">
        <v>0.42736000000000002</v>
      </c>
      <c r="K273" s="1">
        <v>6.1260000000000002E-2</v>
      </c>
      <c r="L273" s="1">
        <v>0.2268</v>
      </c>
      <c r="M273" s="1">
        <v>2.5198</v>
      </c>
      <c r="N273">
        <f t="shared" si="8"/>
        <v>3</v>
      </c>
    </row>
    <row r="274" spans="1:14" x14ac:dyDescent="0.2">
      <c r="A274">
        <v>2016</v>
      </c>
      <c r="B274">
        <f t="shared" si="9"/>
        <v>122</v>
      </c>
      <c r="C274" t="s">
        <v>143</v>
      </c>
      <c r="D274" t="s">
        <v>91</v>
      </c>
      <c r="E274">
        <v>115</v>
      </c>
      <c r="F274" s="1">
        <v>4.508</v>
      </c>
      <c r="G274" s="1">
        <v>0.29282999999999998</v>
      </c>
      <c r="H274" s="1">
        <v>0.37931999999999999</v>
      </c>
      <c r="I274" s="1">
        <v>0.34577999999999998</v>
      </c>
      <c r="J274" s="1">
        <v>0.36703000000000002</v>
      </c>
      <c r="K274" s="1">
        <v>0.17169999999999999</v>
      </c>
      <c r="L274" s="1">
        <v>0.29521999999999998</v>
      </c>
      <c r="M274" s="1">
        <v>2.6561400000000002</v>
      </c>
      <c r="N274">
        <f t="shared" si="8"/>
        <v>3</v>
      </c>
    </row>
    <row r="275" spans="1:14" x14ac:dyDescent="0.2">
      <c r="A275">
        <v>2016</v>
      </c>
      <c r="B275">
        <f t="shared" si="9"/>
        <v>113</v>
      </c>
      <c r="C275" t="s">
        <v>134</v>
      </c>
      <c r="D275" t="s">
        <v>91</v>
      </c>
      <c r="E275">
        <v>116</v>
      </c>
      <c r="F275" s="1">
        <v>4.4589999999999996</v>
      </c>
      <c r="G275" s="1">
        <v>1.02416</v>
      </c>
      <c r="H275" s="1">
        <v>0.96052999999999999</v>
      </c>
      <c r="I275" s="1">
        <v>0.18611</v>
      </c>
      <c r="J275" s="1">
        <v>0.42482999999999999</v>
      </c>
      <c r="K275" s="1">
        <v>8.4150000000000003E-2</v>
      </c>
      <c r="L275" s="1">
        <v>0.13655999999999999</v>
      </c>
      <c r="M275" s="1">
        <v>1.6422699999999999</v>
      </c>
      <c r="N275">
        <f t="shared" si="8"/>
        <v>3</v>
      </c>
    </row>
    <row r="276" spans="1:14" x14ac:dyDescent="0.2">
      <c r="A276">
        <v>2016</v>
      </c>
      <c r="B276">
        <f t="shared" si="9"/>
        <v>132</v>
      </c>
      <c r="C276" t="s">
        <v>153</v>
      </c>
      <c r="D276" t="s">
        <v>100</v>
      </c>
      <c r="E276">
        <v>117</v>
      </c>
      <c r="F276" s="1">
        <v>4.415</v>
      </c>
      <c r="G276" s="1">
        <v>0.97318000000000005</v>
      </c>
      <c r="H276" s="1">
        <v>0.84782999999999997</v>
      </c>
      <c r="I276" s="1">
        <v>0.62007000000000001</v>
      </c>
      <c r="J276" s="1">
        <v>0.50817000000000001</v>
      </c>
      <c r="K276" s="1">
        <v>7.9640000000000002E-2</v>
      </c>
      <c r="L276" s="1">
        <v>0.46977999999999998</v>
      </c>
      <c r="M276" s="1">
        <v>0.91681000000000001</v>
      </c>
      <c r="N276">
        <f t="shared" si="8"/>
        <v>3</v>
      </c>
    </row>
    <row r="277" spans="1:14" x14ac:dyDescent="0.2">
      <c r="A277">
        <v>2016</v>
      </c>
      <c r="B277">
        <f t="shared" si="9"/>
        <v>117</v>
      </c>
      <c r="C277" t="s">
        <v>138</v>
      </c>
      <c r="D277" t="s">
        <v>100</v>
      </c>
      <c r="E277">
        <v>118</v>
      </c>
      <c r="F277" s="1">
        <v>4.4039999999999999</v>
      </c>
      <c r="G277" s="1">
        <v>0.74036000000000002</v>
      </c>
      <c r="H277" s="1">
        <v>0.29247000000000001</v>
      </c>
      <c r="I277" s="1">
        <v>0.45090999999999998</v>
      </c>
      <c r="J277" s="1">
        <v>0.40284999999999999</v>
      </c>
      <c r="K277" s="1">
        <v>8.7220000000000006E-2</v>
      </c>
      <c r="L277" s="1">
        <v>0.25028</v>
      </c>
      <c r="M277" s="1">
        <v>2.18032</v>
      </c>
      <c r="N277">
        <f t="shared" si="8"/>
        <v>3</v>
      </c>
    </row>
    <row r="278" spans="1:14" x14ac:dyDescent="0.2">
      <c r="A278">
        <v>2016</v>
      </c>
      <c r="B278">
        <f t="shared" si="9"/>
        <v>129</v>
      </c>
      <c r="C278" t="s">
        <v>150</v>
      </c>
      <c r="D278" t="s">
        <v>41</v>
      </c>
      <c r="E278">
        <v>119</v>
      </c>
      <c r="F278" s="1">
        <v>4.3949999999999996</v>
      </c>
      <c r="G278" s="1">
        <v>0.34111999999999998</v>
      </c>
      <c r="H278" s="1">
        <v>0.69981000000000004</v>
      </c>
      <c r="I278" s="1">
        <v>0.39879999999999999</v>
      </c>
      <c r="J278" s="1">
        <v>0.42692000000000002</v>
      </c>
      <c r="K278" s="1">
        <v>0.20243</v>
      </c>
      <c r="L278" s="1">
        <v>0.81971000000000005</v>
      </c>
      <c r="M278" s="1">
        <v>1.5065500000000001</v>
      </c>
      <c r="N278">
        <f t="shared" si="8"/>
        <v>3</v>
      </c>
    </row>
    <row r="279" spans="1:14" x14ac:dyDescent="0.2">
      <c r="A279">
        <v>2016</v>
      </c>
      <c r="B279">
        <f t="shared" si="9"/>
        <v>135</v>
      </c>
      <c r="C279" t="s">
        <v>156</v>
      </c>
      <c r="D279" t="s">
        <v>26</v>
      </c>
      <c r="E279">
        <v>120</v>
      </c>
      <c r="F279" s="1">
        <v>4.3620000000000001</v>
      </c>
      <c r="G279" s="1">
        <v>0.95394999999999996</v>
      </c>
      <c r="H279" s="1">
        <v>0.49813000000000002</v>
      </c>
      <c r="I279" s="1">
        <v>0.52115999999999996</v>
      </c>
      <c r="J279" s="1">
        <v>0.18847</v>
      </c>
      <c r="K279" s="1">
        <v>0.10392999999999999</v>
      </c>
      <c r="L279" s="1">
        <v>0.12706000000000001</v>
      </c>
      <c r="M279" s="1">
        <v>1.96895</v>
      </c>
      <c r="N279">
        <f t="shared" si="8"/>
        <v>3</v>
      </c>
    </row>
    <row r="280" spans="1:14" x14ac:dyDescent="0.2">
      <c r="A280">
        <v>2016</v>
      </c>
      <c r="B280">
        <f t="shared" si="9"/>
        <v>127</v>
      </c>
      <c r="C280" t="s">
        <v>148</v>
      </c>
      <c r="D280" t="s">
        <v>49</v>
      </c>
      <c r="E280">
        <v>121</v>
      </c>
      <c r="F280" s="1">
        <v>4.3600000000000003</v>
      </c>
      <c r="G280" s="1">
        <v>0.86085999999999996</v>
      </c>
      <c r="H280" s="1">
        <v>0.62477000000000005</v>
      </c>
      <c r="I280" s="1">
        <v>0.64083000000000001</v>
      </c>
      <c r="J280" s="1">
        <v>0.14036999999999999</v>
      </c>
      <c r="K280" s="1">
        <v>3.6159999999999998E-2</v>
      </c>
      <c r="L280" s="1">
        <v>7.7929999999999999E-2</v>
      </c>
      <c r="M280" s="1">
        <v>1.97864</v>
      </c>
      <c r="N280">
        <f t="shared" si="8"/>
        <v>3</v>
      </c>
    </row>
    <row r="281" spans="1:14" x14ac:dyDescent="0.2">
      <c r="A281">
        <v>2016</v>
      </c>
      <c r="B281">
        <f t="shared" si="9"/>
        <v>125</v>
      </c>
      <c r="C281" t="s">
        <v>146</v>
      </c>
      <c r="D281" t="s">
        <v>91</v>
      </c>
      <c r="E281">
        <v>122</v>
      </c>
      <c r="F281" s="1">
        <v>4.3559999999999999</v>
      </c>
      <c r="G281" s="1">
        <v>0.52266999999999997</v>
      </c>
      <c r="H281" s="1">
        <v>0.76239999999999997</v>
      </c>
      <c r="I281" s="1">
        <v>0.30147000000000002</v>
      </c>
      <c r="J281" s="1">
        <v>0.40576000000000001</v>
      </c>
      <c r="K281" s="1">
        <v>6.6860000000000003E-2</v>
      </c>
      <c r="L281" s="1">
        <v>0.41327999999999998</v>
      </c>
      <c r="M281" s="1">
        <v>1.8832599999999999</v>
      </c>
      <c r="N281">
        <f t="shared" si="8"/>
        <v>3</v>
      </c>
    </row>
    <row r="282" spans="1:14" x14ac:dyDescent="0.2">
      <c r="A282">
        <v>2016</v>
      </c>
      <c r="B282">
        <f t="shared" si="9"/>
        <v>111</v>
      </c>
      <c r="C282" t="s">
        <v>132</v>
      </c>
      <c r="D282" t="s">
        <v>49</v>
      </c>
      <c r="E282">
        <v>123</v>
      </c>
      <c r="F282" s="1">
        <v>4.3239999999999998</v>
      </c>
      <c r="G282" s="1">
        <v>0.87287000000000003</v>
      </c>
      <c r="H282" s="1">
        <v>1.01413</v>
      </c>
      <c r="I282" s="1">
        <v>0.58628000000000002</v>
      </c>
      <c r="J282" s="1">
        <v>0.12859000000000001</v>
      </c>
      <c r="K282" s="1">
        <v>1.8290000000000001E-2</v>
      </c>
      <c r="L282" s="1">
        <v>0.20363000000000001</v>
      </c>
      <c r="M282" s="1">
        <v>1.5006600000000001</v>
      </c>
      <c r="N282">
        <f t="shared" si="8"/>
        <v>3</v>
      </c>
    </row>
    <row r="283" spans="1:14" x14ac:dyDescent="0.2">
      <c r="A283">
        <v>2016</v>
      </c>
      <c r="B283">
        <f t="shared" si="9"/>
        <v>114</v>
      </c>
      <c r="C283" t="s">
        <v>135</v>
      </c>
      <c r="D283" t="s">
        <v>91</v>
      </c>
      <c r="E283">
        <v>124</v>
      </c>
      <c r="F283" s="1">
        <v>4.2759999999999998</v>
      </c>
      <c r="G283" s="1">
        <v>0.63107000000000002</v>
      </c>
      <c r="H283" s="1">
        <v>0.49353000000000002</v>
      </c>
      <c r="I283" s="1">
        <v>0.29681000000000002</v>
      </c>
      <c r="J283" s="1">
        <v>0.40972999999999998</v>
      </c>
      <c r="K283" s="1">
        <v>3.2599999999999997E-2</v>
      </c>
      <c r="L283" s="1">
        <v>0.21203</v>
      </c>
      <c r="M283" s="1">
        <v>2.2002000000000002</v>
      </c>
      <c r="N283">
        <f t="shared" si="8"/>
        <v>3</v>
      </c>
    </row>
    <row r="284" spans="1:14" x14ac:dyDescent="0.2">
      <c r="A284">
        <v>2016</v>
      </c>
      <c r="B284">
        <f t="shared" si="9"/>
        <v>120</v>
      </c>
      <c r="C284" t="s">
        <v>141</v>
      </c>
      <c r="D284" t="s">
        <v>91</v>
      </c>
      <c r="E284">
        <v>125</v>
      </c>
      <c r="F284" s="1">
        <v>4.2720000000000002</v>
      </c>
      <c r="G284" s="1">
        <v>5.6610000000000001E-2</v>
      </c>
      <c r="H284" s="1">
        <v>0.80676000000000003</v>
      </c>
      <c r="I284" s="1">
        <v>0.188</v>
      </c>
      <c r="J284" s="1">
        <v>0.15601999999999999</v>
      </c>
      <c r="K284" s="1">
        <v>6.0749999999999998E-2</v>
      </c>
      <c r="L284" s="1">
        <v>0.25457999999999997</v>
      </c>
      <c r="M284" s="1">
        <v>2.7492399999999999</v>
      </c>
      <c r="N284">
        <f t="shared" si="8"/>
        <v>3</v>
      </c>
    </row>
    <row r="285" spans="1:14" x14ac:dyDescent="0.2">
      <c r="A285">
        <v>2016</v>
      </c>
      <c r="B285">
        <f t="shared" si="9"/>
        <v>130</v>
      </c>
      <c r="C285" t="s">
        <v>151</v>
      </c>
      <c r="D285" t="s">
        <v>49</v>
      </c>
      <c r="E285">
        <v>126</v>
      </c>
      <c r="F285" s="1">
        <v>4.2519999999999998</v>
      </c>
      <c r="G285" s="1">
        <v>0.83792</v>
      </c>
      <c r="H285" s="1">
        <v>0.19248999999999999</v>
      </c>
      <c r="I285" s="1">
        <v>0.64034999999999997</v>
      </c>
      <c r="J285" s="1">
        <v>0.32461000000000001</v>
      </c>
      <c r="K285" s="1">
        <v>0.31879999999999997</v>
      </c>
      <c r="L285" s="1">
        <v>6.7860000000000004E-2</v>
      </c>
      <c r="M285" s="1">
        <v>1.8703099999999999</v>
      </c>
      <c r="N285">
        <f t="shared" si="8"/>
        <v>3</v>
      </c>
    </row>
    <row r="286" spans="1:14" x14ac:dyDescent="0.2">
      <c r="A286">
        <v>2016</v>
      </c>
      <c r="B286">
        <f t="shared" si="9"/>
        <v>139</v>
      </c>
      <c r="C286" t="s">
        <v>160</v>
      </c>
      <c r="D286" t="s">
        <v>91</v>
      </c>
      <c r="E286">
        <v>127</v>
      </c>
      <c r="F286" s="1">
        <v>4.2359999999999998</v>
      </c>
      <c r="G286" s="1">
        <v>0.77109000000000005</v>
      </c>
      <c r="H286" s="1">
        <v>0.47799000000000003</v>
      </c>
      <c r="I286" s="1">
        <v>0.28211999999999998</v>
      </c>
      <c r="J286" s="1">
        <v>0.37938</v>
      </c>
      <c r="K286" s="1">
        <v>9.7530000000000006E-2</v>
      </c>
      <c r="L286" s="1">
        <v>0.12077</v>
      </c>
      <c r="M286" s="1">
        <v>2.1068099999999998</v>
      </c>
      <c r="N286">
        <f t="shared" si="8"/>
        <v>3</v>
      </c>
    </row>
    <row r="287" spans="1:14" x14ac:dyDescent="0.2">
      <c r="A287">
        <v>2016</v>
      </c>
      <c r="B287">
        <f t="shared" si="9"/>
        <v>142</v>
      </c>
      <c r="C287" t="s">
        <v>163</v>
      </c>
      <c r="D287" t="s">
        <v>91</v>
      </c>
      <c r="E287">
        <v>128</v>
      </c>
      <c r="F287" s="1">
        <v>4.2190000000000003</v>
      </c>
      <c r="G287" s="1">
        <v>0.44313999999999998</v>
      </c>
      <c r="H287" s="1">
        <v>0.77415999999999996</v>
      </c>
      <c r="I287" s="1">
        <v>0.40456999999999999</v>
      </c>
      <c r="J287" s="1">
        <v>0.31056</v>
      </c>
      <c r="K287" s="1">
        <v>0.11681</v>
      </c>
      <c r="L287" s="1">
        <v>0.19103000000000001</v>
      </c>
      <c r="M287" s="1">
        <v>1.97861</v>
      </c>
      <c r="N287">
        <f t="shared" si="8"/>
        <v>3</v>
      </c>
    </row>
    <row r="288" spans="1:14" x14ac:dyDescent="0.2">
      <c r="A288">
        <v>2016</v>
      </c>
      <c r="B288">
        <f t="shared" si="9"/>
        <v>134</v>
      </c>
      <c r="C288" t="s">
        <v>155</v>
      </c>
      <c r="D288" t="s">
        <v>49</v>
      </c>
      <c r="E288">
        <v>129</v>
      </c>
      <c r="F288" s="1">
        <v>4.2169999999999996</v>
      </c>
      <c r="G288" s="1">
        <v>1.1130599999999999</v>
      </c>
      <c r="H288" s="1">
        <v>0.92542000000000002</v>
      </c>
      <c r="I288" s="1">
        <v>0.67806</v>
      </c>
      <c r="J288" s="1">
        <v>0.21218999999999999</v>
      </c>
      <c r="K288" s="1">
        <v>6.1500000000000001E-3</v>
      </c>
      <c r="L288" s="1">
        <v>0.12792999999999999</v>
      </c>
      <c r="M288" s="1">
        <v>1.15377</v>
      </c>
      <c r="N288">
        <f t="shared" si="8"/>
        <v>3</v>
      </c>
    </row>
    <row r="289" spans="1:14" x14ac:dyDescent="0.2">
      <c r="A289">
        <v>2016</v>
      </c>
      <c r="B289">
        <f t="shared" si="9"/>
        <v>124</v>
      </c>
      <c r="C289" t="s">
        <v>145</v>
      </c>
      <c r="D289" t="s">
        <v>91</v>
      </c>
      <c r="E289">
        <v>130</v>
      </c>
      <c r="F289" s="1">
        <v>4.2009999999999996</v>
      </c>
      <c r="G289" s="1">
        <v>0.61390999999999996</v>
      </c>
      <c r="H289" s="1">
        <v>0.84141999999999995</v>
      </c>
      <c r="I289" s="1">
        <v>0.28638999999999998</v>
      </c>
      <c r="J289" s="1">
        <v>0.1268</v>
      </c>
      <c r="K289" s="1">
        <v>0.17954999999999999</v>
      </c>
      <c r="L289" s="1">
        <v>0.22686000000000001</v>
      </c>
      <c r="M289" s="1">
        <v>1.9262999999999999</v>
      </c>
      <c r="N289">
        <f t="shared" si="8"/>
        <v>3</v>
      </c>
    </row>
    <row r="290" spans="1:14" x14ac:dyDescent="0.2">
      <c r="A290">
        <v>2016</v>
      </c>
      <c r="B290">
        <f t="shared" si="9"/>
        <v>115</v>
      </c>
      <c r="C290" t="s">
        <v>136</v>
      </c>
      <c r="D290" t="s">
        <v>91</v>
      </c>
      <c r="E290">
        <v>131</v>
      </c>
      <c r="F290" s="1">
        <v>4.1929999999999996</v>
      </c>
      <c r="G290" s="1">
        <v>0.35041</v>
      </c>
      <c r="H290" s="1">
        <v>0.71477999999999997</v>
      </c>
      <c r="I290" s="1">
        <v>0.1595</v>
      </c>
      <c r="J290" s="1">
        <v>0.25429000000000002</v>
      </c>
      <c r="K290" s="1">
        <v>8.5819999999999994E-2</v>
      </c>
      <c r="L290" s="1">
        <v>0.18503</v>
      </c>
      <c r="M290" s="1">
        <v>2.4426999999999999</v>
      </c>
      <c r="N290">
        <f t="shared" si="8"/>
        <v>3</v>
      </c>
    </row>
    <row r="291" spans="1:14" x14ac:dyDescent="0.2">
      <c r="A291">
        <v>2016</v>
      </c>
      <c r="B291">
        <f t="shared" si="9"/>
        <v>131</v>
      </c>
      <c r="C291" t="s">
        <v>152</v>
      </c>
      <c r="D291" t="s">
        <v>91</v>
      </c>
      <c r="E291">
        <v>132</v>
      </c>
      <c r="F291" s="1">
        <v>4.1559999999999997</v>
      </c>
      <c r="G291" s="1">
        <v>8.7090000000000001E-2</v>
      </c>
      <c r="H291" s="1">
        <v>0.14699999999999999</v>
      </c>
      <c r="I291" s="1">
        <v>0.29364000000000001</v>
      </c>
      <c r="J291" s="1">
        <v>0.4143</v>
      </c>
      <c r="K291" s="1">
        <v>7.5639999999999999E-2</v>
      </c>
      <c r="L291" s="1">
        <v>0.30968000000000001</v>
      </c>
      <c r="M291" s="1">
        <v>2.8285900000000002</v>
      </c>
      <c r="N291">
        <f t="shared" si="8"/>
        <v>3</v>
      </c>
    </row>
    <row r="292" spans="1:14" x14ac:dyDescent="0.2">
      <c r="A292">
        <v>2016</v>
      </c>
      <c r="B292">
        <f t="shared" si="9"/>
        <v>118</v>
      </c>
      <c r="C292" t="s">
        <v>139</v>
      </c>
      <c r="D292" t="s">
        <v>91</v>
      </c>
      <c r="E292">
        <v>133</v>
      </c>
      <c r="F292" s="1">
        <v>4.1390000000000002</v>
      </c>
      <c r="G292" s="1">
        <v>0.63068999999999997</v>
      </c>
      <c r="H292" s="1">
        <v>0.81928000000000001</v>
      </c>
      <c r="I292" s="1">
        <v>0.29759000000000002</v>
      </c>
      <c r="J292" s="1">
        <v>0</v>
      </c>
      <c r="K292" s="1">
        <v>0.10038999999999999</v>
      </c>
      <c r="L292" s="1">
        <v>0.18076999999999999</v>
      </c>
      <c r="M292" s="1">
        <v>2.10995</v>
      </c>
      <c r="N292">
        <f t="shared" si="8"/>
        <v>3</v>
      </c>
    </row>
    <row r="293" spans="1:14" x14ac:dyDescent="0.2">
      <c r="A293">
        <v>2016</v>
      </c>
      <c r="B293">
        <f t="shared" si="9"/>
        <v>143</v>
      </c>
      <c r="C293" t="s">
        <v>164</v>
      </c>
      <c r="D293" t="s">
        <v>91</v>
      </c>
      <c r="E293">
        <v>134</v>
      </c>
      <c r="F293" s="1">
        <v>4.1210000000000004</v>
      </c>
      <c r="G293" s="1">
        <v>1.1585099999999999</v>
      </c>
      <c r="H293" s="1">
        <v>0.72367999999999999</v>
      </c>
      <c r="I293" s="1">
        <v>0.34939999999999999</v>
      </c>
      <c r="J293" s="1">
        <v>0.28098000000000001</v>
      </c>
      <c r="K293" s="1">
        <v>9.3140000000000001E-2</v>
      </c>
      <c r="L293" s="1">
        <v>6.2440000000000002E-2</v>
      </c>
      <c r="M293" s="1">
        <v>1.4533199999999999</v>
      </c>
      <c r="N293">
        <f t="shared" si="8"/>
        <v>3</v>
      </c>
    </row>
    <row r="294" spans="1:14" x14ac:dyDescent="0.2">
      <c r="A294">
        <v>2016</v>
      </c>
      <c r="B294">
        <f t="shared" si="9"/>
        <v>138</v>
      </c>
      <c r="C294" t="s">
        <v>159</v>
      </c>
      <c r="D294" t="s">
        <v>91</v>
      </c>
      <c r="E294">
        <v>135</v>
      </c>
      <c r="F294" s="1">
        <v>4.0730000000000004</v>
      </c>
      <c r="G294" s="1">
        <v>0.31291999999999998</v>
      </c>
      <c r="H294" s="1">
        <v>0.86333000000000004</v>
      </c>
      <c r="I294" s="1">
        <v>0.16347</v>
      </c>
      <c r="J294" s="1">
        <v>0.27544000000000002</v>
      </c>
      <c r="K294" s="1">
        <v>0.13647000000000001</v>
      </c>
      <c r="L294" s="1">
        <v>0.21063999999999999</v>
      </c>
      <c r="M294" s="1">
        <v>2.1108699999999998</v>
      </c>
      <c r="N294">
        <f t="shared" si="8"/>
        <v>3</v>
      </c>
    </row>
    <row r="295" spans="1:14" x14ac:dyDescent="0.2">
      <c r="A295">
        <v>2016</v>
      </c>
      <c r="B295">
        <f t="shared" si="9"/>
        <v>119</v>
      </c>
      <c r="C295" t="s">
        <v>140</v>
      </c>
      <c r="D295" t="s">
        <v>28</v>
      </c>
      <c r="E295">
        <v>136</v>
      </c>
      <c r="F295" s="1">
        <v>4.0279999999999996</v>
      </c>
      <c r="G295" s="1">
        <v>0.34097</v>
      </c>
      <c r="H295" s="1">
        <v>0.29560999999999998</v>
      </c>
      <c r="I295" s="1">
        <v>0.27494000000000002</v>
      </c>
      <c r="J295" s="1">
        <v>0.12071999999999999</v>
      </c>
      <c r="K295" s="1">
        <v>0.14476</v>
      </c>
      <c r="L295" s="1">
        <v>0.47958000000000001</v>
      </c>
      <c r="M295" s="1">
        <v>2.3711600000000002</v>
      </c>
      <c r="N295">
        <f t="shared" si="8"/>
        <v>3</v>
      </c>
    </row>
    <row r="296" spans="1:14" x14ac:dyDescent="0.2">
      <c r="A296">
        <v>2016</v>
      </c>
      <c r="B296">
        <f t="shared" si="9"/>
        <v>128</v>
      </c>
      <c r="C296" t="s">
        <v>149</v>
      </c>
      <c r="D296" t="s">
        <v>91</v>
      </c>
      <c r="E296">
        <v>137</v>
      </c>
      <c r="F296" s="1">
        <v>3.9740000000000002</v>
      </c>
      <c r="G296" s="1">
        <v>1.09426</v>
      </c>
      <c r="H296" s="1">
        <v>0.89185999999999999</v>
      </c>
      <c r="I296" s="1">
        <v>0.34752</v>
      </c>
      <c r="J296" s="1">
        <v>0.44089</v>
      </c>
      <c r="K296" s="1">
        <v>0.10768999999999999</v>
      </c>
      <c r="L296" s="1">
        <v>0.12425</v>
      </c>
      <c r="M296" s="1">
        <v>0.96740999999999999</v>
      </c>
      <c r="N296">
        <f t="shared" si="8"/>
        <v>3</v>
      </c>
    </row>
    <row r="297" spans="1:14" x14ac:dyDescent="0.2">
      <c r="A297">
        <v>2016</v>
      </c>
      <c r="B297">
        <f t="shared" si="9"/>
        <v>140</v>
      </c>
      <c r="C297" t="s">
        <v>161</v>
      </c>
      <c r="D297" t="s">
        <v>91</v>
      </c>
      <c r="E297">
        <v>138</v>
      </c>
      <c r="F297" s="1">
        <v>3.956</v>
      </c>
      <c r="G297" s="1">
        <v>0.27509</v>
      </c>
      <c r="H297" s="1">
        <v>0.60323000000000004</v>
      </c>
      <c r="I297" s="1">
        <v>0.29981000000000002</v>
      </c>
      <c r="J297" s="1">
        <v>0.15412000000000001</v>
      </c>
      <c r="K297" s="1">
        <v>0.18437000000000001</v>
      </c>
      <c r="L297" s="1">
        <v>0.1827</v>
      </c>
      <c r="M297" s="1">
        <v>2.2563200000000001</v>
      </c>
      <c r="N297">
        <f t="shared" si="8"/>
        <v>3</v>
      </c>
    </row>
    <row r="298" spans="1:14" x14ac:dyDescent="0.2">
      <c r="A298">
        <v>2016</v>
      </c>
      <c r="B298">
        <f t="shared" si="9"/>
        <v>151</v>
      </c>
      <c r="C298" t="s">
        <v>172</v>
      </c>
      <c r="D298" t="s">
        <v>91</v>
      </c>
      <c r="E298">
        <v>139</v>
      </c>
      <c r="F298" s="1">
        <v>3.9159999999999999</v>
      </c>
      <c r="G298" s="1">
        <v>0.55506999999999995</v>
      </c>
      <c r="H298" s="1">
        <v>0.57576000000000005</v>
      </c>
      <c r="I298" s="1">
        <v>4.4760000000000001E-2</v>
      </c>
      <c r="J298" s="1">
        <v>0.40662999999999999</v>
      </c>
      <c r="K298" s="1">
        <v>0.15529999999999999</v>
      </c>
      <c r="L298" s="1">
        <v>0.20338000000000001</v>
      </c>
      <c r="M298" s="1">
        <v>1.97478</v>
      </c>
      <c r="N298">
        <f t="shared" si="8"/>
        <v>3</v>
      </c>
    </row>
    <row r="299" spans="1:14" x14ac:dyDescent="0.2">
      <c r="A299">
        <v>2016</v>
      </c>
      <c r="B299">
        <f t="shared" si="9"/>
        <v>145</v>
      </c>
      <c r="C299" t="s">
        <v>166</v>
      </c>
      <c r="D299" t="s">
        <v>41</v>
      </c>
      <c r="E299">
        <v>140</v>
      </c>
      <c r="F299" s="1">
        <v>3.907</v>
      </c>
      <c r="G299" s="1">
        <v>0.55603999999999998</v>
      </c>
      <c r="H299" s="1">
        <v>0.53749999999999998</v>
      </c>
      <c r="I299" s="1">
        <v>0.42493999999999998</v>
      </c>
      <c r="J299" s="1">
        <v>0.58852000000000004</v>
      </c>
      <c r="K299" s="1">
        <v>8.0920000000000006E-2</v>
      </c>
      <c r="L299" s="1">
        <v>0.40339000000000003</v>
      </c>
      <c r="M299" s="1">
        <v>1.3157300000000001</v>
      </c>
      <c r="N299">
        <f t="shared" si="8"/>
        <v>3</v>
      </c>
    </row>
    <row r="300" spans="1:14" x14ac:dyDescent="0.2">
      <c r="A300">
        <v>2016</v>
      </c>
      <c r="B300">
        <f t="shared" si="9"/>
        <v>137</v>
      </c>
      <c r="C300" t="s">
        <v>158</v>
      </c>
      <c r="D300" t="s">
        <v>91</v>
      </c>
      <c r="E300">
        <v>141</v>
      </c>
      <c r="F300" s="1">
        <v>3.8660000000000001</v>
      </c>
      <c r="G300" s="1">
        <v>0.84731000000000001</v>
      </c>
      <c r="H300" s="1">
        <v>0.66366000000000003</v>
      </c>
      <c r="I300" s="1">
        <v>4.9910000000000003E-2</v>
      </c>
      <c r="J300" s="1">
        <v>5.8900000000000003E-3</v>
      </c>
      <c r="K300" s="1">
        <v>8.4339999999999998E-2</v>
      </c>
      <c r="L300" s="1">
        <v>0.12071</v>
      </c>
      <c r="M300" s="1">
        <v>2.0945900000000002</v>
      </c>
      <c r="N300">
        <f t="shared" si="8"/>
        <v>3</v>
      </c>
    </row>
    <row r="301" spans="1:14" x14ac:dyDescent="0.2">
      <c r="A301">
        <v>2016</v>
      </c>
      <c r="B301">
        <f t="shared" si="9"/>
        <v>144</v>
      </c>
      <c r="C301" t="s">
        <v>165</v>
      </c>
      <c r="D301" t="s">
        <v>91</v>
      </c>
      <c r="E301">
        <v>142</v>
      </c>
      <c r="F301" s="1">
        <v>3.8559999999999999</v>
      </c>
      <c r="G301" s="1">
        <v>0.13270000000000001</v>
      </c>
      <c r="H301" s="1">
        <v>0.60529999999999995</v>
      </c>
      <c r="I301" s="1">
        <v>0.26162000000000002</v>
      </c>
      <c r="J301" s="1">
        <v>0.38041000000000003</v>
      </c>
      <c r="K301" s="1">
        <v>0.17176</v>
      </c>
      <c r="L301" s="1">
        <v>0.2097</v>
      </c>
      <c r="M301" s="1">
        <v>2.0946899999999999</v>
      </c>
      <c r="N301">
        <f t="shared" si="8"/>
        <v>3</v>
      </c>
    </row>
    <row r="302" spans="1:14" x14ac:dyDescent="0.2">
      <c r="A302">
        <v>2016</v>
      </c>
      <c r="B302">
        <f t="shared" si="9"/>
        <v>164</v>
      </c>
      <c r="C302" t="s">
        <v>184</v>
      </c>
      <c r="D302" t="s">
        <v>91</v>
      </c>
      <c r="E302">
        <v>143</v>
      </c>
      <c r="F302" s="1">
        <v>3.8319999999999999</v>
      </c>
      <c r="G302" s="1">
        <v>0.39394000000000001</v>
      </c>
      <c r="H302" s="1">
        <v>0.18518999999999999</v>
      </c>
      <c r="I302" s="1">
        <v>0.15781000000000001</v>
      </c>
      <c r="J302" s="1">
        <v>0.19661999999999999</v>
      </c>
      <c r="K302" s="1">
        <v>0.13014999999999999</v>
      </c>
      <c r="L302" s="1">
        <v>0.25899</v>
      </c>
      <c r="M302" s="1">
        <v>2.50929</v>
      </c>
      <c r="N302">
        <f t="shared" si="8"/>
        <v>3</v>
      </c>
    </row>
    <row r="303" spans="1:14" x14ac:dyDescent="0.2">
      <c r="A303">
        <v>2016</v>
      </c>
      <c r="B303">
        <f t="shared" si="9"/>
        <v>149</v>
      </c>
      <c r="C303" t="s">
        <v>170</v>
      </c>
      <c r="D303" t="s">
        <v>91</v>
      </c>
      <c r="E303">
        <v>144</v>
      </c>
      <c r="F303" s="1">
        <v>3.7629999999999999</v>
      </c>
      <c r="G303" s="1">
        <v>0.42214000000000002</v>
      </c>
      <c r="H303" s="1">
        <v>0.63178000000000001</v>
      </c>
      <c r="I303" s="1">
        <v>3.8240000000000003E-2</v>
      </c>
      <c r="J303" s="1">
        <v>0.12806999999999999</v>
      </c>
      <c r="K303" s="1">
        <v>4.9520000000000002E-2</v>
      </c>
      <c r="L303" s="1">
        <v>0.18667</v>
      </c>
      <c r="M303" s="1">
        <v>2.3063699999999998</v>
      </c>
      <c r="N303">
        <f t="shared" si="8"/>
        <v>3</v>
      </c>
    </row>
    <row r="304" spans="1:14" x14ac:dyDescent="0.2">
      <c r="A304">
        <v>2016</v>
      </c>
      <c r="B304">
        <f t="shared" si="9"/>
        <v>152</v>
      </c>
      <c r="C304" t="s">
        <v>173</v>
      </c>
      <c r="D304" t="s">
        <v>91</v>
      </c>
      <c r="E304">
        <v>145</v>
      </c>
      <c r="F304" s="1">
        <v>3.7389999999999999</v>
      </c>
      <c r="G304" s="1">
        <v>0.31995000000000001</v>
      </c>
      <c r="H304" s="1">
        <v>0.63053999999999999</v>
      </c>
      <c r="I304" s="1">
        <v>0.21296999999999999</v>
      </c>
      <c r="J304" s="1">
        <v>0.3337</v>
      </c>
      <c r="K304" s="1">
        <v>0.12533</v>
      </c>
      <c r="L304" s="1">
        <v>0.24353</v>
      </c>
      <c r="M304" s="1">
        <v>1.8731899999999999</v>
      </c>
      <c r="N304">
        <f t="shared" si="8"/>
        <v>3</v>
      </c>
    </row>
    <row r="305" spans="1:14" x14ac:dyDescent="0.2">
      <c r="A305">
        <v>2016</v>
      </c>
      <c r="B305">
        <f t="shared" si="9"/>
        <v>141</v>
      </c>
      <c r="C305" t="s">
        <v>162</v>
      </c>
      <c r="D305" t="s">
        <v>91</v>
      </c>
      <c r="E305">
        <v>145</v>
      </c>
      <c r="F305" s="1">
        <v>3.7389999999999999</v>
      </c>
      <c r="G305" s="1">
        <v>0.34719</v>
      </c>
      <c r="H305" s="1">
        <v>0.90981000000000001</v>
      </c>
      <c r="I305" s="1">
        <v>0.19625000000000001</v>
      </c>
      <c r="J305" s="1">
        <v>0.43652999999999997</v>
      </c>
      <c r="K305" s="1">
        <v>6.4420000000000005E-2</v>
      </c>
      <c r="L305" s="1">
        <v>0.27101999999999998</v>
      </c>
      <c r="M305" s="1">
        <v>1.51416</v>
      </c>
      <c r="N305">
        <f t="shared" si="8"/>
        <v>3</v>
      </c>
    </row>
    <row r="306" spans="1:14" x14ac:dyDescent="0.2">
      <c r="A306">
        <v>2016</v>
      </c>
      <c r="B306">
        <f t="shared" si="9"/>
        <v>136</v>
      </c>
      <c r="C306" t="s">
        <v>157</v>
      </c>
      <c r="D306" t="s">
        <v>26</v>
      </c>
      <c r="E306">
        <v>147</v>
      </c>
      <c r="F306" s="1">
        <v>3.7240000000000002</v>
      </c>
      <c r="G306" s="1">
        <v>0.57938999999999996</v>
      </c>
      <c r="H306" s="1">
        <v>0.47493000000000002</v>
      </c>
      <c r="I306" s="1">
        <v>0.31047999999999998</v>
      </c>
      <c r="J306" s="1">
        <v>0.22869999999999999</v>
      </c>
      <c r="K306" s="1">
        <v>5.892E-2</v>
      </c>
      <c r="L306" s="1">
        <v>9.8210000000000006E-2</v>
      </c>
      <c r="M306" s="1">
        <v>1.97295</v>
      </c>
      <c r="N306">
        <f t="shared" si="8"/>
        <v>3</v>
      </c>
    </row>
    <row r="307" spans="1:14" x14ac:dyDescent="0.2">
      <c r="A307">
        <v>2016</v>
      </c>
      <c r="B307">
        <f t="shared" si="9"/>
        <v>147</v>
      </c>
      <c r="C307" t="s">
        <v>168</v>
      </c>
      <c r="D307" t="s">
        <v>91</v>
      </c>
      <c r="E307">
        <v>148</v>
      </c>
      <c r="F307" s="1">
        <v>3.6949999999999998</v>
      </c>
      <c r="G307" s="1">
        <v>0.27954000000000001</v>
      </c>
      <c r="H307" s="1">
        <v>0.46115</v>
      </c>
      <c r="I307" s="1">
        <v>0.37108999999999998</v>
      </c>
      <c r="J307" s="1">
        <v>0.13683999999999999</v>
      </c>
      <c r="K307" s="1">
        <v>7.5060000000000002E-2</v>
      </c>
      <c r="L307" s="1">
        <v>0.22040000000000001</v>
      </c>
      <c r="M307" s="1">
        <v>2.1507499999999999</v>
      </c>
      <c r="N307">
        <f t="shared" si="8"/>
        <v>0</v>
      </c>
    </row>
    <row r="308" spans="1:14" x14ac:dyDescent="0.2">
      <c r="A308">
        <v>2016</v>
      </c>
      <c r="B308">
        <f t="shared" si="9"/>
        <v>146</v>
      </c>
      <c r="C308" t="s">
        <v>167</v>
      </c>
      <c r="D308" t="s">
        <v>91</v>
      </c>
      <c r="E308">
        <v>149</v>
      </c>
      <c r="F308" s="1">
        <v>3.6659999999999999</v>
      </c>
      <c r="G308" s="1">
        <v>0.47155000000000002</v>
      </c>
      <c r="H308" s="1">
        <v>0.77622999999999998</v>
      </c>
      <c r="I308" s="1">
        <v>0.35699999999999998</v>
      </c>
      <c r="J308" s="1">
        <v>0.31759999999999999</v>
      </c>
      <c r="K308" s="1">
        <v>5.0990000000000001E-2</v>
      </c>
      <c r="L308" s="1">
        <v>0.31472</v>
      </c>
      <c r="M308" s="1">
        <v>1.3776900000000001</v>
      </c>
      <c r="N308">
        <f t="shared" si="8"/>
        <v>0</v>
      </c>
    </row>
    <row r="309" spans="1:14" x14ac:dyDescent="0.2">
      <c r="A309">
        <v>2016</v>
      </c>
      <c r="B309">
        <f t="shared" si="9"/>
        <v>116</v>
      </c>
      <c r="C309" t="s">
        <v>137</v>
      </c>
      <c r="D309" t="s">
        <v>91</v>
      </c>
      <c r="E309">
        <v>150</v>
      </c>
      <c r="F309" s="1">
        <v>3.6219999999999999</v>
      </c>
      <c r="G309" s="1">
        <v>0.10706</v>
      </c>
      <c r="H309" s="1">
        <v>0.50353000000000003</v>
      </c>
      <c r="I309" s="1">
        <v>0.23164999999999999</v>
      </c>
      <c r="J309" s="1">
        <v>0.25747999999999999</v>
      </c>
      <c r="K309" s="1">
        <v>4.8520000000000001E-2</v>
      </c>
      <c r="L309" s="1">
        <v>0.24063000000000001</v>
      </c>
      <c r="M309" s="1">
        <v>2.2328399999999999</v>
      </c>
      <c r="N309">
        <f t="shared" si="8"/>
        <v>3</v>
      </c>
    </row>
    <row r="310" spans="1:14" x14ac:dyDescent="0.2">
      <c r="A310">
        <v>2016</v>
      </c>
      <c r="B310">
        <f t="shared" si="9"/>
        <v>150</v>
      </c>
      <c r="C310" t="s">
        <v>171</v>
      </c>
      <c r="D310" t="s">
        <v>91</v>
      </c>
      <c r="E310">
        <v>151</v>
      </c>
      <c r="F310" s="1">
        <v>3.6070000000000002</v>
      </c>
      <c r="G310" s="1">
        <v>0.22414999999999999</v>
      </c>
      <c r="H310" s="1">
        <v>0.31090000000000001</v>
      </c>
      <c r="I310" s="1">
        <v>0.18829000000000001</v>
      </c>
      <c r="J310" s="1">
        <v>0.30953000000000003</v>
      </c>
      <c r="K310" s="1">
        <v>0.1192</v>
      </c>
      <c r="L310" s="1">
        <v>0.29914000000000002</v>
      </c>
      <c r="M310" s="1">
        <v>2.15604</v>
      </c>
      <c r="N310">
        <f t="shared" si="8"/>
        <v>0</v>
      </c>
    </row>
    <row r="311" spans="1:14" x14ac:dyDescent="0.2">
      <c r="A311">
        <v>2016</v>
      </c>
      <c r="B311">
        <f t="shared" si="9"/>
        <v>154</v>
      </c>
      <c r="C311" t="s">
        <v>174</v>
      </c>
      <c r="D311" t="s">
        <v>91</v>
      </c>
      <c r="E311">
        <v>152</v>
      </c>
      <c r="F311" s="1">
        <v>3.5150000000000001</v>
      </c>
      <c r="G311" s="1">
        <v>0.32845999999999997</v>
      </c>
      <c r="H311" s="1">
        <v>0.61585999999999996</v>
      </c>
      <c r="I311" s="1">
        <v>0.31864999999999999</v>
      </c>
      <c r="J311" s="1">
        <v>0.54320000000000002</v>
      </c>
      <c r="K311" s="1">
        <v>0.50521000000000005</v>
      </c>
      <c r="L311" s="1">
        <v>0.23552000000000001</v>
      </c>
      <c r="M311" s="1">
        <v>0.96819</v>
      </c>
      <c r="N311">
        <f t="shared" si="8"/>
        <v>0</v>
      </c>
    </row>
    <row r="312" spans="1:14" x14ac:dyDescent="0.2">
      <c r="A312">
        <v>2016</v>
      </c>
      <c r="B312">
        <f t="shared" si="9"/>
        <v>155</v>
      </c>
      <c r="C312" t="s">
        <v>175</v>
      </c>
      <c r="D312" t="s">
        <v>91</v>
      </c>
      <c r="E312">
        <v>153</v>
      </c>
      <c r="F312" s="1">
        <v>3.484</v>
      </c>
      <c r="G312" s="1">
        <v>0.39499000000000001</v>
      </c>
      <c r="H312" s="1">
        <v>0.10419</v>
      </c>
      <c r="I312" s="1">
        <v>0.21027999999999999</v>
      </c>
      <c r="J312" s="1">
        <v>0.39746999999999999</v>
      </c>
      <c r="K312" s="1">
        <v>6.6809999999999994E-2</v>
      </c>
      <c r="L312" s="1">
        <v>0.20180000000000001</v>
      </c>
      <c r="M312" s="1">
        <v>2.10812</v>
      </c>
      <c r="N312">
        <f t="shared" si="8"/>
        <v>0</v>
      </c>
    </row>
    <row r="313" spans="1:14" x14ac:dyDescent="0.2">
      <c r="A313">
        <v>2016</v>
      </c>
      <c r="B313">
        <f t="shared" si="9"/>
        <v>153</v>
      </c>
      <c r="C313" t="s">
        <v>0</v>
      </c>
      <c r="D313" t="s">
        <v>100</v>
      </c>
      <c r="E313">
        <v>154</v>
      </c>
      <c r="F313" s="1">
        <v>3.36</v>
      </c>
      <c r="G313" s="1">
        <v>0.38227</v>
      </c>
      <c r="H313" s="1">
        <v>0.11037</v>
      </c>
      <c r="I313" s="1">
        <v>0.17344000000000001</v>
      </c>
      <c r="J313" s="1">
        <v>0.1643</v>
      </c>
      <c r="K313" s="1">
        <v>7.1120000000000003E-2</v>
      </c>
      <c r="L313" s="1">
        <v>0.31268000000000001</v>
      </c>
      <c r="M313" s="1">
        <v>2.1455799999999998</v>
      </c>
      <c r="N313">
        <f t="shared" si="8"/>
        <v>0</v>
      </c>
    </row>
    <row r="314" spans="1:14" x14ac:dyDescent="0.2">
      <c r="A314">
        <v>2016</v>
      </c>
      <c r="B314">
        <f t="shared" si="9"/>
        <v>158</v>
      </c>
      <c r="C314" t="s">
        <v>178</v>
      </c>
      <c r="D314" t="s">
        <v>91</v>
      </c>
      <c r="E314">
        <v>155</v>
      </c>
      <c r="F314" s="1">
        <v>3.3029999999999999</v>
      </c>
      <c r="G314" s="1">
        <v>0.28122999999999998</v>
      </c>
      <c r="H314" s="1">
        <v>0</v>
      </c>
      <c r="I314" s="1">
        <v>0.24811</v>
      </c>
      <c r="J314" s="1">
        <v>0.34677999999999998</v>
      </c>
      <c r="K314" s="1">
        <v>0.11587</v>
      </c>
      <c r="L314" s="1">
        <v>0.17516999999999999</v>
      </c>
      <c r="M314" s="1">
        <v>2.1354000000000002</v>
      </c>
      <c r="N314">
        <f t="shared" si="8"/>
        <v>0</v>
      </c>
    </row>
    <row r="315" spans="1:14" x14ac:dyDescent="0.2">
      <c r="A315">
        <v>2016</v>
      </c>
      <c r="B315">
        <f t="shared" si="9"/>
        <v>156</v>
      </c>
      <c r="C315" t="s">
        <v>176</v>
      </c>
      <c r="D315" t="s">
        <v>26</v>
      </c>
      <c r="E315">
        <v>156</v>
      </c>
      <c r="F315" s="1">
        <v>3.069</v>
      </c>
      <c r="G315" s="1">
        <v>0.74719000000000002</v>
      </c>
      <c r="H315" s="1">
        <v>0.14865999999999999</v>
      </c>
      <c r="I315" s="1">
        <v>0.62994000000000006</v>
      </c>
      <c r="J315" s="1">
        <v>6.9120000000000001E-2</v>
      </c>
      <c r="K315" s="1">
        <v>0.17233000000000001</v>
      </c>
      <c r="L315" s="1">
        <v>0.48397000000000001</v>
      </c>
      <c r="M315" s="1">
        <v>0.81789000000000001</v>
      </c>
      <c r="N315">
        <f t="shared" si="8"/>
        <v>0</v>
      </c>
    </row>
    <row r="316" spans="1:14" x14ac:dyDescent="0.2">
      <c r="A316">
        <v>2016</v>
      </c>
      <c r="B316">
        <f t="shared" si="9"/>
        <v>157</v>
      </c>
      <c r="C316" t="s">
        <v>177</v>
      </c>
      <c r="D316" t="s">
        <v>91</v>
      </c>
      <c r="E316">
        <v>157</v>
      </c>
      <c r="F316" s="1">
        <v>2.9049999999999998</v>
      </c>
      <c r="G316" s="1">
        <v>6.8309999999999996E-2</v>
      </c>
      <c r="H316" s="1">
        <v>0.23441999999999999</v>
      </c>
      <c r="I316" s="1">
        <v>0.15747</v>
      </c>
      <c r="J316" s="1">
        <v>4.3200000000000002E-2</v>
      </c>
      <c r="K316" s="1">
        <v>9.4189999999999996E-2</v>
      </c>
      <c r="L316" s="1">
        <v>0.2029</v>
      </c>
      <c r="M316" s="1">
        <v>2.1040399999999999</v>
      </c>
      <c r="N316">
        <f t="shared" si="8"/>
        <v>0</v>
      </c>
    </row>
    <row r="317" spans="1:14" x14ac:dyDescent="0.2">
      <c r="A317">
        <v>2017</v>
      </c>
      <c r="B317">
        <f t="shared" si="9"/>
        <v>4</v>
      </c>
      <c r="C317" t="s">
        <v>16</v>
      </c>
      <c r="D317" t="str">
        <f t="shared" ref="D317:D348" si="10">VLOOKUP(C317,$C$2:$D$159,2,0)</f>
        <v>Western Europe</v>
      </c>
      <c r="E317">
        <v>1</v>
      </c>
      <c r="F317" s="1">
        <v>7.5370001792907697</v>
      </c>
      <c r="G317" s="1">
        <v>1.6164631843566899</v>
      </c>
      <c r="H317" s="1">
        <v>1.5335235595703101</v>
      </c>
      <c r="I317" s="1">
        <v>0.79666650295257602</v>
      </c>
      <c r="J317" s="1">
        <v>0.63542258739471402</v>
      </c>
      <c r="K317" s="1">
        <v>0.315963834524155</v>
      </c>
      <c r="L317" s="1">
        <v>0.36201223731040999</v>
      </c>
      <c r="M317" s="1">
        <v>2.27702665328979</v>
      </c>
      <c r="N317">
        <f t="shared" si="8"/>
        <v>1</v>
      </c>
    </row>
    <row r="318" spans="1:14" x14ac:dyDescent="0.2">
      <c r="A318">
        <v>2017</v>
      </c>
      <c r="B318">
        <f t="shared" si="9"/>
        <v>3</v>
      </c>
      <c r="C318" t="s">
        <v>15</v>
      </c>
      <c r="D318" t="str">
        <f t="shared" si="10"/>
        <v>Western Europe</v>
      </c>
      <c r="E318">
        <v>2</v>
      </c>
      <c r="F318" s="1">
        <v>7.5219998359680202</v>
      </c>
      <c r="G318" s="1">
        <v>1.48238301277161</v>
      </c>
      <c r="H318" s="1">
        <v>1.5511215925216699</v>
      </c>
      <c r="I318" s="1">
        <v>0.79256552457809404</v>
      </c>
      <c r="J318" s="1">
        <v>0.62600672245025601</v>
      </c>
      <c r="K318" s="1">
        <v>0.40077006816864003</v>
      </c>
      <c r="L318" s="1">
        <v>0.35528048872947698</v>
      </c>
      <c r="M318" s="1">
        <v>2.3137073516845699</v>
      </c>
      <c r="N318">
        <f t="shared" si="8"/>
        <v>1</v>
      </c>
    </row>
    <row r="319" spans="1:14" x14ac:dyDescent="0.2">
      <c r="A319">
        <v>2017</v>
      </c>
      <c r="B319">
        <f t="shared" si="9"/>
        <v>2</v>
      </c>
      <c r="C319" t="s">
        <v>14</v>
      </c>
      <c r="D319" t="str">
        <f t="shared" si="10"/>
        <v>Western Europe</v>
      </c>
      <c r="E319">
        <v>3</v>
      </c>
      <c r="F319" s="1">
        <v>7.5040001869201696</v>
      </c>
      <c r="G319" s="1">
        <v>1.4806330204010001</v>
      </c>
      <c r="H319" s="1">
        <v>1.6105740070343</v>
      </c>
      <c r="I319" s="1">
        <v>0.83355212211608898</v>
      </c>
      <c r="J319" s="1">
        <v>0.62716263532638505</v>
      </c>
      <c r="K319" s="1">
        <v>0.15352655947208399</v>
      </c>
      <c r="L319" s="1">
        <v>0.475540220737457</v>
      </c>
      <c r="M319" s="1">
        <v>2.32271528244019</v>
      </c>
      <c r="N319">
        <f t="shared" si="8"/>
        <v>1</v>
      </c>
    </row>
    <row r="320" spans="1:14" x14ac:dyDescent="0.2">
      <c r="A320">
        <v>2017</v>
      </c>
      <c r="B320">
        <f t="shared" si="9"/>
        <v>1</v>
      </c>
      <c r="C320" t="s">
        <v>12</v>
      </c>
      <c r="D320" t="str">
        <f t="shared" si="10"/>
        <v>Western Europe</v>
      </c>
      <c r="E320">
        <v>4</v>
      </c>
      <c r="F320" s="1">
        <v>7.4939999580383301</v>
      </c>
      <c r="G320" s="1">
        <v>1.56497955322266</v>
      </c>
      <c r="H320" s="1">
        <v>1.51691174507141</v>
      </c>
      <c r="I320" s="1">
        <v>0.85813128948211703</v>
      </c>
      <c r="J320" s="1">
        <v>0.62007057666778598</v>
      </c>
      <c r="K320" s="1">
        <v>0.367007285356522</v>
      </c>
      <c r="L320" s="1">
        <v>0.29054927825927701</v>
      </c>
      <c r="M320" s="1">
        <v>2.2767162322997998</v>
      </c>
      <c r="N320">
        <f t="shared" si="8"/>
        <v>1</v>
      </c>
    </row>
    <row r="321" spans="1:14" x14ac:dyDescent="0.2">
      <c r="A321">
        <v>2017</v>
      </c>
      <c r="B321">
        <f t="shared" si="9"/>
        <v>6</v>
      </c>
      <c r="C321" t="s">
        <v>19</v>
      </c>
      <c r="D321" t="str">
        <f t="shared" si="10"/>
        <v>Western Europe</v>
      </c>
      <c r="E321">
        <v>5</v>
      </c>
      <c r="F321" s="1">
        <v>7.4689998626709002</v>
      </c>
      <c r="G321" s="1">
        <v>1.4435719251632699</v>
      </c>
      <c r="H321" s="1">
        <v>1.5402467250823999</v>
      </c>
      <c r="I321" s="1">
        <v>0.80915766954421997</v>
      </c>
      <c r="J321" s="1">
        <v>0.61795085668563798</v>
      </c>
      <c r="K321" s="1">
        <v>0.38261154294013999</v>
      </c>
      <c r="L321" s="1">
        <v>0.24548277258873</v>
      </c>
      <c r="M321" s="1">
        <v>2.4301815032959002</v>
      </c>
      <c r="N321">
        <f t="shared" si="8"/>
        <v>1</v>
      </c>
    </row>
    <row r="322" spans="1:14" x14ac:dyDescent="0.2">
      <c r="A322">
        <v>2017</v>
      </c>
      <c r="B322">
        <f t="shared" si="9"/>
        <v>7</v>
      </c>
      <c r="C322" t="s">
        <v>20</v>
      </c>
      <c r="D322" t="str">
        <f t="shared" si="10"/>
        <v>Western Europe</v>
      </c>
      <c r="E322">
        <v>6</v>
      </c>
      <c r="F322" s="1">
        <v>7.3769998550415004</v>
      </c>
      <c r="G322" s="1">
        <v>1.50394463539124</v>
      </c>
      <c r="H322" s="1">
        <v>1.42893922328949</v>
      </c>
      <c r="I322" s="1">
        <v>0.81069612503051802</v>
      </c>
      <c r="J322" s="1">
        <v>0.58538448810577404</v>
      </c>
      <c r="K322" s="1">
        <v>0.28266182541847201</v>
      </c>
      <c r="L322" s="1">
        <v>0.47048982977867099</v>
      </c>
      <c r="M322" s="1">
        <v>2.2948040962219198</v>
      </c>
      <c r="N322">
        <f t="shared" ref="N322:N385" si="11">IF(OR(C322="switzerland",C322="Denmark",C322="Iceland",C322="Norway",C322="Finland",C322="Canada",C322="Netherlands",C322="Sweden",C322="New Zealand",C322="Australia"),1,IF(OR(C322="Madagascar",C322="Tanzania",C322="Guinea",C322="Afghanistan",C322="",C322="Benin",C322="Rwanda",C322="Togo",C322="Central African Republic",C322="Syria", C322="Burundi"),0,3))</f>
        <v>1</v>
      </c>
    </row>
    <row r="323" spans="1:14" x14ac:dyDescent="0.2">
      <c r="A323">
        <v>2017</v>
      </c>
      <c r="B323">
        <f t="shared" ref="B323:B386" si="12">VLOOKUP(C323,$Q$2:$R$167,2,0)</f>
        <v>5</v>
      </c>
      <c r="C323" t="s">
        <v>17</v>
      </c>
      <c r="D323" t="str">
        <f t="shared" si="10"/>
        <v>North America</v>
      </c>
      <c r="E323">
        <v>7</v>
      </c>
      <c r="F323" s="1">
        <v>7.31599998474121</v>
      </c>
      <c r="G323" s="1">
        <v>1.47920441627502</v>
      </c>
      <c r="H323" s="1">
        <v>1.4813489913940401</v>
      </c>
      <c r="I323" s="1">
        <v>0.83455765247345004</v>
      </c>
      <c r="J323" s="1">
        <v>0.61110091209411599</v>
      </c>
      <c r="K323" s="1">
        <v>0.287371516227722</v>
      </c>
      <c r="L323" s="1">
        <v>0.43553972244262701</v>
      </c>
      <c r="M323" s="1">
        <v>2.1872644424438499</v>
      </c>
      <c r="N323">
        <f t="shared" si="11"/>
        <v>1</v>
      </c>
    </row>
    <row r="324" spans="1:14" x14ac:dyDescent="0.2">
      <c r="A324">
        <v>2017</v>
      </c>
      <c r="B324">
        <f t="shared" si="12"/>
        <v>9</v>
      </c>
      <c r="C324" t="s">
        <v>22</v>
      </c>
      <c r="D324" t="str">
        <f t="shared" si="10"/>
        <v>Australia and New Zealand</v>
      </c>
      <c r="E324">
        <v>8</v>
      </c>
      <c r="F324" s="1">
        <v>7.3140001296997097</v>
      </c>
      <c r="G324" s="1">
        <v>1.40570604801178</v>
      </c>
      <c r="H324" s="1">
        <v>1.54819512367249</v>
      </c>
      <c r="I324" s="1">
        <v>0.81675970554351796</v>
      </c>
      <c r="J324" s="1">
        <v>0.61406213045120195</v>
      </c>
      <c r="K324" s="1">
        <v>0.382816702127457</v>
      </c>
      <c r="L324" s="1">
        <v>0.50000512599945102</v>
      </c>
      <c r="M324" s="1">
        <v>2.0464563369750999</v>
      </c>
      <c r="N324">
        <f t="shared" si="11"/>
        <v>1</v>
      </c>
    </row>
    <row r="325" spans="1:14" x14ac:dyDescent="0.2">
      <c r="A325">
        <v>2017</v>
      </c>
      <c r="B325">
        <f t="shared" si="12"/>
        <v>8</v>
      </c>
      <c r="C325" t="s">
        <v>21</v>
      </c>
      <c r="D325" t="str">
        <f t="shared" si="10"/>
        <v>Western Europe</v>
      </c>
      <c r="E325">
        <v>9</v>
      </c>
      <c r="F325" s="1">
        <v>7.2839999198913601</v>
      </c>
      <c r="G325" s="1">
        <v>1.4943872690200799</v>
      </c>
      <c r="H325" s="1">
        <v>1.4781621694564799</v>
      </c>
      <c r="I325" s="1">
        <v>0.83087515830993697</v>
      </c>
      <c r="J325" s="1">
        <v>0.61292409896850597</v>
      </c>
      <c r="K325" s="1">
        <v>0.38439872860908503</v>
      </c>
      <c r="L325" s="1">
        <v>0.38539925217628501</v>
      </c>
      <c r="M325" s="1">
        <v>2.0975379943847701</v>
      </c>
      <c r="N325">
        <f t="shared" si="11"/>
        <v>1</v>
      </c>
    </row>
    <row r="326" spans="1:14" x14ac:dyDescent="0.2">
      <c r="A326">
        <v>2017</v>
      </c>
      <c r="B326">
        <f t="shared" si="12"/>
        <v>10</v>
      </c>
      <c r="C326" t="s">
        <v>24</v>
      </c>
      <c r="D326" t="str">
        <f t="shared" si="10"/>
        <v>Australia and New Zealand</v>
      </c>
      <c r="E326">
        <v>10</v>
      </c>
      <c r="F326" s="1">
        <v>7.2839999198913601</v>
      </c>
      <c r="G326" s="1">
        <v>1.484414935112</v>
      </c>
      <c r="H326" s="1">
        <v>1.51004195213318</v>
      </c>
      <c r="I326" s="1">
        <v>0.84388679265975997</v>
      </c>
      <c r="J326" s="1">
        <v>0.60160738229751598</v>
      </c>
      <c r="K326" s="1">
        <v>0.30118373036384599</v>
      </c>
      <c r="L326" s="1">
        <v>0.47769924998283397</v>
      </c>
      <c r="M326" s="1">
        <v>2.0652108192443799</v>
      </c>
      <c r="N326">
        <f t="shared" si="11"/>
        <v>1</v>
      </c>
    </row>
    <row r="327" spans="1:14" x14ac:dyDescent="0.2">
      <c r="A327">
        <v>2017</v>
      </c>
      <c r="B327">
        <f t="shared" si="12"/>
        <v>11</v>
      </c>
      <c r="C327" t="s">
        <v>25</v>
      </c>
      <c r="D327" t="str">
        <f t="shared" si="10"/>
        <v>Middle East and Northern Africa</v>
      </c>
      <c r="E327">
        <v>11</v>
      </c>
      <c r="F327" s="1">
        <v>7.2129998207092303</v>
      </c>
      <c r="G327" s="1">
        <v>1.37538242340088</v>
      </c>
      <c r="H327" s="1">
        <v>1.3762899637222299</v>
      </c>
      <c r="I327" s="1">
        <v>0.83840399980545</v>
      </c>
      <c r="J327" s="1">
        <v>0.40598860383033802</v>
      </c>
      <c r="K327" s="1">
        <v>8.5242100059986101E-2</v>
      </c>
      <c r="L327" s="1">
        <v>0.33008265495300299</v>
      </c>
      <c r="M327" s="1">
        <v>2.80175733566284</v>
      </c>
      <c r="N327">
        <f t="shared" si="11"/>
        <v>3</v>
      </c>
    </row>
    <row r="328" spans="1:14" x14ac:dyDescent="0.2">
      <c r="A328">
        <v>2017</v>
      </c>
      <c r="B328">
        <f t="shared" si="12"/>
        <v>12</v>
      </c>
      <c r="C328" t="s">
        <v>27</v>
      </c>
      <c r="D328" t="str">
        <f t="shared" si="10"/>
        <v>Latin America and Caribbean</v>
      </c>
      <c r="E328">
        <v>12</v>
      </c>
      <c r="F328" s="1">
        <v>7.0789999961853001</v>
      </c>
      <c r="G328" s="1">
        <v>1.1097062826156601</v>
      </c>
      <c r="H328" s="1">
        <v>1.41640365123749</v>
      </c>
      <c r="I328" s="1">
        <v>0.75950926542282104</v>
      </c>
      <c r="J328" s="1">
        <v>0.58013164997100797</v>
      </c>
      <c r="K328" s="1">
        <v>0.100106589496136</v>
      </c>
      <c r="L328" s="1">
        <v>0.21461322903633101</v>
      </c>
      <c r="M328" s="1">
        <v>2.8986392021179199</v>
      </c>
      <c r="N328">
        <f t="shared" si="11"/>
        <v>3</v>
      </c>
    </row>
    <row r="329" spans="1:14" x14ac:dyDescent="0.2">
      <c r="A329">
        <v>2017</v>
      </c>
      <c r="B329">
        <f t="shared" si="12"/>
        <v>13</v>
      </c>
      <c r="C329" t="s">
        <v>29</v>
      </c>
      <c r="D329" t="str">
        <f t="shared" si="10"/>
        <v>Western Europe</v>
      </c>
      <c r="E329">
        <v>13</v>
      </c>
      <c r="F329" s="1">
        <v>7.0060000419616699</v>
      </c>
      <c r="G329" s="1">
        <v>1.4870972633361801</v>
      </c>
      <c r="H329" s="1">
        <v>1.4599449634552</v>
      </c>
      <c r="I329" s="1">
        <v>0.81532841920852706</v>
      </c>
      <c r="J329" s="1">
        <v>0.56776618957519498</v>
      </c>
      <c r="K329" s="1">
        <v>0.221060365438461</v>
      </c>
      <c r="L329" s="1">
        <v>0.31647232174873402</v>
      </c>
      <c r="M329" s="1">
        <v>2.1385064125061</v>
      </c>
      <c r="N329">
        <f t="shared" si="11"/>
        <v>3</v>
      </c>
    </row>
    <row r="330" spans="1:14" x14ac:dyDescent="0.2">
      <c r="A330">
        <v>2017</v>
      </c>
      <c r="B330">
        <f t="shared" si="12"/>
        <v>15</v>
      </c>
      <c r="C330" t="s">
        <v>31</v>
      </c>
      <c r="D330" t="str">
        <f t="shared" si="10"/>
        <v>North America</v>
      </c>
      <c r="E330">
        <v>14</v>
      </c>
      <c r="F330" s="1">
        <v>6.9930000305175799</v>
      </c>
      <c r="G330" s="1">
        <v>1.54625928401947</v>
      </c>
      <c r="H330" s="1">
        <v>1.4199205636978101</v>
      </c>
      <c r="I330" s="1">
        <v>0.77428662776946999</v>
      </c>
      <c r="J330" s="1">
        <v>0.50574052333831798</v>
      </c>
      <c r="K330" s="1">
        <v>0.135638788342476</v>
      </c>
      <c r="L330" s="1">
        <v>0.39257878065109297</v>
      </c>
      <c r="M330" s="1">
        <v>2.2181134223938002</v>
      </c>
      <c r="N330">
        <f t="shared" si="11"/>
        <v>3</v>
      </c>
    </row>
    <row r="331" spans="1:14" x14ac:dyDescent="0.2">
      <c r="A331">
        <v>2017</v>
      </c>
      <c r="B331">
        <f t="shared" si="12"/>
        <v>18</v>
      </c>
      <c r="C331" t="s">
        <v>34</v>
      </c>
      <c r="D331" t="str">
        <f t="shared" si="10"/>
        <v>Western Europe</v>
      </c>
      <c r="E331">
        <v>15</v>
      </c>
      <c r="F331" s="1">
        <v>6.9770002365112296</v>
      </c>
      <c r="G331" s="1">
        <v>1.53570663928986</v>
      </c>
      <c r="H331" s="1">
        <v>1.5582311153411901</v>
      </c>
      <c r="I331" s="1">
        <v>0.80978262424469005</v>
      </c>
      <c r="J331" s="1">
        <v>0.57311034202575695</v>
      </c>
      <c r="K331" s="1">
        <v>0.29838815331459001</v>
      </c>
      <c r="L331" s="1">
        <v>0.42785832285880998</v>
      </c>
      <c r="M331" s="1">
        <v>1.7738690376281701</v>
      </c>
      <c r="N331">
        <f t="shared" si="11"/>
        <v>3</v>
      </c>
    </row>
    <row r="332" spans="1:14" x14ac:dyDescent="0.2">
      <c r="A332">
        <v>2017</v>
      </c>
      <c r="B332">
        <f t="shared" si="12"/>
        <v>26</v>
      </c>
      <c r="C332" t="s">
        <v>43</v>
      </c>
      <c r="D332" t="str">
        <f t="shared" si="10"/>
        <v>Western Europe</v>
      </c>
      <c r="E332">
        <v>16</v>
      </c>
      <c r="F332" s="1">
        <v>6.9510002136230504</v>
      </c>
      <c r="G332" s="1">
        <v>1.4879233837127701</v>
      </c>
      <c r="H332" s="1">
        <v>1.4725203514099099</v>
      </c>
      <c r="I332" s="1">
        <v>0.79895073175430298</v>
      </c>
      <c r="J332" s="1">
        <v>0.56251138448715199</v>
      </c>
      <c r="K332" s="1">
        <v>0.276731938123703</v>
      </c>
      <c r="L332" s="1">
        <v>0.33626917004585299</v>
      </c>
      <c r="M332" s="1">
        <v>2.0157699584960902</v>
      </c>
      <c r="N332">
        <f t="shared" si="11"/>
        <v>3</v>
      </c>
    </row>
    <row r="333" spans="1:14" x14ac:dyDescent="0.2">
      <c r="A333">
        <v>2017</v>
      </c>
      <c r="B333">
        <f t="shared" si="12"/>
        <v>19</v>
      </c>
      <c r="C333" t="s">
        <v>35</v>
      </c>
      <c r="D333" t="str">
        <f t="shared" si="10"/>
        <v>Western Europe</v>
      </c>
      <c r="E333">
        <v>17</v>
      </c>
      <c r="F333" s="1">
        <v>6.8909997940063503</v>
      </c>
      <c r="G333" s="1">
        <v>1.4637807607650799</v>
      </c>
      <c r="H333" s="1">
        <v>1.46231269836426</v>
      </c>
      <c r="I333" s="1">
        <v>0.81809186935424805</v>
      </c>
      <c r="J333" s="1">
        <v>0.53977072238922097</v>
      </c>
      <c r="K333" s="1">
        <v>0.25134313106536899</v>
      </c>
      <c r="L333" s="1">
        <v>0.23150333762168901</v>
      </c>
      <c r="M333" s="1">
        <v>2.1242103576660201</v>
      </c>
      <c r="N333">
        <f t="shared" si="11"/>
        <v>3</v>
      </c>
    </row>
    <row r="334" spans="1:14" x14ac:dyDescent="0.2">
      <c r="A334">
        <v>2017</v>
      </c>
      <c r="B334">
        <f t="shared" si="12"/>
        <v>17</v>
      </c>
      <c r="C334" t="s">
        <v>33</v>
      </c>
      <c r="D334" t="str">
        <f t="shared" si="10"/>
        <v>Western Europe</v>
      </c>
      <c r="E334">
        <v>18</v>
      </c>
      <c r="F334" s="1">
        <v>6.8629999160766602</v>
      </c>
      <c r="G334" s="1">
        <v>1.74194359779358</v>
      </c>
      <c r="H334" s="1">
        <v>1.4575836658477801</v>
      </c>
      <c r="I334" s="1">
        <v>0.84508949518203702</v>
      </c>
      <c r="J334" s="1">
        <v>0.59662789106368996</v>
      </c>
      <c r="K334" s="1">
        <v>0.31883442401885997</v>
      </c>
      <c r="L334" s="1">
        <v>0.283180981874466</v>
      </c>
      <c r="M334" s="1">
        <v>1.61951208114624</v>
      </c>
      <c r="N334">
        <f t="shared" si="11"/>
        <v>3</v>
      </c>
    </row>
    <row r="335" spans="1:14" x14ac:dyDescent="0.2">
      <c r="A335">
        <v>2017</v>
      </c>
      <c r="B335">
        <f t="shared" si="12"/>
        <v>21</v>
      </c>
      <c r="C335" t="s">
        <v>37</v>
      </c>
      <c r="D335" t="str">
        <f t="shared" si="10"/>
        <v>Western Europe</v>
      </c>
      <c r="E335">
        <v>19</v>
      </c>
      <c r="F335" s="1">
        <v>6.7140002250671396</v>
      </c>
      <c r="G335" s="1">
        <v>1.44163393974304</v>
      </c>
      <c r="H335" s="1">
        <v>1.49646008014679</v>
      </c>
      <c r="I335" s="1">
        <v>0.80533593893051103</v>
      </c>
      <c r="J335" s="1">
        <v>0.50819003582000699</v>
      </c>
      <c r="K335" s="1">
        <v>0.265428066253662</v>
      </c>
      <c r="L335" s="1">
        <v>0.492774158716202</v>
      </c>
      <c r="M335" s="1">
        <v>1.7041435241699201</v>
      </c>
      <c r="N335">
        <f t="shared" si="11"/>
        <v>3</v>
      </c>
    </row>
    <row r="336" spans="1:14" x14ac:dyDescent="0.2">
      <c r="A336">
        <v>2017</v>
      </c>
      <c r="B336">
        <f t="shared" si="12"/>
        <v>27</v>
      </c>
      <c r="C336" t="s">
        <v>44</v>
      </c>
      <c r="D336" t="str">
        <f t="shared" si="10"/>
        <v>Latin America and Caribbean</v>
      </c>
      <c r="E336">
        <v>20</v>
      </c>
      <c r="F336" s="1">
        <v>6.65199995040894</v>
      </c>
      <c r="G336" s="1">
        <v>1.25278460979462</v>
      </c>
      <c r="H336" s="1">
        <v>1.28402495384216</v>
      </c>
      <c r="I336" s="1">
        <v>0.81947970390319802</v>
      </c>
      <c r="J336" s="1">
        <v>0.37689527869224498</v>
      </c>
      <c r="K336" s="1">
        <v>8.2287982106208801E-2</v>
      </c>
      <c r="L336" s="1">
        <v>0.32666242122650102</v>
      </c>
      <c r="M336" s="1">
        <v>2.5095858573913601</v>
      </c>
      <c r="N336">
        <f t="shared" si="11"/>
        <v>3</v>
      </c>
    </row>
    <row r="337" spans="1:14" x14ac:dyDescent="0.2">
      <c r="A337">
        <v>2017</v>
      </c>
      <c r="B337">
        <f t="shared" si="12"/>
        <v>20</v>
      </c>
      <c r="C337" t="s">
        <v>36</v>
      </c>
      <c r="D337" t="str">
        <f t="shared" si="10"/>
        <v>Middle East and Northern Africa</v>
      </c>
      <c r="E337">
        <v>21</v>
      </c>
      <c r="F337" s="1">
        <v>6.6479997634887704</v>
      </c>
      <c r="G337" s="1">
        <v>1.62634336948395</v>
      </c>
      <c r="H337" s="1">
        <v>1.2664102315902701</v>
      </c>
      <c r="I337" s="1">
        <v>0.726798236370087</v>
      </c>
      <c r="J337" s="1">
        <v>0.60834527015686002</v>
      </c>
      <c r="K337" s="1">
        <v>0.32448956370353699</v>
      </c>
      <c r="L337" s="1">
        <v>0.36094194650650002</v>
      </c>
      <c r="M337" s="1">
        <v>1.734703540802</v>
      </c>
      <c r="N337">
        <f t="shared" si="11"/>
        <v>3</v>
      </c>
    </row>
    <row r="338" spans="1:14" x14ac:dyDescent="0.2">
      <c r="A338">
        <v>2017</v>
      </c>
      <c r="B338">
        <f t="shared" si="12"/>
        <v>16</v>
      </c>
      <c r="C338" t="s">
        <v>32</v>
      </c>
      <c r="D338" t="str">
        <f t="shared" si="10"/>
        <v>Latin America and Caribbean</v>
      </c>
      <c r="E338">
        <v>22</v>
      </c>
      <c r="F338" s="1">
        <v>6.6350002288818404</v>
      </c>
      <c r="G338" s="1">
        <v>1.1073532104492201</v>
      </c>
      <c r="H338" s="1">
        <v>1.4313060045242301</v>
      </c>
      <c r="I338" s="1">
        <v>0.61655235290527299</v>
      </c>
      <c r="J338" s="1">
        <v>0.43745374679565402</v>
      </c>
      <c r="K338" s="1">
        <v>0.111092761158943</v>
      </c>
      <c r="L338" s="1">
        <v>0.16234989464283001</v>
      </c>
      <c r="M338" s="1">
        <v>2.7692670822143599</v>
      </c>
      <c r="N338">
        <f t="shared" si="11"/>
        <v>3</v>
      </c>
    </row>
    <row r="339" spans="1:14" x14ac:dyDescent="0.2">
      <c r="A339">
        <v>2017</v>
      </c>
      <c r="B339">
        <f t="shared" si="12"/>
        <v>31</v>
      </c>
      <c r="C339" t="s">
        <v>48</v>
      </c>
      <c r="D339" t="str">
        <f t="shared" si="10"/>
        <v>Central and Eastern Europe</v>
      </c>
      <c r="E339">
        <v>23</v>
      </c>
      <c r="F339" s="1">
        <v>6.6090002059936497</v>
      </c>
      <c r="G339" s="1">
        <v>1.35268235206604</v>
      </c>
      <c r="H339" s="1">
        <v>1.4338852167129501</v>
      </c>
      <c r="I339" s="1">
        <v>0.75444400310516402</v>
      </c>
      <c r="J339" s="1">
        <v>0.49094617366790799</v>
      </c>
      <c r="K339" s="1">
        <v>3.6872927099466303E-2</v>
      </c>
      <c r="L339" s="1">
        <v>8.8106758892536205E-2</v>
      </c>
      <c r="M339" s="1">
        <v>2.4518618583679199</v>
      </c>
      <c r="N339">
        <f t="shared" si="11"/>
        <v>3</v>
      </c>
    </row>
    <row r="340" spans="1:14" x14ac:dyDescent="0.2">
      <c r="A340">
        <v>2017</v>
      </c>
      <c r="B340">
        <f t="shared" si="12"/>
        <v>30</v>
      </c>
      <c r="C340" t="s">
        <v>47</v>
      </c>
      <c r="D340" t="str">
        <f t="shared" si="10"/>
        <v>Latin America and Caribbean</v>
      </c>
      <c r="E340">
        <v>24</v>
      </c>
      <c r="F340" s="1">
        <v>6.59899997711182</v>
      </c>
      <c r="G340" s="1">
        <v>1.1852954626083401</v>
      </c>
      <c r="H340" s="1">
        <v>1.44045114517212</v>
      </c>
      <c r="I340" s="1">
        <v>0.69513708353042603</v>
      </c>
      <c r="J340" s="1">
        <v>0.494519203901291</v>
      </c>
      <c r="K340" s="1">
        <v>5.9739887714386E-2</v>
      </c>
      <c r="L340" s="1">
        <v>0.109457060694695</v>
      </c>
      <c r="M340" s="1">
        <v>2.6140053272247301</v>
      </c>
      <c r="N340">
        <f t="shared" si="11"/>
        <v>3</v>
      </c>
    </row>
    <row r="341" spans="1:14" x14ac:dyDescent="0.2">
      <c r="A341">
        <v>2017</v>
      </c>
      <c r="B341">
        <f t="shared" si="12"/>
        <v>14</v>
      </c>
      <c r="C341" t="s">
        <v>30</v>
      </c>
      <c r="D341" t="str">
        <f t="shared" si="10"/>
        <v>Latin America and Caribbean</v>
      </c>
      <c r="E341">
        <v>25</v>
      </c>
      <c r="F341" s="1">
        <v>6.5780000686645499</v>
      </c>
      <c r="G341" s="1">
        <v>1.1531838178634599</v>
      </c>
      <c r="H341" s="1">
        <v>1.2108621597289999</v>
      </c>
      <c r="I341" s="1">
        <v>0.70997899770736705</v>
      </c>
      <c r="J341" s="1">
        <v>0.41273000836372398</v>
      </c>
      <c r="K341" s="1">
        <v>0.13277411460876501</v>
      </c>
      <c r="L341" s="1">
        <v>0.120990432798862</v>
      </c>
      <c r="M341" s="1">
        <v>2.8371548652648899</v>
      </c>
      <c r="N341">
        <f t="shared" si="11"/>
        <v>3</v>
      </c>
    </row>
    <row r="342" spans="1:14" x14ac:dyDescent="0.2">
      <c r="A342">
        <v>2017</v>
      </c>
      <c r="B342">
        <f t="shared" si="12"/>
        <v>24</v>
      </c>
      <c r="C342" t="s">
        <v>40</v>
      </c>
      <c r="D342" t="str">
        <f t="shared" si="10"/>
        <v>Southeastern Asia</v>
      </c>
      <c r="E342">
        <v>26</v>
      </c>
      <c r="F342" s="1">
        <v>6.57200002670288</v>
      </c>
      <c r="G342" s="1">
        <v>1.69227766990662</v>
      </c>
      <c r="H342" s="1">
        <v>1.35381436347961</v>
      </c>
      <c r="I342" s="1">
        <v>0.94949239492416404</v>
      </c>
      <c r="J342" s="1">
        <v>0.54984056949615501</v>
      </c>
      <c r="K342" s="1">
        <v>0.46430778503418002</v>
      </c>
      <c r="L342" s="1">
        <v>0.34596598148345897</v>
      </c>
      <c r="M342" s="1">
        <v>1.2163619995117201</v>
      </c>
      <c r="N342">
        <f t="shared" si="11"/>
        <v>3</v>
      </c>
    </row>
    <row r="343" spans="1:14" x14ac:dyDescent="0.2">
      <c r="A343">
        <v>2017</v>
      </c>
      <c r="B343">
        <f t="shared" si="12"/>
        <v>37</v>
      </c>
      <c r="C343" t="s">
        <v>55</v>
      </c>
      <c r="D343" t="str">
        <f t="shared" si="10"/>
        <v>Western Europe</v>
      </c>
      <c r="E343">
        <v>27</v>
      </c>
      <c r="F343" s="1">
        <v>6.52699995040894</v>
      </c>
      <c r="G343" s="1">
        <v>1.3432798385620099</v>
      </c>
      <c r="H343" s="1">
        <v>1.4884116649627701</v>
      </c>
      <c r="I343" s="1">
        <v>0.82194423675537098</v>
      </c>
      <c r="J343" s="1">
        <v>0.58876705169677701</v>
      </c>
      <c r="K343" s="1">
        <v>0.15306606888771099</v>
      </c>
      <c r="L343" s="1">
        <v>0.57473057508468595</v>
      </c>
      <c r="M343" s="1">
        <v>1.55686283111572</v>
      </c>
      <c r="N343">
        <f t="shared" si="11"/>
        <v>3</v>
      </c>
    </row>
    <row r="344" spans="1:14" x14ac:dyDescent="0.2">
      <c r="A344">
        <v>2017</v>
      </c>
      <c r="B344">
        <f t="shared" si="12"/>
        <v>32</v>
      </c>
      <c r="C344" t="s">
        <v>50</v>
      </c>
      <c r="D344" t="str">
        <f t="shared" si="10"/>
        <v>Latin America and Caribbean</v>
      </c>
      <c r="E344">
        <v>28</v>
      </c>
      <c r="F344" s="1">
        <v>6.4539999961853001</v>
      </c>
      <c r="G344" s="1">
        <v>1.2175596952438399</v>
      </c>
      <c r="H344" s="1">
        <v>1.4122278690338099</v>
      </c>
      <c r="I344" s="1">
        <v>0.71921682357788097</v>
      </c>
      <c r="J344" s="1">
        <v>0.57939225435257002</v>
      </c>
      <c r="K344" s="1">
        <v>0.178061872720718</v>
      </c>
      <c r="L344" s="1">
        <v>0.17509692907333399</v>
      </c>
      <c r="M344" s="1">
        <v>2.1724095344543501</v>
      </c>
      <c r="N344">
        <f t="shared" si="11"/>
        <v>3</v>
      </c>
    </row>
    <row r="345" spans="1:14" x14ac:dyDescent="0.2">
      <c r="A345">
        <v>2017</v>
      </c>
      <c r="B345">
        <f t="shared" si="12"/>
        <v>43</v>
      </c>
      <c r="C345" t="s">
        <v>62</v>
      </c>
      <c r="D345" t="str">
        <f t="shared" si="10"/>
        <v>Latin America and Caribbean</v>
      </c>
      <c r="E345">
        <v>29</v>
      </c>
      <c r="F345" s="1">
        <v>6.4539999961853001</v>
      </c>
      <c r="G345" s="1">
        <v>0.87200194597244296</v>
      </c>
      <c r="H345" s="1">
        <v>1.2555851936340301</v>
      </c>
      <c r="I345" s="1">
        <v>0.54023998975753795</v>
      </c>
      <c r="J345" s="1">
        <v>0.53131061792373702</v>
      </c>
      <c r="K345" s="1">
        <v>7.72232785820961E-2</v>
      </c>
      <c r="L345" s="1">
        <v>0.28348839282989502</v>
      </c>
      <c r="M345" s="1">
        <v>2.8938910961151101</v>
      </c>
      <c r="N345">
        <f t="shared" si="11"/>
        <v>3</v>
      </c>
    </row>
    <row r="346" spans="1:14" x14ac:dyDescent="0.2">
      <c r="A346">
        <v>2017</v>
      </c>
      <c r="B346">
        <f t="shared" si="12"/>
        <v>25</v>
      </c>
      <c r="C346" t="s">
        <v>42</v>
      </c>
      <c r="D346" t="str">
        <f t="shared" si="10"/>
        <v>Latin America and Caribbean</v>
      </c>
      <c r="E346">
        <v>30</v>
      </c>
      <c r="F346" s="1">
        <v>6.4520001411437997</v>
      </c>
      <c r="G346" s="1">
        <v>1.23374843597412</v>
      </c>
      <c r="H346" s="1">
        <v>1.3731925487518299</v>
      </c>
      <c r="I346" s="1">
        <v>0.70615613460540805</v>
      </c>
      <c r="J346" s="1">
        <v>0.55002683401107799</v>
      </c>
      <c r="K346" s="1">
        <v>7.0983923971652998E-2</v>
      </c>
      <c r="L346" s="1">
        <v>0.21055693924426999</v>
      </c>
      <c r="M346" s="1">
        <v>2.30719995498657</v>
      </c>
      <c r="N346">
        <f t="shared" si="11"/>
        <v>3</v>
      </c>
    </row>
    <row r="347" spans="1:14" x14ac:dyDescent="0.2">
      <c r="A347">
        <v>2017</v>
      </c>
      <c r="B347">
        <f t="shared" si="12"/>
        <v>29</v>
      </c>
      <c r="C347" t="s">
        <v>46</v>
      </c>
      <c r="D347" t="str">
        <f t="shared" si="10"/>
        <v>Western Europe</v>
      </c>
      <c r="E347">
        <v>31</v>
      </c>
      <c r="F347" s="1">
        <v>6.4419999122619602</v>
      </c>
      <c r="G347" s="1">
        <v>1.4309234619140601</v>
      </c>
      <c r="H347" s="1">
        <v>1.3877768516540501</v>
      </c>
      <c r="I347" s="1">
        <v>0.844465851783752</v>
      </c>
      <c r="J347" s="1">
        <v>0.47022211551666299</v>
      </c>
      <c r="K347" s="1">
        <v>0.17250242829322801</v>
      </c>
      <c r="L347" s="1">
        <v>0.12976230680942499</v>
      </c>
      <c r="M347" s="1">
        <v>2.0059547424316402</v>
      </c>
      <c r="N347">
        <f t="shared" si="11"/>
        <v>3</v>
      </c>
    </row>
    <row r="348" spans="1:14" x14ac:dyDescent="0.2">
      <c r="A348">
        <v>2017</v>
      </c>
      <c r="B348">
        <f t="shared" si="12"/>
        <v>34</v>
      </c>
      <c r="C348" t="s">
        <v>52</v>
      </c>
      <c r="D348" t="str">
        <f t="shared" si="10"/>
        <v>Southeastern Asia</v>
      </c>
      <c r="E348">
        <v>32</v>
      </c>
      <c r="F348" s="1">
        <v>6.4239997863769496</v>
      </c>
      <c r="G348" s="1">
        <v>1.12786877155304</v>
      </c>
      <c r="H348" s="1">
        <v>1.42579245567322</v>
      </c>
      <c r="I348" s="1">
        <v>0.647239029407501</v>
      </c>
      <c r="J348" s="1">
        <v>0.58020073175430298</v>
      </c>
      <c r="K348" s="1">
        <v>3.16127352416515E-2</v>
      </c>
      <c r="L348" s="1">
        <v>0.57212311029434204</v>
      </c>
      <c r="M348" s="1">
        <v>2.0395083427429199</v>
      </c>
      <c r="N348">
        <f t="shared" si="11"/>
        <v>3</v>
      </c>
    </row>
    <row r="349" spans="1:14" x14ac:dyDescent="0.2">
      <c r="A349">
        <v>2017</v>
      </c>
      <c r="B349">
        <f t="shared" si="12"/>
        <v>165</v>
      </c>
      <c r="C349" t="s">
        <v>185</v>
      </c>
      <c r="D349" t="s">
        <v>57</v>
      </c>
      <c r="E349">
        <v>33</v>
      </c>
      <c r="F349" s="1">
        <v>6.4219999313354501</v>
      </c>
      <c r="G349" s="1">
        <v>1.43362653255463</v>
      </c>
      <c r="H349" s="1">
        <v>1.38456535339355</v>
      </c>
      <c r="I349" s="1">
        <v>0.793984234333038</v>
      </c>
      <c r="J349" s="1">
        <v>0.36146658658981301</v>
      </c>
      <c r="K349" s="1">
        <v>6.3829235732555403E-2</v>
      </c>
      <c r="L349" s="1">
        <v>0.258360475301743</v>
      </c>
      <c r="M349" s="1">
        <v>2.1266074180603001</v>
      </c>
      <c r="N349">
        <f t="shared" si="11"/>
        <v>3</v>
      </c>
    </row>
    <row r="350" spans="1:14" x14ac:dyDescent="0.2">
      <c r="A350">
        <v>2017</v>
      </c>
      <c r="B350">
        <f t="shared" si="12"/>
        <v>36</v>
      </c>
      <c r="C350" t="s">
        <v>54</v>
      </c>
      <c r="D350" t="str">
        <f t="shared" ref="D350:D365" si="13">VLOOKUP(C350,$C$2:$D$159,2,0)</f>
        <v>Western Europe</v>
      </c>
      <c r="E350">
        <v>34</v>
      </c>
      <c r="F350" s="1">
        <v>6.4029998779296902</v>
      </c>
      <c r="G350" s="1">
        <v>1.3843978643417401</v>
      </c>
      <c r="H350" s="1">
        <v>1.5320909023284901</v>
      </c>
      <c r="I350" s="1">
        <v>0.88896059989929199</v>
      </c>
      <c r="J350" s="1">
        <v>0.40878123044967701</v>
      </c>
      <c r="K350" s="1">
        <v>7.0914097130298601E-2</v>
      </c>
      <c r="L350" s="1">
        <v>0.190133571624756</v>
      </c>
      <c r="M350" s="1">
        <v>1.92775774002075</v>
      </c>
      <c r="N350">
        <f t="shared" si="11"/>
        <v>3</v>
      </c>
    </row>
    <row r="351" spans="1:14" x14ac:dyDescent="0.2">
      <c r="A351">
        <v>2017</v>
      </c>
      <c r="B351">
        <f t="shared" si="12"/>
        <v>28</v>
      </c>
      <c r="C351" t="s">
        <v>45</v>
      </c>
      <c r="D351" t="str">
        <f t="shared" si="13"/>
        <v>Middle East and Northern Africa</v>
      </c>
      <c r="E351">
        <v>35</v>
      </c>
      <c r="F351" s="1">
        <v>6.375</v>
      </c>
      <c r="G351" s="1">
        <v>1.87076568603516</v>
      </c>
      <c r="H351" s="1">
        <v>1.27429687976837</v>
      </c>
      <c r="I351" s="1">
        <v>0.71009808778762795</v>
      </c>
      <c r="J351" s="1">
        <v>0.60413098335266102</v>
      </c>
      <c r="K351" s="1">
        <v>0.439299255609512</v>
      </c>
      <c r="L351" s="1">
        <v>0.33047387003898598</v>
      </c>
      <c r="M351" s="1">
        <v>1.1454644203186</v>
      </c>
      <c r="N351">
        <f t="shared" si="11"/>
        <v>3</v>
      </c>
    </row>
    <row r="352" spans="1:14" x14ac:dyDescent="0.2">
      <c r="A352">
        <v>2017</v>
      </c>
      <c r="B352">
        <f t="shared" si="12"/>
        <v>33</v>
      </c>
      <c r="C352" t="s">
        <v>51</v>
      </c>
      <c r="D352" t="str">
        <f t="shared" si="13"/>
        <v>Latin America and Caribbean</v>
      </c>
      <c r="E352">
        <v>36</v>
      </c>
      <c r="F352" s="1">
        <v>6.3569998741149902</v>
      </c>
      <c r="G352" s="1">
        <v>1.07062232494354</v>
      </c>
      <c r="H352" s="1">
        <v>1.4021829366684</v>
      </c>
      <c r="I352" s="1">
        <v>0.59502792358398404</v>
      </c>
      <c r="J352" s="1">
        <v>0.47748741507530201</v>
      </c>
      <c r="K352" s="1">
        <v>4.6668741852045101E-2</v>
      </c>
      <c r="L352" s="1">
        <v>0.149014472961426</v>
      </c>
      <c r="M352" s="1">
        <v>2.6160681247711199</v>
      </c>
      <c r="N352">
        <f t="shared" si="11"/>
        <v>3</v>
      </c>
    </row>
    <row r="353" spans="1:14" x14ac:dyDescent="0.2">
      <c r="A353">
        <v>2017</v>
      </c>
      <c r="B353">
        <f t="shared" si="12"/>
        <v>35</v>
      </c>
      <c r="C353" t="s">
        <v>53</v>
      </c>
      <c r="D353" t="str">
        <f t="shared" si="13"/>
        <v>Middle East and Northern Africa</v>
      </c>
      <c r="E353">
        <v>37</v>
      </c>
      <c r="F353" s="1">
        <v>6.3439998626709002</v>
      </c>
      <c r="G353" s="1">
        <v>1.53062355518341</v>
      </c>
      <c r="H353" s="1">
        <v>1.28667759895325</v>
      </c>
      <c r="I353" s="1">
        <v>0.59014832973480202</v>
      </c>
      <c r="J353" s="1">
        <v>0.44975057244300798</v>
      </c>
      <c r="K353" s="1">
        <v>0.27343225479125999</v>
      </c>
      <c r="L353" s="1">
        <v>0.14761601388454401</v>
      </c>
      <c r="M353" s="1">
        <v>2.0654296875</v>
      </c>
      <c r="N353">
        <f t="shared" si="11"/>
        <v>3</v>
      </c>
    </row>
    <row r="354" spans="1:14" x14ac:dyDescent="0.2">
      <c r="A354">
        <v>2017</v>
      </c>
      <c r="B354">
        <f t="shared" si="12"/>
        <v>41</v>
      </c>
      <c r="C354" t="s">
        <v>60</v>
      </c>
      <c r="D354" t="str">
        <f t="shared" si="13"/>
        <v>Latin America and Caribbean</v>
      </c>
      <c r="E354">
        <v>38</v>
      </c>
      <c r="F354" s="1">
        <v>6.1680002212524396</v>
      </c>
      <c r="G354" s="1">
        <v>1.36135590076447</v>
      </c>
      <c r="H354" s="1">
        <v>1.3802285194396999</v>
      </c>
      <c r="I354" s="1">
        <v>0.51998329162597701</v>
      </c>
      <c r="J354" s="1">
        <v>0.51863074302673295</v>
      </c>
      <c r="K354" s="1">
        <v>8.9648161083459906E-3</v>
      </c>
      <c r="L354" s="1">
        <v>0.325296461582184</v>
      </c>
      <c r="M354" s="1">
        <v>2.0532474517822301</v>
      </c>
      <c r="N354">
        <f t="shared" si="11"/>
        <v>3</v>
      </c>
    </row>
    <row r="355" spans="1:14" x14ac:dyDescent="0.2">
      <c r="A355">
        <v>2017</v>
      </c>
      <c r="B355">
        <f t="shared" si="12"/>
        <v>39</v>
      </c>
      <c r="C355" t="s">
        <v>58</v>
      </c>
      <c r="D355" t="str">
        <f t="shared" si="13"/>
        <v>Middle East and Northern Africa</v>
      </c>
      <c r="E355">
        <v>39</v>
      </c>
      <c r="F355" s="1">
        <v>6.1050000190734899</v>
      </c>
      <c r="G355" s="1">
        <v>1.63295245170593</v>
      </c>
      <c r="H355" s="1">
        <v>1.25969874858856</v>
      </c>
      <c r="I355" s="1">
        <v>0.63210570812225297</v>
      </c>
      <c r="J355" s="1">
        <v>0.49633759260177601</v>
      </c>
      <c r="K355" s="1">
        <v>0.21515955030918099</v>
      </c>
      <c r="L355" s="1">
        <v>0.22828979790210699</v>
      </c>
      <c r="M355" s="1">
        <v>1.64042520523071</v>
      </c>
      <c r="N355">
        <f t="shared" si="11"/>
        <v>3</v>
      </c>
    </row>
    <row r="356" spans="1:14" x14ac:dyDescent="0.2">
      <c r="A356">
        <v>2017</v>
      </c>
      <c r="B356">
        <f t="shared" si="12"/>
        <v>45</v>
      </c>
      <c r="C356" t="s">
        <v>64</v>
      </c>
      <c r="D356" t="str">
        <f t="shared" si="13"/>
        <v>Central and Eastern Europe</v>
      </c>
      <c r="E356">
        <v>40</v>
      </c>
      <c r="F356" s="1">
        <v>6.09800004959106</v>
      </c>
      <c r="G356" s="1">
        <v>1.3253935575485201</v>
      </c>
      <c r="H356" s="1">
        <v>1.50505924224854</v>
      </c>
      <c r="I356" s="1">
        <v>0.71273291110992398</v>
      </c>
      <c r="J356" s="1">
        <v>0.29581746459007302</v>
      </c>
      <c r="K356" s="1">
        <v>2.4210851639509201E-2</v>
      </c>
      <c r="L356" s="1">
        <v>0.13654448091983801</v>
      </c>
      <c r="M356" s="1">
        <v>2.0977766513824498</v>
      </c>
      <c r="N356">
        <f t="shared" si="11"/>
        <v>3</v>
      </c>
    </row>
    <row r="357" spans="1:14" x14ac:dyDescent="0.2">
      <c r="A357">
        <v>2017</v>
      </c>
      <c r="B357">
        <f t="shared" si="12"/>
        <v>49</v>
      </c>
      <c r="C357" t="s">
        <v>68</v>
      </c>
      <c r="D357" t="str">
        <f t="shared" si="13"/>
        <v>Middle East and Northern Africa</v>
      </c>
      <c r="E357">
        <v>41</v>
      </c>
      <c r="F357" s="1">
        <v>6.0869998931884801</v>
      </c>
      <c r="G357" s="1">
        <v>1.4884122610092201</v>
      </c>
      <c r="H357" s="1">
        <v>1.3231104612350499</v>
      </c>
      <c r="I357" s="1">
        <v>0.65313303470611594</v>
      </c>
      <c r="J357" s="1">
        <v>0.53674691915512096</v>
      </c>
      <c r="K357" s="1">
        <v>0.25704216957092302</v>
      </c>
      <c r="L357" s="1">
        <v>0.172668486833572</v>
      </c>
      <c r="M357" s="1">
        <v>1.65614938735962</v>
      </c>
      <c r="N357">
        <f t="shared" si="11"/>
        <v>3</v>
      </c>
    </row>
    <row r="358" spans="1:14" x14ac:dyDescent="0.2">
      <c r="A358">
        <v>2017</v>
      </c>
      <c r="B358">
        <f t="shared" si="12"/>
        <v>61</v>
      </c>
      <c r="C358" t="s">
        <v>80</v>
      </c>
      <c r="D358" t="str">
        <f t="shared" si="13"/>
        <v>Southeastern Asia</v>
      </c>
      <c r="E358">
        <v>42</v>
      </c>
      <c r="F358" s="1">
        <v>6.0840001106262198</v>
      </c>
      <c r="G358" s="1">
        <v>1.29121541976929</v>
      </c>
      <c r="H358" s="1">
        <v>1.28464603424072</v>
      </c>
      <c r="I358" s="1">
        <v>0.61878442764282204</v>
      </c>
      <c r="J358" s="1">
        <v>0.40226498246192899</v>
      </c>
      <c r="K358" s="1">
        <v>6.5600708127021803E-2</v>
      </c>
      <c r="L358" s="1">
        <v>0.41660892963409402</v>
      </c>
      <c r="M358" s="1">
        <v>2.00444889068604</v>
      </c>
      <c r="N358">
        <f t="shared" si="11"/>
        <v>3</v>
      </c>
    </row>
    <row r="359" spans="1:14" x14ac:dyDescent="0.2">
      <c r="A359">
        <v>2017</v>
      </c>
      <c r="B359">
        <f t="shared" si="12"/>
        <v>57</v>
      </c>
      <c r="C359" t="s">
        <v>76</v>
      </c>
      <c r="D359" t="str">
        <f t="shared" si="13"/>
        <v>Latin America and Caribbean</v>
      </c>
      <c r="E359">
        <v>43</v>
      </c>
      <c r="F359" s="1">
        <v>6.0710000991821298</v>
      </c>
      <c r="G359" s="1">
        <v>0.737299203872681</v>
      </c>
      <c r="H359" s="1">
        <v>1.28721570968628</v>
      </c>
      <c r="I359" s="1">
        <v>0.65309596061706499</v>
      </c>
      <c r="J359" s="1">
        <v>0.44755184650421098</v>
      </c>
      <c r="K359" s="1">
        <v>0.130687981843948</v>
      </c>
      <c r="L359" s="1">
        <v>0.30167421698570301</v>
      </c>
      <c r="M359" s="1">
        <v>2.5139305591583301</v>
      </c>
      <c r="N359">
        <f t="shared" si="11"/>
        <v>3</v>
      </c>
    </row>
    <row r="360" spans="1:14" x14ac:dyDescent="0.2">
      <c r="A360">
        <v>2017</v>
      </c>
      <c r="B360">
        <f t="shared" si="12"/>
        <v>48</v>
      </c>
      <c r="C360" t="s">
        <v>67</v>
      </c>
      <c r="D360" t="str">
        <f t="shared" si="13"/>
        <v>Latin America and Caribbean</v>
      </c>
      <c r="E360">
        <v>44</v>
      </c>
      <c r="F360" s="1">
        <v>6.0079998970031703</v>
      </c>
      <c r="G360" s="1">
        <v>1.00082039833069</v>
      </c>
      <c r="H360" s="1">
        <v>1.2861688137054399</v>
      </c>
      <c r="I360" s="1">
        <v>0.68563622236251798</v>
      </c>
      <c r="J360" s="1">
        <v>0.45519819855690002</v>
      </c>
      <c r="K360" s="1">
        <v>0.140134647488594</v>
      </c>
      <c r="L360" s="1">
        <v>0.150112465023994</v>
      </c>
      <c r="M360" s="1">
        <v>2.2903525829315199</v>
      </c>
      <c r="N360">
        <f t="shared" si="11"/>
        <v>3</v>
      </c>
    </row>
    <row r="361" spans="1:14" x14ac:dyDescent="0.2">
      <c r="A361">
        <v>2017</v>
      </c>
      <c r="B361">
        <f t="shared" si="12"/>
        <v>42</v>
      </c>
      <c r="C361" t="s">
        <v>61</v>
      </c>
      <c r="D361" t="str">
        <f t="shared" si="13"/>
        <v>Latin America and Caribbean</v>
      </c>
      <c r="E361">
        <v>45</v>
      </c>
      <c r="F361" s="1">
        <v>6.0029997825622603</v>
      </c>
      <c r="G361" s="1">
        <v>0.909784495830536</v>
      </c>
      <c r="H361" s="1">
        <v>1.1821250915527299</v>
      </c>
      <c r="I361" s="1">
        <v>0.59601855278015103</v>
      </c>
      <c r="J361" s="1">
        <v>0.43245252966880798</v>
      </c>
      <c r="K361" s="1">
        <v>8.9980959892272894E-2</v>
      </c>
      <c r="L361" s="1">
        <v>7.8257985413074493E-2</v>
      </c>
      <c r="M361" s="1">
        <v>2.7145938873290998</v>
      </c>
      <c r="N361">
        <f t="shared" si="11"/>
        <v>3</v>
      </c>
    </row>
    <row r="362" spans="1:14" x14ac:dyDescent="0.2">
      <c r="A362">
        <v>2017</v>
      </c>
      <c r="B362">
        <f t="shared" si="12"/>
        <v>60</v>
      </c>
      <c r="C362" t="s">
        <v>79</v>
      </c>
      <c r="D362" t="str">
        <f t="shared" si="13"/>
        <v>Central and Eastern Europe</v>
      </c>
      <c r="E362">
        <v>46</v>
      </c>
      <c r="F362" s="1">
        <v>5.97300004959106</v>
      </c>
      <c r="G362" s="1">
        <v>1.29178786277771</v>
      </c>
      <c r="H362" s="1">
        <v>1.44571197032928</v>
      </c>
      <c r="I362" s="1">
        <v>0.69947534799575795</v>
      </c>
      <c r="J362" s="1">
        <v>0.52034211158752397</v>
      </c>
      <c r="K362" s="1">
        <v>5.9307806193828597E-2</v>
      </c>
      <c r="L362" s="1">
        <v>0.158465966582298</v>
      </c>
      <c r="M362" s="1">
        <v>1.79772281646729</v>
      </c>
      <c r="N362">
        <f t="shared" si="11"/>
        <v>3</v>
      </c>
    </row>
    <row r="363" spans="1:14" x14ac:dyDescent="0.2">
      <c r="A363">
        <v>2017</v>
      </c>
      <c r="B363">
        <f t="shared" si="12"/>
        <v>44</v>
      </c>
      <c r="C363" t="s">
        <v>63</v>
      </c>
      <c r="D363" t="str">
        <f t="shared" si="13"/>
        <v>Central and Eastern Europe</v>
      </c>
      <c r="E363">
        <v>47</v>
      </c>
      <c r="F363" s="1">
        <v>5.9710001945495597</v>
      </c>
      <c r="G363" s="1">
        <v>0.78644108772277799</v>
      </c>
      <c r="H363" s="1">
        <v>1.5489691495895399</v>
      </c>
      <c r="I363" s="1">
        <v>0.49827262759208701</v>
      </c>
      <c r="J363" s="1">
        <v>0.65824866294860795</v>
      </c>
      <c r="K363" s="1">
        <v>0.24652822315692899</v>
      </c>
      <c r="L363" s="1">
        <v>0.415983647108078</v>
      </c>
      <c r="M363" s="1">
        <v>1.8169136047363299</v>
      </c>
      <c r="N363">
        <f t="shared" si="11"/>
        <v>3</v>
      </c>
    </row>
    <row r="364" spans="1:14" x14ac:dyDescent="0.2">
      <c r="A364">
        <v>2017</v>
      </c>
      <c r="B364">
        <f t="shared" si="12"/>
        <v>50</v>
      </c>
      <c r="C364" t="s">
        <v>69</v>
      </c>
      <c r="D364" t="str">
        <f t="shared" si="13"/>
        <v>Western Europe</v>
      </c>
      <c r="E364">
        <v>48</v>
      </c>
      <c r="F364" s="1">
        <v>5.9640002250671396</v>
      </c>
      <c r="G364" s="1">
        <v>1.3950666189193699</v>
      </c>
      <c r="H364" s="1">
        <v>1.44492328166962</v>
      </c>
      <c r="I364" s="1">
        <v>0.85314434766769398</v>
      </c>
      <c r="J364" s="1">
        <v>0.25645071268081698</v>
      </c>
      <c r="K364" s="1">
        <v>2.8028091415762901E-2</v>
      </c>
      <c r="L364" s="1">
        <v>0.17278964817524001</v>
      </c>
      <c r="M364" s="1">
        <v>1.8133120536804199</v>
      </c>
      <c r="N364">
        <f t="shared" si="11"/>
        <v>3</v>
      </c>
    </row>
    <row r="365" spans="1:14" x14ac:dyDescent="0.2">
      <c r="A365">
        <v>2017</v>
      </c>
      <c r="B365">
        <f t="shared" si="12"/>
        <v>64</v>
      </c>
      <c r="C365" t="s">
        <v>83</v>
      </c>
      <c r="D365" t="str">
        <f t="shared" si="13"/>
        <v>Central and Eastern Europe</v>
      </c>
      <c r="E365">
        <v>49</v>
      </c>
      <c r="F365" s="1">
        <v>5.9629998207092303</v>
      </c>
      <c r="G365" s="1">
        <v>1.28177809715271</v>
      </c>
      <c r="H365" s="1">
        <v>1.46928238868713</v>
      </c>
      <c r="I365" s="1">
        <v>0.547349333763123</v>
      </c>
      <c r="J365" s="1">
        <v>0.37378311157226601</v>
      </c>
      <c r="K365" s="1">
        <v>3.2962881028652198E-2</v>
      </c>
      <c r="L365" s="1">
        <v>5.2263822406530401E-2</v>
      </c>
      <c r="M365" s="1">
        <v>2.2056074142456099</v>
      </c>
      <c r="N365">
        <f t="shared" si="11"/>
        <v>3</v>
      </c>
    </row>
    <row r="366" spans="1:14" x14ac:dyDescent="0.2">
      <c r="A366">
        <v>2017</v>
      </c>
      <c r="B366">
        <f t="shared" si="12"/>
        <v>161</v>
      </c>
      <c r="C366" t="s">
        <v>180</v>
      </c>
      <c r="D366" t="s">
        <v>28</v>
      </c>
      <c r="E366">
        <v>50</v>
      </c>
      <c r="F366" s="1">
        <v>5.9559998512268102</v>
      </c>
      <c r="G366" s="1">
        <v>0.90797531604766801</v>
      </c>
      <c r="H366" s="1">
        <v>1.0814177989959699</v>
      </c>
      <c r="I366" s="1">
        <v>0.45019176602363598</v>
      </c>
      <c r="J366" s="1">
        <v>0.54750937223434404</v>
      </c>
      <c r="K366" s="1">
        <v>9.6581071615219102E-2</v>
      </c>
      <c r="L366" s="1">
        <v>0.24001564085483601</v>
      </c>
      <c r="M366" s="1">
        <v>2.6319556236267099</v>
      </c>
      <c r="N366">
        <f t="shared" si="11"/>
        <v>3</v>
      </c>
    </row>
    <row r="367" spans="1:14" x14ac:dyDescent="0.2">
      <c r="A367">
        <v>2017</v>
      </c>
      <c r="B367">
        <f t="shared" si="12"/>
        <v>46</v>
      </c>
      <c r="C367" t="s">
        <v>65</v>
      </c>
      <c r="D367" t="str">
        <f t="shared" ref="D367:D386" si="14">VLOOKUP(C367,$C$2:$D$159,2,0)</f>
        <v>Eastern Asia</v>
      </c>
      <c r="E367">
        <v>51</v>
      </c>
      <c r="F367" s="1">
        <v>5.9200000762939498</v>
      </c>
      <c r="G367" s="1">
        <v>1.41691517829895</v>
      </c>
      <c r="H367" s="1">
        <v>1.4363378286361701</v>
      </c>
      <c r="I367" s="1">
        <v>0.91347587108612105</v>
      </c>
      <c r="J367" s="1">
        <v>0.50562554597854603</v>
      </c>
      <c r="K367" s="1">
        <v>0.163760736584663</v>
      </c>
      <c r="L367" s="1">
        <v>0.12057276815176</v>
      </c>
      <c r="M367" s="1">
        <v>1.3632235527038601</v>
      </c>
      <c r="N367">
        <f t="shared" si="11"/>
        <v>3</v>
      </c>
    </row>
    <row r="368" spans="1:14" x14ac:dyDescent="0.2">
      <c r="A368">
        <v>2017</v>
      </c>
      <c r="B368">
        <f t="shared" si="12"/>
        <v>56</v>
      </c>
      <c r="C368" t="s">
        <v>75</v>
      </c>
      <c r="D368" t="str">
        <f t="shared" si="14"/>
        <v>Central and Eastern Europe</v>
      </c>
      <c r="E368">
        <v>52</v>
      </c>
      <c r="F368" s="1">
        <v>5.90199995040894</v>
      </c>
      <c r="G368" s="1">
        <v>1.3145823478698699</v>
      </c>
      <c r="H368" s="1">
        <v>1.47351610660553</v>
      </c>
      <c r="I368" s="1">
        <v>0.62894994020462003</v>
      </c>
      <c r="J368" s="1">
        <v>0.23423178493976601</v>
      </c>
      <c r="K368" s="1">
        <v>1.18656428530812E-2</v>
      </c>
      <c r="L368" s="1">
        <v>1.0164656676352E-2</v>
      </c>
      <c r="M368" s="1">
        <v>2.2284405231475799</v>
      </c>
      <c r="N368">
        <f t="shared" si="11"/>
        <v>3</v>
      </c>
    </row>
    <row r="369" spans="1:14" x14ac:dyDescent="0.2">
      <c r="A369">
        <v>2017</v>
      </c>
      <c r="B369">
        <f t="shared" si="12"/>
        <v>68</v>
      </c>
      <c r="C369" t="s">
        <v>87</v>
      </c>
      <c r="D369" t="str">
        <f t="shared" si="14"/>
        <v>Middle East and Northern Africa</v>
      </c>
      <c r="E369">
        <v>53</v>
      </c>
      <c r="F369" s="1">
        <v>5.8720002174377397</v>
      </c>
      <c r="G369" s="1">
        <v>1.09186446666718</v>
      </c>
      <c r="H369" s="1">
        <v>1.1462174654007</v>
      </c>
      <c r="I369" s="1">
        <v>0.61758464574813798</v>
      </c>
      <c r="J369" s="1">
        <v>0.23333580791950201</v>
      </c>
      <c r="K369" s="1">
        <v>0.14609611034393299</v>
      </c>
      <c r="L369" s="1">
        <v>6.9436646997928606E-2</v>
      </c>
      <c r="M369" s="1">
        <v>2.5676038265228298</v>
      </c>
      <c r="N369">
        <f t="shared" si="11"/>
        <v>3</v>
      </c>
    </row>
    <row r="370" spans="1:14" x14ac:dyDescent="0.2">
      <c r="A370">
        <v>2017</v>
      </c>
      <c r="B370">
        <f t="shared" si="12"/>
        <v>89</v>
      </c>
      <c r="C370" t="s">
        <v>110</v>
      </c>
      <c r="D370" t="str">
        <f t="shared" si="14"/>
        <v>Central and Eastern Europe</v>
      </c>
      <c r="E370">
        <v>54</v>
      </c>
      <c r="F370" s="1">
        <v>5.8499999046325701</v>
      </c>
      <c r="G370" s="1">
        <v>1.26074862480164</v>
      </c>
      <c r="H370" s="1">
        <v>1.4047149419784499</v>
      </c>
      <c r="I370" s="1">
        <v>0.63856697082519498</v>
      </c>
      <c r="J370" s="1">
        <v>0.32570791244506803</v>
      </c>
      <c r="K370" s="1">
        <v>7.3842726647853907E-2</v>
      </c>
      <c r="L370" s="1">
        <v>0.153074786067009</v>
      </c>
      <c r="M370" s="1">
        <v>1.9936552047729501</v>
      </c>
      <c r="N370">
        <f t="shared" si="11"/>
        <v>3</v>
      </c>
    </row>
    <row r="371" spans="1:14" x14ac:dyDescent="0.2">
      <c r="A371">
        <v>2017</v>
      </c>
      <c r="B371">
        <f t="shared" si="12"/>
        <v>47</v>
      </c>
      <c r="C371" t="s">
        <v>66</v>
      </c>
      <c r="D371" t="str">
        <f t="shared" si="14"/>
        <v>Eastern Asia</v>
      </c>
      <c r="E371">
        <v>55</v>
      </c>
      <c r="F371" s="1">
        <v>5.8379998207092303</v>
      </c>
      <c r="G371" s="1">
        <v>1.40167844295502</v>
      </c>
      <c r="H371" s="1">
        <v>1.12827444076538</v>
      </c>
      <c r="I371" s="1">
        <v>0.90021407604217496</v>
      </c>
      <c r="J371" s="1">
        <v>0.25792166590690602</v>
      </c>
      <c r="K371" s="1">
        <v>6.3282668590545696E-2</v>
      </c>
      <c r="L371" s="1">
        <v>0.20667436718940699</v>
      </c>
      <c r="M371" s="1">
        <v>1.8803780078887899</v>
      </c>
      <c r="N371">
        <f t="shared" si="11"/>
        <v>3</v>
      </c>
    </row>
    <row r="372" spans="1:14" x14ac:dyDescent="0.2">
      <c r="A372">
        <v>2017</v>
      </c>
      <c r="B372">
        <f t="shared" si="12"/>
        <v>52</v>
      </c>
      <c r="C372" t="s">
        <v>71</v>
      </c>
      <c r="D372" t="str">
        <f t="shared" si="14"/>
        <v>Central and Eastern Europe</v>
      </c>
      <c r="E372">
        <v>56</v>
      </c>
      <c r="F372" s="1">
        <v>5.8379998207092303</v>
      </c>
      <c r="G372" s="1">
        <v>0.728870630264282</v>
      </c>
      <c r="H372" s="1">
        <v>1.25182557106018</v>
      </c>
      <c r="I372" s="1">
        <v>0.58946520090103105</v>
      </c>
      <c r="J372" s="1">
        <v>0.24072904884815199</v>
      </c>
      <c r="K372" s="1">
        <v>1.00912861526012E-2</v>
      </c>
      <c r="L372" s="1">
        <v>0.208779126405716</v>
      </c>
      <c r="M372" s="1">
        <v>2.8078083992004399</v>
      </c>
      <c r="N372">
        <f t="shared" si="11"/>
        <v>3</v>
      </c>
    </row>
    <row r="373" spans="1:14" x14ac:dyDescent="0.2">
      <c r="A373">
        <v>2017</v>
      </c>
      <c r="B373">
        <f t="shared" si="12"/>
        <v>86</v>
      </c>
      <c r="C373" t="s">
        <v>107</v>
      </c>
      <c r="D373" t="str">
        <f t="shared" si="14"/>
        <v>Central and Eastern Europe</v>
      </c>
      <c r="E373">
        <v>57</v>
      </c>
      <c r="F373" s="1">
        <v>5.8249998092651403</v>
      </c>
      <c r="G373" s="1">
        <v>1.21768391132355</v>
      </c>
      <c r="H373" s="1">
        <v>1.15009129047394</v>
      </c>
      <c r="I373" s="1">
        <v>0.68515831232070901</v>
      </c>
      <c r="J373" s="1">
        <v>0.45700374245643599</v>
      </c>
      <c r="K373" s="1">
        <v>4.3879006989300303E-3</v>
      </c>
      <c r="L373" s="1">
        <v>0.133519917726517</v>
      </c>
      <c r="M373" s="1">
        <v>2.1768314838409402</v>
      </c>
      <c r="N373">
        <f t="shared" si="11"/>
        <v>3</v>
      </c>
    </row>
    <row r="374" spans="1:14" x14ac:dyDescent="0.2">
      <c r="A374">
        <v>2017</v>
      </c>
      <c r="B374">
        <f t="shared" si="12"/>
        <v>51</v>
      </c>
      <c r="C374" t="s">
        <v>70</v>
      </c>
      <c r="D374" t="str">
        <f t="shared" si="14"/>
        <v>Latin America and Caribbean</v>
      </c>
      <c r="E374">
        <v>58</v>
      </c>
      <c r="F374" s="1">
        <v>5.8229999542236301</v>
      </c>
      <c r="G374" s="1">
        <v>0.83375656604766801</v>
      </c>
      <c r="H374" s="1">
        <v>1.2276190519332899</v>
      </c>
      <c r="I374" s="1">
        <v>0.47363024950027499</v>
      </c>
      <c r="J374" s="1">
        <v>0.55873292684555098</v>
      </c>
      <c r="K374" s="1">
        <v>6.0477726161479901E-2</v>
      </c>
      <c r="L374" s="1">
        <v>0.22556072473526001</v>
      </c>
      <c r="M374" s="1">
        <v>2.4432790279388401</v>
      </c>
      <c r="N374">
        <f t="shared" si="11"/>
        <v>3</v>
      </c>
    </row>
    <row r="375" spans="1:14" x14ac:dyDescent="0.2">
      <c r="A375">
        <v>2017</v>
      </c>
      <c r="B375">
        <f t="shared" si="12"/>
        <v>70</v>
      </c>
      <c r="C375" t="s">
        <v>89</v>
      </c>
      <c r="D375" t="str">
        <f t="shared" si="14"/>
        <v>Central and Eastern Europe</v>
      </c>
      <c r="E375">
        <v>59</v>
      </c>
      <c r="F375" s="1">
        <v>5.82200002670288</v>
      </c>
      <c r="G375" s="1">
        <v>1.13077676296234</v>
      </c>
      <c r="H375" s="1">
        <v>1.4931491613388099</v>
      </c>
      <c r="I375" s="1">
        <v>0.437726080417633</v>
      </c>
      <c r="J375" s="1">
        <v>0.41827192902565002</v>
      </c>
      <c r="K375" s="1">
        <v>0.259270340204239</v>
      </c>
      <c r="L375" s="1">
        <v>0.24992498755455</v>
      </c>
      <c r="M375" s="1">
        <v>1.8329098224639899</v>
      </c>
      <c r="N375">
        <f t="shared" si="11"/>
        <v>3</v>
      </c>
    </row>
    <row r="376" spans="1:14" x14ac:dyDescent="0.2">
      <c r="A376">
        <v>2017</v>
      </c>
      <c r="B376">
        <f t="shared" si="12"/>
        <v>54</v>
      </c>
      <c r="C376" t="s">
        <v>73</v>
      </c>
      <c r="D376" t="str">
        <f t="shared" si="14"/>
        <v>Central and Eastern Europe</v>
      </c>
      <c r="E376">
        <v>60</v>
      </c>
      <c r="F376" s="1">
        <v>5.8189997673034703</v>
      </c>
      <c r="G376" s="1">
        <v>1.28455626964569</v>
      </c>
      <c r="H376" s="1">
        <v>1.3843690156936601</v>
      </c>
      <c r="I376" s="1">
        <v>0.60604155063629195</v>
      </c>
      <c r="J376" s="1">
        <v>0.437454283237457</v>
      </c>
      <c r="K376" s="1">
        <v>0.119282886385918</v>
      </c>
      <c r="L376" s="1">
        <v>0.20196442306041701</v>
      </c>
      <c r="M376" s="1">
        <v>1.7848925590515099</v>
      </c>
      <c r="N376">
        <f t="shared" si="11"/>
        <v>3</v>
      </c>
    </row>
    <row r="377" spans="1:14" x14ac:dyDescent="0.2">
      <c r="A377">
        <v>2017</v>
      </c>
      <c r="B377">
        <f t="shared" si="12"/>
        <v>66</v>
      </c>
      <c r="C377" t="s">
        <v>85</v>
      </c>
      <c r="D377" t="str">
        <f t="shared" si="14"/>
        <v>Western Europe</v>
      </c>
      <c r="E377">
        <v>61</v>
      </c>
      <c r="F377" s="1">
        <v>5.8099999427795401</v>
      </c>
      <c r="G377" s="1">
        <v>1.3469113111496001</v>
      </c>
      <c r="H377" s="1">
        <v>1.1863033771514899</v>
      </c>
      <c r="I377" s="1">
        <v>0.83464723825454701</v>
      </c>
      <c r="J377" s="1">
        <v>0.47120362520217901</v>
      </c>
      <c r="K377" s="1">
        <v>0.15535335242748299</v>
      </c>
      <c r="L377" s="1">
        <v>0.266845703125</v>
      </c>
      <c r="M377" s="1">
        <v>1.5491576194763199</v>
      </c>
      <c r="N377">
        <f t="shared" si="11"/>
        <v>3</v>
      </c>
    </row>
    <row r="378" spans="1:14" x14ac:dyDescent="0.2">
      <c r="A378">
        <v>2017</v>
      </c>
      <c r="B378">
        <f t="shared" si="12"/>
        <v>55</v>
      </c>
      <c r="C378" t="s">
        <v>74</v>
      </c>
      <c r="D378" t="str">
        <f t="shared" si="14"/>
        <v>Central and Eastern Europe</v>
      </c>
      <c r="E378">
        <v>62</v>
      </c>
      <c r="F378" s="1">
        <v>5.7579998970031703</v>
      </c>
      <c r="G378" s="1">
        <v>1.3412059545517001</v>
      </c>
      <c r="H378" s="1">
        <v>1.4525188207626301</v>
      </c>
      <c r="I378" s="1">
        <v>0.79082822799682595</v>
      </c>
      <c r="J378" s="1">
        <v>0.57257580757141102</v>
      </c>
      <c r="K378" s="1">
        <v>4.5128978788852699E-2</v>
      </c>
      <c r="L378" s="1">
        <v>0.24264909327030201</v>
      </c>
      <c r="M378" s="1">
        <v>1.3133172988891599</v>
      </c>
      <c r="N378">
        <f t="shared" si="11"/>
        <v>3</v>
      </c>
    </row>
    <row r="379" spans="1:14" x14ac:dyDescent="0.2">
      <c r="A379">
        <v>2017</v>
      </c>
      <c r="B379">
        <f t="shared" si="12"/>
        <v>58</v>
      </c>
      <c r="C379" t="s">
        <v>77</v>
      </c>
      <c r="D379" t="str">
        <f t="shared" si="14"/>
        <v>Latin America and Caribbean</v>
      </c>
      <c r="E379">
        <v>63</v>
      </c>
      <c r="F379" s="1">
        <v>5.7150001525878897</v>
      </c>
      <c r="G379" s="1">
        <v>1.0352252721786499</v>
      </c>
      <c r="H379" s="1">
        <v>1.2187703847885101</v>
      </c>
      <c r="I379" s="1">
        <v>0.63016611337661699</v>
      </c>
      <c r="J379" s="1">
        <v>0.45000287890434298</v>
      </c>
      <c r="K379" s="1">
        <v>4.7049086540937403E-2</v>
      </c>
      <c r="L379" s="1">
        <v>0.12681971490383101</v>
      </c>
      <c r="M379" s="1">
        <v>2.2072694301605198</v>
      </c>
      <c r="N379">
        <f t="shared" si="11"/>
        <v>3</v>
      </c>
    </row>
    <row r="380" spans="1:14" x14ac:dyDescent="0.2">
      <c r="A380">
        <v>2017</v>
      </c>
      <c r="B380">
        <f t="shared" si="12"/>
        <v>71</v>
      </c>
      <c r="C380" t="s">
        <v>90</v>
      </c>
      <c r="D380" t="str">
        <f t="shared" si="14"/>
        <v>Sub-Saharan Africa</v>
      </c>
      <c r="E380">
        <v>64</v>
      </c>
      <c r="F380" s="1">
        <v>5.6290001869201696</v>
      </c>
      <c r="G380" s="1">
        <v>1.1893955469131501</v>
      </c>
      <c r="H380" s="1">
        <v>1.20956099033356</v>
      </c>
      <c r="I380" s="1">
        <v>0.63800746202468905</v>
      </c>
      <c r="J380" s="1">
        <v>0.49124732613563499</v>
      </c>
      <c r="K380" s="1">
        <v>4.2181555181741701E-2</v>
      </c>
      <c r="L380" s="1">
        <v>0.36093375086784402</v>
      </c>
      <c r="M380" s="1">
        <v>1.6975839138030999</v>
      </c>
      <c r="N380">
        <f t="shared" si="11"/>
        <v>3</v>
      </c>
    </row>
    <row r="381" spans="1:14" x14ac:dyDescent="0.2">
      <c r="A381">
        <v>2017</v>
      </c>
      <c r="B381">
        <f t="shared" si="12"/>
        <v>67</v>
      </c>
      <c r="C381" t="s">
        <v>86</v>
      </c>
      <c r="D381" t="str">
        <f t="shared" si="14"/>
        <v>Western Europe</v>
      </c>
      <c r="E381">
        <v>65</v>
      </c>
      <c r="F381" s="1">
        <v>5.6209998130798304</v>
      </c>
      <c r="G381" s="1">
        <v>1.3559380769729601</v>
      </c>
      <c r="H381" s="1">
        <v>1.13136327266693</v>
      </c>
      <c r="I381" s="1">
        <v>0.84471470117569003</v>
      </c>
      <c r="J381" s="1">
        <v>0.35511153936386097</v>
      </c>
      <c r="K381" s="1">
        <v>4.1237976402044303E-2</v>
      </c>
      <c r="L381" s="1">
        <v>0.27125430107116699</v>
      </c>
      <c r="M381" s="1">
        <v>1.62124919891357</v>
      </c>
      <c r="N381">
        <f t="shared" si="11"/>
        <v>3</v>
      </c>
    </row>
    <row r="382" spans="1:14" x14ac:dyDescent="0.2">
      <c r="A382">
        <v>2017</v>
      </c>
      <c r="B382">
        <f t="shared" si="12"/>
        <v>73</v>
      </c>
      <c r="C382" t="s">
        <v>93</v>
      </c>
      <c r="D382" t="str">
        <f t="shared" si="14"/>
        <v>Central and Eastern Europe</v>
      </c>
      <c r="E382">
        <v>66</v>
      </c>
      <c r="F382" s="1">
        <v>5.6110000610351598</v>
      </c>
      <c r="G382" s="1">
        <v>1.32087934017181</v>
      </c>
      <c r="H382" s="1">
        <v>1.4766710996627801</v>
      </c>
      <c r="I382" s="1">
        <v>0.695168316364288</v>
      </c>
      <c r="J382" s="1">
        <v>0.479131430387497</v>
      </c>
      <c r="K382" s="1">
        <v>0.183248922228813</v>
      </c>
      <c r="L382" s="1">
        <v>9.8890811204910306E-2</v>
      </c>
      <c r="M382" s="1">
        <v>1.3575086593627901</v>
      </c>
      <c r="N382">
        <f t="shared" si="11"/>
        <v>3</v>
      </c>
    </row>
    <row r="383" spans="1:14" x14ac:dyDescent="0.2">
      <c r="A383">
        <v>2017</v>
      </c>
      <c r="B383">
        <f t="shared" si="12"/>
        <v>59</v>
      </c>
      <c r="C383" t="s">
        <v>78</v>
      </c>
      <c r="D383" t="str">
        <f t="shared" si="14"/>
        <v>Central and Eastern Europe</v>
      </c>
      <c r="E383">
        <v>67</v>
      </c>
      <c r="F383" s="1">
        <v>5.5689997673034703</v>
      </c>
      <c r="G383" s="1">
        <v>1.1565575599670399</v>
      </c>
      <c r="H383" s="1">
        <v>1.44494521617889</v>
      </c>
      <c r="I383" s="1">
        <v>0.63771426677703902</v>
      </c>
      <c r="J383" s="1">
        <v>0.29540026187896701</v>
      </c>
      <c r="K383" s="1">
        <v>0.156313821673393</v>
      </c>
      <c r="L383" s="1">
        <v>0.15513750910759</v>
      </c>
      <c r="M383" s="1">
        <v>1.72323298454285</v>
      </c>
      <c r="N383">
        <f t="shared" si="11"/>
        <v>3</v>
      </c>
    </row>
    <row r="384" spans="1:14" x14ac:dyDescent="0.2">
      <c r="A384">
        <v>2017</v>
      </c>
      <c r="B384">
        <f t="shared" si="12"/>
        <v>63</v>
      </c>
      <c r="C384" t="s">
        <v>82</v>
      </c>
      <c r="D384" t="str">
        <f t="shared" si="14"/>
        <v>Middle East and Northern Africa</v>
      </c>
      <c r="E384">
        <v>68</v>
      </c>
      <c r="F384" s="1">
        <v>5.5250000953674299</v>
      </c>
      <c r="G384" s="1">
        <v>1.1018030643463099</v>
      </c>
      <c r="H384" s="1">
        <v>1.3575643301010101</v>
      </c>
      <c r="I384" s="1">
        <v>0.52016901969909701</v>
      </c>
      <c r="J384" s="1">
        <v>0.46573323011398299</v>
      </c>
      <c r="K384" s="1">
        <v>9.2610210180282607E-2</v>
      </c>
      <c r="L384" s="1">
        <v>0.15207366645336201</v>
      </c>
      <c r="M384" s="1">
        <v>1.83501124382019</v>
      </c>
      <c r="N384">
        <f t="shared" si="11"/>
        <v>3</v>
      </c>
    </row>
    <row r="385" spans="1:14" x14ac:dyDescent="0.2">
      <c r="A385">
        <v>2017</v>
      </c>
      <c r="B385">
        <f t="shared" si="12"/>
        <v>76</v>
      </c>
      <c r="C385" t="s">
        <v>96</v>
      </c>
      <c r="D385" t="str">
        <f t="shared" si="14"/>
        <v>Middle East and Northern Africa</v>
      </c>
      <c r="E385">
        <v>69</v>
      </c>
      <c r="F385" s="1">
        <v>5.5</v>
      </c>
      <c r="G385" s="1">
        <v>1.19827437400818</v>
      </c>
      <c r="H385" s="1">
        <v>1.3377531766891499</v>
      </c>
      <c r="I385" s="1">
        <v>0.63760560750961304</v>
      </c>
      <c r="J385" s="1">
        <v>0.30074059963226302</v>
      </c>
      <c r="K385" s="1">
        <v>9.9671579897403703E-2</v>
      </c>
      <c r="L385" s="1">
        <v>4.6693041920661899E-2</v>
      </c>
      <c r="M385" s="1">
        <v>1.87927794456482</v>
      </c>
      <c r="N385">
        <f t="shared" si="11"/>
        <v>3</v>
      </c>
    </row>
    <row r="386" spans="1:14" x14ac:dyDescent="0.2">
      <c r="A386">
        <v>2017</v>
      </c>
      <c r="B386">
        <f t="shared" si="12"/>
        <v>53</v>
      </c>
      <c r="C386" t="s">
        <v>72</v>
      </c>
      <c r="D386" t="str">
        <f t="shared" si="14"/>
        <v>Latin America and Caribbean</v>
      </c>
      <c r="E386">
        <v>70</v>
      </c>
      <c r="F386" s="1">
        <v>5.4930000305175799</v>
      </c>
      <c r="G386" s="1">
        <v>0.93253731727600098</v>
      </c>
      <c r="H386" s="1">
        <v>1.50728487968445</v>
      </c>
      <c r="I386" s="1">
        <v>0.57925069332122803</v>
      </c>
      <c r="J386" s="1">
        <v>0.47350779175758401</v>
      </c>
      <c r="K386" s="1">
        <v>9.1065913438796997E-2</v>
      </c>
      <c r="L386" s="1">
        <v>0.22415065765380901</v>
      </c>
      <c r="M386" s="1">
        <v>1.6853334903717001</v>
      </c>
      <c r="N386">
        <f t="shared" ref="N386:N449" si="15">IF(OR(C386="switzerland",C386="Denmark",C386="Iceland",C386="Norway",C386="Finland",C386="Canada",C386="Netherlands",C386="Sweden",C386="New Zealand",C386="Australia"),1,IF(OR(C386="Madagascar",C386="Tanzania",C386="Guinea",C386="Afghanistan",C386="",C386="Benin",C386="Rwanda",C386="Togo",C386="Central African Republic",C386="Syria", C386="Burundi"),0,3))</f>
        <v>3</v>
      </c>
    </row>
    <row r="387" spans="1:14" x14ac:dyDescent="0.2">
      <c r="A387">
        <v>2017</v>
      </c>
      <c r="B387">
        <f t="shared" ref="B387:B450" si="16">VLOOKUP(C387,$Q$2:$R$167,2,0)</f>
        <v>166</v>
      </c>
      <c r="C387" t="s">
        <v>186</v>
      </c>
      <c r="D387" t="s">
        <v>57</v>
      </c>
      <c r="E387">
        <v>71</v>
      </c>
      <c r="F387" s="1">
        <v>5.4720001220703098</v>
      </c>
      <c r="G387" s="1">
        <v>1.55167484283447</v>
      </c>
      <c r="H387" s="1">
        <v>1.2627909183502199</v>
      </c>
      <c r="I387" s="1">
        <v>0.943062424659729</v>
      </c>
      <c r="J387" s="1">
        <v>0.49096864461898798</v>
      </c>
      <c r="K387" s="1">
        <v>0.29393374919891402</v>
      </c>
      <c r="L387" s="1">
        <v>0.37446579337120101</v>
      </c>
      <c r="M387" s="1">
        <v>0.55463314056396495</v>
      </c>
      <c r="N387">
        <f t="shared" si="15"/>
        <v>3</v>
      </c>
    </row>
    <row r="388" spans="1:14" x14ac:dyDescent="0.2">
      <c r="A388">
        <v>2017</v>
      </c>
      <c r="B388">
        <f t="shared" si="16"/>
        <v>90</v>
      </c>
      <c r="C388" t="s">
        <v>111</v>
      </c>
      <c r="D388" t="str">
        <f t="shared" ref="D388:D408" si="17">VLOOKUP(C388,$C$2:$D$159,2,0)</f>
        <v>Southeastern Asia</v>
      </c>
      <c r="E388">
        <v>72</v>
      </c>
      <c r="F388" s="1">
        <v>5.4299998283386204</v>
      </c>
      <c r="G388" s="1">
        <v>0.85769921541214</v>
      </c>
      <c r="H388" s="1">
        <v>1.25391757488251</v>
      </c>
      <c r="I388" s="1">
        <v>0.46800905466079701</v>
      </c>
      <c r="J388" s="1">
        <v>0.58521467447280895</v>
      </c>
      <c r="K388" s="1">
        <v>9.9331893026828794E-2</v>
      </c>
      <c r="L388" s="1">
        <v>0.193513423204422</v>
      </c>
      <c r="M388" s="1">
        <v>1.9726047515869101</v>
      </c>
      <c r="N388">
        <f t="shared" si="15"/>
        <v>3</v>
      </c>
    </row>
    <row r="389" spans="1:14" x14ac:dyDescent="0.2">
      <c r="A389">
        <v>2017</v>
      </c>
      <c r="B389">
        <f t="shared" si="16"/>
        <v>87</v>
      </c>
      <c r="C389" t="s">
        <v>108</v>
      </c>
      <c r="D389" t="str">
        <f t="shared" si="17"/>
        <v>Central and Eastern Europe</v>
      </c>
      <c r="E389">
        <v>73</v>
      </c>
      <c r="F389" s="1">
        <v>5.3949999809265101</v>
      </c>
      <c r="G389" s="1">
        <v>1.0693175792694101</v>
      </c>
      <c r="H389" s="1">
        <v>1.25818979740143</v>
      </c>
      <c r="I389" s="1">
        <v>0.65078467130661</v>
      </c>
      <c r="J389" s="1">
        <v>0.20871552824974099</v>
      </c>
      <c r="K389" s="1">
        <v>4.0903780609369299E-2</v>
      </c>
      <c r="L389" s="1">
        <v>0.22012588381767301</v>
      </c>
      <c r="M389" s="1">
        <v>1.9470844268798799</v>
      </c>
      <c r="N389">
        <f t="shared" si="15"/>
        <v>3</v>
      </c>
    </row>
    <row r="390" spans="1:14" x14ac:dyDescent="0.2">
      <c r="A390">
        <v>2017</v>
      </c>
      <c r="B390">
        <f t="shared" si="16"/>
        <v>82</v>
      </c>
      <c r="C390" t="s">
        <v>103</v>
      </c>
      <c r="D390" t="str">
        <f t="shared" si="17"/>
        <v>Middle East and Northern Africa</v>
      </c>
      <c r="E390">
        <v>74</v>
      </c>
      <c r="F390" s="1">
        <v>5.3359999656677202</v>
      </c>
      <c r="G390" s="1">
        <v>0.99101239442825295</v>
      </c>
      <c r="H390" s="1">
        <v>1.2390888929367101</v>
      </c>
      <c r="I390" s="1">
        <v>0.60459005832672097</v>
      </c>
      <c r="J390" s="1">
        <v>0.41842114925384499</v>
      </c>
      <c r="K390" s="1">
        <v>0.11980327218771</v>
      </c>
      <c r="L390" s="1">
        <v>0.172170460224152</v>
      </c>
      <c r="M390" s="1">
        <v>1.79117655754089</v>
      </c>
      <c r="N390">
        <f t="shared" si="15"/>
        <v>3</v>
      </c>
    </row>
    <row r="391" spans="1:14" x14ac:dyDescent="0.2">
      <c r="A391">
        <v>2017</v>
      </c>
      <c r="B391">
        <f t="shared" si="16"/>
        <v>104</v>
      </c>
      <c r="C391" t="s">
        <v>125</v>
      </c>
      <c r="D391" t="str">
        <f t="shared" si="17"/>
        <v>Central and Eastern Europe</v>
      </c>
      <c r="E391">
        <v>75</v>
      </c>
      <c r="F391" s="1">
        <v>5.3239998817443803</v>
      </c>
      <c r="G391" s="1">
        <v>1.2860119342803999</v>
      </c>
      <c r="H391" s="1">
        <v>1.34313309192657</v>
      </c>
      <c r="I391" s="1">
        <v>0.687763452529907</v>
      </c>
      <c r="J391" s="1">
        <v>0.17586351931095101</v>
      </c>
      <c r="K391" s="1">
        <v>3.66369374096394E-2</v>
      </c>
      <c r="L391" s="1">
        <v>7.84016624093056E-2</v>
      </c>
      <c r="M391" s="1">
        <v>1.71645927429199</v>
      </c>
      <c r="N391">
        <f t="shared" si="15"/>
        <v>3</v>
      </c>
    </row>
    <row r="392" spans="1:14" x14ac:dyDescent="0.2">
      <c r="A392">
        <v>2017</v>
      </c>
      <c r="B392">
        <f t="shared" si="16"/>
        <v>65</v>
      </c>
      <c r="C392" t="s">
        <v>84</v>
      </c>
      <c r="D392" t="str">
        <f t="shared" si="17"/>
        <v>Latin America and Caribbean</v>
      </c>
      <c r="E392">
        <v>76</v>
      </c>
      <c r="F392" s="1">
        <v>5.3109998703002903</v>
      </c>
      <c r="G392" s="1">
        <v>0.92557930946350098</v>
      </c>
      <c r="H392" s="1">
        <v>1.3682180643081701</v>
      </c>
      <c r="I392" s="1">
        <v>0.64102238416671797</v>
      </c>
      <c r="J392" s="1">
        <v>0.47430723905563399</v>
      </c>
      <c r="K392" s="1">
        <v>5.5267781019210802E-2</v>
      </c>
      <c r="L392" s="1">
        <v>0.23381833732128099</v>
      </c>
      <c r="M392" s="1">
        <v>1.61232566833496</v>
      </c>
      <c r="N392">
        <f t="shared" si="15"/>
        <v>3</v>
      </c>
    </row>
    <row r="393" spans="1:14" x14ac:dyDescent="0.2">
      <c r="A393">
        <v>2017</v>
      </c>
      <c r="B393">
        <f t="shared" si="16"/>
        <v>62</v>
      </c>
      <c r="C393" t="s">
        <v>81</v>
      </c>
      <c r="D393" t="str">
        <f t="shared" si="17"/>
        <v>Central and Eastern Europe</v>
      </c>
      <c r="E393">
        <v>77</v>
      </c>
      <c r="F393" s="1">
        <v>5.2930002212524396</v>
      </c>
      <c r="G393" s="1">
        <v>1.22255623340607</v>
      </c>
      <c r="H393" s="1">
        <v>0.96798300743103005</v>
      </c>
      <c r="I393" s="1">
        <v>0.701288521289825</v>
      </c>
      <c r="J393" s="1">
        <v>0.25577229261398299</v>
      </c>
      <c r="K393" s="1">
        <v>4.3103110045194598E-2</v>
      </c>
      <c r="L393" s="1">
        <v>0.24800297617912301</v>
      </c>
      <c r="M393" s="1">
        <v>1.85449242591858</v>
      </c>
      <c r="N393">
        <f t="shared" si="15"/>
        <v>3</v>
      </c>
    </row>
    <row r="394" spans="1:14" x14ac:dyDescent="0.2">
      <c r="A394">
        <v>2017</v>
      </c>
      <c r="B394">
        <f t="shared" si="16"/>
        <v>69</v>
      </c>
      <c r="C394" t="s">
        <v>88</v>
      </c>
      <c r="D394" t="str">
        <f t="shared" si="17"/>
        <v>Central and Eastern Europe</v>
      </c>
      <c r="E394">
        <v>78</v>
      </c>
      <c r="F394" s="1">
        <v>5.2789998054504403</v>
      </c>
      <c r="G394" s="1">
        <v>0.95148438215255704</v>
      </c>
      <c r="H394" s="1">
        <v>1.1378535032272299</v>
      </c>
      <c r="I394" s="1">
        <v>0.54145205020904497</v>
      </c>
      <c r="J394" s="1">
        <v>0.26028794050216703</v>
      </c>
      <c r="K394" s="1">
        <v>5.7471618056297302E-2</v>
      </c>
      <c r="L394" s="1">
        <v>0.31993144750595098</v>
      </c>
      <c r="M394" s="1">
        <v>2.0105407238006601</v>
      </c>
      <c r="N394">
        <f t="shared" si="15"/>
        <v>3</v>
      </c>
    </row>
    <row r="395" spans="1:14" x14ac:dyDescent="0.2">
      <c r="A395">
        <v>2017</v>
      </c>
      <c r="B395">
        <f t="shared" si="16"/>
        <v>84</v>
      </c>
      <c r="C395" t="s">
        <v>105</v>
      </c>
      <c r="D395" t="str">
        <f t="shared" si="17"/>
        <v>Eastern Asia</v>
      </c>
      <c r="E395">
        <v>79</v>
      </c>
      <c r="F395" s="1">
        <v>5.2729997634887704</v>
      </c>
      <c r="G395" s="1">
        <v>1.08116579055786</v>
      </c>
      <c r="H395" s="1">
        <v>1.1608374118804901</v>
      </c>
      <c r="I395" s="1">
        <v>0.74141550064086903</v>
      </c>
      <c r="J395" s="1">
        <v>0.47278770804405201</v>
      </c>
      <c r="K395" s="1">
        <v>2.2794274613261199E-2</v>
      </c>
      <c r="L395" s="1">
        <v>2.8806841000914601E-2</v>
      </c>
      <c r="M395" s="1">
        <v>1.7649385929107699</v>
      </c>
      <c r="N395">
        <f t="shared" si="15"/>
        <v>3</v>
      </c>
    </row>
    <row r="396" spans="1:14" x14ac:dyDescent="0.2">
      <c r="A396">
        <v>2017</v>
      </c>
      <c r="B396">
        <f t="shared" si="16"/>
        <v>81</v>
      </c>
      <c r="C396" t="s">
        <v>102</v>
      </c>
      <c r="D396" t="str">
        <f t="shared" si="17"/>
        <v>Southern Asia</v>
      </c>
      <c r="E396">
        <v>80</v>
      </c>
      <c r="F396" s="1">
        <v>5.2690000534057599</v>
      </c>
      <c r="G396" s="1">
        <v>0.72688353061676003</v>
      </c>
      <c r="H396" s="1">
        <v>0.672690689563751</v>
      </c>
      <c r="I396" s="1">
        <v>0.40204778313636802</v>
      </c>
      <c r="J396" s="1">
        <v>0.23521526157855999</v>
      </c>
      <c r="K396" s="1">
        <v>0.124348066747189</v>
      </c>
      <c r="L396" s="1">
        <v>0.31544601917266801</v>
      </c>
      <c r="M396" s="1">
        <v>2.7924892902374299</v>
      </c>
      <c r="N396">
        <f t="shared" si="15"/>
        <v>3</v>
      </c>
    </row>
    <row r="397" spans="1:14" x14ac:dyDescent="0.2">
      <c r="A397">
        <v>2017</v>
      </c>
      <c r="B397">
        <f t="shared" si="16"/>
        <v>74</v>
      </c>
      <c r="C397" t="s">
        <v>94</v>
      </c>
      <c r="D397" t="str">
        <f t="shared" si="17"/>
        <v>Southeastern Asia</v>
      </c>
      <c r="E397">
        <v>81</v>
      </c>
      <c r="F397" s="1">
        <v>5.2620000839233398</v>
      </c>
      <c r="G397" s="1">
        <v>0.99553859233856201</v>
      </c>
      <c r="H397" s="1">
        <v>1.2744446992874101</v>
      </c>
      <c r="I397" s="1">
        <v>0.492345720529556</v>
      </c>
      <c r="J397" s="1">
        <v>0.44332346320152299</v>
      </c>
      <c r="K397" s="1">
        <v>1.5317135490477101E-2</v>
      </c>
      <c r="L397" s="1">
        <v>0.61170458793640103</v>
      </c>
      <c r="M397" s="1">
        <v>1.42947697639465</v>
      </c>
      <c r="N397">
        <f t="shared" si="15"/>
        <v>3</v>
      </c>
    </row>
    <row r="398" spans="1:14" x14ac:dyDescent="0.2">
      <c r="A398">
        <v>2017</v>
      </c>
      <c r="B398">
        <f t="shared" si="16"/>
        <v>23</v>
      </c>
      <c r="C398" t="s">
        <v>39</v>
      </c>
      <c r="D398" t="str">
        <f t="shared" si="17"/>
        <v>Latin America and Caribbean</v>
      </c>
      <c r="E398">
        <v>82</v>
      </c>
      <c r="F398" s="1">
        <v>5.25</v>
      </c>
      <c r="G398" s="1">
        <v>1.1284312009811399</v>
      </c>
      <c r="H398" s="1">
        <v>1.4313375949859599</v>
      </c>
      <c r="I398" s="1">
        <v>0.61714422702789296</v>
      </c>
      <c r="J398" s="1">
        <v>0.153997123241425</v>
      </c>
      <c r="K398" s="1">
        <v>6.4491122961044298E-2</v>
      </c>
      <c r="L398" s="1">
        <v>6.5019629895687103E-2</v>
      </c>
      <c r="M398" s="1">
        <v>1.7894637584686299</v>
      </c>
      <c r="N398">
        <f t="shared" si="15"/>
        <v>3</v>
      </c>
    </row>
    <row r="399" spans="1:14" x14ac:dyDescent="0.2">
      <c r="A399">
        <v>2017</v>
      </c>
      <c r="B399">
        <f t="shared" si="16"/>
        <v>83</v>
      </c>
      <c r="C399" t="s">
        <v>104</v>
      </c>
      <c r="D399" t="str">
        <f t="shared" si="17"/>
        <v>Central and Eastern Europe</v>
      </c>
      <c r="E399">
        <v>83</v>
      </c>
      <c r="F399" s="1">
        <v>5.23699998855591</v>
      </c>
      <c r="G399" s="1">
        <v>1.1211290359497099</v>
      </c>
      <c r="H399" s="1">
        <v>1.23837649822235</v>
      </c>
      <c r="I399" s="1">
        <v>0.66746467351913497</v>
      </c>
      <c r="J399" s="1">
        <v>0.19498905539512601</v>
      </c>
      <c r="K399" s="1">
        <v>8.8174194097518893E-2</v>
      </c>
      <c r="L399" s="1">
        <v>0.19791102409362801</v>
      </c>
      <c r="M399" s="1">
        <v>1.72919154167175</v>
      </c>
      <c r="N399">
        <f t="shared" si="15"/>
        <v>3</v>
      </c>
    </row>
    <row r="400" spans="1:14" x14ac:dyDescent="0.2">
      <c r="A400">
        <v>2017</v>
      </c>
      <c r="B400">
        <f t="shared" si="16"/>
        <v>92</v>
      </c>
      <c r="C400" t="s">
        <v>113</v>
      </c>
      <c r="D400" t="str">
        <f t="shared" si="17"/>
        <v>Middle East and Northern Africa</v>
      </c>
      <c r="E400">
        <v>84</v>
      </c>
      <c r="F400" s="1">
        <v>5.2350001335143999</v>
      </c>
      <c r="G400" s="1">
        <v>0.87811458110809304</v>
      </c>
      <c r="H400" s="1">
        <v>0.77486443519592296</v>
      </c>
      <c r="I400" s="1">
        <v>0.59771066904068004</v>
      </c>
      <c r="J400" s="1">
        <v>0.40815833210945102</v>
      </c>
      <c r="K400" s="1">
        <v>8.7763182818889604E-2</v>
      </c>
      <c r="L400" s="1">
        <v>3.2209955155849498E-2</v>
      </c>
      <c r="M400" s="1">
        <v>2.4561893939971902</v>
      </c>
      <c r="N400">
        <f t="shared" si="15"/>
        <v>3</v>
      </c>
    </row>
    <row r="401" spans="1:14" x14ac:dyDescent="0.2">
      <c r="A401">
        <v>2017</v>
      </c>
      <c r="B401">
        <f t="shared" si="16"/>
        <v>80</v>
      </c>
      <c r="C401" t="s">
        <v>101</v>
      </c>
      <c r="D401" t="str">
        <f t="shared" si="17"/>
        <v>Central and Eastern Europe</v>
      </c>
      <c r="E401">
        <v>85</v>
      </c>
      <c r="F401" s="1">
        <v>5.2340002059936497</v>
      </c>
      <c r="G401" s="1">
        <v>1.1536017656326301</v>
      </c>
      <c r="H401" s="1">
        <v>1.15240025520325</v>
      </c>
      <c r="I401" s="1">
        <v>0.54077577590942405</v>
      </c>
      <c r="J401" s="1">
        <v>0.398155838251114</v>
      </c>
      <c r="K401" s="1">
        <v>0.18098750710487399</v>
      </c>
      <c r="L401" s="1">
        <v>4.5269340276718098E-2</v>
      </c>
      <c r="M401" s="1">
        <v>1.7624816894531199</v>
      </c>
      <c r="N401">
        <f t="shared" si="15"/>
        <v>3</v>
      </c>
    </row>
    <row r="402" spans="1:14" x14ac:dyDescent="0.2">
      <c r="A402">
        <v>2017</v>
      </c>
      <c r="B402">
        <f t="shared" si="16"/>
        <v>98</v>
      </c>
      <c r="C402" t="s">
        <v>119</v>
      </c>
      <c r="D402" t="str">
        <f t="shared" si="17"/>
        <v>Latin America and Caribbean</v>
      </c>
      <c r="E402">
        <v>86</v>
      </c>
      <c r="F402" s="1">
        <v>5.2300000190734899</v>
      </c>
      <c r="G402" s="1">
        <v>1.07937383651733</v>
      </c>
      <c r="H402" s="1">
        <v>1.40241670608521</v>
      </c>
      <c r="I402" s="1">
        <v>0.57487374544143699</v>
      </c>
      <c r="J402" s="1">
        <v>0.55258983373642001</v>
      </c>
      <c r="K402" s="1">
        <v>0.113945253193378</v>
      </c>
      <c r="L402" s="1">
        <v>0.18696784973144501</v>
      </c>
      <c r="M402" s="1">
        <v>1.3194651603698699</v>
      </c>
      <c r="N402">
        <f t="shared" si="15"/>
        <v>3</v>
      </c>
    </row>
    <row r="403" spans="1:14" x14ac:dyDescent="0.2">
      <c r="A403">
        <v>2017</v>
      </c>
      <c r="B403">
        <f t="shared" si="16"/>
        <v>102</v>
      </c>
      <c r="C403" t="s">
        <v>123</v>
      </c>
      <c r="D403" t="str">
        <f t="shared" si="17"/>
        <v>Western Europe</v>
      </c>
      <c r="E403">
        <v>87</v>
      </c>
      <c r="F403" s="1">
        <v>5.2270002365112296</v>
      </c>
      <c r="G403" s="1">
        <v>1.2894874811172501</v>
      </c>
      <c r="H403" s="1">
        <v>1.2394145727157599</v>
      </c>
      <c r="I403" s="1">
        <v>0.81019890308380105</v>
      </c>
      <c r="J403" s="1">
        <v>9.5731250941753401E-2</v>
      </c>
      <c r="K403" s="1">
        <v>4.3289776891469997E-2</v>
      </c>
      <c r="L403" s="1">
        <v>0</v>
      </c>
      <c r="M403" s="1">
        <v>1.7492215633392301</v>
      </c>
      <c r="N403">
        <f t="shared" si="15"/>
        <v>3</v>
      </c>
    </row>
    <row r="404" spans="1:14" x14ac:dyDescent="0.2">
      <c r="A404">
        <v>2017</v>
      </c>
      <c r="B404">
        <f t="shared" si="16"/>
        <v>103</v>
      </c>
      <c r="C404" t="s">
        <v>124</v>
      </c>
      <c r="D404" t="str">
        <f t="shared" si="17"/>
        <v>Middle East and Northern Africa</v>
      </c>
      <c r="E404">
        <v>88</v>
      </c>
      <c r="F404" s="1">
        <v>5.2249999046325701</v>
      </c>
      <c r="G404" s="1">
        <v>1.0749875307083101</v>
      </c>
      <c r="H404" s="1">
        <v>1.1296242475509599</v>
      </c>
      <c r="I404" s="1">
        <v>0.73508107662200906</v>
      </c>
      <c r="J404" s="1">
        <v>0.288515985012054</v>
      </c>
      <c r="K404" s="1">
        <v>3.7513829767704003E-2</v>
      </c>
      <c r="L404" s="1">
        <v>0.26445075869560197</v>
      </c>
      <c r="M404" s="1">
        <v>1.69507384300232</v>
      </c>
      <c r="N404">
        <f t="shared" si="15"/>
        <v>3</v>
      </c>
    </row>
    <row r="405" spans="1:14" x14ac:dyDescent="0.2">
      <c r="A405">
        <v>2017</v>
      </c>
      <c r="B405">
        <f t="shared" si="16"/>
        <v>88</v>
      </c>
      <c r="C405" t="s">
        <v>109</v>
      </c>
      <c r="D405" t="str">
        <f t="shared" si="17"/>
        <v>Western Europe</v>
      </c>
      <c r="E405">
        <v>89</v>
      </c>
      <c r="F405" s="1">
        <v>5.1950001716613796</v>
      </c>
      <c r="G405" s="1">
        <v>1.3151752948761</v>
      </c>
      <c r="H405" s="1">
        <v>1.36704301834106</v>
      </c>
      <c r="I405" s="1">
        <v>0.79584354162216198</v>
      </c>
      <c r="J405" s="1">
        <v>0.49846529960632302</v>
      </c>
      <c r="K405" s="1">
        <v>1.5869451686739901E-2</v>
      </c>
      <c r="L405" s="1">
        <v>9.5102712512016296E-2</v>
      </c>
      <c r="M405" s="1">
        <v>1.10768270492554</v>
      </c>
      <c r="N405">
        <f t="shared" si="15"/>
        <v>3</v>
      </c>
    </row>
    <row r="406" spans="1:14" x14ac:dyDescent="0.2">
      <c r="A406">
        <v>2017</v>
      </c>
      <c r="B406">
        <f t="shared" si="16"/>
        <v>96</v>
      </c>
      <c r="C406" t="s">
        <v>117</v>
      </c>
      <c r="D406" t="str">
        <f t="shared" si="17"/>
        <v>Central and Eastern Europe</v>
      </c>
      <c r="E406">
        <v>90</v>
      </c>
      <c r="F406" s="1">
        <v>5.1820001602172896</v>
      </c>
      <c r="G406" s="1">
        <v>0.98240941762924205</v>
      </c>
      <c r="H406" s="1">
        <v>1.0693359375</v>
      </c>
      <c r="I406" s="1">
        <v>0.705186307430267</v>
      </c>
      <c r="J406" s="1">
        <v>0.204403176903725</v>
      </c>
      <c r="K406" s="1">
        <v>0</v>
      </c>
      <c r="L406" s="1">
        <v>0.32886749505996699</v>
      </c>
      <c r="M406" s="1">
        <v>1.89217257499695</v>
      </c>
      <c r="N406">
        <f t="shared" si="15"/>
        <v>3</v>
      </c>
    </row>
    <row r="407" spans="1:14" x14ac:dyDescent="0.2">
      <c r="A407">
        <v>2017</v>
      </c>
      <c r="B407">
        <f t="shared" si="16"/>
        <v>105</v>
      </c>
      <c r="C407" t="s">
        <v>126</v>
      </c>
      <c r="D407" t="str">
        <f t="shared" si="17"/>
        <v>Latin America and Caribbean</v>
      </c>
      <c r="E407">
        <v>91</v>
      </c>
      <c r="F407" s="1">
        <v>5.1810002326965297</v>
      </c>
      <c r="G407" s="1">
        <v>0.73057311773300204</v>
      </c>
      <c r="H407" s="1">
        <v>1.1439449787139899</v>
      </c>
      <c r="I407" s="1">
        <v>0.582569479942322</v>
      </c>
      <c r="J407" s="1">
        <v>0.34807986021041898</v>
      </c>
      <c r="K407" s="1">
        <v>7.3345452547073406E-2</v>
      </c>
      <c r="L407" s="1">
        <v>0.23618887364864299</v>
      </c>
      <c r="M407" s="1">
        <v>2.0658111572265598</v>
      </c>
      <c r="N407">
        <f t="shared" si="15"/>
        <v>3</v>
      </c>
    </row>
    <row r="408" spans="1:14" x14ac:dyDescent="0.2">
      <c r="A408">
        <v>2017</v>
      </c>
      <c r="B408">
        <f t="shared" si="16"/>
        <v>93</v>
      </c>
      <c r="C408" t="s">
        <v>114</v>
      </c>
      <c r="D408" t="str">
        <f t="shared" si="17"/>
        <v>Central and Eastern Europe</v>
      </c>
      <c r="E408">
        <v>92</v>
      </c>
      <c r="F408" s="1">
        <v>5.1750001907348597</v>
      </c>
      <c r="G408" s="1">
        <v>1.0645779371261599</v>
      </c>
      <c r="H408" s="1">
        <v>1.2078930139541599</v>
      </c>
      <c r="I408" s="1">
        <v>0.64494818449020397</v>
      </c>
      <c r="J408" s="1">
        <v>0.32590597867965698</v>
      </c>
      <c r="K408" s="1">
        <v>6.0277793556451797E-2</v>
      </c>
      <c r="L408" s="1">
        <v>0.25376096367835999</v>
      </c>
      <c r="M408" s="1">
        <v>1.6174693107605</v>
      </c>
      <c r="N408">
        <f t="shared" si="15"/>
        <v>3</v>
      </c>
    </row>
    <row r="409" spans="1:14" x14ac:dyDescent="0.2">
      <c r="A409">
        <v>2017</v>
      </c>
      <c r="B409">
        <f t="shared" si="16"/>
        <v>162</v>
      </c>
      <c r="C409" t="s">
        <v>181</v>
      </c>
      <c r="D409" t="s">
        <v>91</v>
      </c>
      <c r="E409">
        <v>93</v>
      </c>
      <c r="F409" s="1">
        <v>5.15100002288818</v>
      </c>
      <c r="G409" s="1">
        <v>2.2643184289336201E-2</v>
      </c>
      <c r="H409" s="1">
        <v>0.72115135192871105</v>
      </c>
      <c r="I409" s="1">
        <v>0.113989137113094</v>
      </c>
      <c r="J409" s="1">
        <v>0.60212695598602295</v>
      </c>
      <c r="K409" s="1">
        <v>0.28241032361984297</v>
      </c>
      <c r="L409" s="1">
        <v>0.29163131117820701</v>
      </c>
      <c r="M409" s="1">
        <v>3.1174845695495601</v>
      </c>
      <c r="N409">
        <f t="shared" si="15"/>
        <v>3</v>
      </c>
    </row>
    <row r="410" spans="1:14" x14ac:dyDescent="0.2">
      <c r="A410">
        <v>2017</v>
      </c>
      <c r="B410">
        <f t="shared" si="16"/>
        <v>75</v>
      </c>
      <c r="C410" t="s">
        <v>95</v>
      </c>
      <c r="D410" t="str">
        <f t="shared" ref="D410:D426" si="18">VLOOKUP(C410,$C$2:$D$159,2,0)</f>
        <v>Southeastern Asia</v>
      </c>
      <c r="E410">
        <v>94</v>
      </c>
      <c r="F410" s="1">
        <v>5.0739998817443803</v>
      </c>
      <c r="G410" s="1">
        <v>0.78854757547378496</v>
      </c>
      <c r="H410" s="1">
        <v>1.2774913311004601</v>
      </c>
      <c r="I410" s="1">
        <v>0.652168989181519</v>
      </c>
      <c r="J410" s="1">
        <v>0.57105559110641502</v>
      </c>
      <c r="K410" s="1">
        <v>8.7633237242698697E-2</v>
      </c>
      <c r="L410" s="1">
        <v>0.234968051314354</v>
      </c>
      <c r="M410" s="1">
        <v>1.46231865882874</v>
      </c>
      <c r="N410">
        <f t="shared" si="15"/>
        <v>3</v>
      </c>
    </row>
    <row r="411" spans="1:14" x14ac:dyDescent="0.2">
      <c r="A411">
        <v>2017</v>
      </c>
      <c r="B411">
        <f t="shared" si="16"/>
        <v>78</v>
      </c>
      <c r="C411" t="s">
        <v>98</v>
      </c>
      <c r="D411" t="str">
        <f t="shared" si="18"/>
        <v>Sub-Saharan Africa</v>
      </c>
      <c r="E411">
        <v>95</v>
      </c>
      <c r="F411" s="1">
        <v>5.0739998817443803</v>
      </c>
      <c r="G411" s="1">
        <v>0.78375625610351596</v>
      </c>
      <c r="H411" s="1">
        <v>1.21577048301697</v>
      </c>
      <c r="I411" s="1">
        <v>5.6915730237960802E-2</v>
      </c>
      <c r="J411" s="1">
        <v>0.39495256543159502</v>
      </c>
      <c r="K411" s="1">
        <v>2.61215660721064E-2</v>
      </c>
      <c r="L411" s="1">
        <v>0.23094719648361201</v>
      </c>
      <c r="M411" s="1">
        <v>2.3653905391693102</v>
      </c>
      <c r="N411">
        <f t="shared" si="15"/>
        <v>3</v>
      </c>
    </row>
    <row r="412" spans="1:14" x14ac:dyDescent="0.2">
      <c r="A412">
        <v>2017</v>
      </c>
      <c r="B412">
        <f t="shared" si="16"/>
        <v>106</v>
      </c>
      <c r="C412" t="s">
        <v>127</v>
      </c>
      <c r="D412" t="str">
        <f t="shared" si="18"/>
        <v>Central and Eastern Europe</v>
      </c>
      <c r="E412">
        <v>96</v>
      </c>
      <c r="F412" s="1">
        <v>5.0409998893737802</v>
      </c>
      <c r="G412" s="1">
        <v>0.524713635444641</v>
      </c>
      <c r="H412" s="1">
        <v>1.27146327495575</v>
      </c>
      <c r="I412" s="1">
        <v>0.52923512458801303</v>
      </c>
      <c r="J412" s="1">
        <v>0.47156670689582803</v>
      </c>
      <c r="K412" s="1">
        <v>0.14637714624404899</v>
      </c>
      <c r="L412" s="1">
        <v>0.24899764358997301</v>
      </c>
      <c r="M412" s="1">
        <v>1.84904932975769</v>
      </c>
      <c r="N412">
        <f t="shared" si="15"/>
        <v>3</v>
      </c>
    </row>
    <row r="413" spans="1:14" x14ac:dyDescent="0.2">
      <c r="A413">
        <v>2017</v>
      </c>
      <c r="B413">
        <f t="shared" si="16"/>
        <v>79</v>
      </c>
      <c r="C413" t="s">
        <v>99</v>
      </c>
      <c r="D413" t="str">
        <f t="shared" si="18"/>
        <v>Southern Asia</v>
      </c>
      <c r="E413">
        <v>97</v>
      </c>
      <c r="F413" s="1">
        <v>5.0110001564025897</v>
      </c>
      <c r="G413" s="1">
        <v>0.88541638851165805</v>
      </c>
      <c r="H413" s="1">
        <v>1.34012651443481</v>
      </c>
      <c r="I413" s="1">
        <v>0.49587929248809798</v>
      </c>
      <c r="J413" s="1">
        <v>0.50153768062591597</v>
      </c>
      <c r="K413" s="1">
        <v>0.17338038980960799</v>
      </c>
      <c r="L413" s="1">
        <v>0.474054545164108</v>
      </c>
      <c r="M413" s="1">
        <v>1.1401844024658201</v>
      </c>
      <c r="N413">
        <f t="shared" si="15"/>
        <v>3</v>
      </c>
    </row>
    <row r="414" spans="1:14" x14ac:dyDescent="0.2">
      <c r="A414">
        <v>2017</v>
      </c>
      <c r="B414">
        <f t="shared" si="16"/>
        <v>77</v>
      </c>
      <c r="C414" t="s">
        <v>97</v>
      </c>
      <c r="D414" t="str">
        <f t="shared" si="18"/>
        <v>Central and Eastern Europe</v>
      </c>
      <c r="E414">
        <v>98</v>
      </c>
      <c r="F414" s="1">
        <v>5.0040001869201696</v>
      </c>
      <c r="G414" s="1">
        <v>0.59622007608413696</v>
      </c>
      <c r="H414" s="1">
        <v>1.3942385911941499</v>
      </c>
      <c r="I414" s="1">
        <v>0.55345779657363903</v>
      </c>
      <c r="J414" s="1">
        <v>0.45494338870048501</v>
      </c>
      <c r="K414" s="1">
        <v>3.9439179003238699E-2</v>
      </c>
      <c r="L414" s="1">
        <v>0.42858037352562001</v>
      </c>
      <c r="M414" s="1">
        <v>1.5367231369018599</v>
      </c>
      <c r="N414">
        <f t="shared" si="15"/>
        <v>3</v>
      </c>
    </row>
    <row r="415" spans="1:14" x14ac:dyDescent="0.2">
      <c r="A415">
        <v>2017</v>
      </c>
      <c r="B415">
        <f t="shared" si="16"/>
        <v>121</v>
      </c>
      <c r="C415" t="s">
        <v>142</v>
      </c>
      <c r="D415" t="str">
        <f t="shared" si="18"/>
        <v>Southern Asia</v>
      </c>
      <c r="E415">
        <v>99</v>
      </c>
      <c r="F415" s="1">
        <v>4.9619998931884801</v>
      </c>
      <c r="G415" s="1">
        <v>0.47982019186019897</v>
      </c>
      <c r="H415" s="1">
        <v>1.17928326129913</v>
      </c>
      <c r="I415" s="1">
        <v>0.50413078069686901</v>
      </c>
      <c r="J415" s="1">
        <v>0.44030594825744601</v>
      </c>
      <c r="K415" s="1">
        <v>7.2975546121597304E-2</v>
      </c>
      <c r="L415" s="1">
        <v>0.39409616589546198</v>
      </c>
      <c r="M415" s="1">
        <v>1.8912410736084</v>
      </c>
      <c r="N415">
        <f t="shared" si="15"/>
        <v>3</v>
      </c>
    </row>
    <row r="416" spans="1:14" x14ac:dyDescent="0.2">
      <c r="A416">
        <v>2017</v>
      </c>
      <c r="B416">
        <f t="shared" si="16"/>
        <v>100</v>
      </c>
      <c r="C416" t="s">
        <v>121</v>
      </c>
      <c r="D416" t="str">
        <f t="shared" si="18"/>
        <v>Eastern Asia</v>
      </c>
      <c r="E416">
        <v>100</v>
      </c>
      <c r="F416" s="1">
        <v>4.9549999237060502</v>
      </c>
      <c r="G416" s="1">
        <v>1.0272358655929601</v>
      </c>
      <c r="H416" s="1">
        <v>1.4930112361907999</v>
      </c>
      <c r="I416" s="1">
        <v>0.55778348445892301</v>
      </c>
      <c r="J416" s="1">
        <v>0.39414396882057201</v>
      </c>
      <c r="K416" s="1">
        <v>3.2902289181947701E-2</v>
      </c>
      <c r="L416" s="1">
        <v>0.33846423029899603</v>
      </c>
      <c r="M416" s="1">
        <v>1.1112923622131301</v>
      </c>
      <c r="N416">
        <f t="shared" si="15"/>
        <v>3</v>
      </c>
    </row>
    <row r="417" spans="1:14" x14ac:dyDescent="0.2">
      <c r="A417">
        <v>2017</v>
      </c>
      <c r="B417">
        <f t="shared" si="16"/>
        <v>113</v>
      </c>
      <c r="C417" t="s">
        <v>134</v>
      </c>
      <c r="D417" t="str">
        <f t="shared" si="18"/>
        <v>Sub-Saharan Africa</v>
      </c>
      <c r="E417">
        <v>101</v>
      </c>
      <c r="F417" s="1">
        <v>4.8289999961853001</v>
      </c>
      <c r="G417" s="1">
        <v>1.05469870567322</v>
      </c>
      <c r="H417" s="1">
        <v>1.38478863239288</v>
      </c>
      <c r="I417" s="1">
        <v>0.18708007037639601</v>
      </c>
      <c r="J417" s="1">
        <v>0.479246735572815</v>
      </c>
      <c r="K417" s="1">
        <v>7.2509497404098497E-2</v>
      </c>
      <c r="L417" s="1">
        <v>0.13936237990856201</v>
      </c>
      <c r="M417" s="1">
        <v>1.51090860366821</v>
      </c>
      <c r="N417">
        <f t="shared" si="15"/>
        <v>3</v>
      </c>
    </row>
    <row r="418" spans="1:14" x14ac:dyDescent="0.2">
      <c r="A418">
        <v>2017</v>
      </c>
      <c r="B418">
        <f t="shared" si="16"/>
        <v>107</v>
      </c>
      <c r="C418" t="s">
        <v>128</v>
      </c>
      <c r="D418" t="str">
        <f t="shared" si="18"/>
        <v>Middle East and Northern Africa</v>
      </c>
      <c r="E418">
        <v>102</v>
      </c>
      <c r="F418" s="1">
        <v>4.8049998283386204</v>
      </c>
      <c r="G418" s="1">
        <v>1.0072658061981199</v>
      </c>
      <c r="H418" s="1">
        <v>0.86835145950317405</v>
      </c>
      <c r="I418" s="1">
        <v>0.61321204900741599</v>
      </c>
      <c r="J418" s="1">
        <v>0.28968068957328802</v>
      </c>
      <c r="K418" s="1">
        <v>8.6723148822784396E-2</v>
      </c>
      <c r="L418" s="1">
        <v>4.96933571994305E-2</v>
      </c>
      <c r="M418" s="1">
        <v>1.8902511596679701</v>
      </c>
      <c r="N418">
        <f t="shared" si="15"/>
        <v>3</v>
      </c>
    </row>
    <row r="419" spans="1:14" x14ac:dyDescent="0.2">
      <c r="A419">
        <v>2017</v>
      </c>
      <c r="B419">
        <f t="shared" si="16"/>
        <v>108</v>
      </c>
      <c r="C419" t="s">
        <v>129</v>
      </c>
      <c r="D419" t="str">
        <f t="shared" si="18"/>
        <v>Middle East and Northern Africa</v>
      </c>
      <c r="E419">
        <v>103</v>
      </c>
      <c r="F419" s="1">
        <v>4.7750000953674299</v>
      </c>
      <c r="G419" s="1">
        <v>0.71624922752380404</v>
      </c>
      <c r="H419" s="1">
        <v>1.1556471586227399</v>
      </c>
      <c r="I419" s="1">
        <v>0.56566697359085105</v>
      </c>
      <c r="J419" s="1">
        <v>0.25471106171607999</v>
      </c>
      <c r="K419" s="1">
        <v>8.9282602071762099E-2</v>
      </c>
      <c r="L419" s="1">
        <v>0.114173173904419</v>
      </c>
      <c r="M419" s="1">
        <v>1.8788902759552</v>
      </c>
      <c r="N419">
        <f t="shared" si="15"/>
        <v>3</v>
      </c>
    </row>
    <row r="420" spans="1:14" x14ac:dyDescent="0.2">
      <c r="A420">
        <v>2017</v>
      </c>
      <c r="B420">
        <f t="shared" si="16"/>
        <v>135</v>
      </c>
      <c r="C420" t="s">
        <v>156</v>
      </c>
      <c r="D420" t="str">
        <f t="shared" si="18"/>
        <v>Middle East and Northern Africa</v>
      </c>
      <c r="E420">
        <v>104</v>
      </c>
      <c r="F420" s="1">
        <v>4.7350001335143999</v>
      </c>
      <c r="G420" s="1">
        <v>0.989701807498932</v>
      </c>
      <c r="H420" s="1">
        <v>0.99747139215469405</v>
      </c>
      <c r="I420" s="1">
        <v>0.52018725872039795</v>
      </c>
      <c r="J420" s="1">
        <v>0.282110154628754</v>
      </c>
      <c r="K420" s="1">
        <v>0.114381365478039</v>
      </c>
      <c r="L420" s="1">
        <v>0.12863144278526301</v>
      </c>
      <c r="M420" s="1">
        <v>1.7021610736846899</v>
      </c>
      <c r="N420">
        <f t="shared" si="15"/>
        <v>3</v>
      </c>
    </row>
    <row r="421" spans="1:14" x14ac:dyDescent="0.2">
      <c r="A421">
        <v>2017</v>
      </c>
      <c r="B421">
        <f t="shared" si="16"/>
        <v>134</v>
      </c>
      <c r="C421" t="s">
        <v>155</v>
      </c>
      <c r="D421" t="str">
        <f t="shared" si="18"/>
        <v>Central and Eastern Europe</v>
      </c>
      <c r="E421">
        <v>105</v>
      </c>
      <c r="F421" s="1">
        <v>4.7140002250671396</v>
      </c>
      <c r="G421" s="1">
        <v>1.1614590883255</v>
      </c>
      <c r="H421" s="1">
        <v>1.4343794584274301</v>
      </c>
      <c r="I421" s="1">
        <v>0.70821768045425404</v>
      </c>
      <c r="J421" s="1">
        <v>0.289231717586517</v>
      </c>
      <c r="K421" s="1">
        <v>1.1051530949771401E-2</v>
      </c>
      <c r="L421" s="1">
        <v>0.11317769438028299</v>
      </c>
      <c r="M421" s="1">
        <v>0.99613928794860795</v>
      </c>
      <c r="N421">
        <f t="shared" si="15"/>
        <v>3</v>
      </c>
    </row>
    <row r="422" spans="1:14" x14ac:dyDescent="0.2">
      <c r="A422">
        <v>2017</v>
      </c>
      <c r="B422">
        <f t="shared" si="16"/>
        <v>123</v>
      </c>
      <c r="C422" t="s">
        <v>144</v>
      </c>
      <c r="D422" t="str">
        <f t="shared" si="18"/>
        <v>Sub-Saharan Africa</v>
      </c>
      <c r="E422">
        <v>106</v>
      </c>
      <c r="F422" s="1">
        <v>4.7090001106262198</v>
      </c>
      <c r="G422" s="1">
        <v>0.36842092871665999</v>
      </c>
      <c r="H422" s="1">
        <v>0.98413604497909501</v>
      </c>
      <c r="I422" s="1">
        <v>5.5647538974881198E-3</v>
      </c>
      <c r="J422" s="1">
        <v>0.31869769096374501</v>
      </c>
      <c r="K422" s="1">
        <v>7.1095176041126307E-2</v>
      </c>
      <c r="L422" s="1">
        <v>0.293040901422501</v>
      </c>
      <c r="M422" s="1">
        <v>2.6684598922729501</v>
      </c>
      <c r="N422">
        <f t="shared" si="15"/>
        <v>3</v>
      </c>
    </row>
    <row r="423" spans="1:14" x14ac:dyDescent="0.2">
      <c r="A423">
        <v>2017</v>
      </c>
      <c r="B423">
        <f t="shared" si="16"/>
        <v>133</v>
      </c>
      <c r="C423" t="s">
        <v>154</v>
      </c>
      <c r="D423" t="str">
        <f t="shared" si="18"/>
        <v>Sub-Saharan Africa</v>
      </c>
      <c r="E423">
        <v>107</v>
      </c>
      <c r="F423" s="1">
        <v>4.6950001716613796</v>
      </c>
      <c r="G423" s="1">
        <v>0.56430536508560203</v>
      </c>
      <c r="H423" s="1">
        <v>0.94601821899414096</v>
      </c>
      <c r="I423" s="1">
        <v>0.13289211690425901</v>
      </c>
      <c r="J423" s="1">
        <v>0.43038874864578203</v>
      </c>
      <c r="K423" s="1">
        <v>5.1306631416082403E-2</v>
      </c>
      <c r="L423" s="1">
        <v>0.23629845678806299</v>
      </c>
      <c r="M423" s="1">
        <v>2.3336455821990998</v>
      </c>
      <c r="N423">
        <f t="shared" si="15"/>
        <v>3</v>
      </c>
    </row>
    <row r="424" spans="1:14" x14ac:dyDescent="0.2">
      <c r="A424">
        <v>2017</v>
      </c>
      <c r="B424">
        <f t="shared" si="16"/>
        <v>110</v>
      </c>
      <c r="C424" t="s">
        <v>131</v>
      </c>
      <c r="D424" t="str">
        <f t="shared" si="18"/>
        <v>Middle East and Northern Africa</v>
      </c>
      <c r="E424">
        <v>108</v>
      </c>
      <c r="F424" s="1">
        <v>4.6919999122619602</v>
      </c>
      <c r="G424" s="1">
        <v>1.1568731069564799</v>
      </c>
      <c r="H424" s="1">
        <v>0.71155124902725198</v>
      </c>
      <c r="I424" s="1">
        <v>0.63933318853378296</v>
      </c>
      <c r="J424" s="1">
        <v>0.24932260811328899</v>
      </c>
      <c r="K424" s="1">
        <v>4.8761073499917998E-2</v>
      </c>
      <c r="L424" s="1">
        <v>0.38724291324615501</v>
      </c>
      <c r="M424" s="1">
        <v>1.49873495101929</v>
      </c>
      <c r="N424">
        <f t="shared" si="15"/>
        <v>3</v>
      </c>
    </row>
    <row r="425" spans="1:14" x14ac:dyDescent="0.2">
      <c r="A425">
        <v>2017</v>
      </c>
      <c r="B425">
        <f t="shared" si="16"/>
        <v>95</v>
      </c>
      <c r="C425" t="s">
        <v>116</v>
      </c>
      <c r="D425" t="str">
        <f t="shared" si="18"/>
        <v>Central and Eastern Europe</v>
      </c>
      <c r="E425">
        <v>109</v>
      </c>
      <c r="F425" s="1">
        <v>4.6440000534057599</v>
      </c>
      <c r="G425" s="1">
        <v>0.99619275331497203</v>
      </c>
      <c r="H425" s="1">
        <v>0.80368524789810203</v>
      </c>
      <c r="I425" s="1">
        <v>0.73115974664688099</v>
      </c>
      <c r="J425" s="1">
        <v>0.38149863481521601</v>
      </c>
      <c r="K425" s="1">
        <v>3.9864215999841697E-2</v>
      </c>
      <c r="L425" s="1">
        <v>0.20131294429302199</v>
      </c>
      <c r="M425" s="1">
        <v>1.4904415607452399</v>
      </c>
      <c r="N425">
        <f t="shared" si="15"/>
        <v>3</v>
      </c>
    </row>
    <row r="426" spans="1:14" x14ac:dyDescent="0.2">
      <c r="A426">
        <v>2017</v>
      </c>
      <c r="B426">
        <f t="shared" si="16"/>
        <v>109</v>
      </c>
      <c r="C426" t="s">
        <v>130</v>
      </c>
      <c r="D426" t="str">
        <f t="shared" si="18"/>
        <v>Southern Asia</v>
      </c>
      <c r="E426">
        <v>110</v>
      </c>
      <c r="F426" s="1">
        <v>4.6079998016357404</v>
      </c>
      <c r="G426" s="1">
        <v>0.58668297529220603</v>
      </c>
      <c r="H426" s="1">
        <v>0.73513174057006803</v>
      </c>
      <c r="I426" s="1">
        <v>0.53324103355407704</v>
      </c>
      <c r="J426" s="1">
        <v>0.47835665941238398</v>
      </c>
      <c r="K426" s="1">
        <v>0.123717859387398</v>
      </c>
      <c r="L426" s="1">
        <v>0.17225535213947299</v>
      </c>
      <c r="M426" s="1">
        <v>1.9787361621856701</v>
      </c>
      <c r="N426">
        <f t="shared" si="15"/>
        <v>3</v>
      </c>
    </row>
    <row r="427" spans="1:14" x14ac:dyDescent="0.2">
      <c r="A427">
        <v>2017</v>
      </c>
      <c r="B427">
        <f t="shared" si="16"/>
        <v>163</v>
      </c>
      <c r="C427" t="s">
        <v>183</v>
      </c>
      <c r="D427" t="s">
        <v>91</v>
      </c>
      <c r="E427">
        <v>111</v>
      </c>
      <c r="F427" s="1">
        <v>4.5739998817443803</v>
      </c>
      <c r="G427" s="1">
        <v>0.96443432569503795</v>
      </c>
      <c r="H427" s="1">
        <v>1.0984708070755</v>
      </c>
      <c r="I427" s="1">
        <v>0.33861181139946001</v>
      </c>
      <c r="J427" s="1">
        <v>0.52030354738235496</v>
      </c>
      <c r="K427" s="1">
        <v>9.3146972358226804E-2</v>
      </c>
      <c r="L427" s="1">
        <v>7.7133744955062894E-2</v>
      </c>
      <c r="M427" s="1">
        <v>1.4818902015686</v>
      </c>
      <c r="N427">
        <f t="shared" si="15"/>
        <v>3</v>
      </c>
    </row>
    <row r="428" spans="1:14" x14ac:dyDescent="0.2">
      <c r="A428">
        <v>2017</v>
      </c>
      <c r="B428">
        <f t="shared" si="16"/>
        <v>125</v>
      </c>
      <c r="C428" t="s">
        <v>146</v>
      </c>
      <c r="D428" t="str">
        <f t="shared" ref="D428:D471" si="19">VLOOKUP(C428,$C$2:$D$159,2,0)</f>
        <v>Sub-Saharan Africa</v>
      </c>
      <c r="E428">
        <v>112</v>
      </c>
      <c r="F428" s="1">
        <v>4.55299997329712</v>
      </c>
      <c r="G428" s="1">
        <v>0.56047946214675903</v>
      </c>
      <c r="H428" s="1">
        <v>1.0679507255554199</v>
      </c>
      <c r="I428" s="1">
        <v>0.30998834967613198</v>
      </c>
      <c r="J428" s="1">
        <v>0.45276376605033902</v>
      </c>
      <c r="K428" s="1">
        <v>6.4641319215297699E-2</v>
      </c>
      <c r="L428" s="1">
        <v>0.444860309362411</v>
      </c>
      <c r="M428" s="1">
        <v>1.6519021987914999</v>
      </c>
      <c r="N428">
        <f t="shared" si="15"/>
        <v>3</v>
      </c>
    </row>
    <row r="429" spans="1:14" x14ac:dyDescent="0.2">
      <c r="A429">
        <v>2017</v>
      </c>
      <c r="B429">
        <f t="shared" si="16"/>
        <v>94</v>
      </c>
      <c r="C429" t="s">
        <v>115</v>
      </c>
      <c r="D429" t="str">
        <f t="shared" si="19"/>
        <v>Sub-Saharan Africa</v>
      </c>
      <c r="E429">
        <v>113</v>
      </c>
      <c r="F429" s="1">
        <v>4.5500001907348597</v>
      </c>
      <c r="G429" s="1">
        <v>0.234305649995804</v>
      </c>
      <c r="H429" s="1">
        <v>0.87070101499557495</v>
      </c>
      <c r="I429" s="1">
        <v>0.106654435396194</v>
      </c>
      <c r="J429" s="1">
        <v>0.48079109191894498</v>
      </c>
      <c r="K429" s="1">
        <v>0.179436385631561</v>
      </c>
      <c r="L429" s="1">
        <v>0.322228103876114</v>
      </c>
      <c r="M429" s="1">
        <v>2.35565090179443</v>
      </c>
      <c r="N429">
        <f t="shared" si="15"/>
        <v>3</v>
      </c>
    </row>
    <row r="430" spans="1:14" x14ac:dyDescent="0.2">
      <c r="A430">
        <v>2017</v>
      </c>
      <c r="B430">
        <f t="shared" si="16"/>
        <v>129</v>
      </c>
      <c r="C430" t="s">
        <v>150</v>
      </c>
      <c r="D430" t="str">
        <f t="shared" si="19"/>
        <v>Southeastern Asia</v>
      </c>
      <c r="E430">
        <v>114</v>
      </c>
      <c r="F430" s="1">
        <v>4.5450000762939498</v>
      </c>
      <c r="G430" s="1">
        <v>0.36711055040359503</v>
      </c>
      <c r="H430" s="1">
        <v>1.12323594093323</v>
      </c>
      <c r="I430" s="1">
        <v>0.39752256870269798</v>
      </c>
      <c r="J430" s="1">
        <v>0.51449203491210904</v>
      </c>
      <c r="K430" s="1">
        <v>0.18881620466709101</v>
      </c>
      <c r="L430" s="1">
        <v>0.83807516098022505</v>
      </c>
      <c r="M430" s="1">
        <v>1.11529040336609</v>
      </c>
      <c r="N430">
        <f t="shared" si="15"/>
        <v>3</v>
      </c>
    </row>
    <row r="431" spans="1:14" x14ac:dyDescent="0.2">
      <c r="A431">
        <v>2017</v>
      </c>
      <c r="B431">
        <f t="shared" si="16"/>
        <v>142</v>
      </c>
      <c r="C431" t="s">
        <v>163</v>
      </c>
      <c r="D431" t="str">
        <f t="shared" si="19"/>
        <v>Sub-Saharan Africa</v>
      </c>
      <c r="E431">
        <v>115</v>
      </c>
      <c r="F431" s="1">
        <v>4.5349998474121103</v>
      </c>
      <c r="G431" s="1">
        <v>0.479309022426605</v>
      </c>
      <c r="H431" s="1">
        <v>1.17969191074371</v>
      </c>
      <c r="I431" s="1">
        <v>0.409362852573395</v>
      </c>
      <c r="J431" s="1">
        <v>0.37792226672172502</v>
      </c>
      <c r="K431" s="1">
        <v>0.115460447967052</v>
      </c>
      <c r="L431" s="1">
        <v>0.183468893170357</v>
      </c>
      <c r="M431" s="1">
        <v>1.78964614868164</v>
      </c>
      <c r="N431">
        <f t="shared" si="15"/>
        <v>3</v>
      </c>
    </row>
    <row r="432" spans="1:14" x14ac:dyDescent="0.2">
      <c r="A432">
        <v>2017</v>
      </c>
      <c r="B432">
        <f t="shared" si="16"/>
        <v>85</v>
      </c>
      <c r="C432" t="s">
        <v>106</v>
      </c>
      <c r="D432" t="str">
        <f t="shared" si="19"/>
        <v>Sub-Saharan Africa</v>
      </c>
      <c r="E432">
        <v>116</v>
      </c>
      <c r="F432" s="1">
        <v>4.5139999389648402</v>
      </c>
      <c r="G432" s="1">
        <v>0.63640677928924605</v>
      </c>
      <c r="H432" s="1">
        <v>1.0031872987747199</v>
      </c>
      <c r="I432" s="1">
        <v>0.25783589482307401</v>
      </c>
      <c r="J432" s="1">
        <v>0.46160349249839799</v>
      </c>
      <c r="K432" s="1">
        <v>7.8213550150394398E-2</v>
      </c>
      <c r="L432" s="1">
        <v>0.24958014488220201</v>
      </c>
      <c r="M432" s="1">
        <v>1.82670545578003</v>
      </c>
      <c r="N432">
        <f t="shared" si="15"/>
        <v>3</v>
      </c>
    </row>
    <row r="433" spans="1:14" x14ac:dyDescent="0.2">
      <c r="A433">
        <v>2017</v>
      </c>
      <c r="B433">
        <f t="shared" si="16"/>
        <v>112</v>
      </c>
      <c r="C433" t="s">
        <v>133</v>
      </c>
      <c r="D433" t="str">
        <f t="shared" si="19"/>
        <v>Middle East and Northern Africa</v>
      </c>
      <c r="E433">
        <v>117</v>
      </c>
      <c r="F433" s="1">
        <v>4.4970002174377397</v>
      </c>
      <c r="G433" s="1">
        <v>1.10271048545837</v>
      </c>
      <c r="H433" s="1">
        <v>0.97861319780349698</v>
      </c>
      <c r="I433" s="1">
        <v>0.50118046998977706</v>
      </c>
      <c r="J433" s="1">
        <v>0.28855553269386303</v>
      </c>
      <c r="K433" s="1">
        <v>0.10721575468778601</v>
      </c>
      <c r="L433" s="1">
        <v>0.19963726401328999</v>
      </c>
      <c r="M433" s="1">
        <v>1.3189072608947801</v>
      </c>
      <c r="N433">
        <f t="shared" si="15"/>
        <v>3</v>
      </c>
    </row>
    <row r="434" spans="1:14" x14ac:dyDescent="0.2">
      <c r="A434">
        <v>2017</v>
      </c>
      <c r="B434">
        <f t="shared" si="16"/>
        <v>143</v>
      </c>
      <c r="C434" t="s">
        <v>164</v>
      </c>
      <c r="D434" t="str">
        <f t="shared" si="19"/>
        <v>Sub-Saharan Africa</v>
      </c>
      <c r="E434">
        <v>118</v>
      </c>
      <c r="F434" s="1">
        <v>4.4650001525878897</v>
      </c>
      <c r="G434" s="1">
        <v>1.1982102394103999</v>
      </c>
      <c r="H434" s="1">
        <v>1.1556202173232999</v>
      </c>
      <c r="I434" s="1">
        <v>0.356578588485718</v>
      </c>
      <c r="J434" s="1">
        <v>0.31232857704162598</v>
      </c>
      <c r="K434" s="1">
        <v>7.6046787202358204E-2</v>
      </c>
      <c r="L434" s="1">
        <v>4.3785378336906398E-2</v>
      </c>
      <c r="M434" s="1">
        <v>1.3229162693023699</v>
      </c>
      <c r="N434">
        <f t="shared" si="15"/>
        <v>3</v>
      </c>
    </row>
    <row r="435" spans="1:14" x14ac:dyDescent="0.2">
      <c r="A435">
        <v>2017</v>
      </c>
      <c r="B435">
        <f t="shared" si="16"/>
        <v>122</v>
      </c>
      <c r="C435" t="s">
        <v>143</v>
      </c>
      <c r="D435" t="str">
        <f t="shared" si="19"/>
        <v>Sub-Saharan Africa</v>
      </c>
      <c r="E435">
        <v>119</v>
      </c>
      <c r="F435" s="1">
        <v>4.46000003814697</v>
      </c>
      <c r="G435" s="1">
        <v>0.33923384547233598</v>
      </c>
      <c r="H435" s="1">
        <v>0.86466920375823997</v>
      </c>
      <c r="I435" s="1">
        <v>0.35340970754623402</v>
      </c>
      <c r="J435" s="1">
        <v>0.40884274244308499</v>
      </c>
      <c r="K435" s="1">
        <v>0.16545571386814101</v>
      </c>
      <c r="L435" s="1">
        <v>0.31265074014663702</v>
      </c>
      <c r="M435" s="1">
        <v>2.0157437324523899</v>
      </c>
      <c r="N435">
        <f t="shared" si="15"/>
        <v>3</v>
      </c>
    </row>
    <row r="436" spans="1:14" x14ac:dyDescent="0.2">
      <c r="A436">
        <v>2017</v>
      </c>
      <c r="B436">
        <f t="shared" si="16"/>
        <v>132</v>
      </c>
      <c r="C436" t="s">
        <v>153</v>
      </c>
      <c r="D436" t="str">
        <f t="shared" si="19"/>
        <v>Southern Asia</v>
      </c>
      <c r="E436">
        <v>120</v>
      </c>
      <c r="F436" s="1">
        <v>4.4400000572204599</v>
      </c>
      <c r="G436" s="1">
        <v>1.0098501443862899</v>
      </c>
      <c r="H436" s="1">
        <v>1.25997638702393</v>
      </c>
      <c r="I436" s="1">
        <v>0.62513083219528198</v>
      </c>
      <c r="J436" s="1">
        <v>0.56121325492858898</v>
      </c>
      <c r="K436" s="1">
        <v>7.36539661884308E-2</v>
      </c>
      <c r="L436" s="1">
        <v>0.49086356163024902</v>
      </c>
      <c r="M436" s="1">
        <v>0.419389247894287</v>
      </c>
      <c r="N436">
        <f t="shared" si="15"/>
        <v>3</v>
      </c>
    </row>
    <row r="437" spans="1:14" x14ac:dyDescent="0.2">
      <c r="A437">
        <v>2017</v>
      </c>
      <c r="B437">
        <f t="shared" si="16"/>
        <v>127</v>
      </c>
      <c r="C437" t="s">
        <v>148</v>
      </c>
      <c r="D437" t="str">
        <f t="shared" si="19"/>
        <v>Central and Eastern Europe</v>
      </c>
      <c r="E437">
        <v>121</v>
      </c>
      <c r="F437" s="1">
        <v>4.3759999275207502</v>
      </c>
      <c r="G437" s="1">
        <v>0.90059673786163297</v>
      </c>
      <c r="H437" s="1">
        <v>1.0074837207794201</v>
      </c>
      <c r="I437" s="1">
        <v>0.63752442598342896</v>
      </c>
      <c r="J437" s="1">
        <v>0.198303267359734</v>
      </c>
      <c r="K437" s="1">
        <v>2.66744215041399E-2</v>
      </c>
      <c r="L437" s="1">
        <v>8.3488091826438904E-2</v>
      </c>
      <c r="M437" s="1">
        <v>1.5214991569519001</v>
      </c>
      <c r="N437">
        <f t="shared" si="15"/>
        <v>3</v>
      </c>
    </row>
    <row r="438" spans="1:14" x14ac:dyDescent="0.2">
      <c r="A438">
        <v>2017</v>
      </c>
      <c r="B438">
        <f t="shared" si="16"/>
        <v>117</v>
      </c>
      <c r="C438" t="s">
        <v>138</v>
      </c>
      <c r="D438" t="str">
        <f t="shared" si="19"/>
        <v>Southern Asia</v>
      </c>
      <c r="E438">
        <v>122</v>
      </c>
      <c r="F438" s="1">
        <v>4.3150000572204599</v>
      </c>
      <c r="G438" s="1">
        <v>0.79222124814987205</v>
      </c>
      <c r="H438" s="1">
        <v>0.75437259674072299</v>
      </c>
      <c r="I438" s="1">
        <v>0.455427616834641</v>
      </c>
      <c r="J438" s="1">
        <v>0.46998700499534601</v>
      </c>
      <c r="K438" s="1">
        <v>9.22268852591515E-2</v>
      </c>
      <c r="L438" s="1">
        <v>0.23153848946094499</v>
      </c>
      <c r="M438" s="1">
        <v>1.5191171169280999</v>
      </c>
      <c r="N438">
        <f t="shared" si="15"/>
        <v>3</v>
      </c>
    </row>
    <row r="439" spans="1:14" x14ac:dyDescent="0.2">
      <c r="A439">
        <v>2017</v>
      </c>
      <c r="B439">
        <f t="shared" si="16"/>
        <v>124</v>
      </c>
      <c r="C439" t="s">
        <v>145</v>
      </c>
      <c r="D439" t="str">
        <f t="shared" si="19"/>
        <v>Sub-Saharan Africa</v>
      </c>
      <c r="E439">
        <v>123</v>
      </c>
      <c r="F439" s="1">
        <v>4.2919998168945304</v>
      </c>
      <c r="G439" s="1">
        <v>0.64845728874206499</v>
      </c>
      <c r="H439" s="1">
        <v>1.2720308303832999</v>
      </c>
      <c r="I439" s="1">
        <v>0.28534927964210499</v>
      </c>
      <c r="J439" s="1">
        <v>9.6098043024539906E-2</v>
      </c>
      <c r="K439" s="1">
        <v>0.13695700466632801</v>
      </c>
      <c r="L439" s="1">
        <v>0.20187002420425401</v>
      </c>
      <c r="M439" s="1">
        <v>1.6516373157501201</v>
      </c>
      <c r="N439">
        <f t="shared" si="15"/>
        <v>3</v>
      </c>
    </row>
    <row r="440" spans="1:14" x14ac:dyDescent="0.2">
      <c r="A440">
        <v>2017</v>
      </c>
      <c r="B440">
        <f t="shared" si="16"/>
        <v>139</v>
      </c>
      <c r="C440" t="s">
        <v>160</v>
      </c>
      <c r="D440" t="str">
        <f t="shared" si="19"/>
        <v>Sub-Saharan Africa</v>
      </c>
      <c r="E440">
        <v>124</v>
      </c>
      <c r="F440" s="1">
        <v>4.2909998893737802</v>
      </c>
      <c r="G440" s="1">
        <v>0.80896425247192405</v>
      </c>
      <c r="H440" s="1">
        <v>0.83204436302185103</v>
      </c>
      <c r="I440" s="1">
        <v>0.28995743393897999</v>
      </c>
      <c r="J440" s="1">
        <v>0.43502587080001798</v>
      </c>
      <c r="K440" s="1">
        <v>7.9618133604526506E-2</v>
      </c>
      <c r="L440" s="1">
        <v>0.120852127671242</v>
      </c>
      <c r="M440" s="1">
        <v>1.7241356372833301</v>
      </c>
      <c r="N440">
        <f t="shared" si="15"/>
        <v>3</v>
      </c>
    </row>
    <row r="441" spans="1:14" x14ac:dyDescent="0.2">
      <c r="A441">
        <v>2017</v>
      </c>
      <c r="B441">
        <f t="shared" si="16"/>
        <v>130</v>
      </c>
      <c r="C441" t="s">
        <v>151</v>
      </c>
      <c r="D441" t="str">
        <f t="shared" si="19"/>
        <v>Central and Eastern Europe</v>
      </c>
      <c r="E441">
        <v>125</v>
      </c>
      <c r="F441" s="1">
        <v>4.2859997749328604</v>
      </c>
      <c r="G441" s="1">
        <v>0.95061266422271695</v>
      </c>
      <c r="H441" s="1">
        <v>0.57061493396759</v>
      </c>
      <c r="I441" s="1">
        <v>0.64954698085784901</v>
      </c>
      <c r="J441" s="1">
        <v>0.30941003561019897</v>
      </c>
      <c r="K441" s="1">
        <v>0.25166663527488697</v>
      </c>
      <c r="L441" s="1">
        <v>5.4008815437555299E-2</v>
      </c>
      <c r="M441" s="1">
        <v>1.50013780593872</v>
      </c>
      <c r="N441">
        <f t="shared" si="15"/>
        <v>3</v>
      </c>
    </row>
    <row r="442" spans="1:14" x14ac:dyDescent="0.2">
      <c r="A442">
        <v>2017</v>
      </c>
      <c r="B442">
        <f t="shared" si="16"/>
        <v>120</v>
      </c>
      <c r="C442" t="s">
        <v>141</v>
      </c>
      <c r="D442" t="str">
        <f t="shared" si="19"/>
        <v>Sub-Saharan Africa</v>
      </c>
      <c r="E442">
        <v>126</v>
      </c>
      <c r="F442" s="1">
        <v>4.2800002098083496</v>
      </c>
      <c r="G442" s="1">
        <v>9.2102348804473905E-2</v>
      </c>
      <c r="H442" s="1">
        <v>1.2290234565734901</v>
      </c>
      <c r="I442" s="1">
        <v>0.191407024860382</v>
      </c>
      <c r="J442" s="1">
        <v>0.23596134781837499</v>
      </c>
      <c r="K442" s="1">
        <v>6.02413564920425E-2</v>
      </c>
      <c r="L442" s="1">
        <v>0.246455833315849</v>
      </c>
      <c r="M442" s="1">
        <v>2.2249586582183798</v>
      </c>
      <c r="N442">
        <f t="shared" si="15"/>
        <v>3</v>
      </c>
    </row>
    <row r="443" spans="1:14" x14ac:dyDescent="0.2">
      <c r="A443">
        <v>2017</v>
      </c>
      <c r="B443">
        <f t="shared" si="16"/>
        <v>138</v>
      </c>
      <c r="C443" t="s">
        <v>159</v>
      </c>
      <c r="D443" t="str">
        <f t="shared" si="19"/>
        <v>Sub-Saharan Africa</v>
      </c>
      <c r="E443">
        <v>127</v>
      </c>
      <c r="F443" s="1">
        <v>4.1900000572204599</v>
      </c>
      <c r="G443" s="1">
        <v>0.47618049383163502</v>
      </c>
      <c r="H443" s="1">
        <v>1.2814733982086199</v>
      </c>
      <c r="I443" s="1">
        <v>0.169365674257278</v>
      </c>
      <c r="J443" s="1">
        <v>0.30661374330520602</v>
      </c>
      <c r="K443" s="1">
        <v>0.10497024655342101</v>
      </c>
      <c r="L443" s="1">
        <v>0.18335419893264801</v>
      </c>
      <c r="M443" s="1">
        <v>1.66819095611572</v>
      </c>
      <c r="N443">
        <f t="shared" si="15"/>
        <v>3</v>
      </c>
    </row>
    <row r="444" spans="1:14" x14ac:dyDescent="0.2">
      <c r="A444">
        <v>2017</v>
      </c>
      <c r="B444">
        <f t="shared" si="16"/>
        <v>151</v>
      </c>
      <c r="C444" t="s">
        <v>172</v>
      </c>
      <c r="D444" t="str">
        <f t="shared" si="19"/>
        <v>Sub-Saharan Africa</v>
      </c>
      <c r="E444">
        <v>128</v>
      </c>
      <c r="F444" s="1">
        <v>4.1799998283386204</v>
      </c>
      <c r="G444" s="1">
        <v>0.60304892063140902</v>
      </c>
      <c r="H444" s="1">
        <v>0.90478003025054898</v>
      </c>
      <c r="I444" s="1">
        <v>4.8642169684171697E-2</v>
      </c>
      <c r="J444" s="1">
        <v>0.44770619273185702</v>
      </c>
      <c r="K444" s="1">
        <v>0.130061775445938</v>
      </c>
      <c r="L444" s="1">
        <v>0.20123746991157501</v>
      </c>
      <c r="M444" s="1">
        <v>1.84496426582336</v>
      </c>
      <c r="N444">
        <f t="shared" si="15"/>
        <v>3</v>
      </c>
    </row>
    <row r="445" spans="1:14" x14ac:dyDescent="0.2">
      <c r="A445">
        <v>2017</v>
      </c>
      <c r="B445">
        <f t="shared" si="16"/>
        <v>145</v>
      </c>
      <c r="C445" t="s">
        <v>166</v>
      </c>
      <c r="D445" t="str">
        <f t="shared" si="19"/>
        <v>Southeastern Asia</v>
      </c>
      <c r="E445">
        <v>129</v>
      </c>
      <c r="F445" s="1">
        <v>4.1680002212524396</v>
      </c>
      <c r="G445" s="1">
        <v>0.601765096187592</v>
      </c>
      <c r="H445" s="1">
        <v>1.0062383413314799</v>
      </c>
      <c r="I445" s="1">
        <v>0.42978340387344399</v>
      </c>
      <c r="J445" s="1">
        <v>0.63337582349777199</v>
      </c>
      <c r="K445" s="1">
        <v>6.8105950951576205E-2</v>
      </c>
      <c r="L445" s="1">
        <v>0.38592296838760398</v>
      </c>
      <c r="M445" s="1">
        <v>1.04294109344482</v>
      </c>
      <c r="N445">
        <f t="shared" si="15"/>
        <v>3</v>
      </c>
    </row>
    <row r="446" spans="1:14" x14ac:dyDescent="0.2">
      <c r="A446">
        <v>2017</v>
      </c>
      <c r="B446">
        <f t="shared" si="16"/>
        <v>118</v>
      </c>
      <c r="C446" t="s">
        <v>139</v>
      </c>
      <c r="D446" t="str">
        <f t="shared" si="19"/>
        <v>Sub-Saharan Africa</v>
      </c>
      <c r="E446">
        <v>130</v>
      </c>
      <c r="F446" s="1">
        <v>4.1389999389648402</v>
      </c>
      <c r="G446" s="1">
        <v>0.65951669216155995</v>
      </c>
      <c r="H446" s="1">
        <v>1.2140085697174099</v>
      </c>
      <c r="I446" s="1">
        <v>0.29092082381248502</v>
      </c>
      <c r="J446" s="1">
        <v>1.49958552792668E-2</v>
      </c>
      <c r="K446" s="1">
        <v>8.9847519993782002E-2</v>
      </c>
      <c r="L446" s="1">
        <v>0.182317450642586</v>
      </c>
      <c r="M446" s="1">
        <v>1.6870658397674601</v>
      </c>
      <c r="N446">
        <f t="shared" si="15"/>
        <v>3</v>
      </c>
    </row>
    <row r="447" spans="1:14" x14ac:dyDescent="0.2">
      <c r="A447">
        <v>2017</v>
      </c>
      <c r="B447">
        <f t="shared" si="16"/>
        <v>114</v>
      </c>
      <c r="C447" t="s">
        <v>135</v>
      </c>
      <c r="D447" t="str">
        <f t="shared" si="19"/>
        <v>Sub-Saharan Africa</v>
      </c>
      <c r="E447">
        <v>131</v>
      </c>
      <c r="F447" s="1">
        <v>4.1199998855590803</v>
      </c>
      <c r="G447" s="1">
        <v>0.66722482442855802</v>
      </c>
      <c r="H447" s="1">
        <v>0.87366473674774203</v>
      </c>
      <c r="I447" s="1">
        <v>0.295637726783752</v>
      </c>
      <c r="J447" s="1">
        <v>0.423026293516159</v>
      </c>
      <c r="K447" s="1">
        <v>2.5336369872093201E-2</v>
      </c>
      <c r="L447" s="1">
        <v>0.25692394375801098</v>
      </c>
      <c r="M447" s="1">
        <v>1.5778675079345701</v>
      </c>
      <c r="N447">
        <f t="shared" si="15"/>
        <v>3</v>
      </c>
    </row>
    <row r="448" spans="1:14" x14ac:dyDescent="0.2">
      <c r="A448">
        <v>2017</v>
      </c>
      <c r="B448">
        <f t="shared" si="16"/>
        <v>111</v>
      </c>
      <c r="C448" t="s">
        <v>132</v>
      </c>
      <c r="D448" t="str">
        <f t="shared" si="19"/>
        <v>Central and Eastern Europe</v>
      </c>
      <c r="E448">
        <v>132</v>
      </c>
      <c r="F448" s="1">
        <v>4.0960001945495597</v>
      </c>
      <c r="G448" s="1">
        <v>0.89465194940567005</v>
      </c>
      <c r="H448" s="1">
        <v>1.39453756809235</v>
      </c>
      <c r="I448" s="1">
        <v>0.57590395212173495</v>
      </c>
      <c r="J448" s="1">
        <v>0.122974775731564</v>
      </c>
      <c r="K448" s="1">
        <v>2.3029470816254598E-2</v>
      </c>
      <c r="L448" s="1">
        <v>0.27006146311759899</v>
      </c>
      <c r="M448" s="1">
        <v>0.81438231468200695</v>
      </c>
      <c r="N448">
        <f t="shared" si="15"/>
        <v>3</v>
      </c>
    </row>
    <row r="449" spans="1:14" x14ac:dyDescent="0.2">
      <c r="A449">
        <v>2017</v>
      </c>
      <c r="B449">
        <f t="shared" si="16"/>
        <v>141</v>
      </c>
      <c r="C449" t="s">
        <v>162</v>
      </c>
      <c r="D449" t="str">
        <f t="shared" si="19"/>
        <v>Sub-Saharan Africa</v>
      </c>
      <c r="E449">
        <v>133</v>
      </c>
      <c r="F449" s="1">
        <v>4.0809998512268102</v>
      </c>
      <c r="G449" s="1">
        <v>0.38143071532249501</v>
      </c>
      <c r="H449" s="1">
        <v>1.12982773780823</v>
      </c>
      <c r="I449" s="1">
        <v>0.217632606625557</v>
      </c>
      <c r="J449" s="1">
        <v>0.443185955286026</v>
      </c>
      <c r="K449" s="1">
        <v>5.7069718837738002E-2</v>
      </c>
      <c r="L449" s="1">
        <v>0.32576605677604697</v>
      </c>
      <c r="M449" s="1">
        <v>1.526362657547</v>
      </c>
      <c r="N449">
        <f t="shared" si="15"/>
        <v>3</v>
      </c>
    </row>
    <row r="450" spans="1:14" x14ac:dyDescent="0.2">
      <c r="A450">
        <v>2017</v>
      </c>
      <c r="B450">
        <f t="shared" si="16"/>
        <v>152</v>
      </c>
      <c r="C450" t="s">
        <v>173</v>
      </c>
      <c r="D450" t="str">
        <f t="shared" si="19"/>
        <v>Sub-Saharan Africa</v>
      </c>
      <c r="E450">
        <v>134</v>
      </c>
      <c r="F450" s="1">
        <v>4.03200006484985</v>
      </c>
      <c r="G450" s="1">
        <v>0.35022771358490001</v>
      </c>
      <c r="H450" s="1">
        <v>1.04328000545502</v>
      </c>
      <c r="I450" s="1">
        <v>0.21584425866603901</v>
      </c>
      <c r="J450" s="1">
        <v>0.32436785101890597</v>
      </c>
      <c r="K450" s="1">
        <v>0.120328105986118</v>
      </c>
      <c r="L450" s="1">
        <v>0.25086468458175698</v>
      </c>
      <c r="M450" s="1">
        <v>1.72721290588379</v>
      </c>
      <c r="N450">
        <f t="shared" ref="N450:N456" si="20">IF(OR(C450="switzerland",C450="Denmark",C450="Iceland",C450="Norway",C450="Finland",C450="Canada",C450="Netherlands",C450="Sweden",C450="New Zealand",C450="Australia"),1,IF(OR(C450="Madagascar",C450="Tanzania",C450="Guinea",C450="Afghanistan",C450="",C450="Benin",C450="Rwanda",C450="Togo",C450="Central African Republic",C450="Syria", C450="Burundi"),0,3))</f>
        <v>3</v>
      </c>
    </row>
    <row r="451" spans="1:14" x14ac:dyDescent="0.2">
      <c r="A451">
        <v>2017</v>
      </c>
      <c r="B451">
        <f t="shared" ref="B451:B471" si="21">VLOOKUP(C451,$Q$2:$R$167,2,0)</f>
        <v>144</v>
      </c>
      <c r="C451" t="s">
        <v>165</v>
      </c>
      <c r="D451" t="str">
        <f t="shared" si="19"/>
        <v>Sub-Saharan Africa</v>
      </c>
      <c r="E451">
        <v>135</v>
      </c>
      <c r="F451" s="1">
        <v>4.0279998779296902</v>
      </c>
      <c r="G451" s="1">
        <v>0.16192533075809501</v>
      </c>
      <c r="H451" s="1">
        <v>0.99302500486373901</v>
      </c>
      <c r="I451" s="1">
        <v>0.26850500702857999</v>
      </c>
      <c r="J451" s="1">
        <v>0.36365869641303999</v>
      </c>
      <c r="K451" s="1">
        <v>0.13857294619083399</v>
      </c>
      <c r="L451" s="1">
        <v>0.228673845529556</v>
      </c>
      <c r="M451" s="1">
        <v>1.87398338317871</v>
      </c>
      <c r="N451">
        <f t="shared" si="20"/>
        <v>3</v>
      </c>
    </row>
    <row r="452" spans="1:14" x14ac:dyDescent="0.2">
      <c r="A452">
        <v>2017</v>
      </c>
      <c r="B452">
        <f t="shared" si="21"/>
        <v>131</v>
      </c>
      <c r="C452" t="s">
        <v>152</v>
      </c>
      <c r="D452" t="str">
        <f t="shared" si="19"/>
        <v>Sub-Saharan Africa</v>
      </c>
      <c r="E452">
        <v>136</v>
      </c>
      <c r="F452" s="1">
        <v>3.9700000286102299</v>
      </c>
      <c r="G452" s="1">
        <v>0.233442038297653</v>
      </c>
      <c r="H452" s="1">
        <v>0.51256883144378695</v>
      </c>
      <c r="I452" s="1">
        <v>0.31508958339691201</v>
      </c>
      <c r="J452" s="1">
        <v>0.46691465377807601</v>
      </c>
      <c r="K452" s="1">
        <v>7.2711654007434803E-2</v>
      </c>
      <c r="L452" s="1">
        <v>0.287170469760895</v>
      </c>
      <c r="M452" s="1">
        <v>2.08178615570068</v>
      </c>
      <c r="N452">
        <f t="shared" si="20"/>
        <v>3</v>
      </c>
    </row>
    <row r="453" spans="1:14" x14ac:dyDescent="0.2">
      <c r="A453">
        <v>2017</v>
      </c>
      <c r="B453">
        <f t="shared" si="21"/>
        <v>149</v>
      </c>
      <c r="C453" t="s">
        <v>170</v>
      </c>
      <c r="D453" t="str">
        <f t="shared" si="19"/>
        <v>Sub-Saharan Africa</v>
      </c>
      <c r="E453">
        <v>137</v>
      </c>
      <c r="F453" s="1">
        <v>3.9360001087188698</v>
      </c>
      <c r="G453" s="1">
        <v>0.43801298737525901</v>
      </c>
      <c r="H453" s="1">
        <v>0.95385587215423595</v>
      </c>
      <c r="I453" s="1">
        <v>4.1134715080261203E-2</v>
      </c>
      <c r="J453" s="1">
        <v>0.16234202682971999</v>
      </c>
      <c r="K453" s="1">
        <v>5.3581882268190398E-2</v>
      </c>
      <c r="L453" s="1">
        <v>0.21611385047435799</v>
      </c>
      <c r="M453" s="1">
        <v>2.07123804092407</v>
      </c>
      <c r="N453">
        <f t="shared" si="20"/>
        <v>3</v>
      </c>
    </row>
    <row r="454" spans="1:14" x14ac:dyDescent="0.2">
      <c r="A454">
        <v>2017</v>
      </c>
      <c r="B454">
        <f t="shared" si="21"/>
        <v>115</v>
      </c>
      <c r="C454" t="s">
        <v>136</v>
      </c>
      <c r="D454" t="str">
        <f t="shared" si="19"/>
        <v>Sub-Saharan Africa</v>
      </c>
      <c r="E454">
        <v>138</v>
      </c>
      <c r="F454" s="1">
        <v>3.875</v>
      </c>
      <c r="G454" s="1">
        <v>0.37584653496742199</v>
      </c>
      <c r="H454" s="1">
        <v>1.08309590816498</v>
      </c>
      <c r="I454" s="1">
        <v>0.19676375389099099</v>
      </c>
      <c r="J454" s="1">
        <v>0.336384207010269</v>
      </c>
      <c r="K454" s="1">
        <v>9.5375381410121904E-2</v>
      </c>
      <c r="L454" s="1">
        <v>0.18914349377155301</v>
      </c>
      <c r="M454" s="1">
        <v>1.5979702472686801</v>
      </c>
      <c r="N454">
        <f t="shared" si="20"/>
        <v>3</v>
      </c>
    </row>
    <row r="455" spans="1:14" x14ac:dyDescent="0.2">
      <c r="A455">
        <v>2017</v>
      </c>
      <c r="B455">
        <f t="shared" si="21"/>
        <v>97</v>
      </c>
      <c r="C455" t="s">
        <v>118</v>
      </c>
      <c r="D455" t="str">
        <f t="shared" si="19"/>
        <v>Sub-Saharan Africa</v>
      </c>
      <c r="E455">
        <v>139</v>
      </c>
      <c r="F455" s="1">
        <v>3.8080000877380402</v>
      </c>
      <c r="G455" s="1">
        <v>0.52102124691009499</v>
      </c>
      <c r="H455" s="1">
        <v>1.1900951862335201</v>
      </c>
      <c r="I455" s="1">
        <v>0</v>
      </c>
      <c r="J455" s="1">
        <v>0.39066129922866799</v>
      </c>
      <c r="K455" s="1">
        <v>0.11909464001655599</v>
      </c>
      <c r="L455" s="1">
        <v>0.15749727189540899</v>
      </c>
      <c r="M455" s="1">
        <v>1.4298353195190401</v>
      </c>
      <c r="N455">
        <f t="shared" si="20"/>
        <v>3</v>
      </c>
    </row>
    <row r="456" spans="1:14" x14ac:dyDescent="0.2">
      <c r="A456">
        <v>2017</v>
      </c>
      <c r="B456">
        <f t="shared" si="21"/>
        <v>137</v>
      </c>
      <c r="C456" t="s">
        <v>158</v>
      </c>
      <c r="D456" t="str">
        <f t="shared" si="19"/>
        <v>Sub-Saharan Africa</v>
      </c>
      <c r="E456">
        <v>140</v>
      </c>
      <c r="F456" s="1">
        <v>3.7950000762939502</v>
      </c>
      <c r="G456" s="1">
        <v>0.85842818021774303</v>
      </c>
      <c r="H456" s="1">
        <v>1.1044119596481301</v>
      </c>
      <c r="I456" s="1">
        <v>4.9868665635585799E-2</v>
      </c>
      <c r="J456" s="1">
        <v>0</v>
      </c>
      <c r="K456" s="1">
        <v>6.9720335304737105E-2</v>
      </c>
      <c r="L456" s="1">
        <v>9.7926490008830996E-2</v>
      </c>
      <c r="M456" s="1">
        <v>1.6144824028015099</v>
      </c>
      <c r="N456">
        <f t="shared" si="20"/>
        <v>3</v>
      </c>
    </row>
    <row r="457" spans="1:14" x14ac:dyDescent="0.2">
      <c r="A457">
        <v>2017</v>
      </c>
      <c r="B457">
        <f t="shared" si="21"/>
        <v>153</v>
      </c>
      <c r="C457" t="s">
        <v>0</v>
      </c>
      <c r="D457" t="str">
        <f t="shared" si="19"/>
        <v>Southern Asia</v>
      </c>
      <c r="E457">
        <v>141</v>
      </c>
      <c r="F457" s="1">
        <v>3.7939999103546098</v>
      </c>
      <c r="G457" s="1">
        <v>0.40147721767425498</v>
      </c>
      <c r="H457" s="1">
        <v>0.58154332637786899</v>
      </c>
      <c r="I457" s="1">
        <v>0.18074677884578699</v>
      </c>
      <c r="J457" s="1">
        <v>0.10617952048778501</v>
      </c>
      <c r="K457" s="1">
        <v>6.1157830059528399E-2</v>
      </c>
      <c r="L457" s="1">
        <v>0.31187093257904103</v>
      </c>
      <c r="M457" s="1">
        <v>2.1508011817932098</v>
      </c>
      <c r="N457">
        <f>IF(OR(C457="switzerland",C457="Denmark",C457="Iceland",C457="Norway",C457="Finland",C457="Canada",C457="Netherlands",C457="Sweden",C457="New Zealand",C457="Australia"),1,IF(OR(C457="Madagascar",C457="Tanzania",C457="Guinea",C457="Afghanistan",C457="",C457="Benin",C457="Rwanda",C457="Togo",C457="Central African Republic",C457="Syria", C457="Burundi"),0,3))</f>
        <v>0</v>
      </c>
    </row>
    <row r="458" spans="1:14" x14ac:dyDescent="0.2">
      <c r="A458">
        <v>2017</v>
      </c>
      <c r="B458">
        <f t="shared" si="21"/>
        <v>128</v>
      </c>
      <c r="C458" t="s">
        <v>149</v>
      </c>
      <c r="D458" t="str">
        <f t="shared" si="19"/>
        <v>Sub-Saharan Africa</v>
      </c>
      <c r="E458">
        <v>142</v>
      </c>
      <c r="F458" s="1">
        <v>3.7660000324249299</v>
      </c>
      <c r="G458" s="1">
        <v>1.1220941543579099</v>
      </c>
      <c r="H458" s="1">
        <v>1.2215549945831301</v>
      </c>
      <c r="I458" s="1">
        <v>0.34175550937652599</v>
      </c>
      <c r="J458" s="1">
        <v>0.505196332931519</v>
      </c>
      <c r="K458" s="1">
        <v>9.8583199083805098E-2</v>
      </c>
      <c r="L458" s="1">
        <v>9.9348448216915103E-2</v>
      </c>
      <c r="M458" s="1">
        <v>0.37791371345519997</v>
      </c>
      <c r="N458">
        <f t="shared" ref="N458:N471" si="22">IF(OR(C458="switzerland",C458="Denmark",C458="Iceland",C458="Norway",C458="Finland",C458="Canada",C458="Netherlands",C458="Sweden",C458="New Zealand",C458="Australia"),1,IF(OR(C458="Madagascar",C458="Tanzania",C458="Guinea",C458="Afghanistan",C458="",C458="Benin",C458="Rwanda",C458="Togo",C458="Central African Republic",C458="Syria", C458="Burundi"),0,3))</f>
        <v>3</v>
      </c>
    </row>
    <row r="459" spans="1:14" x14ac:dyDescent="0.2">
      <c r="A459">
        <v>2017</v>
      </c>
      <c r="B459">
        <f t="shared" si="21"/>
        <v>155</v>
      </c>
      <c r="C459" t="s">
        <v>175</v>
      </c>
      <c r="D459" t="str">
        <f t="shared" si="19"/>
        <v>Sub-Saharan Africa</v>
      </c>
      <c r="E459">
        <v>143</v>
      </c>
      <c r="F459" s="1">
        <v>3.65700006484985</v>
      </c>
      <c r="G459" s="1">
        <v>0.43108540773391701</v>
      </c>
      <c r="H459" s="1">
        <v>0.435299843549728</v>
      </c>
      <c r="I459" s="1">
        <v>0.20993021130561801</v>
      </c>
      <c r="J459" s="1">
        <v>0.42596277594566301</v>
      </c>
      <c r="K459" s="1">
        <v>6.0929015278816202E-2</v>
      </c>
      <c r="L459" s="1">
        <v>0.20794846117496499</v>
      </c>
      <c r="M459" s="1">
        <v>1.88563096523285</v>
      </c>
      <c r="N459">
        <f t="shared" si="22"/>
        <v>0</v>
      </c>
    </row>
    <row r="460" spans="1:14" x14ac:dyDescent="0.2">
      <c r="A460">
        <v>2017</v>
      </c>
      <c r="B460">
        <f t="shared" si="21"/>
        <v>147</v>
      </c>
      <c r="C460" t="s">
        <v>168</v>
      </c>
      <c r="D460" t="str">
        <f t="shared" si="19"/>
        <v>Sub-Saharan Africa</v>
      </c>
      <c r="E460">
        <v>144</v>
      </c>
      <c r="F460" s="1">
        <v>3.6440000534057599</v>
      </c>
      <c r="G460" s="1">
        <v>0.30580869317054699</v>
      </c>
      <c r="H460" s="1">
        <v>0.91302037239074696</v>
      </c>
      <c r="I460" s="1">
        <v>0.375223308801651</v>
      </c>
      <c r="J460" s="1">
        <v>0.18919676542282099</v>
      </c>
      <c r="K460" s="1">
        <v>6.7231975495815305E-2</v>
      </c>
      <c r="L460" s="1">
        <v>0.208732530474663</v>
      </c>
      <c r="M460" s="1">
        <v>1.58461260795593</v>
      </c>
      <c r="N460">
        <f t="shared" si="22"/>
        <v>0</v>
      </c>
    </row>
    <row r="461" spans="1:14" x14ac:dyDescent="0.2">
      <c r="A461">
        <v>2017</v>
      </c>
      <c r="B461">
        <f t="shared" si="21"/>
        <v>119</v>
      </c>
      <c r="C461" t="s">
        <v>140</v>
      </c>
      <c r="D461" t="str">
        <f t="shared" si="19"/>
        <v>Latin America and Caribbean</v>
      </c>
      <c r="E461">
        <v>145</v>
      </c>
      <c r="F461" s="1">
        <v>3.6029999256134002</v>
      </c>
      <c r="G461" s="1">
        <v>0.36861026287078902</v>
      </c>
      <c r="H461" s="1">
        <v>0.64044982194900502</v>
      </c>
      <c r="I461" s="1">
        <v>0.27732113003730802</v>
      </c>
      <c r="J461" s="1">
        <v>3.0369857326149899E-2</v>
      </c>
      <c r="K461" s="1">
        <v>9.9872149527072906E-2</v>
      </c>
      <c r="L461" s="1">
        <v>0.489203780889511</v>
      </c>
      <c r="M461" s="1">
        <v>1.6971676349639899</v>
      </c>
      <c r="N461">
        <f t="shared" si="22"/>
        <v>3</v>
      </c>
    </row>
    <row r="462" spans="1:14" x14ac:dyDescent="0.2">
      <c r="A462">
        <v>2017</v>
      </c>
      <c r="B462">
        <f t="shared" si="21"/>
        <v>136</v>
      </c>
      <c r="C462" t="s">
        <v>157</v>
      </c>
      <c r="D462" t="str">
        <f t="shared" si="19"/>
        <v>Middle East and Northern Africa</v>
      </c>
      <c r="E462">
        <v>146</v>
      </c>
      <c r="F462" s="1">
        <v>3.59299993515015</v>
      </c>
      <c r="G462" s="1">
        <v>0.59168344736099199</v>
      </c>
      <c r="H462" s="1">
        <v>0.93538224697113004</v>
      </c>
      <c r="I462" s="1">
        <v>0.310080915689468</v>
      </c>
      <c r="J462" s="1">
        <v>0.24946372210979501</v>
      </c>
      <c r="K462" s="1">
        <v>5.67674227058887E-2</v>
      </c>
      <c r="L462" s="1">
        <v>0.104125209152699</v>
      </c>
      <c r="M462" s="1">
        <v>1.3456006050109901</v>
      </c>
      <c r="N462">
        <f t="shared" si="22"/>
        <v>3</v>
      </c>
    </row>
    <row r="463" spans="1:14" x14ac:dyDescent="0.2">
      <c r="A463">
        <v>2017</v>
      </c>
      <c r="B463">
        <f t="shared" si="21"/>
        <v>118</v>
      </c>
      <c r="C463" t="s">
        <v>139</v>
      </c>
      <c r="D463" t="str">
        <f t="shared" si="19"/>
        <v>Sub-Saharan Africa</v>
      </c>
      <c r="E463">
        <v>147</v>
      </c>
      <c r="F463" s="1">
        <v>3.5910000801086399</v>
      </c>
      <c r="G463" s="1">
        <v>0.39724862575531</v>
      </c>
      <c r="H463" s="1">
        <v>0.60132312774658203</v>
      </c>
      <c r="I463" s="1">
        <v>0.16348600387573201</v>
      </c>
      <c r="J463" s="1">
        <v>0.14706243574619299</v>
      </c>
      <c r="K463" s="1">
        <v>0.116793513298035</v>
      </c>
      <c r="L463" s="1">
        <v>0.285670816898346</v>
      </c>
      <c r="M463" s="1">
        <v>1.87956738471985</v>
      </c>
      <c r="N463">
        <f t="shared" si="22"/>
        <v>3</v>
      </c>
    </row>
    <row r="464" spans="1:14" x14ac:dyDescent="0.2">
      <c r="A464">
        <v>2017</v>
      </c>
      <c r="B464">
        <f t="shared" si="21"/>
        <v>116</v>
      </c>
      <c r="C464" t="s">
        <v>137</v>
      </c>
      <c r="D464" t="str">
        <f t="shared" si="19"/>
        <v>Sub-Saharan Africa</v>
      </c>
      <c r="E464">
        <v>148</v>
      </c>
      <c r="F464" s="1">
        <v>3.5329999923706099</v>
      </c>
      <c r="G464" s="1">
        <v>0.119041793048382</v>
      </c>
      <c r="H464" s="1">
        <v>0.87211793661117598</v>
      </c>
      <c r="I464" s="1">
        <v>0.22991819679737099</v>
      </c>
      <c r="J464" s="1">
        <v>0.33288118243217502</v>
      </c>
      <c r="K464" s="1">
        <v>3.8948249071836499E-2</v>
      </c>
      <c r="L464" s="1">
        <v>0.26654988527298001</v>
      </c>
      <c r="M464" s="1">
        <v>1.6732859611511199</v>
      </c>
      <c r="N464">
        <f t="shared" si="22"/>
        <v>3</v>
      </c>
    </row>
    <row r="465" spans="1:14" x14ac:dyDescent="0.2">
      <c r="A465">
        <v>2017</v>
      </c>
      <c r="B465">
        <f t="shared" si="21"/>
        <v>150</v>
      </c>
      <c r="C465" t="s">
        <v>171</v>
      </c>
      <c r="D465" t="str">
        <f t="shared" si="19"/>
        <v>Sub-Saharan Africa</v>
      </c>
      <c r="E465">
        <v>149</v>
      </c>
      <c r="F465" s="1">
        <v>3.5069999694824201</v>
      </c>
      <c r="G465" s="1">
        <v>0.244549930095673</v>
      </c>
      <c r="H465" s="1">
        <v>0.79124468564987205</v>
      </c>
      <c r="I465" s="1">
        <v>0.194129139184952</v>
      </c>
      <c r="J465" s="1">
        <v>0.34858751296997098</v>
      </c>
      <c r="K465" s="1">
        <v>0.110937617719173</v>
      </c>
      <c r="L465" s="1">
        <v>0.26481509208679199</v>
      </c>
      <c r="M465" s="1">
        <v>1.55231189727783</v>
      </c>
      <c r="N465">
        <f t="shared" si="22"/>
        <v>0</v>
      </c>
    </row>
    <row r="466" spans="1:14" x14ac:dyDescent="0.2">
      <c r="A466">
        <v>2017</v>
      </c>
      <c r="B466">
        <f t="shared" si="21"/>
        <v>158</v>
      </c>
      <c r="C466" t="s">
        <v>178</v>
      </c>
      <c r="D466" t="str">
        <f t="shared" si="19"/>
        <v>Sub-Saharan Africa</v>
      </c>
      <c r="E466">
        <v>150</v>
      </c>
      <c r="F466" s="1">
        <v>3.4949998855590798</v>
      </c>
      <c r="G466" s="1">
        <v>0.30544471740722701</v>
      </c>
      <c r="H466" s="1">
        <v>0.43188253045082098</v>
      </c>
      <c r="I466" s="1">
        <v>0.247105568647385</v>
      </c>
      <c r="J466" s="1">
        <v>0.38042613863945002</v>
      </c>
      <c r="K466" s="1">
        <v>9.5665015280246707E-2</v>
      </c>
      <c r="L466" s="1">
        <v>0.19689615070819899</v>
      </c>
      <c r="M466" s="1">
        <v>1.83722925186157</v>
      </c>
      <c r="N466">
        <f t="shared" si="22"/>
        <v>0</v>
      </c>
    </row>
    <row r="467" spans="1:14" x14ac:dyDescent="0.2">
      <c r="A467">
        <v>2017</v>
      </c>
      <c r="B467">
        <f t="shared" si="21"/>
        <v>154</v>
      </c>
      <c r="C467" t="s">
        <v>174</v>
      </c>
      <c r="D467" t="str">
        <f t="shared" si="19"/>
        <v>Sub-Saharan Africa</v>
      </c>
      <c r="E467">
        <v>151</v>
      </c>
      <c r="F467" s="1">
        <v>3.4709999561309801</v>
      </c>
      <c r="G467" s="1">
        <v>0.36874589323997498</v>
      </c>
      <c r="H467" s="1">
        <v>0.94570702314376798</v>
      </c>
      <c r="I467" s="1">
        <v>0.32642480731010398</v>
      </c>
      <c r="J467" s="1">
        <v>0.58184385299682595</v>
      </c>
      <c r="K467" s="1">
        <v>0.45522001385688798</v>
      </c>
      <c r="L467" s="1">
        <v>0.25275602936744701</v>
      </c>
      <c r="M467" s="1">
        <v>0.540061235427856</v>
      </c>
      <c r="N467">
        <f t="shared" si="22"/>
        <v>0</v>
      </c>
    </row>
    <row r="468" spans="1:14" x14ac:dyDescent="0.2">
      <c r="A468">
        <v>2017</v>
      </c>
      <c r="B468">
        <f t="shared" si="21"/>
        <v>156</v>
      </c>
      <c r="C468" t="s">
        <v>176</v>
      </c>
      <c r="D468" t="str">
        <f t="shared" si="19"/>
        <v>Middle East and Northern Africa</v>
      </c>
      <c r="E468">
        <v>152</v>
      </c>
      <c r="F468" s="1">
        <v>3.4619998931884801</v>
      </c>
      <c r="G468" s="1">
        <v>0.77715313434600797</v>
      </c>
      <c r="H468" s="1">
        <v>0.39610260725021401</v>
      </c>
      <c r="I468" s="1">
        <v>0.50053334236144997</v>
      </c>
      <c r="J468" s="1">
        <v>8.1539444625377697E-2</v>
      </c>
      <c r="K468" s="1">
        <v>0.151347130537033</v>
      </c>
      <c r="L468" s="1">
        <v>0.49366372823715199</v>
      </c>
      <c r="M468" s="1">
        <v>1.06157350540161</v>
      </c>
      <c r="N468">
        <f t="shared" si="22"/>
        <v>0</v>
      </c>
    </row>
    <row r="469" spans="1:14" x14ac:dyDescent="0.2">
      <c r="A469">
        <v>2017</v>
      </c>
      <c r="B469">
        <f t="shared" si="21"/>
        <v>146</v>
      </c>
      <c r="C469" t="s">
        <v>167</v>
      </c>
      <c r="D469" t="str">
        <f t="shared" si="19"/>
        <v>Sub-Saharan Africa</v>
      </c>
      <c r="E469">
        <v>153</v>
      </c>
      <c r="F469" s="1">
        <v>3.34899997711182</v>
      </c>
      <c r="G469" s="1">
        <v>0.51113587617874101</v>
      </c>
      <c r="H469" s="1">
        <v>1.0419898033142101</v>
      </c>
      <c r="I469" s="1">
        <v>0.36450928449630698</v>
      </c>
      <c r="J469" s="1">
        <v>0.39001777768135099</v>
      </c>
      <c r="K469" s="1">
        <v>6.6035106778144795E-2</v>
      </c>
      <c r="L469" s="1">
        <v>0.354256361722946</v>
      </c>
      <c r="M469" s="1">
        <v>0.62113046646118197</v>
      </c>
      <c r="N469">
        <f t="shared" si="22"/>
        <v>0</v>
      </c>
    </row>
    <row r="470" spans="1:14" x14ac:dyDescent="0.2">
      <c r="A470">
        <v>2017</v>
      </c>
      <c r="B470">
        <f t="shared" si="21"/>
        <v>157</v>
      </c>
      <c r="C470" t="s">
        <v>177</v>
      </c>
      <c r="D470" t="str">
        <f t="shared" si="19"/>
        <v>Sub-Saharan Africa</v>
      </c>
      <c r="E470">
        <v>154</v>
      </c>
      <c r="F470" s="1">
        <v>2.9049999713897701</v>
      </c>
      <c r="G470" s="1">
        <v>9.1622568666934995E-2</v>
      </c>
      <c r="H470" s="1">
        <v>0.62979358434677102</v>
      </c>
      <c r="I470" s="1">
        <v>0.15161079168319699</v>
      </c>
      <c r="J470" s="1">
        <v>5.9900753200054203E-2</v>
      </c>
      <c r="K470" s="1">
        <v>8.4147945046424893E-2</v>
      </c>
      <c r="L470" s="1">
        <v>0.204435184597969</v>
      </c>
      <c r="M470" s="1">
        <v>1.6830241680145299</v>
      </c>
      <c r="N470">
        <f t="shared" si="22"/>
        <v>0</v>
      </c>
    </row>
    <row r="471" spans="1:14" x14ac:dyDescent="0.2">
      <c r="A471">
        <v>2017</v>
      </c>
      <c r="B471">
        <f t="shared" si="21"/>
        <v>148</v>
      </c>
      <c r="C471" t="s">
        <v>169</v>
      </c>
      <c r="D471" t="str">
        <f t="shared" si="19"/>
        <v>Sub-Saharan Africa</v>
      </c>
      <c r="E471">
        <v>155</v>
      </c>
      <c r="F471" s="1">
        <v>2.6930000782012899</v>
      </c>
      <c r="G471" s="1">
        <v>0</v>
      </c>
      <c r="H471" s="1">
        <v>0</v>
      </c>
      <c r="I471" s="1">
        <v>1.8772685900330498E-2</v>
      </c>
      <c r="J471" s="1">
        <v>0.270842045545578</v>
      </c>
      <c r="K471" s="1">
        <v>5.6565076112747199E-2</v>
      </c>
      <c r="L471" s="1">
        <v>0.28087648749351501</v>
      </c>
      <c r="M471" s="1">
        <v>2.0660047531127899</v>
      </c>
      <c r="N471">
        <f t="shared" si="2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60AE-9EB2-49B6-95C8-54E8475CFC0D}">
  <dimension ref="A1:C70"/>
  <sheetViews>
    <sheetView zoomScale="55" zoomScaleNormal="55" workbookViewId="0">
      <selection activeCell="A173" sqref="A173"/>
    </sheetView>
  </sheetViews>
  <sheetFormatPr defaultRowHeight="14.25" x14ac:dyDescent="0.2"/>
  <cols>
    <col min="1" max="1" width="27.375" customWidth="1"/>
    <col min="2" max="2" width="21.875" bestFit="1" customWidth="1"/>
    <col min="3" max="3" width="14.75" customWidth="1"/>
    <col min="5" max="7" width="9" customWidth="1"/>
  </cols>
  <sheetData>
    <row r="1" spans="1:2" x14ac:dyDescent="0.2">
      <c r="A1" s="2" t="s">
        <v>189</v>
      </c>
      <c r="B1" t="s">
        <v>190</v>
      </c>
    </row>
    <row r="2" spans="1:2" x14ac:dyDescent="0.2">
      <c r="A2" s="3" t="s">
        <v>12</v>
      </c>
      <c r="B2" s="1">
        <v>7.5299999860127764</v>
      </c>
    </row>
    <row r="3" spans="1:2" x14ac:dyDescent="0.2">
      <c r="A3" s="3" t="s">
        <v>15</v>
      </c>
      <c r="B3" s="1">
        <v>7.5249999453226737</v>
      </c>
    </row>
    <row r="4" spans="1:2" x14ac:dyDescent="0.2">
      <c r="A4" s="3" t="s">
        <v>14</v>
      </c>
      <c r="B4" s="1">
        <v>7.5220000623067236</v>
      </c>
    </row>
    <row r="5" spans="1:2" x14ac:dyDescent="0.2">
      <c r="A5" s="3" t="s">
        <v>16</v>
      </c>
      <c r="B5" s="1">
        <v>7.5190000597635889</v>
      </c>
    </row>
    <row r="6" spans="1:2" x14ac:dyDescent="0.2">
      <c r="A6" s="3" t="s">
        <v>19</v>
      </c>
      <c r="B6" s="1">
        <v>7.4293332875569673</v>
      </c>
    </row>
    <row r="7" spans="1:2" x14ac:dyDescent="0.2">
      <c r="A7" s="3" t="s">
        <v>17</v>
      </c>
      <c r="B7" s="1">
        <v>7.3823333282470704</v>
      </c>
    </row>
    <row r="8" spans="1:2" x14ac:dyDescent="0.2">
      <c r="A8" s="3" t="s">
        <v>20</v>
      </c>
      <c r="B8" s="1">
        <v>7.3646666183471678</v>
      </c>
    </row>
    <row r="9" spans="1:2" x14ac:dyDescent="0.2">
      <c r="A9" s="3" t="s">
        <v>21</v>
      </c>
      <c r="B9" s="1">
        <v>7.3129999732971207</v>
      </c>
    </row>
    <row r="10" spans="1:2" x14ac:dyDescent="0.2">
      <c r="A10" s="3" t="s">
        <v>22</v>
      </c>
      <c r="B10" s="1">
        <v>7.3113333765665693</v>
      </c>
    </row>
    <row r="11" spans="1:2" x14ac:dyDescent="0.2">
      <c r="A11" s="3" t="s">
        <v>24</v>
      </c>
      <c r="B11" s="1">
        <v>7.2936666399637859</v>
      </c>
    </row>
    <row r="12" spans="1:2" x14ac:dyDescent="0.2">
      <c r="A12" s="3" t="s">
        <v>188</v>
      </c>
      <c r="B12" s="1">
        <v>7.4190333277384433</v>
      </c>
    </row>
    <row r="19" spans="1:3" x14ac:dyDescent="0.2">
      <c r="C19" s="2"/>
    </row>
    <row r="24" spans="1:3" x14ac:dyDescent="0.2">
      <c r="A24" s="2" t="s">
        <v>189</v>
      </c>
      <c r="B24" t="s">
        <v>190</v>
      </c>
    </row>
    <row r="25" spans="1:3" x14ac:dyDescent="0.2">
      <c r="A25" s="3" t="s">
        <v>168</v>
      </c>
      <c r="B25" s="1">
        <v>3.6733333511352533</v>
      </c>
    </row>
    <row r="26" spans="1:3" x14ac:dyDescent="0.2">
      <c r="A26" s="3" t="s">
        <v>167</v>
      </c>
      <c r="B26" s="1">
        <v>3.5986666590372729</v>
      </c>
    </row>
    <row r="27" spans="1:3" x14ac:dyDescent="0.2">
      <c r="A27" s="3" t="s">
        <v>171</v>
      </c>
      <c r="B27" s="1">
        <v>3.5899999898274735</v>
      </c>
    </row>
    <row r="28" spans="1:3" x14ac:dyDescent="0.2">
      <c r="A28" s="3" t="s">
        <v>0</v>
      </c>
      <c r="B28" s="1">
        <v>3.5763333034515363</v>
      </c>
    </row>
    <row r="29" spans="1:3" x14ac:dyDescent="0.2">
      <c r="A29" s="3" t="s">
        <v>175</v>
      </c>
      <c r="B29" s="1">
        <v>3.4936666882832834</v>
      </c>
    </row>
    <row r="30" spans="1:3" x14ac:dyDescent="0.2">
      <c r="A30" s="3" t="s">
        <v>174</v>
      </c>
      <c r="B30" s="1">
        <v>3.4836666520436599</v>
      </c>
    </row>
    <row r="31" spans="1:3" x14ac:dyDescent="0.2">
      <c r="A31" s="3" t="s">
        <v>178</v>
      </c>
      <c r="B31" s="1">
        <v>3.2123332951863599</v>
      </c>
    </row>
    <row r="32" spans="1:3" x14ac:dyDescent="0.2">
      <c r="A32" s="3" t="s">
        <v>169</v>
      </c>
      <c r="B32" s="1">
        <v>3.1855000391006447</v>
      </c>
    </row>
    <row r="33" spans="1:2" x14ac:dyDescent="0.2">
      <c r="A33" s="3" t="s">
        <v>176</v>
      </c>
      <c r="B33" s="1">
        <v>3.1789999643961599</v>
      </c>
    </row>
    <row r="34" spans="1:2" x14ac:dyDescent="0.2">
      <c r="A34" s="3" t="s">
        <v>177</v>
      </c>
      <c r="B34" s="1">
        <v>2.9049999904632564</v>
      </c>
    </row>
    <row r="35" spans="1:2" x14ac:dyDescent="0.2">
      <c r="A35" s="3" t="s">
        <v>188</v>
      </c>
      <c r="B35" s="1">
        <v>3.3967930951611747</v>
      </c>
    </row>
    <row r="49" spans="1:2" x14ac:dyDescent="0.2">
      <c r="A49" s="2" t="s">
        <v>189</v>
      </c>
      <c r="B49" t="s">
        <v>190</v>
      </c>
    </row>
    <row r="50" spans="1:2" x14ac:dyDescent="0.2">
      <c r="A50" s="3" t="s">
        <v>12</v>
      </c>
      <c r="B50" s="1">
        <v>7.5299999860127764</v>
      </c>
    </row>
    <row r="51" spans="1:2" x14ac:dyDescent="0.2">
      <c r="A51" s="3" t="s">
        <v>15</v>
      </c>
      <c r="B51" s="1">
        <v>7.5249999453226737</v>
      </c>
    </row>
    <row r="52" spans="1:2" x14ac:dyDescent="0.2">
      <c r="A52" s="3" t="s">
        <v>14</v>
      </c>
      <c r="B52" s="1">
        <v>7.5220000623067236</v>
      </c>
    </row>
    <row r="53" spans="1:2" x14ac:dyDescent="0.2">
      <c r="A53" s="3" t="s">
        <v>16</v>
      </c>
      <c r="B53" s="1">
        <v>7.5190000597635889</v>
      </c>
    </row>
    <row r="54" spans="1:2" x14ac:dyDescent="0.2">
      <c r="A54" s="3" t="s">
        <v>19</v>
      </c>
      <c r="B54" s="1">
        <v>7.4293332875569673</v>
      </c>
    </row>
    <row r="55" spans="1:2" x14ac:dyDescent="0.2">
      <c r="A55" s="3" t="s">
        <v>17</v>
      </c>
      <c r="B55" s="1">
        <v>7.3823333282470704</v>
      </c>
    </row>
    <row r="56" spans="1:2" x14ac:dyDescent="0.2">
      <c r="A56" s="3" t="s">
        <v>20</v>
      </c>
      <c r="B56" s="1">
        <v>7.3646666183471678</v>
      </c>
    </row>
    <row r="57" spans="1:2" x14ac:dyDescent="0.2">
      <c r="A57" s="3" t="s">
        <v>21</v>
      </c>
      <c r="B57" s="1">
        <v>7.3129999732971207</v>
      </c>
    </row>
    <row r="58" spans="1:2" x14ac:dyDescent="0.2">
      <c r="A58" s="3" t="s">
        <v>22</v>
      </c>
      <c r="B58" s="1">
        <v>7.3113333765665693</v>
      </c>
    </row>
    <row r="59" spans="1:2" x14ac:dyDescent="0.2">
      <c r="A59" s="3" t="s">
        <v>24</v>
      </c>
      <c r="B59" s="1">
        <v>7.2936666399637859</v>
      </c>
    </row>
    <row r="60" spans="1:2" x14ac:dyDescent="0.2">
      <c r="A60" s="3" t="s">
        <v>168</v>
      </c>
      <c r="B60" s="1">
        <v>3.6733333511352533</v>
      </c>
    </row>
    <row r="61" spans="1:2" x14ac:dyDescent="0.2">
      <c r="A61" s="3" t="s">
        <v>167</v>
      </c>
      <c r="B61" s="1">
        <v>3.5986666590372729</v>
      </c>
    </row>
    <row r="62" spans="1:2" x14ac:dyDescent="0.2">
      <c r="A62" s="3" t="s">
        <v>171</v>
      </c>
      <c r="B62" s="1">
        <v>3.5899999898274735</v>
      </c>
    </row>
    <row r="63" spans="1:2" x14ac:dyDescent="0.2">
      <c r="A63" s="3" t="s">
        <v>0</v>
      </c>
      <c r="B63" s="1">
        <v>3.5763333034515363</v>
      </c>
    </row>
    <row r="64" spans="1:2" x14ac:dyDescent="0.2">
      <c r="A64" s="3" t="s">
        <v>175</v>
      </c>
      <c r="B64" s="1">
        <v>3.4936666882832834</v>
      </c>
    </row>
    <row r="65" spans="1:2" x14ac:dyDescent="0.2">
      <c r="A65" s="3" t="s">
        <v>174</v>
      </c>
      <c r="B65" s="1">
        <v>3.4836666520436599</v>
      </c>
    </row>
    <row r="66" spans="1:2" x14ac:dyDescent="0.2">
      <c r="A66" s="3" t="s">
        <v>178</v>
      </c>
      <c r="B66" s="1">
        <v>3.2123332951863599</v>
      </c>
    </row>
    <row r="67" spans="1:2" x14ac:dyDescent="0.2">
      <c r="A67" s="3" t="s">
        <v>169</v>
      </c>
      <c r="B67" s="1">
        <v>3.1855000391006447</v>
      </c>
    </row>
    <row r="68" spans="1:2" x14ac:dyDescent="0.2">
      <c r="A68" s="3" t="s">
        <v>176</v>
      </c>
      <c r="B68" s="1">
        <v>3.1789999643961599</v>
      </c>
    </row>
    <row r="69" spans="1:2" x14ac:dyDescent="0.2">
      <c r="A69" s="3" t="s">
        <v>177</v>
      </c>
      <c r="B69" s="1">
        <v>2.9049999904632564</v>
      </c>
    </row>
    <row r="70" spans="1:2" x14ac:dyDescent="0.2">
      <c r="A70" s="3" t="s">
        <v>188</v>
      </c>
      <c r="B70" s="1">
        <v>5.4419999930818204</v>
      </c>
    </row>
  </sheetData>
  <pageMargins left="0.7" right="0.7" top="0.75" bottom="0.75" header="0.3" footer="0.3"/>
  <pageSetup paperSize="9" orientation="portrait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DFA33-E572-471B-9205-FC1721706666}">
  <dimension ref="A1:D78"/>
  <sheetViews>
    <sheetView zoomScale="85" zoomScaleNormal="85" workbookViewId="0">
      <selection activeCell="G39" sqref="G39"/>
    </sheetView>
  </sheetViews>
  <sheetFormatPr defaultRowHeight="14.25" x14ac:dyDescent="0.2"/>
  <cols>
    <col min="1" max="1" width="26.375" bestFit="1" customWidth="1"/>
    <col min="2" max="2" width="13.25" bestFit="1" customWidth="1"/>
    <col min="3" max="3" width="13.375" bestFit="1" customWidth="1"/>
    <col min="4" max="4" width="12.25" bestFit="1" customWidth="1"/>
  </cols>
  <sheetData>
    <row r="1" spans="1:3" x14ac:dyDescent="0.2">
      <c r="A1" t="s">
        <v>195</v>
      </c>
      <c r="B1" t="s">
        <v>196</v>
      </c>
      <c r="C1" t="s">
        <v>197</v>
      </c>
    </row>
    <row r="2" spans="1:3" x14ac:dyDescent="0.2">
      <c r="A2" t="s">
        <v>5</v>
      </c>
      <c r="B2" s="5">
        <v>1.4279999999999999</v>
      </c>
      <c r="C2" s="5">
        <v>0.31292999999999999</v>
      </c>
    </row>
    <row r="3" spans="1:3" x14ac:dyDescent="0.2">
      <c r="A3" t="s">
        <v>6</v>
      </c>
      <c r="B3" s="5">
        <v>1.32423</v>
      </c>
      <c r="C3" s="5">
        <v>0.46640999999999999</v>
      </c>
    </row>
    <row r="4" spans="1:3" x14ac:dyDescent="0.2">
      <c r="A4" t="s">
        <v>7</v>
      </c>
      <c r="B4" s="5">
        <v>0.85340000000000005</v>
      </c>
      <c r="C4" s="5">
        <v>0.29862</v>
      </c>
    </row>
    <row r="5" spans="1:3" x14ac:dyDescent="0.2">
      <c r="A5" t="s">
        <v>8</v>
      </c>
      <c r="B5" s="5">
        <v>0.61202999999999996</v>
      </c>
      <c r="C5" s="5">
        <v>0.29310000000000003</v>
      </c>
    </row>
    <row r="6" spans="1:3" x14ac:dyDescent="0.2">
      <c r="A6" t="s">
        <v>9</v>
      </c>
      <c r="B6" s="5">
        <v>0.34972999999999999</v>
      </c>
      <c r="C6" s="5">
        <v>0.1361</v>
      </c>
    </row>
    <row r="7" spans="1:3" x14ac:dyDescent="0.2">
      <c r="A7" t="s">
        <v>10</v>
      </c>
      <c r="B7" s="5">
        <v>0.39627000000000001</v>
      </c>
      <c r="C7" s="5">
        <v>0.27296999999999999</v>
      </c>
    </row>
    <row r="8" spans="1:3" x14ac:dyDescent="0.2">
      <c r="A8" t="s">
        <v>194</v>
      </c>
      <c r="B8" s="5">
        <v>2.45547</v>
      </c>
      <c r="C8" s="5">
        <v>1.6164499999999999</v>
      </c>
    </row>
    <row r="11" spans="1:3" x14ac:dyDescent="0.2">
      <c r="A11" s="2" t="s">
        <v>189</v>
      </c>
      <c r="B11" t="s">
        <v>198</v>
      </c>
      <c r="C11" t="s">
        <v>199</v>
      </c>
    </row>
    <row r="12" spans="1:3" x14ac:dyDescent="0.2">
      <c r="A12" s="3" t="s">
        <v>5</v>
      </c>
      <c r="B12" s="4">
        <v>1.4279999999999999</v>
      </c>
      <c r="C12" s="4">
        <v>0.31292999999999999</v>
      </c>
    </row>
    <row r="13" spans="1:3" x14ac:dyDescent="0.2">
      <c r="A13" s="3" t="s">
        <v>7</v>
      </c>
      <c r="B13" s="4">
        <v>0.85340000000000005</v>
      </c>
      <c r="C13" s="4">
        <v>0.29862</v>
      </c>
    </row>
    <row r="14" spans="1:3" x14ac:dyDescent="0.2">
      <c r="A14" s="3" t="s">
        <v>6</v>
      </c>
      <c r="B14" s="4">
        <v>1.32423</v>
      </c>
      <c r="C14" s="4">
        <v>0.46640999999999999</v>
      </c>
    </row>
    <row r="15" spans="1:3" x14ac:dyDescent="0.2">
      <c r="A15" s="3" t="s">
        <v>8</v>
      </c>
      <c r="B15" s="4">
        <v>0.61202999999999996</v>
      </c>
      <c r="C15" s="4">
        <v>0.29310000000000003</v>
      </c>
    </row>
    <row r="16" spans="1:3" x14ac:dyDescent="0.2">
      <c r="A16" s="3" t="s">
        <v>9</v>
      </c>
      <c r="B16" s="4">
        <v>0.34972999999999999</v>
      </c>
      <c r="C16" s="4">
        <v>0.1361</v>
      </c>
    </row>
    <row r="17" spans="1:3" x14ac:dyDescent="0.2">
      <c r="A17" s="3" t="s">
        <v>194</v>
      </c>
      <c r="B17" s="4">
        <v>2.45547</v>
      </c>
      <c r="C17" s="4">
        <v>1.6164499999999999</v>
      </c>
    </row>
    <row r="18" spans="1:3" x14ac:dyDescent="0.2">
      <c r="A18" s="3" t="s">
        <v>10</v>
      </c>
      <c r="B18" s="4">
        <v>0.39627000000000001</v>
      </c>
      <c r="C18" s="4">
        <v>0.27296999999999999</v>
      </c>
    </row>
    <row r="39" spans="2:4" x14ac:dyDescent="0.2">
      <c r="B39" s="3"/>
      <c r="C39" s="3"/>
      <c r="D39" s="3"/>
    </row>
    <row r="40" spans="2:4" x14ac:dyDescent="0.2">
      <c r="B40" s="3"/>
      <c r="C40" s="3"/>
      <c r="D40" s="3"/>
    </row>
    <row r="41" spans="2:4" x14ac:dyDescent="0.2">
      <c r="B41" s="3"/>
      <c r="C41" s="3"/>
      <c r="D41" s="3"/>
    </row>
    <row r="42" spans="2:4" x14ac:dyDescent="0.2">
      <c r="B42" s="3"/>
      <c r="C42" s="3"/>
      <c r="D42" s="3"/>
    </row>
    <row r="43" spans="2:4" x14ac:dyDescent="0.2">
      <c r="B43" s="3"/>
      <c r="C43" s="3"/>
      <c r="D43" s="3"/>
    </row>
    <row r="44" spans="2:4" x14ac:dyDescent="0.2">
      <c r="B44" s="3"/>
      <c r="C44" s="3"/>
      <c r="D44" s="3"/>
    </row>
    <row r="45" spans="2:4" x14ac:dyDescent="0.2">
      <c r="B45" s="3"/>
      <c r="C45" s="3"/>
      <c r="D45" s="3"/>
    </row>
    <row r="70" spans="2:3" x14ac:dyDescent="0.2">
      <c r="B70" s="5"/>
      <c r="C70" s="5"/>
    </row>
    <row r="71" spans="2:3" x14ac:dyDescent="0.2">
      <c r="B71" s="5"/>
      <c r="C71" s="5"/>
    </row>
    <row r="72" spans="2:3" x14ac:dyDescent="0.2">
      <c r="B72" s="5"/>
      <c r="C72" s="5"/>
    </row>
    <row r="73" spans="2:3" x14ac:dyDescent="0.2">
      <c r="B73" s="5"/>
      <c r="C73" s="5"/>
    </row>
    <row r="74" spans="2:3" x14ac:dyDescent="0.2">
      <c r="B74" s="5"/>
      <c r="C74" s="5"/>
    </row>
    <row r="75" spans="2:3" x14ac:dyDescent="0.2">
      <c r="B75" s="5"/>
      <c r="C75" s="5"/>
    </row>
    <row r="76" spans="2:3" x14ac:dyDescent="0.2">
      <c r="B76" s="5"/>
      <c r="C76" s="5"/>
    </row>
    <row r="77" spans="2:3" x14ac:dyDescent="0.2">
      <c r="B77" s="5"/>
      <c r="C77" s="5"/>
    </row>
    <row r="78" spans="2:3" x14ac:dyDescent="0.2">
      <c r="B78" s="5"/>
      <c r="C78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129B-4782-4689-9773-40258BE83CF6}">
  <dimension ref="A2:E42"/>
  <sheetViews>
    <sheetView tabSelected="1" workbookViewId="0">
      <selection activeCell="B26" sqref="B26"/>
    </sheetView>
  </sheetViews>
  <sheetFormatPr defaultRowHeight="14.25" x14ac:dyDescent="0.2"/>
  <sheetData>
    <row r="2" spans="1:5" x14ac:dyDescent="0.2">
      <c r="A2" t="s">
        <v>195</v>
      </c>
      <c r="B2" t="s">
        <v>193</v>
      </c>
      <c r="C2" t="s">
        <v>192</v>
      </c>
      <c r="D2" t="s">
        <v>200</v>
      </c>
    </row>
    <row r="3" spans="1:5" x14ac:dyDescent="0.2">
      <c r="A3" t="s">
        <v>5</v>
      </c>
      <c r="B3" s="3">
        <v>0.31292999999999999</v>
      </c>
      <c r="C3" s="3">
        <v>1.4279999999999999</v>
      </c>
      <c r="D3" s="3">
        <v>0.93469000000000002</v>
      </c>
    </row>
    <row r="4" spans="1:5" x14ac:dyDescent="0.2">
      <c r="A4" t="s">
        <v>6</v>
      </c>
      <c r="B4" s="3">
        <v>0.46640999999999999</v>
      </c>
      <c r="C4" s="3">
        <v>1.32423</v>
      </c>
      <c r="D4" s="3">
        <v>1.00295</v>
      </c>
    </row>
    <row r="5" spans="1:5" x14ac:dyDescent="0.2">
      <c r="A5" t="s">
        <v>7</v>
      </c>
      <c r="B5" s="3">
        <v>0.29862</v>
      </c>
      <c r="C5" s="3">
        <v>0.85340000000000005</v>
      </c>
      <c r="D5" s="3">
        <v>0.57986000000000004</v>
      </c>
    </row>
    <row r="6" spans="1:5" x14ac:dyDescent="0.2">
      <c r="A6" t="s">
        <v>8</v>
      </c>
      <c r="B6" s="3">
        <v>0.29310000000000003</v>
      </c>
      <c r="C6" s="3">
        <v>0.61202999999999996</v>
      </c>
      <c r="D6" s="3">
        <v>0.39529999999999998</v>
      </c>
    </row>
    <row r="7" spans="1:5" x14ac:dyDescent="0.2">
      <c r="A7" t="s">
        <v>9</v>
      </c>
      <c r="B7" s="3">
        <v>0.1361</v>
      </c>
      <c r="C7" s="3">
        <v>0.34972999999999999</v>
      </c>
      <c r="D7" s="3">
        <v>0.11899</v>
      </c>
    </row>
    <row r="8" spans="1:5" x14ac:dyDescent="0.2">
      <c r="A8" t="s">
        <v>10</v>
      </c>
      <c r="B8" s="3">
        <v>0.27296999999999999</v>
      </c>
      <c r="C8" s="3">
        <v>0.39627000000000001</v>
      </c>
      <c r="D8" s="3">
        <v>0.22883999999999999</v>
      </c>
    </row>
    <row r="9" spans="1:5" x14ac:dyDescent="0.2">
      <c r="A9" t="s">
        <v>194</v>
      </c>
      <c r="B9" s="3">
        <v>1.6164499999999999</v>
      </c>
      <c r="C9" s="3">
        <v>2.45547</v>
      </c>
      <c r="D9" s="3">
        <v>2.0998199999999998</v>
      </c>
    </row>
    <row r="12" spans="1:5" x14ac:dyDescent="0.2">
      <c r="A12" s="2" t="s">
        <v>189</v>
      </c>
      <c r="B12" s="2" t="s">
        <v>196</v>
      </c>
      <c r="C12" s="2" t="s">
        <v>197</v>
      </c>
      <c r="D12" s="2" t="s">
        <v>201</v>
      </c>
      <c r="E12" s="2"/>
    </row>
    <row r="13" spans="1:5" x14ac:dyDescent="0.2">
      <c r="A13" s="3" t="s">
        <v>9</v>
      </c>
      <c r="B13" s="4">
        <v>0.34972999999999999</v>
      </c>
      <c r="C13" s="4">
        <v>0.1361</v>
      </c>
      <c r="D13" s="4">
        <v>0.11899</v>
      </c>
    </row>
    <row r="14" spans="1:5" x14ac:dyDescent="0.2">
      <c r="A14" s="3" t="s">
        <v>6</v>
      </c>
      <c r="B14" s="4">
        <v>1.32423</v>
      </c>
      <c r="C14" s="4">
        <v>0.46640999999999999</v>
      </c>
      <c r="D14" s="4">
        <v>1.00295</v>
      </c>
    </row>
    <row r="15" spans="1:5" x14ac:dyDescent="0.2">
      <c r="A15" s="3" t="s">
        <v>5</v>
      </c>
      <c r="B15" s="4">
        <v>1.4279999999999999</v>
      </c>
      <c r="C15" s="4">
        <v>0.31292999999999999</v>
      </c>
      <c r="D15" s="4">
        <v>0.93469000000000002</v>
      </c>
    </row>
    <row r="16" spans="1:5" x14ac:dyDescent="0.2">
      <c r="A16" s="3" t="s">
        <v>7</v>
      </c>
      <c r="B16" s="4">
        <v>0.85340000000000005</v>
      </c>
      <c r="C16" s="4">
        <v>0.29862</v>
      </c>
      <c r="D16" s="4">
        <v>0.57986000000000004</v>
      </c>
    </row>
    <row r="17" spans="1:4" x14ac:dyDescent="0.2">
      <c r="A17" s="3" t="s">
        <v>8</v>
      </c>
      <c r="B17" s="4">
        <v>0.61202999999999996</v>
      </c>
      <c r="C17" s="4">
        <v>0.29310000000000003</v>
      </c>
      <c r="D17" s="4">
        <v>0.39529999999999998</v>
      </c>
    </row>
    <row r="18" spans="1:4" x14ac:dyDescent="0.2">
      <c r="A18" s="3" t="s">
        <v>10</v>
      </c>
      <c r="B18" s="4">
        <v>0.39627000000000001</v>
      </c>
      <c r="C18" s="4">
        <v>0.27296999999999999</v>
      </c>
      <c r="D18" s="4">
        <v>0.22883999999999999</v>
      </c>
    </row>
    <row r="19" spans="1:4" x14ac:dyDescent="0.2">
      <c r="A19" s="3" t="s">
        <v>194</v>
      </c>
      <c r="B19" s="4">
        <v>2.45547</v>
      </c>
      <c r="C19" s="4">
        <v>1.6164499999999999</v>
      </c>
      <c r="D19" s="4">
        <v>2.0998199999999998</v>
      </c>
    </row>
    <row r="34" spans="2:3" x14ac:dyDescent="0.2">
      <c r="B34" s="5"/>
      <c r="C34" s="5"/>
    </row>
    <row r="35" spans="2:3" x14ac:dyDescent="0.2">
      <c r="B35" s="5"/>
      <c r="C35" s="5"/>
    </row>
    <row r="36" spans="2:3" x14ac:dyDescent="0.2">
      <c r="B36" s="5"/>
      <c r="C36" s="5"/>
    </row>
    <row r="37" spans="2:3" x14ac:dyDescent="0.2">
      <c r="B37" s="5"/>
      <c r="C37" s="5"/>
    </row>
    <row r="38" spans="2:3" x14ac:dyDescent="0.2">
      <c r="B38" s="5"/>
      <c r="C38" s="5"/>
    </row>
    <row r="39" spans="2:3" x14ac:dyDescent="0.2">
      <c r="B39" s="5"/>
      <c r="C39" s="5"/>
    </row>
    <row r="40" spans="2:3" x14ac:dyDescent="0.2">
      <c r="B40" s="5"/>
      <c r="C40" s="5"/>
    </row>
    <row r="41" spans="2:3" x14ac:dyDescent="0.2">
      <c r="B41" s="5"/>
      <c r="C41" s="5"/>
    </row>
    <row r="42" spans="2:3" x14ac:dyDescent="0.2">
      <c r="B42" s="5"/>
      <c r="C42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91A7-BBAE-4A62-9686-40642DAC91DA}">
  <dimension ref="A1:C10"/>
  <sheetViews>
    <sheetView workbookViewId="0">
      <selection activeCell="F16" sqref="F16"/>
    </sheetView>
  </sheetViews>
  <sheetFormatPr defaultRowHeight="14.25" x14ac:dyDescent="0.2"/>
  <cols>
    <col min="1" max="1" width="31.625" customWidth="1"/>
  </cols>
  <sheetData>
    <row r="1" spans="1:3" x14ac:dyDescent="0.2">
      <c r="A1" t="s">
        <v>206</v>
      </c>
      <c r="B1" t="s">
        <v>202</v>
      </c>
      <c r="C1" t="s">
        <v>203</v>
      </c>
    </row>
    <row r="2" spans="1:3" x14ac:dyDescent="0.2">
      <c r="A2" t="s">
        <v>13</v>
      </c>
      <c r="B2" s="5">
        <v>6.6929999999999996</v>
      </c>
      <c r="C2" s="5">
        <v>0.77788561643603138</v>
      </c>
    </row>
    <row r="3" spans="1:3" x14ac:dyDescent="0.2">
      <c r="A3" t="s">
        <v>204</v>
      </c>
      <c r="B3" s="5">
        <v>7.2271666666666663</v>
      </c>
      <c r="C3" s="5">
        <v>0.17933144360838266</v>
      </c>
    </row>
    <row r="4" spans="1:3" x14ac:dyDescent="0.2">
      <c r="A4" t="s">
        <v>23</v>
      </c>
      <c r="B4" s="5">
        <v>7.3024999999999993</v>
      </c>
      <c r="C4" s="5">
        <v>2.0935615586841313E-2</v>
      </c>
    </row>
    <row r="5" spans="1:3" x14ac:dyDescent="0.2">
      <c r="A5" t="s">
        <v>26</v>
      </c>
      <c r="B5" s="5">
        <v>5.3878793103448261</v>
      </c>
      <c r="C5" s="5">
        <v>1.031656155787845</v>
      </c>
    </row>
    <row r="6" spans="1:3" x14ac:dyDescent="0.2">
      <c r="A6" t="s">
        <v>205</v>
      </c>
      <c r="B6" s="5">
        <v>6.0690735294117637</v>
      </c>
      <c r="C6" s="5">
        <v>0.72815674702915001</v>
      </c>
    </row>
    <row r="7" spans="1:3" x14ac:dyDescent="0.2">
      <c r="A7" t="s">
        <v>49</v>
      </c>
      <c r="B7" s="5">
        <v>5.3711839080459773</v>
      </c>
      <c r="C7" s="5">
        <v>0.57827422739010192</v>
      </c>
    </row>
    <row r="8" spans="1:3" x14ac:dyDescent="0.2">
      <c r="A8" t="s">
        <v>57</v>
      </c>
      <c r="B8" s="5">
        <v>5.6323333333333316</v>
      </c>
      <c r="C8" s="5">
        <v>0.50209994317981776</v>
      </c>
    </row>
    <row r="9" spans="1:3" x14ac:dyDescent="0.2">
      <c r="A9" t="s">
        <v>91</v>
      </c>
      <c r="B9" s="5">
        <v>4.1509572649572641</v>
      </c>
      <c r="C9" s="5">
        <v>0.58494514026829003</v>
      </c>
    </row>
    <row r="10" spans="1:3" x14ac:dyDescent="0.2">
      <c r="A10" t="s">
        <v>100</v>
      </c>
      <c r="B10" s="5">
        <v>5.0185957446808525</v>
      </c>
      <c r="C10" s="5">
        <v>0.83623256229494447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5669-0F1B-4621-88D3-67E6A1C97934}">
  <dimension ref="A1:P245"/>
  <sheetViews>
    <sheetView topLeftCell="F1" zoomScale="85" zoomScaleNormal="85" workbookViewId="0">
      <selection activeCell="H168" sqref="H168"/>
    </sheetView>
  </sheetViews>
  <sheetFormatPr defaultRowHeight="15" x14ac:dyDescent="0.2"/>
  <cols>
    <col min="1" max="1" width="19.125" style="11" bestFit="1" customWidth="1"/>
    <col min="2" max="2" width="13.75" style="8" bestFit="1" customWidth="1"/>
    <col min="3" max="3" width="21.375" style="11" customWidth="1"/>
    <col min="4" max="4" width="36.375" bestFit="1" customWidth="1"/>
    <col min="5" max="5" width="17.875" bestFit="1" customWidth="1"/>
    <col min="6" max="6" width="13.5" bestFit="1" customWidth="1"/>
    <col min="7" max="7" width="20.75" bestFit="1" customWidth="1"/>
    <col min="8" max="8" width="15.625" bestFit="1" customWidth="1"/>
    <col min="9" max="9" width="23.375" bestFit="1" customWidth="1"/>
    <col min="10" max="10" width="23.75" bestFit="1" customWidth="1"/>
    <col min="11" max="11" width="43.625" style="1" bestFit="1" customWidth="1"/>
    <col min="12" max="12" width="25.75" style="1" bestFit="1" customWidth="1"/>
    <col min="13" max="13" width="23.5" style="1" bestFit="1" customWidth="1"/>
    <col min="14" max="14" width="19.625" customWidth="1"/>
    <col min="15" max="15" width="15.75" bestFit="1" customWidth="1"/>
    <col min="16" max="16" width="31.5" customWidth="1"/>
    <col min="17" max="17" width="13.625" customWidth="1"/>
  </cols>
  <sheetData>
    <row r="1" spans="1:16" x14ac:dyDescent="0.2">
      <c r="A1" s="10" t="s">
        <v>207</v>
      </c>
      <c r="B1" s="7" t="s">
        <v>208</v>
      </c>
      <c r="C1" s="10" t="s">
        <v>209</v>
      </c>
      <c r="D1" s="10" t="s">
        <v>210</v>
      </c>
      <c r="E1" s="10" t="s">
        <v>211</v>
      </c>
      <c r="F1" s="10" t="s">
        <v>212</v>
      </c>
      <c r="G1" s="10" t="s">
        <v>213</v>
      </c>
      <c r="H1" s="10" t="s">
        <v>214</v>
      </c>
      <c r="I1" s="10" t="s">
        <v>215</v>
      </c>
      <c r="J1" s="10" t="s">
        <v>216</v>
      </c>
      <c r="M1" s="19" t="s">
        <v>217</v>
      </c>
      <c r="N1" s="19"/>
    </row>
    <row r="2" spans="1:16" x14ac:dyDescent="0.2">
      <c r="A2" s="10">
        <v>11</v>
      </c>
      <c r="B2" s="7" t="str">
        <f t="shared" ref="B2:B20" si="0">VLOOKUP(A2,$M$2:$N$20,2,0)</f>
        <v>Israel</v>
      </c>
      <c r="C2" s="10">
        <v>7.2526666666666664</v>
      </c>
      <c r="D2" s="12">
        <v>1.3140000000000001</v>
      </c>
      <c r="E2" s="12">
        <v>1.1983333333333333</v>
      </c>
      <c r="F2" s="13">
        <v>0.86699999999999999</v>
      </c>
      <c r="G2" s="13">
        <v>0.39433333333333326</v>
      </c>
      <c r="H2" s="13">
        <v>8.3333333333333329E-2</v>
      </c>
      <c r="I2" s="13">
        <v>0.32833333333333337</v>
      </c>
      <c r="J2" s="12">
        <v>3.0670000000000002</v>
      </c>
      <c r="M2" s="14">
        <v>11</v>
      </c>
      <c r="N2" s="15" t="s">
        <v>25</v>
      </c>
      <c r="P2" s="3"/>
    </row>
    <row r="3" spans="1:16" x14ac:dyDescent="0.2">
      <c r="A3" s="10">
        <v>20</v>
      </c>
      <c r="B3" s="7" t="str">
        <f t="shared" si="0"/>
        <v>United Arab Emirates</v>
      </c>
      <c r="C3" s="10">
        <v>6.7073333333333336</v>
      </c>
      <c r="D3" s="12">
        <v>1.5423333333333336</v>
      </c>
      <c r="E3" s="12">
        <v>1.0876666666666666</v>
      </c>
      <c r="F3" s="13">
        <v>0.7553333333333333</v>
      </c>
      <c r="G3" s="13">
        <v>0.60400000000000009</v>
      </c>
      <c r="H3" s="13">
        <v>0.35533333333333333</v>
      </c>
      <c r="I3" s="13">
        <v>0.29699999999999999</v>
      </c>
      <c r="J3" s="12">
        <v>2.0656666666666665</v>
      </c>
      <c r="M3" s="14">
        <v>20</v>
      </c>
      <c r="N3" s="15" t="s">
        <v>36</v>
      </c>
      <c r="P3" s="3"/>
    </row>
    <row r="4" spans="1:16" x14ac:dyDescent="0.2">
      <c r="A4" s="10">
        <v>28</v>
      </c>
      <c r="B4" s="7" t="str">
        <f t="shared" si="0"/>
        <v>Qatar</v>
      </c>
      <c r="C4" s="10">
        <v>6.4536666666666669</v>
      </c>
      <c r="D4" s="12">
        <v>1.7949999999999999</v>
      </c>
      <c r="E4" s="12">
        <v>1.0776666666666668</v>
      </c>
      <c r="F4" s="13">
        <v>0.7413333333333334</v>
      </c>
      <c r="G4" s="13">
        <v>0.60366666666666668</v>
      </c>
      <c r="H4" s="13">
        <v>0.48033333333333333</v>
      </c>
      <c r="I4" s="13">
        <v>0.32666666666666666</v>
      </c>
      <c r="J4" s="12">
        <v>1.4280000000000002</v>
      </c>
      <c r="M4" s="14">
        <v>28</v>
      </c>
      <c r="N4" s="15" t="s">
        <v>45</v>
      </c>
      <c r="P4" s="3"/>
    </row>
    <row r="5" spans="1:16" x14ac:dyDescent="0.2">
      <c r="A5" s="10">
        <v>35</v>
      </c>
      <c r="B5" s="7" t="str">
        <f t="shared" si="0"/>
        <v>Saudi Arabia</v>
      </c>
      <c r="C5" s="10">
        <v>6.3780000000000001</v>
      </c>
      <c r="D5" s="12">
        <v>1.4719999999999998</v>
      </c>
      <c r="E5" s="12">
        <v>1.073</v>
      </c>
      <c r="F5" s="13">
        <v>0.6343333333333333</v>
      </c>
      <c r="G5" s="13">
        <v>0.37966666666666665</v>
      </c>
      <c r="H5" s="13">
        <v>0.29933333333333334</v>
      </c>
      <c r="I5" s="13">
        <v>0.1466666666666667</v>
      </c>
      <c r="J5" s="12">
        <v>2.3729999999999998</v>
      </c>
      <c r="M5" s="14">
        <v>35</v>
      </c>
      <c r="N5" s="15" t="s">
        <v>53</v>
      </c>
      <c r="P5" s="3"/>
    </row>
    <row r="6" spans="1:16" x14ac:dyDescent="0.2">
      <c r="A6" s="10">
        <v>39</v>
      </c>
      <c r="B6" s="7" t="str">
        <f t="shared" si="0"/>
        <v>Kuwait</v>
      </c>
      <c r="C6" s="10">
        <v>6.2130000000000001</v>
      </c>
      <c r="D6" s="12">
        <v>1.6013333333333335</v>
      </c>
      <c r="E6" s="12">
        <v>1.1013333333333335</v>
      </c>
      <c r="F6" s="13">
        <v>0.66433333333333333</v>
      </c>
      <c r="G6" s="13">
        <v>0.49433333333333335</v>
      </c>
      <c r="H6" s="13">
        <v>0.23599999999999999</v>
      </c>
      <c r="I6" s="13">
        <v>0.18333333333333335</v>
      </c>
      <c r="J6" s="12">
        <v>1.9323333333333332</v>
      </c>
      <c r="M6" s="14">
        <v>39</v>
      </c>
      <c r="N6" s="15" t="s">
        <v>58</v>
      </c>
      <c r="P6" s="3"/>
    </row>
    <row r="7" spans="1:16" x14ac:dyDescent="0.2">
      <c r="A7" s="10">
        <v>49</v>
      </c>
      <c r="B7" s="7" t="str">
        <f t="shared" si="0"/>
        <v>Bahrain</v>
      </c>
      <c r="C7" s="10">
        <v>6.0883333333333338</v>
      </c>
      <c r="D7" s="12">
        <v>1.4173333333333336</v>
      </c>
      <c r="E7" s="12">
        <v>1.161</v>
      </c>
      <c r="F7" s="13">
        <v>0.68566666666666665</v>
      </c>
      <c r="G7" s="13">
        <v>0.48866666666666675</v>
      </c>
      <c r="H7" s="13">
        <v>0.27366666666666667</v>
      </c>
      <c r="I7" s="13">
        <v>0.17266666666666666</v>
      </c>
      <c r="J7" s="12">
        <v>1.8893333333333333</v>
      </c>
      <c r="M7" s="14">
        <v>49</v>
      </c>
      <c r="N7" s="15" t="s">
        <v>68</v>
      </c>
      <c r="P7" s="3"/>
    </row>
    <row r="8" spans="1:16" x14ac:dyDescent="0.2">
      <c r="A8" s="10">
        <v>63</v>
      </c>
      <c r="B8" s="7" t="str">
        <f t="shared" si="0"/>
        <v>Libya</v>
      </c>
      <c r="C8" s="10">
        <v>5.6313333333333331</v>
      </c>
      <c r="D8" s="12">
        <v>1.0999999999999999</v>
      </c>
      <c r="E8" s="12">
        <v>1.1426666666666667</v>
      </c>
      <c r="F8" s="13">
        <v>0.58233333333333326</v>
      </c>
      <c r="G8" s="13">
        <v>0.43</v>
      </c>
      <c r="H8" s="13">
        <v>0.10199999999999999</v>
      </c>
      <c r="I8" s="13">
        <v>0.16866666666666666</v>
      </c>
      <c r="J8" s="12">
        <v>2.1066666666666669</v>
      </c>
      <c r="M8" s="14">
        <v>63</v>
      </c>
      <c r="N8" s="15" t="s">
        <v>82</v>
      </c>
      <c r="P8" s="3"/>
    </row>
    <row r="9" spans="1:16" x14ac:dyDescent="0.2">
      <c r="A9" s="10">
        <v>68</v>
      </c>
      <c r="B9" s="7" t="str">
        <f t="shared" si="0"/>
        <v>Algeria</v>
      </c>
      <c r="C9" s="10">
        <v>5.944</v>
      </c>
      <c r="D9" s="12">
        <v>1.028</v>
      </c>
      <c r="E9" s="12">
        <v>1.0189999999999999</v>
      </c>
      <c r="F9" s="13">
        <v>0.61799999999999999</v>
      </c>
      <c r="G9" s="13">
        <v>0.24299999999999999</v>
      </c>
      <c r="H9" s="13">
        <v>0.16066666666666665</v>
      </c>
      <c r="I9" s="13">
        <v>7.2333333333333347E-2</v>
      </c>
      <c r="J9" s="12">
        <v>2.8029999999999995</v>
      </c>
      <c r="M9" s="14">
        <v>68</v>
      </c>
      <c r="N9" s="15" t="s">
        <v>87</v>
      </c>
      <c r="P9" s="3"/>
    </row>
    <row r="10" spans="1:16" x14ac:dyDescent="0.2">
      <c r="A10" s="10">
        <v>76</v>
      </c>
      <c r="B10" s="7" t="str">
        <f t="shared" si="0"/>
        <v>Turkey</v>
      </c>
      <c r="C10" s="10">
        <v>5.407</v>
      </c>
      <c r="D10" s="12">
        <v>1.1413333333333333</v>
      </c>
      <c r="E10" s="12">
        <v>1.0536666666666668</v>
      </c>
      <c r="F10" s="13">
        <v>0.67233333333333334</v>
      </c>
      <c r="G10" s="13">
        <v>0.25600000000000001</v>
      </c>
      <c r="H10" s="13">
        <v>0.12666666666666668</v>
      </c>
      <c r="I10" s="13">
        <v>7.2333333333333319E-2</v>
      </c>
      <c r="J10" s="12">
        <v>2.0849999999999995</v>
      </c>
      <c r="M10" s="14">
        <v>76</v>
      </c>
      <c r="N10" s="15" t="s">
        <v>96</v>
      </c>
      <c r="P10" s="3"/>
    </row>
    <row r="11" spans="1:16" x14ac:dyDescent="0.2">
      <c r="A11" s="10">
        <v>82</v>
      </c>
      <c r="B11" s="7" t="str">
        <f t="shared" si="0"/>
        <v>Jordan</v>
      </c>
      <c r="C11" s="10">
        <v>5.2770000000000001</v>
      </c>
      <c r="D11" s="13">
        <v>0.96333333333333337</v>
      </c>
      <c r="E11" s="12">
        <v>1.0516666666666667</v>
      </c>
      <c r="F11" s="13">
        <v>0.63600000000000001</v>
      </c>
      <c r="G11" s="13">
        <v>0.39499999999999996</v>
      </c>
      <c r="H11" s="13">
        <v>0.13200000000000001</v>
      </c>
      <c r="I11" s="13">
        <v>0.14199999999999999</v>
      </c>
      <c r="J11" s="12">
        <v>1.9573333333333334</v>
      </c>
      <c r="M11" s="14">
        <v>82</v>
      </c>
      <c r="N11" s="15" t="s">
        <v>103</v>
      </c>
      <c r="P11" s="3"/>
    </row>
    <row r="12" spans="1:16" x14ac:dyDescent="0.2">
      <c r="A12" s="10">
        <v>92</v>
      </c>
      <c r="B12" s="7" t="str">
        <f t="shared" si="0"/>
        <v>Morocco</v>
      </c>
      <c r="C12" s="10">
        <v>5.133</v>
      </c>
      <c r="D12" s="13">
        <v>0.81800000000000006</v>
      </c>
      <c r="E12" s="13">
        <v>0.60066666666666668</v>
      </c>
      <c r="F12" s="13">
        <v>0.60099999999999998</v>
      </c>
      <c r="G12" s="13">
        <v>0.36033333333333334</v>
      </c>
      <c r="H12" s="13">
        <v>8.5666666666666669E-2</v>
      </c>
      <c r="I12" s="13">
        <v>4.8333333333333332E-2</v>
      </c>
      <c r="J12" s="12">
        <v>2.6196666666666668</v>
      </c>
      <c r="M12" s="14">
        <v>92</v>
      </c>
      <c r="N12" s="15" t="s">
        <v>113</v>
      </c>
      <c r="P12" s="3"/>
    </row>
    <row r="13" spans="1:16" x14ac:dyDescent="0.2">
      <c r="A13" s="10">
        <v>103</v>
      </c>
      <c r="B13" s="7" t="str">
        <f t="shared" si="0"/>
        <v>Lebanon</v>
      </c>
      <c r="C13" s="10">
        <v>5.0643333333333329</v>
      </c>
      <c r="D13" s="12">
        <v>1.0746666666666667</v>
      </c>
      <c r="E13" s="13">
        <v>0.85733333333333339</v>
      </c>
      <c r="F13" s="13">
        <v>0.77866666666666662</v>
      </c>
      <c r="G13" s="13">
        <v>0.29666666666666663</v>
      </c>
      <c r="H13" s="13">
        <v>3.833333333333333E-2</v>
      </c>
      <c r="I13" s="13">
        <v>0.24</v>
      </c>
      <c r="J13" s="12">
        <v>1.7796666666666667</v>
      </c>
      <c r="M13" s="14">
        <v>103</v>
      </c>
      <c r="N13" s="15" t="s">
        <v>124</v>
      </c>
      <c r="P13" s="3"/>
    </row>
    <row r="14" spans="1:16" x14ac:dyDescent="0.2">
      <c r="A14" s="10">
        <v>107</v>
      </c>
      <c r="B14" s="7" t="str">
        <f t="shared" si="0"/>
        <v>Tunisia</v>
      </c>
      <c r="C14" s="10">
        <v>4.8629999999999995</v>
      </c>
      <c r="D14" s="13">
        <v>0.95500000000000007</v>
      </c>
      <c r="E14" s="13">
        <v>0.6346666666666666</v>
      </c>
      <c r="F14" s="13">
        <v>0.64900000000000002</v>
      </c>
      <c r="G14" s="13">
        <v>0.26299999999999996</v>
      </c>
      <c r="H14" s="13">
        <v>7.7666666666666676E-2</v>
      </c>
      <c r="I14" s="13">
        <v>5.1000000000000011E-2</v>
      </c>
      <c r="J14" s="12">
        <v>2.2330000000000001</v>
      </c>
      <c r="M14" s="14">
        <v>107</v>
      </c>
      <c r="N14" s="15" t="s">
        <v>128</v>
      </c>
      <c r="P14" s="3"/>
    </row>
    <row r="15" spans="1:16" x14ac:dyDescent="0.2">
      <c r="A15" s="10">
        <v>108</v>
      </c>
      <c r="B15" s="7" t="str">
        <f t="shared" si="0"/>
        <v>Palestinian Territories</v>
      </c>
      <c r="C15" s="10">
        <v>4.7480000000000002</v>
      </c>
      <c r="D15" s="13">
        <v>0.66166666666666674</v>
      </c>
      <c r="E15" s="13">
        <v>0.93266666666666664</v>
      </c>
      <c r="F15" s="13">
        <v>0.59799999999999998</v>
      </c>
      <c r="G15" s="13">
        <v>0.22566666666666668</v>
      </c>
      <c r="H15" s="13">
        <v>0.10799999999999998</v>
      </c>
      <c r="I15" s="13">
        <v>0.113</v>
      </c>
      <c r="J15" s="12">
        <v>2.109</v>
      </c>
      <c r="M15" s="14">
        <v>108</v>
      </c>
      <c r="N15" s="15" t="s">
        <v>129</v>
      </c>
      <c r="P15" s="3"/>
    </row>
    <row r="16" spans="1:16" x14ac:dyDescent="0.2">
      <c r="A16" s="10">
        <v>110</v>
      </c>
      <c r="B16" s="7" t="str">
        <f t="shared" si="0"/>
        <v>Iran</v>
      </c>
      <c r="C16" s="10">
        <v>4.7303333333333333</v>
      </c>
      <c r="D16" s="12">
        <v>1.0946666666666667</v>
      </c>
      <c r="E16" s="13">
        <v>0.54833333333333334</v>
      </c>
      <c r="F16" s="13">
        <v>0.65966666666666662</v>
      </c>
      <c r="G16" s="13">
        <v>0.25800000000000001</v>
      </c>
      <c r="H16" s="13">
        <v>5.4666666666666662E-2</v>
      </c>
      <c r="I16" s="13">
        <v>0.38433333333333336</v>
      </c>
      <c r="J16" s="12">
        <v>1.7303333333333335</v>
      </c>
      <c r="M16" s="14">
        <v>110</v>
      </c>
      <c r="N16" s="15" t="s">
        <v>131</v>
      </c>
      <c r="P16" s="3"/>
    </row>
    <row r="17" spans="1:16" x14ac:dyDescent="0.2">
      <c r="A17" s="10">
        <v>112</v>
      </c>
      <c r="B17" s="7" t="str">
        <f t="shared" si="0"/>
        <v>Iraq</v>
      </c>
      <c r="C17" s="10">
        <v>4.5829999999999993</v>
      </c>
      <c r="D17" s="12">
        <v>1.0543333333333333</v>
      </c>
      <c r="E17" s="13">
        <v>0.79666666666666675</v>
      </c>
      <c r="F17" s="13">
        <v>0.53799999999999992</v>
      </c>
      <c r="G17" s="13">
        <v>0.17933333333333334</v>
      </c>
      <c r="H17" s="13">
        <v>0.127</v>
      </c>
      <c r="I17" s="13">
        <v>0.19166666666666665</v>
      </c>
      <c r="J17" s="12">
        <v>1.6963333333333335</v>
      </c>
      <c r="M17" s="14">
        <v>112</v>
      </c>
      <c r="N17" s="15" t="s">
        <v>133</v>
      </c>
      <c r="P17" s="3"/>
    </row>
    <row r="18" spans="1:16" x14ac:dyDescent="0.2">
      <c r="A18" s="10">
        <v>135</v>
      </c>
      <c r="B18" s="7" t="str">
        <f t="shared" si="0"/>
        <v>Egypt</v>
      </c>
      <c r="C18" s="10">
        <v>4.4303333333333335</v>
      </c>
      <c r="D18" s="13">
        <v>0.94199999999999984</v>
      </c>
      <c r="E18" s="13">
        <v>0.74733333333333329</v>
      </c>
      <c r="F18" s="13">
        <v>0.55266666666666664</v>
      </c>
      <c r="G18" s="13">
        <v>0.21433333333333335</v>
      </c>
      <c r="H18" s="13">
        <v>9.3666666666666662E-2</v>
      </c>
      <c r="I18" s="13">
        <v>0.123</v>
      </c>
      <c r="J18" s="12">
        <v>1.7566666666666666</v>
      </c>
      <c r="M18" s="14">
        <v>135</v>
      </c>
      <c r="N18" s="15" t="s">
        <v>156</v>
      </c>
      <c r="P18" s="3"/>
    </row>
    <row r="19" spans="1:16" x14ac:dyDescent="0.2">
      <c r="A19" s="10">
        <v>136</v>
      </c>
      <c r="B19" s="7" t="str">
        <f t="shared" si="0"/>
        <v>Yemen</v>
      </c>
      <c r="C19" s="10">
        <v>3.798</v>
      </c>
      <c r="D19" s="13">
        <v>0.57233333333333336</v>
      </c>
      <c r="E19" s="13">
        <v>0.69700000000000006</v>
      </c>
      <c r="F19" s="13">
        <v>0.34033333333333338</v>
      </c>
      <c r="G19" s="13">
        <v>0.27799999999999997</v>
      </c>
      <c r="H19" s="13">
        <v>6.5000000000000002E-2</v>
      </c>
      <c r="I19" s="13">
        <v>9.7666666666666666E-2</v>
      </c>
      <c r="J19" s="12">
        <v>1.7473333333333334</v>
      </c>
      <c r="M19" s="14">
        <v>136</v>
      </c>
      <c r="N19" s="15" t="s">
        <v>157</v>
      </c>
      <c r="P19" s="3"/>
    </row>
    <row r="20" spans="1:16" x14ac:dyDescent="0.2">
      <c r="A20" s="10">
        <v>156</v>
      </c>
      <c r="B20" s="7" t="str">
        <f t="shared" si="0"/>
        <v>Syria</v>
      </c>
      <c r="C20" s="10">
        <v>3.1789999999999998</v>
      </c>
      <c r="D20" s="13">
        <v>0.72900000000000009</v>
      </c>
      <c r="E20" s="13">
        <v>0.34</v>
      </c>
      <c r="F20" s="13">
        <v>0.61766666666666659</v>
      </c>
      <c r="G20" s="13">
        <v>0.10266666666666667</v>
      </c>
      <c r="H20" s="13">
        <v>0.17066666666666666</v>
      </c>
      <c r="I20" s="13">
        <v>0.48333333333333334</v>
      </c>
      <c r="J20" s="13">
        <v>0.7363333333333334</v>
      </c>
      <c r="M20" s="14">
        <v>156</v>
      </c>
      <c r="N20" s="15" t="s">
        <v>176</v>
      </c>
      <c r="P20" s="3"/>
    </row>
    <row r="21" spans="1:16" x14ac:dyDescent="0.2">
      <c r="K21"/>
      <c r="L21"/>
      <c r="P21" s="3"/>
    </row>
    <row r="22" spans="1:16" x14ac:dyDescent="0.2">
      <c r="K22"/>
      <c r="L22"/>
    </row>
    <row r="24" spans="1:16" ht="14.25" x14ac:dyDescent="0.2">
      <c r="A24" s="2" t="s">
        <v>189</v>
      </c>
      <c r="B24" t="s">
        <v>220</v>
      </c>
      <c r="C24" t="s">
        <v>221</v>
      </c>
      <c r="D24" t="s">
        <v>222</v>
      </c>
      <c r="E24" t="s">
        <v>223</v>
      </c>
      <c r="F24" t="s">
        <v>225</v>
      </c>
      <c r="G24" t="s">
        <v>219</v>
      </c>
      <c r="H24" t="s">
        <v>224</v>
      </c>
      <c r="I24" t="s">
        <v>218</v>
      </c>
    </row>
    <row r="25" spans="1:16" ht="14.25" x14ac:dyDescent="0.2">
      <c r="A25" s="3" t="s">
        <v>25</v>
      </c>
      <c r="B25" s="1">
        <v>0.86699999999999999</v>
      </c>
      <c r="C25" s="1">
        <v>0.39433333333333326</v>
      </c>
      <c r="D25" s="1">
        <v>8.3333333333333329E-2</v>
      </c>
      <c r="E25" s="1">
        <v>0.32833333333333337</v>
      </c>
      <c r="F25" s="1">
        <v>1.1983333333333333</v>
      </c>
      <c r="G25" s="1">
        <v>1.3140000000000001</v>
      </c>
      <c r="H25" s="1">
        <v>3.0670000000000002</v>
      </c>
      <c r="I25" s="1">
        <v>7.2526666666666664</v>
      </c>
    </row>
    <row r="26" spans="1:16" ht="14.25" x14ac:dyDescent="0.2">
      <c r="A26" s="3" t="s">
        <v>36</v>
      </c>
      <c r="B26" s="1">
        <v>0.7553333333333333</v>
      </c>
      <c r="C26" s="1">
        <v>0.60400000000000009</v>
      </c>
      <c r="D26" s="1">
        <v>0.35533333333333333</v>
      </c>
      <c r="E26" s="1">
        <v>0.29699999999999999</v>
      </c>
      <c r="F26" s="1">
        <v>1.0876666666666666</v>
      </c>
      <c r="G26" s="1">
        <v>1.5423333333333336</v>
      </c>
      <c r="H26" s="1">
        <v>2.0656666666666665</v>
      </c>
      <c r="I26" s="1">
        <v>6.7073333333333336</v>
      </c>
    </row>
    <row r="27" spans="1:16" ht="14.25" x14ac:dyDescent="0.2">
      <c r="A27" s="3" t="s">
        <v>45</v>
      </c>
      <c r="B27" s="1">
        <v>0.7413333333333334</v>
      </c>
      <c r="C27" s="1">
        <v>0.60366666666666668</v>
      </c>
      <c r="D27" s="1">
        <v>0.48033333333333333</v>
      </c>
      <c r="E27" s="1">
        <v>0.32666666666666666</v>
      </c>
      <c r="F27" s="1">
        <v>1.0776666666666668</v>
      </c>
      <c r="G27" s="1">
        <v>1.7949999999999999</v>
      </c>
      <c r="H27" s="1">
        <v>1.4280000000000002</v>
      </c>
      <c r="I27" s="1">
        <v>6.4536666666666669</v>
      </c>
    </row>
    <row r="28" spans="1:16" ht="14.25" x14ac:dyDescent="0.2">
      <c r="A28" s="3" t="s">
        <v>53</v>
      </c>
      <c r="B28" s="1">
        <v>0.6343333333333333</v>
      </c>
      <c r="C28" s="1">
        <v>0.37966666666666665</v>
      </c>
      <c r="D28" s="1">
        <v>0.29933333333333334</v>
      </c>
      <c r="E28" s="1">
        <v>0.1466666666666667</v>
      </c>
      <c r="F28" s="1">
        <v>1.073</v>
      </c>
      <c r="G28" s="1">
        <v>1.4719999999999998</v>
      </c>
      <c r="H28" s="1">
        <v>2.3729999999999998</v>
      </c>
      <c r="I28" s="1">
        <v>6.3780000000000001</v>
      </c>
    </row>
    <row r="29" spans="1:16" ht="14.25" x14ac:dyDescent="0.2">
      <c r="A29" s="3" t="s">
        <v>58</v>
      </c>
      <c r="B29" s="1">
        <v>0.66433333333333333</v>
      </c>
      <c r="C29" s="1">
        <v>0.49433333333333335</v>
      </c>
      <c r="D29" s="1">
        <v>0.23599999999999999</v>
      </c>
      <c r="E29" s="1">
        <v>0.18333333333333335</v>
      </c>
      <c r="F29" s="1">
        <v>1.1013333333333335</v>
      </c>
      <c r="G29" s="1">
        <v>1.6013333333333335</v>
      </c>
      <c r="H29" s="1">
        <v>1.9323333333333332</v>
      </c>
      <c r="I29" s="1">
        <v>6.2130000000000001</v>
      </c>
    </row>
    <row r="30" spans="1:16" ht="14.25" x14ac:dyDescent="0.2">
      <c r="A30" s="3" t="s">
        <v>68</v>
      </c>
      <c r="B30" s="1">
        <v>0.68566666666666665</v>
      </c>
      <c r="C30" s="1">
        <v>0.48866666666666675</v>
      </c>
      <c r="D30" s="1">
        <v>0.27366666666666667</v>
      </c>
      <c r="E30" s="1">
        <v>0.17266666666666666</v>
      </c>
      <c r="F30" s="1">
        <v>1.161</v>
      </c>
      <c r="G30" s="1">
        <v>1.4173333333333336</v>
      </c>
      <c r="H30" s="1">
        <v>1.8893333333333333</v>
      </c>
      <c r="I30" s="1">
        <v>6.0883333333333338</v>
      </c>
    </row>
    <row r="31" spans="1:16" ht="14.25" x14ac:dyDescent="0.2">
      <c r="A31" s="3" t="s">
        <v>87</v>
      </c>
      <c r="B31" s="1">
        <v>0.61799999999999999</v>
      </c>
      <c r="C31" s="1">
        <v>0.24299999999999999</v>
      </c>
      <c r="D31" s="1">
        <v>0.16066666666666665</v>
      </c>
      <c r="E31" s="1">
        <v>7.2333333333333347E-2</v>
      </c>
      <c r="F31" s="1">
        <v>1.0189999999999999</v>
      </c>
      <c r="G31" s="1">
        <v>1.028</v>
      </c>
      <c r="H31" s="1">
        <v>2.8029999999999995</v>
      </c>
      <c r="I31" s="1">
        <v>5.944</v>
      </c>
    </row>
    <row r="32" spans="1:16" ht="14.25" x14ac:dyDescent="0.2">
      <c r="A32" s="3" t="s">
        <v>82</v>
      </c>
      <c r="B32" s="1">
        <v>0.58233333333333326</v>
      </c>
      <c r="C32" s="1">
        <v>0.43</v>
      </c>
      <c r="D32" s="1">
        <v>0.10199999999999999</v>
      </c>
      <c r="E32" s="1">
        <v>0.16866666666666666</v>
      </c>
      <c r="F32" s="1">
        <v>1.1426666666666667</v>
      </c>
      <c r="G32" s="1">
        <v>1.0999999999999999</v>
      </c>
      <c r="H32" s="1">
        <v>2.1066666666666669</v>
      </c>
      <c r="I32" s="1">
        <v>5.6313333333333331</v>
      </c>
    </row>
    <row r="33" spans="1:11" ht="14.25" x14ac:dyDescent="0.2">
      <c r="A33" s="3" t="s">
        <v>96</v>
      </c>
      <c r="B33" s="1">
        <v>0.67233333333333334</v>
      </c>
      <c r="C33" s="1">
        <v>0.25600000000000001</v>
      </c>
      <c r="D33" s="1">
        <v>0.12666666666666668</v>
      </c>
      <c r="E33" s="1">
        <v>7.2333333333333319E-2</v>
      </c>
      <c r="F33" s="1">
        <v>1.0536666666666668</v>
      </c>
      <c r="G33" s="1">
        <v>1.1413333333333333</v>
      </c>
      <c r="H33" s="1">
        <v>2.0849999999999995</v>
      </c>
      <c r="I33" s="1">
        <v>5.407</v>
      </c>
    </row>
    <row r="34" spans="1:11" ht="14.25" x14ac:dyDescent="0.2">
      <c r="A34" s="3" t="s">
        <v>103</v>
      </c>
      <c r="B34" s="1">
        <v>0.63600000000000001</v>
      </c>
      <c r="C34" s="1">
        <v>0.39499999999999996</v>
      </c>
      <c r="D34" s="1">
        <v>0.13200000000000001</v>
      </c>
      <c r="E34" s="1">
        <v>0.14199999999999999</v>
      </c>
      <c r="F34" s="1">
        <v>1.0516666666666667</v>
      </c>
      <c r="G34" s="1">
        <v>0.96333333333333337</v>
      </c>
      <c r="H34" s="1">
        <v>1.9573333333333334</v>
      </c>
      <c r="I34" s="1">
        <v>5.2770000000000001</v>
      </c>
    </row>
    <row r="35" spans="1:11" ht="14.25" x14ac:dyDescent="0.2">
      <c r="A35" s="3" t="s">
        <v>113</v>
      </c>
      <c r="B35" s="1">
        <v>0.60099999999999998</v>
      </c>
      <c r="C35" s="1">
        <v>0.36033333333333334</v>
      </c>
      <c r="D35" s="1">
        <v>8.5666666666666669E-2</v>
      </c>
      <c r="E35" s="1">
        <v>4.8333333333333332E-2</v>
      </c>
      <c r="F35" s="1">
        <v>0.60066666666666668</v>
      </c>
      <c r="G35" s="1">
        <v>0.81800000000000006</v>
      </c>
      <c r="H35" s="1">
        <v>2.6196666666666668</v>
      </c>
      <c r="I35" s="1">
        <v>5.133</v>
      </c>
    </row>
    <row r="36" spans="1:11" ht="14.25" x14ac:dyDescent="0.2">
      <c r="A36" s="3" t="s">
        <v>124</v>
      </c>
      <c r="B36" s="1">
        <v>0.77866666666666662</v>
      </c>
      <c r="C36" s="1">
        <v>0.29666666666666663</v>
      </c>
      <c r="D36" s="1">
        <v>3.833333333333333E-2</v>
      </c>
      <c r="E36" s="1">
        <v>0.24</v>
      </c>
      <c r="F36" s="1">
        <v>0.85733333333333339</v>
      </c>
      <c r="G36" s="1">
        <v>1.0746666666666667</v>
      </c>
      <c r="H36" s="1">
        <v>1.7796666666666667</v>
      </c>
      <c r="I36" s="1">
        <v>5.0643333333333329</v>
      </c>
    </row>
    <row r="37" spans="1:11" ht="14.25" x14ac:dyDescent="0.2">
      <c r="A37" s="3" t="s">
        <v>128</v>
      </c>
      <c r="B37" s="1">
        <v>0.64900000000000002</v>
      </c>
      <c r="C37" s="1">
        <v>0.26299999999999996</v>
      </c>
      <c r="D37" s="1">
        <v>7.7666666666666676E-2</v>
      </c>
      <c r="E37" s="1">
        <v>5.1000000000000011E-2</v>
      </c>
      <c r="F37" s="1">
        <v>0.6346666666666666</v>
      </c>
      <c r="G37" s="1">
        <v>0.95500000000000007</v>
      </c>
      <c r="H37" s="1">
        <v>2.2330000000000001</v>
      </c>
      <c r="I37" s="1">
        <v>4.8629999999999995</v>
      </c>
    </row>
    <row r="38" spans="1:11" ht="14.25" x14ac:dyDescent="0.2">
      <c r="A38" s="3" t="s">
        <v>129</v>
      </c>
      <c r="B38" s="1">
        <v>0.59799999999999998</v>
      </c>
      <c r="C38" s="1">
        <v>0.22566666666666668</v>
      </c>
      <c r="D38" s="1">
        <v>0.10799999999999998</v>
      </c>
      <c r="E38" s="1">
        <v>0.113</v>
      </c>
      <c r="F38" s="1">
        <v>0.93266666666666664</v>
      </c>
      <c r="G38" s="1">
        <v>0.66166666666666674</v>
      </c>
      <c r="H38" s="1">
        <v>2.109</v>
      </c>
      <c r="I38" s="1">
        <v>4.7480000000000002</v>
      </c>
    </row>
    <row r="39" spans="1:11" ht="14.25" x14ac:dyDescent="0.2">
      <c r="A39" s="3" t="s">
        <v>131</v>
      </c>
      <c r="B39" s="1">
        <v>0.65966666666666662</v>
      </c>
      <c r="C39" s="1">
        <v>0.25800000000000001</v>
      </c>
      <c r="D39" s="1">
        <v>5.4666666666666662E-2</v>
      </c>
      <c r="E39" s="1">
        <v>0.38433333333333336</v>
      </c>
      <c r="F39" s="1">
        <v>0.54833333333333334</v>
      </c>
      <c r="G39" s="1">
        <v>1.0946666666666667</v>
      </c>
      <c r="H39" s="1">
        <v>1.7303333333333335</v>
      </c>
      <c r="I39" s="1">
        <v>4.7303333333333333</v>
      </c>
    </row>
    <row r="40" spans="1:11" ht="14.25" x14ac:dyDescent="0.2">
      <c r="A40" s="3" t="s">
        <v>133</v>
      </c>
      <c r="B40" s="1">
        <v>0.53799999999999992</v>
      </c>
      <c r="C40" s="1">
        <v>0.17933333333333334</v>
      </c>
      <c r="D40" s="1">
        <v>0.127</v>
      </c>
      <c r="E40" s="1">
        <v>0.19166666666666665</v>
      </c>
      <c r="F40" s="1">
        <v>0.79666666666666675</v>
      </c>
      <c r="G40" s="1">
        <v>1.0543333333333333</v>
      </c>
      <c r="H40" s="1">
        <v>1.6963333333333335</v>
      </c>
      <c r="I40" s="1">
        <v>4.5829999999999993</v>
      </c>
    </row>
    <row r="41" spans="1:11" ht="14.25" x14ac:dyDescent="0.2">
      <c r="A41" s="3" t="s">
        <v>156</v>
      </c>
      <c r="B41" s="1">
        <v>0.55266666666666664</v>
      </c>
      <c r="C41" s="1">
        <v>0.21433333333333335</v>
      </c>
      <c r="D41" s="1">
        <v>9.3666666666666662E-2</v>
      </c>
      <c r="E41" s="1">
        <v>0.123</v>
      </c>
      <c r="F41" s="1">
        <v>0.74733333333333329</v>
      </c>
      <c r="G41" s="1">
        <v>0.94199999999999984</v>
      </c>
      <c r="H41" s="1">
        <v>1.7566666666666666</v>
      </c>
      <c r="I41" s="1">
        <v>4.4303333333333335</v>
      </c>
    </row>
    <row r="42" spans="1:11" ht="14.25" x14ac:dyDescent="0.2">
      <c r="A42" s="3" t="s">
        <v>157</v>
      </c>
      <c r="B42" s="1">
        <v>0.34033333333333338</v>
      </c>
      <c r="C42" s="1">
        <v>0.27799999999999997</v>
      </c>
      <c r="D42" s="1">
        <v>6.5000000000000002E-2</v>
      </c>
      <c r="E42" s="1">
        <v>9.7666666666666666E-2</v>
      </c>
      <c r="F42" s="1">
        <v>0.69700000000000006</v>
      </c>
      <c r="G42" s="1">
        <v>0.57233333333333336</v>
      </c>
      <c r="H42" s="1">
        <v>1.7473333333333334</v>
      </c>
      <c r="I42" s="1">
        <v>3.798</v>
      </c>
    </row>
    <row r="43" spans="1:11" ht="14.25" x14ac:dyDescent="0.2">
      <c r="A43" s="3" t="s">
        <v>176</v>
      </c>
      <c r="B43" s="1">
        <v>0.61766666666666659</v>
      </c>
      <c r="C43" s="1">
        <v>0.10266666666666667</v>
      </c>
      <c r="D43" s="1">
        <v>0.17066666666666666</v>
      </c>
      <c r="E43" s="1">
        <v>0.48333333333333334</v>
      </c>
      <c r="F43" s="1">
        <v>0.34</v>
      </c>
      <c r="G43" s="1">
        <v>0.72900000000000009</v>
      </c>
      <c r="H43" s="1">
        <v>0.7363333333333334</v>
      </c>
      <c r="I43" s="1">
        <v>3.1789999999999998</v>
      </c>
    </row>
    <row r="44" spans="1:11" ht="14.25" x14ac:dyDescent="0.2">
      <c r="A44"/>
      <c r="B44"/>
      <c r="C44"/>
      <c r="K44"/>
    </row>
    <row r="45" spans="1:11" x14ac:dyDescent="0.2">
      <c r="K45"/>
    </row>
    <row r="46" spans="1:11" x14ac:dyDescent="0.2">
      <c r="K46"/>
    </row>
    <row r="47" spans="1:11" x14ac:dyDescent="0.2">
      <c r="K47"/>
    </row>
    <row r="48" spans="1:11" x14ac:dyDescent="0.2">
      <c r="K48"/>
    </row>
    <row r="49" spans="1:11" x14ac:dyDescent="0.2">
      <c r="A49" s="10" t="s">
        <v>207</v>
      </c>
      <c r="B49" s="7" t="s">
        <v>208</v>
      </c>
      <c r="C49" s="10" t="s">
        <v>210</v>
      </c>
      <c r="K49"/>
    </row>
    <row r="50" spans="1:11" x14ac:dyDescent="0.2">
      <c r="A50" s="9">
        <v>11</v>
      </c>
      <c r="B50" s="7" t="str">
        <f t="shared" ref="B50:B68" si="1">VLOOKUP(A2,$M$2:$N$20,2,0)</f>
        <v>Israel</v>
      </c>
      <c r="C50" s="12">
        <v>1.3140000000000001</v>
      </c>
      <c r="K50"/>
    </row>
    <row r="51" spans="1:11" x14ac:dyDescent="0.2">
      <c r="A51" s="9">
        <v>20</v>
      </c>
      <c r="B51" s="7" t="str">
        <f t="shared" si="1"/>
        <v>United Arab Emirates</v>
      </c>
      <c r="C51" s="12">
        <v>1.5423333333333336</v>
      </c>
      <c r="K51"/>
    </row>
    <row r="52" spans="1:11" x14ac:dyDescent="0.2">
      <c r="A52" s="9">
        <v>28</v>
      </c>
      <c r="B52" s="7" t="str">
        <f t="shared" si="1"/>
        <v>Qatar</v>
      </c>
      <c r="C52" s="12">
        <v>1.7949999999999999</v>
      </c>
      <c r="K52"/>
    </row>
    <row r="53" spans="1:11" x14ac:dyDescent="0.2">
      <c r="A53" s="9">
        <v>35</v>
      </c>
      <c r="B53" s="7" t="str">
        <f t="shared" si="1"/>
        <v>Saudi Arabia</v>
      </c>
      <c r="C53" s="12">
        <v>1.4719999999999998</v>
      </c>
      <c r="K53"/>
    </row>
    <row r="54" spans="1:11" x14ac:dyDescent="0.2">
      <c r="A54" s="9">
        <v>39</v>
      </c>
      <c r="B54" s="7" t="str">
        <f t="shared" si="1"/>
        <v>Kuwait</v>
      </c>
      <c r="C54" s="12">
        <v>1.6013333333333335</v>
      </c>
      <c r="K54"/>
    </row>
    <row r="55" spans="1:11" x14ac:dyDescent="0.2">
      <c r="A55" s="9">
        <v>49</v>
      </c>
      <c r="B55" s="7" t="str">
        <f t="shared" si="1"/>
        <v>Bahrain</v>
      </c>
      <c r="C55" s="12">
        <v>1.4173333333333336</v>
      </c>
      <c r="K55"/>
    </row>
    <row r="56" spans="1:11" x14ac:dyDescent="0.2">
      <c r="A56" s="9">
        <v>63</v>
      </c>
      <c r="B56" s="7" t="str">
        <f t="shared" si="1"/>
        <v>Libya</v>
      </c>
      <c r="C56" s="12">
        <v>1.0999999999999999</v>
      </c>
      <c r="K56"/>
    </row>
    <row r="57" spans="1:11" x14ac:dyDescent="0.2">
      <c r="A57" s="9">
        <v>68</v>
      </c>
      <c r="B57" s="7" t="str">
        <f t="shared" si="1"/>
        <v>Algeria</v>
      </c>
      <c r="C57" s="12">
        <v>1.028</v>
      </c>
      <c r="K57"/>
    </row>
    <row r="58" spans="1:11" x14ac:dyDescent="0.2">
      <c r="A58" s="9">
        <v>76</v>
      </c>
      <c r="B58" s="7" t="str">
        <f t="shared" si="1"/>
        <v>Turkey</v>
      </c>
      <c r="C58" s="12">
        <v>1.1413333333333333</v>
      </c>
      <c r="K58"/>
    </row>
    <row r="59" spans="1:11" x14ac:dyDescent="0.2">
      <c r="A59" s="9">
        <v>82</v>
      </c>
      <c r="B59" s="7" t="str">
        <f t="shared" si="1"/>
        <v>Jordan</v>
      </c>
      <c r="C59" s="13">
        <v>0.96333333333333337</v>
      </c>
      <c r="K59"/>
    </row>
    <row r="60" spans="1:11" x14ac:dyDescent="0.2">
      <c r="A60" s="9">
        <v>92</v>
      </c>
      <c r="B60" s="7" t="str">
        <f t="shared" si="1"/>
        <v>Morocco</v>
      </c>
      <c r="C60" s="13">
        <v>0.81800000000000006</v>
      </c>
      <c r="K60"/>
    </row>
    <row r="61" spans="1:11" x14ac:dyDescent="0.2">
      <c r="A61" s="9">
        <v>103</v>
      </c>
      <c r="B61" s="7" t="str">
        <f t="shared" si="1"/>
        <v>Lebanon</v>
      </c>
      <c r="C61" s="12">
        <v>1.0746666666666667</v>
      </c>
      <c r="K61"/>
    </row>
    <row r="62" spans="1:11" x14ac:dyDescent="0.2">
      <c r="A62" s="9">
        <v>107</v>
      </c>
      <c r="B62" s="7" t="str">
        <f t="shared" si="1"/>
        <v>Tunisia</v>
      </c>
      <c r="C62" s="13">
        <v>0.95500000000000007</v>
      </c>
      <c r="K62"/>
    </row>
    <row r="63" spans="1:11" x14ac:dyDescent="0.2">
      <c r="A63" s="9">
        <v>108</v>
      </c>
      <c r="B63" s="7" t="str">
        <f t="shared" si="1"/>
        <v>Palestinian Territories</v>
      </c>
      <c r="C63" s="13">
        <v>0.66166666666666674</v>
      </c>
      <c r="K63"/>
    </row>
    <row r="64" spans="1:11" x14ac:dyDescent="0.2">
      <c r="A64" s="9">
        <v>110</v>
      </c>
      <c r="B64" s="7" t="str">
        <f t="shared" si="1"/>
        <v>Iran</v>
      </c>
      <c r="C64" s="12">
        <v>1.0946666666666667</v>
      </c>
      <c r="K64"/>
    </row>
    <row r="65" spans="1:11" x14ac:dyDescent="0.2">
      <c r="A65" s="9">
        <v>112</v>
      </c>
      <c r="B65" s="7" t="str">
        <f t="shared" si="1"/>
        <v>Iraq</v>
      </c>
      <c r="C65" s="12">
        <v>1.0543333333333333</v>
      </c>
      <c r="K65"/>
    </row>
    <row r="66" spans="1:11" x14ac:dyDescent="0.2">
      <c r="A66" s="9">
        <v>135</v>
      </c>
      <c r="B66" s="7" t="str">
        <f t="shared" si="1"/>
        <v>Egypt</v>
      </c>
      <c r="C66" s="13">
        <v>0.94199999999999984</v>
      </c>
      <c r="K66"/>
    </row>
    <row r="67" spans="1:11" x14ac:dyDescent="0.2">
      <c r="A67" s="9">
        <v>136</v>
      </c>
      <c r="B67" s="7" t="str">
        <f t="shared" si="1"/>
        <v>Yemen</v>
      </c>
      <c r="C67" s="13">
        <v>0.57233333333333336</v>
      </c>
      <c r="K67"/>
    </row>
    <row r="68" spans="1:11" x14ac:dyDescent="0.2">
      <c r="A68" s="9">
        <v>156</v>
      </c>
      <c r="B68" s="7" t="str">
        <f t="shared" si="1"/>
        <v>Syria</v>
      </c>
      <c r="C68" s="13">
        <v>0.72900000000000009</v>
      </c>
      <c r="K68"/>
    </row>
    <row r="69" spans="1:11" x14ac:dyDescent="0.2">
      <c r="K69"/>
    </row>
    <row r="70" spans="1:11" x14ac:dyDescent="0.2">
      <c r="K70"/>
    </row>
    <row r="71" spans="1:11" x14ac:dyDescent="0.2">
      <c r="A71" s="10" t="s">
        <v>207</v>
      </c>
      <c r="B71" s="7" t="s">
        <v>208</v>
      </c>
      <c r="C71" s="10" t="s">
        <v>211</v>
      </c>
      <c r="K71"/>
    </row>
    <row r="72" spans="1:11" x14ac:dyDescent="0.2">
      <c r="A72" s="9">
        <v>11</v>
      </c>
      <c r="B72" s="7" t="str">
        <f t="shared" ref="B72:B90" si="2">VLOOKUP(A2,$M$2:$N$20,2,0)</f>
        <v>Israel</v>
      </c>
      <c r="C72" s="12">
        <v>1.1983333333333333</v>
      </c>
      <c r="K72"/>
    </row>
    <row r="73" spans="1:11" x14ac:dyDescent="0.2">
      <c r="A73" s="9">
        <v>20</v>
      </c>
      <c r="B73" s="7" t="str">
        <f t="shared" si="2"/>
        <v>United Arab Emirates</v>
      </c>
      <c r="C73" s="12">
        <v>1.0876666666666666</v>
      </c>
      <c r="K73"/>
    </row>
    <row r="74" spans="1:11" x14ac:dyDescent="0.2">
      <c r="A74" s="9">
        <v>28</v>
      </c>
      <c r="B74" s="7" t="str">
        <f t="shared" si="2"/>
        <v>Qatar</v>
      </c>
      <c r="C74" s="12">
        <v>1.0776666666666668</v>
      </c>
      <c r="K74"/>
    </row>
    <row r="75" spans="1:11" x14ac:dyDescent="0.2">
      <c r="A75" s="9">
        <v>35</v>
      </c>
      <c r="B75" s="7" t="str">
        <f t="shared" si="2"/>
        <v>Saudi Arabia</v>
      </c>
      <c r="C75" s="12">
        <v>1.073</v>
      </c>
      <c r="K75"/>
    </row>
    <row r="76" spans="1:11" x14ac:dyDescent="0.2">
      <c r="A76" s="9">
        <v>39</v>
      </c>
      <c r="B76" s="7" t="str">
        <f t="shared" si="2"/>
        <v>Kuwait</v>
      </c>
      <c r="C76" s="12">
        <v>1.1013333333333335</v>
      </c>
      <c r="K76"/>
    </row>
    <row r="77" spans="1:11" x14ac:dyDescent="0.2">
      <c r="A77" s="9">
        <v>49</v>
      </c>
      <c r="B77" s="7" t="str">
        <f t="shared" si="2"/>
        <v>Bahrain</v>
      </c>
      <c r="C77" s="12">
        <v>1.161</v>
      </c>
      <c r="K77"/>
    </row>
    <row r="78" spans="1:11" x14ac:dyDescent="0.2">
      <c r="A78" s="9">
        <v>63</v>
      </c>
      <c r="B78" s="7" t="str">
        <f t="shared" si="2"/>
        <v>Libya</v>
      </c>
      <c r="C78" s="12">
        <v>1.1426666666666667</v>
      </c>
      <c r="K78"/>
    </row>
    <row r="79" spans="1:11" x14ac:dyDescent="0.2">
      <c r="A79" s="9">
        <v>68</v>
      </c>
      <c r="B79" s="7" t="str">
        <f t="shared" si="2"/>
        <v>Algeria</v>
      </c>
      <c r="C79" s="12">
        <v>1.0189999999999999</v>
      </c>
      <c r="K79"/>
    </row>
    <row r="80" spans="1:11" x14ac:dyDescent="0.2">
      <c r="A80" s="9">
        <v>76</v>
      </c>
      <c r="B80" s="7" t="str">
        <f t="shared" si="2"/>
        <v>Turkey</v>
      </c>
      <c r="C80" s="12">
        <v>1.0536666666666668</v>
      </c>
      <c r="K80"/>
    </row>
    <row r="81" spans="1:15" x14ac:dyDescent="0.2">
      <c r="A81" s="9">
        <v>82</v>
      </c>
      <c r="B81" s="7" t="str">
        <f t="shared" si="2"/>
        <v>Jordan</v>
      </c>
      <c r="C81" s="12">
        <v>1.0516666666666667</v>
      </c>
      <c r="K81"/>
    </row>
    <row r="82" spans="1:15" x14ac:dyDescent="0.2">
      <c r="A82" s="9">
        <v>92</v>
      </c>
      <c r="B82" s="7" t="str">
        <f t="shared" si="2"/>
        <v>Morocco</v>
      </c>
      <c r="C82" s="13">
        <v>0.60066666666666668</v>
      </c>
      <c r="K82"/>
    </row>
    <row r="83" spans="1:15" x14ac:dyDescent="0.2">
      <c r="A83" s="9">
        <v>103</v>
      </c>
      <c r="B83" s="7" t="str">
        <f t="shared" si="2"/>
        <v>Lebanon</v>
      </c>
      <c r="C83" s="13">
        <v>0.85733333333333339</v>
      </c>
      <c r="K83"/>
      <c r="L83"/>
      <c r="M83"/>
      <c r="O83" s="17"/>
    </row>
    <row r="84" spans="1:15" x14ac:dyDescent="0.2">
      <c r="A84" s="9">
        <v>107</v>
      </c>
      <c r="B84" s="7" t="str">
        <f t="shared" si="2"/>
        <v>Tunisia</v>
      </c>
      <c r="C84" s="13">
        <v>0.6346666666666666</v>
      </c>
      <c r="K84"/>
      <c r="L84"/>
      <c r="M84"/>
      <c r="O84" s="17"/>
    </row>
    <row r="85" spans="1:15" x14ac:dyDescent="0.2">
      <c r="A85" s="9">
        <v>108</v>
      </c>
      <c r="B85" s="7" t="str">
        <f t="shared" si="2"/>
        <v>Palestinian Territories</v>
      </c>
      <c r="C85" s="13">
        <v>0.93266666666666664</v>
      </c>
      <c r="K85"/>
      <c r="L85"/>
      <c r="M85"/>
      <c r="O85" s="17"/>
    </row>
    <row r="86" spans="1:15" x14ac:dyDescent="0.2">
      <c r="A86" s="9">
        <v>110</v>
      </c>
      <c r="B86" s="7" t="str">
        <f t="shared" si="2"/>
        <v>Iran</v>
      </c>
      <c r="C86" s="13">
        <v>0.54833333333333334</v>
      </c>
      <c r="K86"/>
      <c r="L86"/>
      <c r="M86"/>
      <c r="O86" s="17"/>
    </row>
    <row r="87" spans="1:15" x14ac:dyDescent="0.2">
      <c r="A87" s="9">
        <v>112</v>
      </c>
      <c r="B87" s="7" t="str">
        <f t="shared" si="2"/>
        <v>Iraq</v>
      </c>
      <c r="C87" s="13">
        <v>0.79666666666666675</v>
      </c>
      <c r="K87"/>
      <c r="L87"/>
      <c r="M87"/>
      <c r="O87" s="17"/>
    </row>
    <row r="88" spans="1:15" x14ac:dyDescent="0.2">
      <c r="A88" s="9">
        <v>135</v>
      </c>
      <c r="B88" s="7" t="str">
        <f t="shared" si="2"/>
        <v>Egypt</v>
      </c>
      <c r="C88" s="13">
        <v>0.74733333333333329</v>
      </c>
      <c r="K88"/>
      <c r="L88"/>
      <c r="M88"/>
      <c r="O88" s="17"/>
    </row>
    <row r="89" spans="1:15" x14ac:dyDescent="0.2">
      <c r="A89" s="9">
        <v>136</v>
      </c>
      <c r="B89" s="7" t="str">
        <f t="shared" si="2"/>
        <v>Yemen</v>
      </c>
      <c r="C89" s="13">
        <v>0.69700000000000006</v>
      </c>
      <c r="K89"/>
      <c r="L89"/>
      <c r="M89"/>
      <c r="O89" s="17"/>
    </row>
    <row r="90" spans="1:15" x14ac:dyDescent="0.2">
      <c r="A90" s="9">
        <v>156</v>
      </c>
      <c r="B90" s="7" t="str">
        <f t="shared" si="2"/>
        <v>Syria</v>
      </c>
      <c r="C90" s="13">
        <v>0.34</v>
      </c>
      <c r="K90"/>
      <c r="L90"/>
      <c r="M90"/>
      <c r="O90" s="17"/>
    </row>
    <row r="91" spans="1:15" x14ac:dyDescent="0.2">
      <c r="K91"/>
      <c r="L91"/>
      <c r="M91"/>
      <c r="O91" s="17"/>
    </row>
    <row r="92" spans="1:15" x14ac:dyDescent="0.2">
      <c r="K92"/>
      <c r="L92"/>
      <c r="M92"/>
      <c r="O92" s="17"/>
    </row>
    <row r="93" spans="1:15" x14ac:dyDescent="0.2">
      <c r="A93" s="10" t="s">
        <v>207</v>
      </c>
      <c r="B93" s="7" t="s">
        <v>208</v>
      </c>
      <c r="C93" s="10" t="s">
        <v>212</v>
      </c>
      <c r="K93"/>
      <c r="L93"/>
      <c r="M93"/>
      <c r="O93" s="17"/>
    </row>
    <row r="94" spans="1:15" x14ac:dyDescent="0.2">
      <c r="A94" s="16">
        <v>11</v>
      </c>
      <c r="B94" s="7" t="str">
        <f t="shared" ref="B94:B112" si="3">VLOOKUP(A2,$M$2:$N$20,2,0)</f>
        <v>Israel</v>
      </c>
      <c r="C94" s="13">
        <v>0.86699999999999999</v>
      </c>
      <c r="K94"/>
      <c r="L94"/>
      <c r="M94"/>
      <c r="O94" s="17"/>
    </row>
    <row r="95" spans="1:15" x14ac:dyDescent="0.2">
      <c r="A95" s="9">
        <v>20</v>
      </c>
      <c r="B95" s="7" t="str">
        <f t="shared" si="3"/>
        <v>United Arab Emirates</v>
      </c>
      <c r="C95" s="13">
        <v>0.7553333333333333</v>
      </c>
      <c r="K95"/>
      <c r="L95"/>
      <c r="M95"/>
      <c r="O95" s="17"/>
    </row>
    <row r="96" spans="1:15" x14ac:dyDescent="0.2">
      <c r="A96" s="9">
        <v>28</v>
      </c>
      <c r="B96" s="7" t="str">
        <f t="shared" si="3"/>
        <v>Qatar</v>
      </c>
      <c r="C96" s="13">
        <v>0.7413333333333334</v>
      </c>
      <c r="K96"/>
      <c r="L96"/>
      <c r="M96"/>
      <c r="O96" s="17"/>
    </row>
    <row r="97" spans="1:15" x14ac:dyDescent="0.2">
      <c r="A97" s="9">
        <v>35</v>
      </c>
      <c r="B97" s="7" t="str">
        <f t="shared" si="3"/>
        <v>Saudi Arabia</v>
      </c>
      <c r="C97" s="13">
        <v>0.6343333333333333</v>
      </c>
      <c r="K97"/>
      <c r="L97"/>
      <c r="M97"/>
      <c r="O97" s="17"/>
    </row>
    <row r="98" spans="1:15" x14ac:dyDescent="0.2">
      <c r="A98" s="9">
        <v>39</v>
      </c>
      <c r="B98" s="7" t="str">
        <f t="shared" si="3"/>
        <v>Kuwait</v>
      </c>
      <c r="C98" s="13">
        <v>0.66433333333333333</v>
      </c>
      <c r="K98"/>
      <c r="L98"/>
      <c r="M98"/>
      <c r="O98" s="17"/>
    </row>
    <row r="99" spans="1:15" x14ac:dyDescent="0.2">
      <c r="A99" s="9">
        <v>49</v>
      </c>
      <c r="B99" s="7" t="str">
        <f t="shared" si="3"/>
        <v>Bahrain</v>
      </c>
      <c r="C99" s="13">
        <v>0.68566666666666665</v>
      </c>
      <c r="K99"/>
      <c r="L99"/>
      <c r="M99"/>
      <c r="O99" s="17"/>
    </row>
    <row r="100" spans="1:15" x14ac:dyDescent="0.2">
      <c r="A100" s="9">
        <v>63</v>
      </c>
      <c r="B100" s="7" t="str">
        <f t="shared" si="3"/>
        <v>Libya</v>
      </c>
      <c r="C100" s="13">
        <v>0.58233333333333326</v>
      </c>
      <c r="K100"/>
      <c r="L100"/>
      <c r="M100"/>
      <c r="O100" s="17"/>
    </row>
    <row r="101" spans="1:15" x14ac:dyDescent="0.2">
      <c r="A101" s="9">
        <v>68</v>
      </c>
      <c r="B101" s="7" t="str">
        <f t="shared" si="3"/>
        <v>Algeria</v>
      </c>
      <c r="C101" s="13">
        <v>0.61799999999999999</v>
      </c>
      <c r="K101"/>
      <c r="L101"/>
      <c r="M101"/>
      <c r="O101" s="17"/>
    </row>
    <row r="102" spans="1:15" x14ac:dyDescent="0.2">
      <c r="A102" s="9">
        <v>76</v>
      </c>
      <c r="B102" s="7" t="str">
        <f t="shared" si="3"/>
        <v>Turkey</v>
      </c>
      <c r="C102" s="13">
        <v>0.67233333333333334</v>
      </c>
      <c r="K102"/>
      <c r="L102"/>
      <c r="M102"/>
      <c r="O102" s="17"/>
    </row>
    <row r="103" spans="1:15" x14ac:dyDescent="0.2">
      <c r="A103" s="9">
        <v>82</v>
      </c>
      <c r="B103" s="7" t="str">
        <f t="shared" si="3"/>
        <v>Jordan</v>
      </c>
      <c r="C103" s="13">
        <v>0.63600000000000001</v>
      </c>
      <c r="K103"/>
      <c r="L103"/>
      <c r="M103"/>
      <c r="O103" s="17"/>
    </row>
    <row r="104" spans="1:15" x14ac:dyDescent="0.2">
      <c r="A104" s="9">
        <v>92</v>
      </c>
      <c r="B104" s="7" t="str">
        <f t="shared" si="3"/>
        <v>Morocco</v>
      </c>
      <c r="C104" s="13">
        <v>0.60099999999999998</v>
      </c>
      <c r="K104"/>
      <c r="L104"/>
      <c r="M104"/>
      <c r="O104" s="17"/>
    </row>
    <row r="105" spans="1:15" x14ac:dyDescent="0.2">
      <c r="A105" s="9">
        <v>103</v>
      </c>
      <c r="B105" s="7" t="str">
        <f t="shared" si="3"/>
        <v>Lebanon</v>
      </c>
      <c r="C105" s="13">
        <v>0.77866666666666662</v>
      </c>
      <c r="K105"/>
      <c r="L105"/>
      <c r="M105"/>
      <c r="O105" s="17"/>
    </row>
    <row r="106" spans="1:15" x14ac:dyDescent="0.2">
      <c r="A106" s="9">
        <v>107</v>
      </c>
      <c r="B106" s="7" t="str">
        <f t="shared" si="3"/>
        <v>Tunisia</v>
      </c>
      <c r="C106" s="13">
        <v>0.64900000000000002</v>
      </c>
      <c r="K106"/>
      <c r="L106"/>
      <c r="M106"/>
      <c r="O106" s="17"/>
    </row>
    <row r="107" spans="1:15" x14ac:dyDescent="0.2">
      <c r="A107" s="9">
        <v>108</v>
      </c>
      <c r="B107" s="7" t="str">
        <f t="shared" si="3"/>
        <v>Palestinian Territories</v>
      </c>
      <c r="C107" s="13">
        <v>0.59799999999999998</v>
      </c>
      <c r="K107"/>
      <c r="L107"/>
      <c r="M107"/>
      <c r="O107" s="17"/>
    </row>
    <row r="108" spans="1:15" x14ac:dyDescent="0.2">
      <c r="A108" s="9">
        <v>110</v>
      </c>
      <c r="B108" s="7" t="str">
        <f t="shared" si="3"/>
        <v>Iran</v>
      </c>
      <c r="C108" s="13">
        <v>0.65966666666666662</v>
      </c>
      <c r="K108"/>
      <c r="L108"/>
      <c r="M108"/>
      <c r="O108" s="17"/>
    </row>
    <row r="109" spans="1:15" x14ac:dyDescent="0.2">
      <c r="A109" s="9">
        <v>112</v>
      </c>
      <c r="B109" s="7" t="str">
        <f t="shared" si="3"/>
        <v>Iraq</v>
      </c>
      <c r="C109" s="13">
        <v>0.53799999999999992</v>
      </c>
      <c r="K109"/>
      <c r="L109"/>
      <c r="M109"/>
      <c r="O109" s="17"/>
    </row>
    <row r="110" spans="1:15" x14ac:dyDescent="0.2">
      <c r="A110" s="9">
        <v>135</v>
      </c>
      <c r="B110" s="7" t="str">
        <f t="shared" si="3"/>
        <v>Egypt</v>
      </c>
      <c r="C110" s="13">
        <v>0.55266666666666664</v>
      </c>
      <c r="K110"/>
      <c r="L110"/>
      <c r="M110"/>
      <c r="O110" s="17"/>
    </row>
    <row r="111" spans="1:15" x14ac:dyDescent="0.2">
      <c r="A111" s="9">
        <v>136</v>
      </c>
      <c r="B111" s="7" t="str">
        <f t="shared" si="3"/>
        <v>Yemen</v>
      </c>
      <c r="C111" s="13">
        <v>0.34033333333333338</v>
      </c>
      <c r="K111"/>
      <c r="L111"/>
      <c r="M111"/>
      <c r="O111" s="17"/>
    </row>
    <row r="112" spans="1:15" x14ac:dyDescent="0.2">
      <c r="A112" s="9">
        <v>156</v>
      </c>
      <c r="B112" s="7" t="str">
        <f t="shared" si="3"/>
        <v>Syria</v>
      </c>
      <c r="C112" s="13">
        <v>0.61766666666666659</v>
      </c>
      <c r="K112"/>
      <c r="L112"/>
      <c r="M112"/>
      <c r="O112" s="17"/>
    </row>
    <row r="113" spans="1:15" x14ac:dyDescent="0.2">
      <c r="K113"/>
      <c r="L113"/>
      <c r="M113"/>
      <c r="O113" s="17"/>
    </row>
    <row r="114" spans="1:15" x14ac:dyDescent="0.2">
      <c r="K114"/>
      <c r="L114"/>
      <c r="M114"/>
      <c r="O114" s="17"/>
    </row>
    <row r="115" spans="1:15" x14ac:dyDescent="0.2">
      <c r="A115" s="10" t="s">
        <v>207</v>
      </c>
      <c r="B115" s="7" t="s">
        <v>208</v>
      </c>
      <c r="C115" s="10" t="s">
        <v>213</v>
      </c>
      <c r="K115"/>
      <c r="L115"/>
      <c r="M115"/>
      <c r="O115" s="17"/>
    </row>
    <row r="116" spans="1:15" x14ac:dyDescent="0.2">
      <c r="A116" s="9">
        <v>11</v>
      </c>
      <c r="B116" s="7" t="str">
        <f t="shared" ref="B116:B134" si="4">VLOOKUP(A2,$M$2:$N$20,2,0)</f>
        <v>Israel</v>
      </c>
      <c r="C116" s="13">
        <v>0.39433333333333326</v>
      </c>
      <c r="K116"/>
      <c r="L116"/>
      <c r="M116"/>
      <c r="O116" s="17"/>
    </row>
    <row r="117" spans="1:15" x14ac:dyDescent="0.2">
      <c r="A117" s="9">
        <v>20</v>
      </c>
      <c r="B117" s="7" t="str">
        <f t="shared" si="4"/>
        <v>United Arab Emirates</v>
      </c>
      <c r="C117" s="13">
        <v>0.60400000000000009</v>
      </c>
      <c r="K117"/>
      <c r="L117"/>
      <c r="M117"/>
      <c r="O117" s="17"/>
    </row>
    <row r="118" spans="1:15" x14ac:dyDescent="0.2">
      <c r="A118" s="9">
        <v>28</v>
      </c>
      <c r="B118" s="7" t="str">
        <f t="shared" si="4"/>
        <v>Qatar</v>
      </c>
      <c r="C118" s="13">
        <v>0.60366666666666668</v>
      </c>
      <c r="K118"/>
      <c r="L118"/>
      <c r="M118"/>
      <c r="O118" s="17"/>
    </row>
    <row r="119" spans="1:15" x14ac:dyDescent="0.2">
      <c r="A119" s="9">
        <v>35</v>
      </c>
      <c r="B119" s="7" t="str">
        <f t="shared" si="4"/>
        <v>Saudi Arabia</v>
      </c>
      <c r="C119" s="13">
        <v>0.37966666666666665</v>
      </c>
      <c r="K119"/>
      <c r="L119"/>
      <c r="M119"/>
      <c r="O119" s="17"/>
    </row>
    <row r="120" spans="1:15" x14ac:dyDescent="0.2">
      <c r="A120" s="9">
        <v>39</v>
      </c>
      <c r="B120" s="7" t="str">
        <f t="shared" si="4"/>
        <v>Kuwait</v>
      </c>
      <c r="C120" s="13">
        <v>0.49433333333333335</v>
      </c>
      <c r="K120"/>
      <c r="L120"/>
      <c r="M120"/>
      <c r="O120" s="17"/>
    </row>
    <row r="121" spans="1:15" x14ac:dyDescent="0.2">
      <c r="A121" s="9">
        <v>49</v>
      </c>
      <c r="B121" s="7" t="str">
        <f t="shared" si="4"/>
        <v>Bahrain</v>
      </c>
      <c r="C121" s="13">
        <v>0.48866666666666675</v>
      </c>
      <c r="K121"/>
      <c r="L121"/>
      <c r="M121"/>
      <c r="O121" s="17"/>
    </row>
    <row r="122" spans="1:15" x14ac:dyDescent="0.2">
      <c r="A122" s="9">
        <v>63</v>
      </c>
      <c r="B122" s="7" t="str">
        <f t="shared" si="4"/>
        <v>Libya</v>
      </c>
      <c r="C122" s="13">
        <v>0.43</v>
      </c>
      <c r="K122"/>
      <c r="L122"/>
      <c r="M122"/>
      <c r="O122" s="17"/>
    </row>
    <row r="123" spans="1:15" x14ac:dyDescent="0.2">
      <c r="A123" s="9">
        <v>68</v>
      </c>
      <c r="B123" s="7" t="str">
        <f t="shared" si="4"/>
        <v>Algeria</v>
      </c>
      <c r="C123" s="13">
        <v>0.24299999999999999</v>
      </c>
      <c r="K123"/>
      <c r="L123"/>
      <c r="M123"/>
      <c r="O123" s="17"/>
    </row>
    <row r="124" spans="1:15" x14ac:dyDescent="0.2">
      <c r="A124" s="9">
        <v>76</v>
      </c>
      <c r="B124" s="7" t="str">
        <f t="shared" si="4"/>
        <v>Turkey</v>
      </c>
      <c r="C124" s="13">
        <v>0.25600000000000001</v>
      </c>
      <c r="K124"/>
      <c r="L124"/>
      <c r="M124"/>
      <c r="O124" s="17"/>
    </row>
    <row r="125" spans="1:15" x14ac:dyDescent="0.2">
      <c r="A125" s="9">
        <v>82</v>
      </c>
      <c r="B125" s="7" t="str">
        <f t="shared" si="4"/>
        <v>Jordan</v>
      </c>
      <c r="C125" s="13">
        <v>0.39499999999999996</v>
      </c>
      <c r="K125"/>
      <c r="L125"/>
      <c r="M125"/>
      <c r="O125" s="17"/>
    </row>
    <row r="126" spans="1:15" x14ac:dyDescent="0.2">
      <c r="A126" s="9">
        <v>92</v>
      </c>
      <c r="B126" s="7" t="str">
        <f t="shared" si="4"/>
        <v>Morocco</v>
      </c>
      <c r="C126" s="13">
        <v>0.36033333333333334</v>
      </c>
      <c r="K126"/>
      <c r="L126"/>
      <c r="M126"/>
      <c r="O126" s="17"/>
    </row>
    <row r="127" spans="1:15" x14ac:dyDescent="0.2">
      <c r="A127" s="9">
        <v>103</v>
      </c>
      <c r="B127" s="7" t="str">
        <f t="shared" si="4"/>
        <v>Lebanon</v>
      </c>
      <c r="C127" s="13">
        <v>0.29666666666666663</v>
      </c>
      <c r="K127"/>
      <c r="L127"/>
      <c r="M127"/>
      <c r="O127" s="17"/>
    </row>
    <row r="128" spans="1:15" x14ac:dyDescent="0.2">
      <c r="A128" s="9">
        <v>107</v>
      </c>
      <c r="B128" s="7" t="str">
        <f t="shared" si="4"/>
        <v>Tunisia</v>
      </c>
      <c r="C128" s="13">
        <v>0.26299999999999996</v>
      </c>
      <c r="K128"/>
      <c r="L128"/>
      <c r="M128"/>
      <c r="O128" s="17"/>
    </row>
    <row r="129" spans="1:15" x14ac:dyDescent="0.2">
      <c r="A129" s="9">
        <v>108</v>
      </c>
      <c r="B129" s="7" t="str">
        <f t="shared" si="4"/>
        <v>Palestinian Territories</v>
      </c>
      <c r="C129" s="13">
        <v>0.22566666666666668</v>
      </c>
      <c r="K129"/>
      <c r="L129"/>
      <c r="M129"/>
      <c r="O129" s="17"/>
    </row>
    <row r="130" spans="1:15" x14ac:dyDescent="0.2">
      <c r="A130" s="9">
        <v>110</v>
      </c>
      <c r="B130" s="7" t="str">
        <f t="shared" si="4"/>
        <v>Iran</v>
      </c>
      <c r="C130" s="13">
        <v>0.25800000000000001</v>
      </c>
      <c r="K130"/>
      <c r="L130"/>
      <c r="M130"/>
      <c r="O130" s="17"/>
    </row>
    <row r="131" spans="1:15" x14ac:dyDescent="0.2">
      <c r="A131" s="9">
        <v>112</v>
      </c>
      <c r="B131" s="7" t="str">
        <f t="shared" si="4"/>
        <v>Iraq</v>
      </c>
      <c r="C131" s="13">
        <v>0.17933333333333334</v>
      </c>
      <c r="K131"/>
      <c r="L131"/>
      <c r="M131"/>
      <c r="O131" s="17"/>
    </row>
    <row r="132" spans="1:15" x14ac:dyDescent="0.2">
      <c r="A132" s="9">
        <v>135</v>
      </c>
      <c r="B132" s="7" t="str">
        <f t="shared" si="4"/>
        <v>Egypt</v>
      </c>
      <c r="C132" s="13">
        <v>0.21433333333333335</v>
      </c>
      <c r="K132"/>
      <c r="L132"/>
      <c r="M132"/>
      <c r="O132" s="17"/>
    </row>
    <row r="133" spans="1:15" x14ac:dyDescent="0.2">
      <c r="A133" s="9">
        <v>136</v>
      </c>
      <c r="B133" s="7" t="str">
        <f t="shared" si="4"/>
        <v>Yemen</v>
      </c>
      <c r="C133" s="13">
        <v>0.27799999999999997</v>
      </c>
      <c r="K133"/>
      <c r="L133"/>
      <c r="M133"/>
      <c r="O133" s="17"/>
    </row>
    <row r="134" spans="1:15" x14ac:dyDescent="0.2">
      <c r="A134" s="9">
        <v>156</v>
      </c>
      <c r="B134" s="7" t="str">
        <f t="shared" si="4"/>
        <v>Syria</v>
      </c>
      <c r="C134" s="13">
        <v>0.10266666666666667</v>
      </c>
      <c r="K134"/>
      <c r="L134"/>
      <c r="M134"/>
      <c r="O134" s="17"/>
    </row>
    <row r="135" spans="1:15" x14ac:dyDescent="0.2">
      <c r="K135"/>
      <c r="L135"/>
      <c r="M135"/>
      <c r="O135" s="17"/>
    </row>
    <row r="136" spans="1:15" x14ac:dyDescent="0.2">
      <c r="K136"/>
      <c r="L136"/>
      <c r="M136"/>
      <c r="O136" s="17"/>
    </row>
    <row r="137" spans="1:15" x14ac:dyDescent="0.2">
      <c r="A137" s="10" t="s">
        <v>207</v>
      </c>
      <c r="B137" s="7" t="s">
        <v>208</v>
      </c>
      <c r="C137" s="10" t="s">
        <v>214</v>
      </c>
      <c r="K137"/>
      <c r="L137"/>
      <c r="M137"/>
      <c r="O137" s="17"/>
    </row>
    <row r="138" spans="1:15" x14ac:dyDescent="0.2">
      <c r="A138" s="9">
        <v>11</v>
      </c>
      <c r="B138" s="7" t="str">
        <f t="shared" ref="B138:B156" si="5">VLOOKUP(A2,$M$2:$N$20,2,0)</f>
        <v>Israel</v>
      </c>
      <c r="C138" s="13">
        <v>8.3333333333333329E-2</v>
      </c>
      <c r="K138"/>
      <c r="L138"/>
      <c r="M138"/>
      <c r="O138" s="17"/>
    </row>
    <row r="139" spans="1:15" x14ac:dyDescent="0.2">
      <c r="A139" s="9">
        <v>20</v>
      </c>
      <c r="B139" s="7" t="str">
        <f t="shared" si="5"/>
        <v>United Arab Emirates</v>
      </c>
      <c r="C139" s="13">
        <v>0.35533333333333333</v>
      </c>
      <c r="K139"/>
      <c r="L139"/>
      <c r="M139"/>
      <c r="O139" s="17"/>
    </row>
    <row r="140" spans="1:15" x14ac:dyDescent="0.2">
      <c r="A140" s="9">
        <v>28</v>
      </c>
      <c r="B140" s="7" t="str">
        <f t="shared" si="5"/>
        <v>Qatar</v>
      </c>
      <c r="C140" s="13">
        <v>0.48033333333333333</v>
      </c>
      <c r="K140"/>
      <c r="L140"/>
      <c r="M140"/>
      <c r="O140" s="17"/>
    </row>
    <row r="141" spans="1:15" x14ac:dyDescent="0.2">
      <c r="A141" s="9">
        <v>35</v>
      </c>
      <c r="B141" s="7" t="str">
        <f t="shared" si="5"/>
        <v>Saudi Arabia</v>
      </c>
      <c r="C141" s="13">
        <v>0.29933333333333334</v>
      </c>
      <c r="K141"/>
      <c r="L141"/>
      <c r="M141"/>
      <c r="O141" s="17"/>
    </row>
    <row r="142" spans="1:15" x14ac:dyDescent="0.2">
      <c r="A142" s="9">
        <v>39</v>
      </c>
      <c r="B142" s="7" t="str">
        <f t="shared" si="5"/>
        <v>Kuwait</v>
      </c>
      <c r="C142" s="13">
        <v>0.23599999999999999</v>
      </c>
      <c r="K142"/>
      <c r="L142"/>
      <c r="M142"/>
      <c r="O142" s="17"/>
    </row>
    <row r="143" spans="1:15" x14ac:dyDescent="0.2">
      <c r="A143" s="9">
        <v>49</v>
      </c>
      <c r="B143" s="7" t="str">
        <f t="shared" si="5"/>
        <v>Bahrain</v>
      </c>
      <c r="C143" s="13">
        <v>0.27366666666666667</v>
      </c>
      <c r="K143"/>
      <c r="L143"/>
      <c r="M143"/>
      <c r="O143" s="17"/>
    </row>
    <row r="144" spans="1:15" x14ac:dyDescent="0.2">
      <c r="A144" s="9">
        <v>63</v>
      </c>
      <c r="B144" s="7" t="str">
        <f t="shared" si="5"/>
        <v>Libya</v>
      </c>
      <c r="C144" s="13">
        <v>0.10199999999999999</v>
      </c>
      <c r="K144"/>
      <c r="L144"/>
      <c r="M144"/>
      <c r="O144" s="17"/>
    </row>
    <row r="145" spans="1:15" x14ac:dyDescent="0.2">
      <c r="A145" s="9">
        <v>68</v>
      </c>
      <c r="B145" s="7" t="str">
        <f t="shared" si="5"/>
        <v>Algeria</v>
      </c>
      <c r="C145" s="13">
        <v>0.16066666666666665</v>
      </c>
      <c r="K145"/>
      <c r="L145"/>
      <c r="M145"/>
      <c r="O145" s="17"/>
    </row>
    <row r="146" spans="1:15" x14ac:dyDescent="0.2">
      <c r="A146" s="9">
        <v>76</v>
      </c>
      <c r="B146" s="7" t="str">
        <f t="shared" si="5"/>
        <v>Turkey</v>
      </c>
      <c r="C146" s="13">
        <v>0.12666666666666668</v>
      </c>
      <c r="K146"/>
      <c r="L146"/>
      <c r="M146"/>
      <c r="O146" s="17"/>
    </row>
    <row r="147" spans="1:15" x14ac:dyDescent="0.2">
      <c r="A147" s="9">
        <v>82</v>
      </c>
      <c r="B147" s="7" t="str">
        <f t="shared" si="5"/>
        <v>Jordan</v>
      </c>
      <c r="C147" s="13">
        <v>0.13200000000000001</v>
      </c>
      <c r="K147"/>
      <c r="L147"/>
      <c r="M147"/>
      <c r="O147" s="17"/>
    </row>
    <row r="148" spans="1:15" x14ac:dyDescent="0.2">
      <c r="A148" s="9">
        <v>92</v>
      </c>
      <c r="B148" s="7" t="str">
        <f t="shared" si="5"/>
        <v>Morocco</v>
      </c>
      <c r="C148" s="13">
        <v>8.5666666666666669E-2</v>
      </c>
      <c r="K148"/>
      <c r="L148"/>
      <c r="M148"/>
      <c r="O148" s="17"/>
    </row>
    <row r="149" spans="1:15" x14ac:dyDescent="0.2">
      <c r="A149" s="9">
        <v>103</v>
      </c>
      <c r="B149" s="7" t="str">
        <f t="shared" si="5"/>
        <v>Lebanon</v>
      </c>
      <c r="C149" s="13">
        <v>3.833333333333333E-2</v>
      </c>
      <c r="K149"/>
      <c r="L149"/>
      <c r="M149"/>
      <c r="O149" s="17"/>
    </row>
    <row r="150" spans="1:15" x14ac:dyDescent="0.2">
      <c r="A150" s="9">
        <v>107</v>
      </c>
      <c r="B150" s="7" t="str">
        <f t="shared" si="5"/>
        <v>Tunisia</v>
      </c>
      <c r="C150" s="13">
        <v>7.7666666666666676E-2</v>
      </c>
      <c r="K150"/>
      <c r="L150"/>
      <c r="M150"/>
      <c r="O150" s="17"/>
    </row>
    <row r="151" spans="1:15" x14ac:dyDescent="0.2">
      <c r="A151" s="9">
        <v>108</v>
      </c>
      <c r="B151" s="7" t="str">
        <f t="shared" si="5"/>
        <v>Palestinian Territories</v>
      </c>
      <c r="C151" s="13">
        <v>0.10799999999999998</v>
      </c>
      <c r="K151"/>
      <c r="L151"/>
      <c r="M151"/>
      <c r="O151" s="17"/>
    </row>
    <row r="152" spans="1:15" x14ac:dyDescent="0.2">
      <c r="A152" s="9">
        <v>110</v>
      </c>
      <c r="B152" s="7" t="str">
        <f t="shared" si="5"/>
        <v>Iran</v>
      </c>
      <c r="C152" s="13">
        <v>5.4666666666666662E-2</v>
      </c>
      <c r="K152"/>
      <c r="L152"/>
      <c r="M152"/>
      <c r="O152" s="17"/>
    </row>
    <row r="153" spans="1:15" x14ac:dyDescent="0.2">
      <c r="A153" s="9">
        <v>112</v>
      </c>
      <c r="B153" s="7" t="str">
        <f t="shared" si="5"/>
        <v>Iraq</v>
      </c>
      <c r="C153" s="13">
        <v>0.127</v>
      </c>
      <c r="K153"/>
      <c r="L153"/>
      <c r="M153"/>
      <c r="O153" s="17"/>
    </row>
    <row r="154" spans="1:15" x14ac:dyDescent="0.2">
      <c r="A154" s="9">
        <v>135</v>
      </c>
      <c r="B154" s="7" t="str">
        <f t="shared" si="5"/>
        <v>Egypt</v>
      </c>
      <c r="C154" s="13">
        <v>9.3666666666666662E-2</v>
      </c>
      <c r="K154"/>
      <c r="L154"/>
      <c r="M154"/>
      <c r="O154" s="17"/>
    </row>
    <row r="155" spans="1:15" x14ac:dyDescent="0.2">
      <c r="A155" s="9">
        <v>136</v>
      </c>
      <c r="B155" s="7" t="str">
        <f t="shared" si="5"/>
        <v>Yemen</v>
      </c>
      <c r="C155" s="13">
        <v>6.5000000000000002E-2</v>
      </c>
      <c r="K155"/>
      <c r="L155"/>
      <c r="M155"/>
      <c r="O155" s="17"/>
    </row>
    <row r="156" spans="1:15" x14ac:dyDescent="0.2">
      <c r="A156" s="9">
        <v>156</v>
      </c>
      <c r="B156" s="7" t="str">
        <f t="shared" si="5"/>
        <v>Syria</v>
      </c>
      <c r="C156" s="13">
        <v>0.17066666666666666</v>
      </c>
      <c r="K156"/>
      <c r="L156"/>
      <c r="M156"/>
      <c r="O156" s="17"/>
    </row>
    <row r="157" spans="1:15" x14ac:dyDescent="0.2">
      <c r="K157"/>
      <c r="L157"/>
      <c r="M157"/>
      <c r="O157" s="17"/>
    </row>
    <row r="158" spans="1:15" x14ac:dyDescent="0.2">
      <c r="K158"/>
      <c r="L158"/>
      <c r="M158"/>
      <c r="O158" s="17"/>
    </row>
    <row r="159" spans="1:15" x14ac:dyDescent="0.2">
      <c r="A159" s="10" t="s">
        <v>207</v>
      </c>
      <c r="B159" s="7" t="s">
        <v>208</v>
      </c>
      <c r="C159" s="10" t="s">
        <v>215</v>
      </c>
      <c r="D159" s="7" t="s">
        <v>226</v>
      </c>
      <c r="K159"/>
      <c r="L159"/>
      <c r="M159"/>
      <c r="O159" s="17"/>
    </row>
    <row r="160" spans="1:15" x14ac:dyDescent="0.2">
      <c r="A160" s="9">
        <v>11</v>
      </c>
      <c r="B160" s="7" t="str">
        <f t="shared" ref="B160:B178" si="6">VLOOKUP(A2,$M$2:$N$20,2,0)</f>
        <v>Israel</v>
      </c>
      <c r="C160" s="13">
        <v>0.32833333333333337</v>
      </c>
      <c r="D160" s="18">
        <v>4.7258156262526127E-3</v>
      </c>
      <c r="K160"/>
      <c r="L160"/>
      <c r="M160"/>
      <c r="O160" s="17"/>
    </row>
    <row r="161" spans="1:15" x14ac:dyDescent="0.2">
      <c r="A161" s="9">
        <v>20</v>
      </c>
      <c r="B161" s="7" t="str">
        <f t="shared" si="6"/>
        <v>United Arab Emirates</v>
      </c>
      <c r="C161" s="13">
        <v>0.29699999999999999</v>
      </c>
      <c r="D161" s="18">
        <v>5.5434646206140782E-2</v>
      </c>
      <c r="K161"/>
      <c r="L161"/>
      <c r="M161"/>
      <c r="O161" s="17"/>
    </row>
    <row r="162" spans="1:15" x14ac:dyDescent="0.2">
      <c r="A162" s="9">
        <v>28</v>
      </c>
      <c r="B162" s="7" t="str">
        <f t="shared" si="6"/>
        <v>Qatar</v>
      </c>
      <c r="C162" s="13">
        <v>0.32666666666666666</v>
      </c>
      <c r="D162" s="18">
        <v>3.0550504633038958E-3</v>
      </c>
      <c r="K162"/>
      <c r="L162"/>
      <c r="M162"/>
      <c r="O162" s="17"/>
    </row>
    <row r="163" spans="1:15" x14ac:dyDescent="0.2">
      <c r="A163" s="9">
        <v>35</v>
      </c>
      <c r="B163" s="7" t="str">
        <f t="shared" si="6"/>
        <v>Saudi Arabia</v>
      </c>
      <c r="C163" s="13">
        <v>0.1466666666666667</v>
      </c>
      <c r="D163" s="18">
        <v>9.0737717258774584E-3</v>
      </c>
      <c r="K163"/>
      <c r="L163"/>
      <c r="M163"/>
      <c r="O163" s="17"/>
    </row>
    <row r="164" spans="1:15" x14ac:dyDescent="0.2">
      <c r="A164" s="9">
        <v>39</v>
      </c>
      <c r="B164" s="7" t="str">
        <f t="shared" si="6"/>
        <v>Kuwait</v>
      </c>
      <c r="C164" s="13">
        <v>0.18333333333333335</v>
      </c>
      <c r="D164" s="18">
        <v>3.8695391629150533E-2</v>
      </c>
      <c r="K164"/>
      <c r="L164"/>
      <c r="M164"/>
      <c r="O164" s="17"/>
    </row>
    <row r="165" spans="1:15" x14ac:dyDescent="0.2">
      <c r="A165" s="9">
        <v>49</v>
      </c>
      <c r="B165" s="7" t="str">
        <f t="shared" si="6"/>
        <v>Bahrain</v>
      </c>
      <c r="C165" s="13">
        <v>0.17266666666666666</v>
      </c>
      <c r="D165" s="18">
        <v>1.5275252316519345E-3</v>
      </c>
      <c r="K165"/>
      <c r="L165"/>
      <c r="M165"/>
      <c r="O165" s="17"/>
    </row>
    <row r="166" spans="1:15" x14ac:dyDescent="0.2">
      <c r="A166" s="9">
        <v>63</v>
      </c>
      <c r="B166" s="7" t="str">
        <f t="shared" si="6"/>
        <v>Libya</v>
      </c>
      <c r="C166" s="13">
        <v>0.16866666666666666</v>
      </c>
      <c r="D166" s="18">
        <v>1.5631165450257799E-2</v>
      </c>
      <c r="K166"/>
      <c r="L166"/>
      <c r="M166"/>
      <c r="O166" s="17"/>
    </row>
    <row r="167" spans="1:15" x14ac:dyDescent="0.2">
      <c r="A167" s="9">
        <v>68</v>
      </c>
      <c r="B167" s="7" t="str">
        <f t="shared" si="6"/>
        <v>Algeria</v>
      </c>
      <c r="C167" s="13">
        <v>7.2333333333333347E-2</v>
      </c>
      <c r="D167" s="18">
        <v>4.9328828623162457E-3</v>
      </c>
      <c r="K167"/>
      <c r="L167"/>
      <c r="M167"/>
      <c r="O167" s="17"/>
    </row>
    <row r="168" spans="1:15" x14ac:dyDescent="0.2">
      <c r="A168" s="9">
        <v>76</v>
      </c>
      <c r="B168" s="7" t="str">
        <f t="shared" si="6"/>
        <v>Turkey</v>
      </c>
      <c r="C168" s="13">
        <v>7.2333333333333319E-2</v>
      </c>
      <c r="D168" s="18">
        <v>4.3878620458411559E-2</v>
      </c>
      <c r="K168"/>
      <c r="L168"/>
      <c r="M168"/>
      <c r="O168" s="17"/>
    </row>
    <row r="169" spans="1:15" x14ac:dyDescent="0.2">
      <c r="A169" s="9">
        <v>82</v>
      </c>
      <c r="B169" s="7" t="str">
        <f t="shared" si="6"/>
        <v>Jordan</v>
      </c>
      <c r="C169" s="13">
        <v>0.14199999999999999</v>
      </c>
      <c r="D169" s="18">
        <v>3.0512292604784705E-2</v>
      </c>
      <c r="K169"/>
      <c r="L169"/>
      <c r="M169"/>
      <c r="O169" s="17"/>
    </row>
    <row r="170" spans="1:15" x14ac:dyDescent="0.2">
      <c r="A170" s="9">
        <v>92</v>
      </c>
      <c r="B170" s="7" t="str">
        <f t="shared" si="6"/>
        <v>Morocco</v>
      </c>
      <c r="C170" s="13">
        <v>4.8333333333333332E-2</v>
      </c>
      <c r="D170" s="18">
        <v>2.098412098071618E-2</v>
      </c>
      <c r="K170"/>
      <c r="L170"/>
      <c r="M170"/>
      <c r="O170" s="17"/>
    </row>
    <row r="171" spans="1:15" x14ac:dyDescent="0.2">
      <c r="A171" s="9">
        <v>103</v>
      </c>
      <c r="B171" s="7" t="str">
        <f t="shared" si="6"/>
        <v>Lebanon</v>
      </c>
      <c r="C171" s="13">
        <v>0.24</v>
      </c>
      <c r="D171" s="18">
        <v>2.2649503305812262E-2</v>
      </c>
      <c r="K171"/>
      <c r="L171"/>
      <c r="M171"/>
      <c r="O171" s="17"/>
    </row>
    <row r="172" spans="1:15" x14ac:dyDescent="0.2">
      <c r="A172" s="9">
        <v>107</v>
      </c>
      <c r="B172" s="7" t="str">
        <f t="shared" si="6"/>
        <v>Tunisia</v>
      </c>
      <c r="C172" s="13">
        <v>5.1000000000000011E-2</v>
      </c>
      <c r="D172" s="18">
        <v>1.2529964086141668E-2</v>
      </c>
      <c r="K172"/>
      <c r="L172"/>
      <c r="M172"/>
      <c r="O172" s="17"/>
    </row>
    <row r="173" spans="1:15" x14ac:dyDescent="0.2">
      <c r="A173" s="9">
        <v>108</v>
      </c>
      <c r="B173" s="7" t="str">
        <f t="shared" si="6"/>
        <v>Palestinian Territories</v>
      </c>
      <c r="C173" s="13">
        <v>0.113</v>
      </c>
      <c r="D173" s="18">
        <v>1.0000000000000009E-3</v>
      </c>
      <c r="K173"/>
      <c r="L173"/>
      <c r="M173"/>
      <c r="O173" s="17"/>
    </row>
    <row r="174" spans="1:15" x14ac:dyDescent="0.2">
      <c r="A174" s="9">
        <v>110</v>
      </c>
      <c r="B174" s="7" t="str">
        <f t="shared" si="6"/>
        <v>Iran</v>
      </c>
      <c r="C174" s="13">
        <v>0.38433333333333336</v>
      </c>
      <c r="D174" s="18">
        <v>3.0550504633038962E-3</v>
      </c>
      <c r="K174"/>
      <c r="L174"/>
      <c r="M174"/>
      <c r="O174" s="17"/>
    </row>
    <row r="175" spans="1:15" x14ac:dyDescent="0.2">
      <c r="A175" s="9">
        <v>112</v>
      </c>
      <c r="B175" s="7" t="str">
        <f t="shared" si="6"/>
        <v>Iraq</v>
      </c>
      <c r="C175" s="13">
        <v>0.19166666666666665</v>
      </c>
      <c r="D175" s="18">
        <v>1.1150485789118498E-2</v>
      </c>
      <c r="K175"/>
      <c r="L175"/>
      <c r="M175"/>
      <c r="O175" s="17"/>
    </row>
    <row r="176" spans="1:15" x14ac:dyDescent="0.2">
      <c r="A176" s="9">
        <v>135</v>
      </c>
      <c r="B176" s="7" t="str">
        <f t="shared" si="6"/>
        <v>Egypt</v>
      </c>
      <c r="C176" s="13">
        <v>0.123</v>
      </c>
      <c r="D176" s="18">
        <v>8.7177978870813487E-3</v>
      </c>
      <c r="K176"/>
      <c r="L176"/>
      <c r="M176"/>
      <c r="O176" s="17"/>
    </row>
    <row r="177" spans="1:15" x14ac:dyDescent="0.2">
      <c r="A177" s="9">
        <v>136</v>
      </c>
      <c r="B177" s="7" t="str">
        <f t="shared" si="6"/>
        <v>Yemen</v>
      </c>
      <c r="C177" s="13">
        <v>9.7666666666666666E-2</v>
      </c>
      <c r="D177" s="18">
        <v>6.5064070986477112E-3</v>
      </c>
      <c r="K177"/>
      <c r="L177"/>
      <c r="M177"/>
      <c r="O177" s="17"/>
    </row>
    <row r="178" spans="1:15" x14ac:dyDescent="0.2">
      <c r="A178" s="9">
        <v>156</v>
      </c>
      <c r="B178" s="7" t="str">
        <f t="shared" si="6"/>
        <v>Syria</v>
      </c>
      <c r="C178" s="13">
        <v>0.48333333333333334</v>
      </c>
      <c r="D178" s="18">
        <v>1.1015141094572214E-2</v>
      </c>
      <c r="K178"/>
      <c r="L178"/>
      <c r="M178"/>
      <c r="O178" s="17"/>
    </row>
    <row r="179" spans="1:15" x14ac:dyDescent="0.2">
      <c r="K179"/>
      <c r="L179"/>
      <c r="M179"/>
      <c r="O179" s="17"/>
    </row>
    <row r="180" spans="1:15" x14ac:dyDescent="0.2">
      <c r="K180"/>
      <c r="L180"/>
      <c r="M180"/>
      <c r="O180" s="17"/>
    </row>
    <row r="181" spans="1:15" x14ac:dyDescent="0.2">
      <c r="A181" s="10" t="s">
        <v>207</v>
      </c>
      <c r="B181" s="7" t="s">
        <v>208</v>
      </c>
      <c r="C181" s="10" t="s">
        <v>216</v>
      </c>
      <c r="K181"/>
      <c r="L181"/>
      <c r="M181"/>
      <c r="O181" s="17"/>
    </row>
    <row r="182" spans="1:15" x14ac:dyDescent="0.2">
      <c r="A182" s="9">
        <v>11</v>
      </c>
      <c r="B182" s="7" t="str">
        <f t="shared" ref="B182:B200" si="7">VLOOKUP(A2,$M$2:$N$20,2,0)</f>
        <v>Israel</v>
      </c>
      <c r="C182" s="12">
        <v>3.0670000000000002</v>
      </c>
      <c r="K182"/>
      <c r="L182"/>
      <c r="M182"/>
      <c r="O182" s="17"/>
    </row>
    <row r="183" spans="1:15" x14ac:dyDescent="0.2">
      <c r="A183" s="9">
        <v>20</v>
      </c>
      <c r="B183" s="7" t="str">
        <f t="shared" si="7"/>
        <v>United Arab Emirates</v>
      </c>
      <c r="C183" s="12">
        <v>2.0656666666666665</v>
      </c>
      <c r="K183"/>
      <c r="L183"/>
      <c r="M183"/>
      <c r="O183" s="17"/>
    </row>
    <row r="184" spans="1:15" x14ac:dyDescent="0.2">
      <c r="A184" s="9">
        <v>28</v>
      </c>
      <c r="B184" s="7" t="str">
        <f t="shared" si="7"/>
        <v>Qatar</v>
      </c>
      <c r="C184" s="12">
        <v>1.4280000000000002</v>
      </c>
      <c r="K184"/>
      <c r="L184"/>
      <c r="M184"/>
      <c r="O184" s="17"/>
    </row>
    <row r="185" spans="1:15" x14ac:dyDescent="0.2">
      <c r="A185" s="9">
        <v>35</v>
      </c>
      <c r="B185" s="7" t="str">
        <f t="shared" si="7"/>
        <v>Saudi Arabia</v>
      </c>
      <c r="C185" s="12">
        <v>2.3729999999999998</v>
      </c>
      <c r="K185"/>
      <c r="L185"/>
      <c r="M185"/>
      <c r="O185" s="17"/>
    </row>
    <row r="186" spans="1:15" x14ac:dyDescent="0.2">
      <c r="A186" s="9">
        <v>39</v>
      </c>
      <c r="B186" s="7" t="str">
        <f t="shared" si="7"/>
        <v>Kuwait</v>
      </c>
      <c r="C186" s="12">
        <v>1.9323333333333332</v>
      </c>
      <c r="K186"/>
      <c r="L186"/>
      <c r="M186"/>
      <c r="O186" s="17"/>
    </row>
    <row r="187" spans="1:15" x14ac:dyDescent="0.2">
      <c r="A187" s="9">
        <v>49</v>
      </c>
      <c r="B187" s="7" t="str">
        <f t="shared" si="7"/>
        <v>Bahrain</v>
      </c>
      <c r="C187" s="12">
        <v>1.8893333333333333</v>
      </c>
      <c r="K187"/>
      <c r="L187"/>
      <c r="M187"/>
      <c r="O187" s="17"/>
    </row>
    <row r="188" spans="1:15" x14ac:dyDescent="0.2">
      <c r="A188" s="9">
        <v>63</v>
      </c>
      <c r="B188" s="7" t="str">
        <f t="shared" si="7"/>
        <v>Libya</v>
      </c>
      <c r="C188" s="12">
        <v>2.1066666666666669</v>
      </c>
      <c r="K188"/>
      <c r="L188"/>
      <c r="M188"/>
      <c r="O188" s="17"/>
    </row>
    <row r="189" spans="1:15" x14ac:dyDescent="0.2">
      <c r="A189" s="9">
        <v>68</v>
      </c>
      <c r="B189" s="7" t="str">
        <f t="shared" si="7"/>
        <v>Algeria</v>
      </c>
      <c r="C189" s="12">
        <v>2.8029999999999995</v>
      </c>
      <c r="K189"/>
      <c r="L189"/>
      <c r="M189"/>
      <c r="O189" s="17"/>
    </row>
    <row r="190" spans="1:15" x14ac:dyDescent="0.2">
      <c r="A190" s="9">
        <v>76</v>
      </c>
      <c r="B190" s="7" t="str">
        <f t="shared" si="7"/>
        <v>Turkey</v>
      </c>
      <c r="C190" s="12">
        <v>2.0849999999999995</v>
      </c>
      <c r="K190"/>
      <c r="L190"/>
      <c r="M190"/>
      <c r="O190" s="17"/>
    </row>
    <row r="191" spans="1:15" x14ac:dyDescent="0.2">
      <c r="A191" s="9">
        <v>82</v>
      </c>
      <c r="B191" s="7" t="str">
        <f t="shared" si="7"/>
        <v>Jordan</v>
      </c>
      <c r="C191" s="12">
        <v>1.9573333333333334</v>
      </c>
      <c r="K191"/>
      <c r="L191"/>
      <c r="M191"/>
      <c r="O191" s="17"/>
    </row>
    <row r="192" spans="1:15" x14ac:dyDescent="0.2">
      <c r="A192" s="9">
        <v>92</v>
      </c>
      <c r="B192" s="7" t="str">
        <f t="shared" si="7"/>
        <v>Morocco</v>
      </c>
      <c r="C192" s="12">
        <v>2.6196666666666668</v>
      </c>
      <c r="K192"/>
      <c r="L192"/>
      <c r="M192"/>
      <c r="O192" s="17"/>
    </row>
    <row r="193" spans="1:15" x14ac:dyDescent="0.2">
      <c r="A193" s="9">
        <v>103</v>
      </c>
      <c r="B193" s="7" t="str">
        <f t="shared" si="7"/>
        <v>Lebanon</v>
      </c>
      <c r="C193" s="12">
        <v>1.7796666666666667</v>
      </c>
      <c r="K193"/>
      <c r="L193"/>
      <c r="M193"/>
      <c r="O193" s="17"/>
    </row>
    <row r="194" spans="1:15" x14ac:dyDescent="0.2">
      <c r="A194" s="9">
        <v>107</v>
      </c>
      <c r="B194" s="7" t="str">
        <f t="shared" si="7"/>
        <v>Tunisia</v>
      </c>
      <c r="C194" s="12">
        <v>2.2330000000000001</v>
      </c>
      <c r="K194"/>
      <c r="L194"/>
      <c r="M194"/>
      <c r="O194" s="17"/>
    </row>
    <row r="195" spans="1:15" x14ac:dyDescent="0.2">
      <c r="A195" s="9">
        <v>108</v>
      </c>
      <c r="B195" s="7" t="str">
        <f t="shared" si="7"/>
        <v>Palestinian Territories</v>
      </c>
      <c r="C195" s="12">
        <v>2.109</v>
      </c>
      <c r="K195"/>
      <c r="L195"/>
      <c r="M195"/>
      <c r="O195" s="17"/>
    </row>
    <row r="196" spans="1:15" x14ac:dyDescent="0.2">
      <c r="A196" s="9">
        <v>110</v>
      </c>
      <c r="B196" s="7" t="str">
        <f t="shared" si="7"/>
        <v>Iran</v>
      </c>
      <c r="C196" s="12">
        <v>1.7303333333333335</v>
      </c>
      <c r="K196"/>
      <c r="L196"/>
      <c r="M196"/>
      <c r="O196" s="17"/>
    </row>
    <row r="197" spans="1:15" x14ac:dyDescent="0.2">
      <c r="A197" s="9">
        <v>112</v>
      </c>
      <c r="B197" s="7" t="str">
        <f t="shared" si="7"/>
        <v>Iraq</v>
      </c>
      <c r="C197" s="12">
        <v>1.6963333333333335</v>
      </c>
      <c r="K197"/>
      <c r="L197"/>
      <c r="M197"/>
      <c r="O197" s="17"/>
    </row>
    <row r="198" spans="1:15" x14ac:dyDescent="0.2">
      <c r="A198" s="9">
        <v>135</v>
      </c>
      <c r="B198" s="7" t="str">
        <f t="shared" si="7"/>
        <v>Egypt</v>
      </c>
      <c r="C198" s="12">
        <v>1.7566666666666666</v>
      </c>
      <c r="K198"/>
      <c r="L198"/>
      <c r="M198"/>
      <c r="O198" s="17"/>
    </row>
    <row r="199" spans="1:15" x14ac:dyDescent="0.2">
      <c r="A199" s="9">
        <v>136</v>
      </c>
      <c r="B199" s="7" t="str">
        <f t="shared" si="7"/>
        <v>Yemen</v>
      </c>
      <c r="C199" s="12">
        <v>1.7473333333333334</v>
      </c>
      <c r="K199"/>
      <c r="L199"/>
      <c r="M199"/>
      <c r="O199" s="17"/>
    </row>
    <row r="200" spans="1:15" x14ac:dyDescent="0.2">
      <c r="A200" s="9">
        <v>156</v>
      </c>
      <c r="B200" s="7" t="str">
        <f t="shared" si="7"/>
        <v>Syria</v>
      </c>
      <c r="C200" s="13">
        <v>0.7363333333333334</v>
      </c>
      <c r="K200"/>
      <c r="L200"/>
      <c r="M200"/>
      <c r="O200" s="17"/>
    </row>
    <row r="201" spans="1:15" x14ac:dyDescent="0.2">
      <c r="K201"/>
      <c r="L201"/>
      <c r="M201"/>
      <c r="O201" s="17"/>
    </row>
    <row r="202" spans="1:15" x14ac:dyDescent="0.2">
      <c r="K202"/>
      <c r="L202"/>
      <c r="M202"/>
      <c r="O202" s="17"/>
    </row>
    <row r="203" spans="1:15" x14ac:dyDescent="0.2">
      <c r="K203"/>
      <c r="L203"/>
      <c r="M203"/>
      <c r="O203" s="17"/>
    </row>
    <row r="204" spans="1:15" x14ac:dyDescent="0.2">
      <c r="K204"/>
      <c r="L204"/>
      <c r="M204"/>
      <c r="O204" s="17"/>
    </row>
    <row r="205" spans="1:15" x14ac:dyDescent="0.2">
      <c r="K205"/>
      <c r="L205"/>
      <c r="M205"/>
      <c r="O205" s="17"/>
    </row>
    <row r="206" spans="1:15" x14ac:dyDescent="0.2">
      <c r="K206"/>
      <c r="L206"/>
      <c r="M206"/>
      <c r="O206" s="17"/>
    </row>
    <row r="207" spans="1:15" x14ac:dyDescent="0.2">
      <c r="K207"/>
      <c r="L207"/>
      <c r="M207"/>
      <c r="O207" s="17"/>
    </row>
    <row r="208" spans="1:15" x14ac:dyDescent="0.2">
      <c r="K208"/>
      <c r="L208"/>
      <c r="M208"/>
      <c r="O208" s="17"/>
    </row>
    <row r="209" spans="11:15" x14ac:dyDescent="0.2">
      <c r="K209"/>
      <c r="L209"/>
      <c r="M209"/>
      <c r="O209" s="17"/>
    </row>
    <row r="210" spans="11:15" x14ac:dyDescent="0.2">
      <c r="K210"/>
      <c r="L210"/>
      <c r="M210"/>
      <c r="O210" s="17"/>
    </row>
    <row r="211" spans="11:15" x14ac:dyDescent="0.2">
      <c r="K211"/>
      <c r="L211"/>
      <c r="M211"/>
      <c r="O211" s="17"/>
    </row>
    <row r="212" spans="11:15" x14ac:dyDescent="0.2">
      <c r="K212"/>
      <c r="L212"/>
      <c r="M212"/>
      <c r="O212" s="17"/>
    </row>
    <row r="213" spans="11:15" x14ac:dyDescent="0.2">
      <c r="K213"/>
      <c r="L213"/>
      <c r="M213"/>
      <c r="O213" s="17"/>
    </row>
    <row r="214" spans="11:15" x14ac:dyDescent="0.2">
      <c r="K214"/>
      <c r="L214"/>
      <c r="M214"/>
      <c r="O214" s="17"/>
    </row>
    <row r="215" spans="11:15" x14ac:dyDescent="0.2">
      <c r="K215"/>
      <c r="L215"/>
      <c r="M215"/>
      <c r="O215" s="17"/>
    </row>
    <row r="216" spans="11:15" x14ac:dyDescent="0.2">
      <c r="K216"/>
      <c r="L216"/>
      <c r="M216"/>
      <c r="O216" s="17"/>
    </row>
    <row r="217" spans="11:15" x14ac:dyDescent="0.2">
      <c r="K217"/>
      <c r="L217"/>
      <c r="M217"/>
      <c r="O217" s="17"/>
    </row>
    <row r="218" spans="11:15" x14ac:dyDescent="0.2">
      <c r="K218"/>
      <c r="L218"/>
      <c r="M218"/>
      <c r="O218" s="17"/>
    </row>
    <row r="219" spans="11:15" x14ac:dyDescent="0.2">
      <c r="K219"/>
      <c r="L219"/>
      <c r="M219"/>
      <c r="O219" s="17"/>
    </row>
    <row r="220" spans="11:15" x14ac:dyDescent="0.2">
      <c r="K220"/>
      <c r="L220"/>
      <c r="M220"/>
      <c r="O220" s="17"/>
    </row>
    <row r="221" spans="11:15" x14ac:dyDescent="0.2">
      <c r="K221"/>
      <c r="L221"/>
      <c r="M221"/>
      <c r="O221" s="17"/>
    </row>
    <row r="222" spans="11:15" x14ac:dyDescent="0.2">
      <c r="K222"/>
      <c r="L222"/>
      <c r="M222"/>
      <c r="O222" s="17"/>
    </row>
    <row r="223" spans="11:15" x14ac:dyDescent="0.2">
      <c r="K223"/>
      <c r="L223"/>
      <c r="M223"/>
      <c r="O223" s="17"/>
    </row>
    <row r="224" spans="11:15" x14ac:dyDescent="0.2">
      <c r="K224"/>
      <c r="L224"/>
      <c r="M224"/>
      <c r="O224" s="17"/>
    </row>
    <row r="225" spans="11:15" x14ac:dyDescent="0.2">
      <c r="K225"/>
      <c r="L225"/>
      <c r="M225"/>
      <c r="O225" s="17"/>
    </row>
    <row r="226" spans="11:15" x14ac:dyDescent="0.2">
      <c r="K226"/>
      <c r="L226"/>
      <c r="M226"/>
      <c r="O226" s="17"/>
    </row>
    <row r="227" spans="11:15" x14ac:dyDescent="0.2">
      <c r="K227"/>
      <c r="L227"/>
      <c r="M227"/>
      <c r="O227" s="17"/>
    </row>
    <row r="228" spans="11:15" x14ac:dyDescent="0.2">
      <c r="K228"/>
      <c r="L228"/>
      <c r="M228"/>
      <c r="O228" s="17"/>
    </row>
    <row r="229" spans="11:15" x14ac:dyDescent="0.2">
      <c r="K229"/>
      <c r="L229"/>
      <c r="M229"/>
      <c r="O229" s="17"/>
    </row>
    <row r="230" spans="11:15" x14ac:dyDescent="0.2">
      <c r="K230"/>
      <c r="L230"/>
      <c r="M230"/>
      <c r="O230" s="17"/>
    </row>
    <row r="231" spans="11:15" x14ac:dyDescent="0.2">
      <c r="K231"/>
      <c r="L231"/>
      <c r="M231"/>
      <c r="O231" s="17"/>
    </row>
    <row r="232" spans="11:15" x14ac:dyDescent="0.2">
      <c r="K232"/>
      <c r="L232"/>
      <c r="M232"/>
      <c r="O232" s="17"/>
    </row>
    <row r="233" spans="11:15" x14ac:dyDescent="0.2">
      <c r="K233"/>
      <c r="L233"/>
      <c r="M233"/>
      <c r="O233" s="17"/>
    </row>
    <row r="234" spans="11:15" x14ac:dyDescent="0.2">
      <c r="K234"/>
      <c r="L234"/>
      <c r="M234"/>
      <c r="O234" s="17"/>
    </row>
    <row r="235" spans="11:15" x14ac:dyDescent="0.2">
      <c r="K235"/>
      <c r="L235"/>
      <c r="M235"/>
      <c r="O235" s="17"/>
    </row>
    <row r="236" spans="11:15" x14ac:dyDescent="0.2">
      <c r="K236"/>
      <c r="L236"/>
      <c r="M236"/>
      <c r="O236" s="17"/>
    </row>
    <row r="237" spans="11:15" x14ac:dyDescent="0.2">
      <c r="K237"/>
      <c r="L237"/>
      <c r="M237"/>
      <c r="O237" s="17"/>
    </row>
    <row r="238" spans="11:15" x14ac:dyDescent="0.2">
      <c r="K238"/>
      <c r="L238"/>
      <c r="M238"/>
      <c r="O238" s="17"/>
    </row>
    <row r="239" spans="11:15" x14ac:dyDescent="0.2">
      <c r="K239"/>
      <c r="L239"/>
      <c r="M239"/>
      <c r="O239" s="17"/>
    </row>
    <row r="240" spans="11:15" x14ac:dyDescent="0.2">
      <c r="K240"/>
      <c r="L240"/>
      <c r="M240"/>
      <c r="O240" s="17"/>
    </row>
    <row r="241" spans="11:15" x14ac:dyDescent="0.2">
      <c r="K241"/>
      <c r="L241"/>
      <c r="M241"/>
      <c r="O241" s="17"/>
    </row>
    <row r="242" spans="11:15" x14ac:dyDescent="0.2">
      <c r="K242"/>
      <c r="L242"/>
      <c r="M242"/>
      <c r="O242" s="17"/>
    </row>
    <row r="243" spans="11:15" x14ac:dyDescent="0.2">
      <c r="K243"/>
      <c r="L243"/>
      <c r="M243"/>
      <c r="O243" s="17"/>
    </row>
    <row r="244" spans="11:15" x14ac:dyDescent="0.2">
      <c r="K244"/>
      <c r="L244"/>
      <c r="M244"/>
      <c r="O244" s="17"/>
    </row>
    <row r="245" spans="11:15" x14ac:dyDescent="0.2">
      <c r="K245"/>
      <c r="L245"/>
      <c r="M245"/>
      <c r="O245" s="17"/>
    </row>
  </sheetData>
  <autoFilter ref="A49:C49" xr:uid="{3C978F34-DD68-4E6D-8128-68A8C29284C4}">
    <sortState ref="A50:C68">
      <sortCondition ref="A49"/>
    </sortState>
  </autoFilter>
  <mergeCells count="1">
    <mergeCell ref="M1:N1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6</vt:i4>
      </vt:variant>
      <vt:variant>
        <vt:lpstr>טווחים בעלי שם</vt:lpstr>
      </vt:variant>
      <vt:variant>
        <vt:i4>1</vt:i4>
      </vt:variant>
    </vt:vector>
  </HeadingPairs>
  <TitlesOfParts>
    <vt:vector size="7" baseType="lpstr">
      <vt:lpstr>Happiness 2015 - 2017</vt:lpstr>
      <vt:lpstr>Most Happiest countries</vt:lpstr>
      <vt:lpstr>t test top10 VS low10 visualize</vt:lpstr>
      <vt:lpstr>Anova test visualize</vt:lpstr>
      <vt:lpstr>Region Statistics</vt:lpstr>
      <vt:lpstr>Varience Explorer - Middle East</vt:lpstr>
      <vt:lpstr>'Happiness 2015 - 2017'!Extract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</dc:creator>
  <cp:lastModifiedBy>Tomer</cp:lastModifiedBy>
  <dcterms:created xsi:type="dcterms:W3CDTF">2018-11-04T07:20:54Z</dcterms:created>
  <dcterms:modified xsi:type="dcterms:W3CDTF">2019-03-01T12:46:25Z</dcterms:modified>
</cp:coreProperties>
</file>