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t_difrancesco_uva_nl/Documents/Desktop/EPOC/C_Courses/B_Beahvioral Macro and Finance/Finance/"/>
    </mc:Choice>
  </mc:AlternateContent>
  <xr:revisionPtr revIDLastSave="0" documentId="8_{56615B8C-68BB-46FB-9E4B-AC00840C1AC2}" xr6:coauthVersionLast="47" xr6:coauthVersionMax="47" xr10:uidLastSave="{00000000-0000-0000-0000-000000000000}"/>
  <bookViews>
    <workbookView xWindow="-108" yWindow="-108" windowWidth="23256" windowHeight="12576" xr2:uid="{0FD5FADD-929E-40AF-BF51-4620FE792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H10" i="1"/>
  <c r="H9" i="1"/>
  <c r="H8" i="1"/>
  <c r="H7" i="1"/>
  <c r="H6" i="1"/>
  <c r="H11" i="1" l="1"/>
  <c r="O11" i="1" s="1"/>
  <c r="P9" i="1" l="1"/>
  <c r="L11" i="1"/>
  <c r="M10" i="1"/>
  <c r="L10" i="1"/>
  <c r="N6" i="1"/>
  <c r="M7" i="1"/>
  <c r="N10" i="1"/>
  <c r="M9" i="1"/>
  <c r="P10" i="1"/>
  <c r="P8" i="1"/>
  <c r="O9" i="1"/>
  <c r="O6" i="1"/>
  <c r="O8" i="1"/>
  <c r="L6" i="1"/>
  <c r="M8" i="1"/>
  <c r="L9" i="1"/>
  <c r="P11" i="1"/>
  <c r="P7" i="1"/>
  <c r="N9" i="1"/>
  <c r="Q7" i="1"/>
  <c r="Q10" i="1"/>
  <c r="Q9" i="1"/>
  <c r="Q6" i="1"/>
  <c r="Q8" i="1"/>
  <c r="N8" i="1"/>
  <c r="N7" i="1"/>
  <c r="L8" i="1"/>
  <c r="M6" i="1"/>
  <c r="P6" i="1"/>
  <c r="O10" i="1"/>
  <c r="N11" i="1"/>
  <c r="L7" i="1"/>
  <c r="O7" i="1"/>
  <c r="M11" i="1"/>
  <c r="M13" i="1" l="1"/>
  <c r="Q11" i="1"/>
  <c r="Q13" i="1"/>
</calcChain>
</file>

<file path=xl/sharedStrings.xml><?xml version="1.0" encoding="utf-8"?>
<sst xmlns="http://schemas.openxmlformats.org/spreadsheetml/2006/main" count="10" uniqueCount="9">
  <si>
    <t>before</t>
  </si>
  <si>
    <t>103.6%</t>
  </si>
  <si>
    <t>after</t>
  </si>
  <si>
    <t>Absolute Values</t>
  </si>
  <si>
    <t>Probabilities</t>
  </si>
  <si>
    <t>before:</t>
  </si>
  <si>
    <t>after:</t>
  </si>
  <si>
    <t>decreased risk-taking:</t>
  </si>
  <si>
    <t>increase risk-taking: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</si>
</sst>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8" fontId="3" fillId="0" borderId="6" xfId="1" applyNumberFormat="1" applyFont="1" applyBorder="1" applyAlignment="1">
      <alignment horizontal="center" vertical="center"/>
    </xf>
    <xf numFmtId="168" fontId="3" fillId="0" borderId="0" xfId="1" applyNumberFormat="1" applyFont="1" applyAlignment="1">
      <alignment horizontal="center"/>
    </xf>
    <xf numFmtId="168" fontId="3" fillId="0" borderId="2" xfId="1" applyNumberFormat="1" applyFont="1" applyBorder="1" applyAlignment="1">
      <alignment horizontal="center"/>
    </xf>
    <xf numFmtId="168" fontId="3" fillId="0" borderId="0" xfId="1" applyNumberFormat="1" applyFont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 vertical="center"/>
    </xf>
    <xf numFmtId="168" fontId="3" fillId="0" borderId="0" xfId="1" applyNumberFormat="1" applyFont="1" applyBorder="1" applyAlignment="1">
      <alignment horizontal="center"/>
    </xf>
    <xf numFmtId="168" fontId="3" fillId="0" borderId="5" xfId="1" applyNumberFormat="1" applyFont="1" applyBorder="1" applyAlignment="1">
      <alignment horizontal="center"/>
    </xf>
    <xf numFmtId="168" fontId="3" fillId="0" borderId="3" xfId="1" applyNumberFormat="1" applyFont="1" applyBorder="1" applyAlignment="1">
      <alignment horizontal="center"/>
    </xf>
    <xf numFmtId="168" fontId="4" fillId="0" borderId="3" xfId="1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961-E245-400F-BB40-9886CACF96A0}">
  <dimension ref="B1:Q26"/>
  <sheetViews>
    <sheetView showGridLines="0" tabSelected="1" workbookViewId="0">
      <selection activeCell="E16" sqref="E16"/>
    </sheetView>
  </sheetViews>
  <sheetFormatPr defaultRowHeight="14.4" x14ac:dyDescent="0.3"/>
  <cols>
    <col min="2" max="8" width="10.77734375" customWidth="1"/>
    <col min="11" max="17" width="10.77734375" customWidth="1"/>
  </cols>
  <sheetData>
    <row r="1" spans="2:17" x14ac:dyDescent="0.3">
      <c r="C1" s="1"/>
    </row>
    <row r="2" spans="2:17" x14ac:dyDescent="0.3">
      <c r="C2" s="1"/>
    </row>
    <row r="3" spans="2:17" x14ac:dyDescent="0.3">
      <c r="B3" s="24" t="s">
        <v>3</v>
      </c>
      <c r="C3" s="24"/>
      <c r="D3" s="24"/>
      <c r="E3" s="24"/>
      <c r="F3" s="24"/>
      <c r="G3" s="24"/>
      <c r="H3" s="24"/>
      <c r="K3" s="24" t="s">
        <v>4</v>
      </c>
      <c r="L3" s="24"/>
      <c r="M3" s="24"/>
      <c r="N3" s="24"/>
      <c r="O3" s="24"/>
      <c r="P3" s="24"/>
      <c r="Q3" s="24"/>
    </row>
    <row r="4" spans="2:17" x14ac:dyDescent="0.3">
      <c r="B4" s="23"/>
      <c r="C4" s="23"/>
      <c r="D4" s="23"/>
      <c r="E4" s="23"/>
      <c r="F4" s="23"/>
      <c r="G4" s="23"/>
      <c r="H4" s="23"/>
      <c r="K4" s="23"/>
      <c r="L4" s="23"/>
      <c r="M4" s="23"/>
      <c r="N4" s="23"/>
      <c r="O4" s="23"/>
      <c r="P4" s="23"/>
      <c r="Q4" s="23"/>
    </row>
    <row r="5" spans="2:17" x14ac:dyDescent="0.3">
      <c r="B5" s="21"/>
      <c r="C5" s="19">
        <v>1.036</v>
      </c>
      <c r="D5" s="20">
        <v>1</v>
      </c>
      <c r="E5" s="20">
        <v>0.9</v>
      </c>
      <c r="F5" s="20">
        <v>0.8</v>
      </c>
      <c r="G5" s="22">
        <v>0</v>
      </c>
      <c r="H5" s="18" t="s">
        <v>5</v>
      </c>
      <c r="K5" s="21"/>
      <c r="L5" s="19" t="s">
        <v>1</v>
      </c>
      <c r="M5" s="20">
        <v>1</v>
      </c>
      <c r="N5" s="20">
        <v>0.9</v>
      </c>
      <c r="O5" s="20">
        <v>0.8</v>
      </c>
      <c r="P5" s="22">
        <v>0</v>
      </c>
      <c r="Q5" s="18" t="s">
        <v>0</v>
      </c>
    </row>
    <row r="6" spans="2:17" x14ac:dyDescent="0.3">
      <c r="B6" s="8">
        <v>1.036</v>
      </c>
      <c r="C6" s="17">
        <v>1077</v>
      </c>
      <c r="D6" s="4">
        <v>1404</v>
      </c>
      <c r="E6" s="4">
        <v>1704</v>
      </c>
      <c r="F6" s="4">
        <v>1483</v>
      </c>
      <c r="G6" s="14">
        <v>1032</v>
      </c>
      <c r="H6" s="4">
        <f>+SUM(C6:G6)</f>
        <v>6700</v>
      </c>
      <c r="K6" s="8" t="s">
        <v>1</v>
      </c>
      <c r="L6" s="25">
        <f>C6/$H$11</f>
        <v>1.0759240759240759E-2</v>
      </c>
      <c r="M6" s="26">
        <f t="shared" ref="M6:P6" si="0">D6/$H$11</f>
        <v>1.4025974025974027E-2</v>
      </c>
      <c r="N6" s="26">
        <f t="shared" si="0"/>
        <v>1.7022977022977025E-2</v>
      </c>
      <c r="O6" s="26">
        <f t="shared" si="0"/>
        <v>1.4815184815184816E-2</v>
      </c>
      <c r="P6" s="27">
        <f t="shared" si="0"/>
        <v>1.030969030969031E-2</v>
      </c>
      <c r="Q6" s="26" t="e">
        <f>H6/#REF!</f>
        <v>#REF!</v>
      </c>
    </row>
    <row r="7" spans="2:17" x14ac:dyDescent="0.3">
      <c r="B7" s="9">
        <v>1</v>
      </c>
      <c r="C7" s="5">
        <v>2873</v>
      </c>
      <c r="D7" s="7">
        <v>5507</v>
      </c>
      <c r="E7" s="4">
        <v>5208</v>
      </c>
      <c r="F7" s="4">
        <v>4341</v>
      </c>
      <c r="G7" s="14">
        <v>3071</v>
      </c>
      <c r="H7" s="4">
        <f t="shared" ref="H7:H10" si="1">+SUM(C7:G7)</f>
        <v>21000</v>
      </c>
      <c r="K7" s="9">
        <v>1</v>
      </c>
      <c r="L7" s="28">
        <f t="shared" ref="L7:L10" si="2">C7/$H$11</f>
        <v>2.87012987012987E-2</v>
      </c>
      <c r="M7" s="29">
        <f t="shared" ref="M7:M11" si="3">D7/$H$11</f>
        <v>5.5014985014985016E-2</v>
      </c>
      <c r="N7" s="26">
        <f t="shared" ref="N7:N11" si="4">E7/$H$11</f>
        <v>5.2027972027972026E-2</v>
      </c>
      <c r="O7" s="26">
        <f t="shared" ref="O7:O11" si="5">F7/$H$11</f>
        <v>4.3366633366633364E-2</v>
      </c>
      <c r="P7" s="27">
        <f t="shared" ref="P7:P11" si="6">G7/$H$11</f>
        <v>3.0679320679320679E-2</v>
      </c>
      <c r="Q7" s="26" t="e">
        <f>H7/#REF!</f>
        <v>#REF!</v>
      </c>
    </row>
    <row r="8" spans="2:17" x14ac:dyDescent="0.3">
      <c r="B8" s="9">
        <v>0.9</v>
      </c>
      <c r="C8" s="5">
        <v>3541</v>
      </c>
      <c r="D8" s="4">
        <v>6543</v>
      </c>
      <c r="E8" s="7">
        <v>19347</v>
      </c>
      <c r="F8" s="4">
        <v>7291</v>
      </c>
      <c r="G8" s="14">
        <v>5178</v>
      </c>
      <c r="H8" s="4">
        <f t="shared" si="1"/>
        <v>41900</v>
      </c>
      <c r="K8" s="9">
        <v>0.9</v>
      </c>
      <c r="L8" s="28">
        <f t="shared" si="2"/>
        <v>3.5374625374625372E-2</v>
      </c>
      <c r="M8" s="26">
        <f t="shared" si="3"/>
        <v>6.5364635364635368E-2</v>
      </c>
      <c r="N8" s="29">
        <f t="shared" si="4"/>
        <v>0.19327672327672327</v>
      </c>
      <c r="O8" s="26">
        <f t="shared" si="5"/>
        <v>7.2837162837162836E-2</v>
      </c>
      <c r="P8" s="27">
        <f t="shared" si="6"/>
        <v>5.1728271728271727E-2</v>
      </c>
      <c r="Q8" s="26" t="e">
        <f>H8/#REF!</f>
        <v>#REF!</v>
      </c>
    </row>
    <row r="9" spans="2:17" x14ac:dyDescent="0.3">
      <c r="B9" s="9">
        <v>0.8</v>
      </c>
      <c r="C9" s="5">
        <v>1927</v>
      </c>
      <c r="D9" s="4">
        <v>3428</v>
      </c>
      <c r="E9" s="4">
        <v>4825</v>
      </c>
      <c r="F9" s="7">
        <v>13523</v>
      </c>
      <c r="G9" s="14">
        <v>2997</v>
      </c>
      <c r="H9" s="4">
        <f t="shared" si="1"/>
        <v>26700</v>
      </c>
      <c r="K9" s="9">
        <v>0.8</v>
      </c>
      <c r="L9" s="28">
        <f t="shared" si="2"/>
        <v>1.9250749250749252E-2</v>
      </c>
      <c r="M9" s="26">
        <f t="shared" si="3"/>
        <v>3.4245754245754247E-2</v>
      </c>
      <c r="N9" s="26">
        <f t="shared" si="4"/>
        <v>4.82017982017982E-2</v>
      </c>
      <c r="O9" s="29">
        <f t="shared" si="5"/>
        <v>0.1350949050949051</v>
      </c>
      <c r="P9" s="27">
        <f t="shared" si="6"/>
        <v>2.9940059940059941E-2</v>
      </c>
      <c r="Q9" s="26" t="e">
        <f>H9/#REF!</f>
        <v>#REF!</v>
      </c>
    </row>
    <row r="10" spans="2:17" x14ac:dyDescent="0.3">
      <c r="B10" s="9">
        <v>0</v>
      </c>
      <c r="C10" s="6">
        <v>242</v>
      </c>
      <c r="D10" s="10">
        <v>432</v>
      </c>
      <c r="E10" s="10">
        <v>603</v>
      </c>
      <c r="F10" s="10">
        <v>516</v>
      </c>
      <c r="G10" s="15">
        <v>2007</v>
      </c>
      <c r="H10" s="4">
        <f t="shared" si="1"/>
        <v>3800</v>
      </c>
      <c r="K10" s="9">
        <v>0</v>
      </c>
      <c r="L10" s="30">
        <f t="shared" si="2"/>
        <v>2.4175824175824176E-3</v>
      </c>
      <c r="M10" s="31">
        <f t="shared" si="3"/>
        <v>4.3156843156843157E-3</v>
      </c>
      <c r="N10" s="31">
        <f t="shared" si="4"/>
        <v>6.0239760239760238E-3</v>
      </c>
      <c r="O10" s="31">
        <f t="shared" si="5"/>
        <v>5.1548451548451548E-3</v>
      </c>
      <c r="P10" s="32">
        <f t="shared" si="6"/>
        <v>2.0049950049950051E-2</v>
      </c>
      <c r="Q10" s="26" t="e">
        <f>H10/#REF!</f>
        <v>#REF!</v>
      </c>
    </row>
    <row r="11" spans="2:17" x14ac:dyDescent="0.3">
      <c r="B11" s="11" t="s">
        <v>6</v>
      </c>
      <c r="C11" s="12">
        <f>+SUM(C6:C10)</f>
        <v>9660</v>
      </c>
      <c r="D11" s="12">
        <f>+SUM(D6:D10)</f>
        <v>17314</v>
      </c>
      <c r="E11" s="12">
        <f>+SUM(E6:E10)</f>
        <v>31687</v>
      </c>
      <c r="F11" s="12">
        <f>+SUM(F6:F10)</f>
        <v>27154</v>
      </c>
      <c r="G11" s="16">
        <f>+SUM(G6:G10)</f>
        <v>14285</v>
      </c>
      <c r="H11" s="13">
        <f>+SUM(H6:H10)</f>
        <v>100100</v>
      </c>
      <c r="K11" s="11" t="s">
        <v>2</v>
      </c>
      <c r="L11" s="33">
        <f>C11/$H$11</f>
        <v>9.6503496503496503E-2</v>
      </c>
      <c r="M11" s="33">
        <f t="shared" si="3"/>
        <v>0.17296703296703297</v>
      </c>
      <c r="N11" s="33">
        <f t="shared" si="4"/>
        <v>0.31655344655344653</v>
      </c>
      <c r="O11" s="33">
        <f t="shared" si="5"/>
        <v>0.27126873126873124</v>
      </c>
      <c r="P11" s="33">
        <f t="shared" si="6"/>
        <v>0.14270729270729271</v>
      </c>
      <c r="Q11" s="34" t="e">
        <f>+SUM(Q6:Q10)</f>
        <v>#REF!</v>
      </c>
    </row>
    <row r="13" spans="2:17" x14ac:dyDescent="0.3">
      <c r="K13" s="2" t="s">
        <v>7</v>
      </c>
      <c r="L13" s="2"/>
      <c r="M13" s="35">
        <f>SUM(L7:L10,M8:M10,N9:N10,O10)</f>
        <v>0.24905094905094907</v>
      </c>
      <c r="O13" s="2" t="s">
        <v>8</v>
      </c>
      <c r="P13" s="2"/>
      <c r="Q13" s="35">
        <f>SUM(M6:P6,N7:P7,O8:P8,P9)</f>
        <v>0.33675324675324675</v>
      </c>
    </row>
    <row r="15" spans="2:17" x14ac:dyDescent="0.3">
      <c r="C15" s="1"/>
    </row>
    <row r="16" spans="2:17" x14ac:dyDescent="0.3">
      <c r="C16" s="1"/>
      <c r="L16" s="3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mergeCells count="4">
    <mergeCell ref="B3:H4"/>
    <mergeCell ref="K3:Q4"/>
    <mergeCell ref="K13:L13"/>
    <mergeCell ref="O13:P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di Francesco</dc:creator>
  <cp:lastModifiedBy>Tommaso di Francesco</cp:lastModifiedBy>
  <dcterms:created xsi:type="dcterms:W3CDTF">2022-03-17T12:16:27Z</dcterms:created>
  <dcterms:modified xsi:type="dcterms:W3CDTF">2022-03-18T15:45:06Z</dcterms:modified>
</cp:coreProperties>
</file>