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dom avi new\"/>
    </mc:Choice>
  </mc:AlternateContent>
  <xr:revisionPtr revIDLastSave="0" documentId="13_ncr:1_{226FDE73-5482-4B3F-B674-14619C7657E6}" xr6:coauthVersionLast="47" xr6:coauthVersionMax="47" xr10:uidLastSave="{00000000-0000-0000-0000-000000000000}"/>
  <bookViews>
    <workbookView xWindow="-110" yWindow="-110" windowWidth="19420" windowHeight="11020" firstSheet="13" activeTab="17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8" l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2" i="18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" i="13"/>
  <c r="J23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" i="15"/>
  <c r="L1316" i="19"/>
  <c r="L1317" i="19"/>
  <c r="L1318" i="19"/>
  <c r="L1319" i="19"/>
  <c r="L1320" i="19"/>
  <c r="L1321" i="19"/>
  <c r="L1322" i="19"/>
  <c r="L1323" i="19"/>
  <c r="L1324" i="19"/>
  <c r="L1325" i="19"/>
  <c r="L1326" i="19"/>
  <c r="L1327" i="19"/>
  <c r="L1328" i="19"/>
  <c r="L1329" i="19"/>
  <c r="L1330" i="19"/>
  <c r="L1331" i="19"/>
  <c r="L1332" i="19"/>
  <c r="L1333" i="19"/>
  <c r="L1334" i="19"/>
  <c r="L1335" i="19"/>
  <c r="L1336" i="19"/>
  <c r="L1337" i="19"/>
  <c r="L1338" i="19"/>
  <c r="L1339" i="19"/>
  <c r="L1340" i="19"/>
  <c r="L1341" i="19"/>
  <c r="L1342" i="19"/>
  <c r="L1343" i="19"/>
  <c r="L1344" i="19"/>
  <c r="L1345" i="19"/>
  <c r="L1346" i="19"/>
  <c r="L1347" i="19"/>
  <c r="L1348" i="19"/>
  <c r="L1349" i="19"/>
  <c r="L1350" i="19"/>
  <c r="L1351" i="19"/>
  <c r="L1352" i="19"/>
  <c r="L1353" i="19"/>
  <c r="L1354" i="19"/>
  <c r="L1355" i="19"/>
  <c r="L1356" i="19"/>
  <c r="L1357" i="19"/>
  <c r="L1358" i="19"/>
  <c r="L1359" i="19"/>
  <c r="L1360" i="19"/>
  <c r="L1361" i="19"/>
  <c r="L1362" i="19"/>
  <c r="L1363" i="19"/>
  <c r="L1364" i="19"/>
  <c r="L1365" i="19"/>
  <c r="L1366" i="19"/>
  <c r="L1367" i="19"/>
  <c r="L1368" i="19"/>
  <c r="L1369" i="19"/>
  <c r="L1370" i="19"/>
  <c r="L1371" i="19"/>
  <c r="L1372" i="19"/>
  <c r="L1373" i="19"/>
  <c r="L1374" i="19"/>
  <c r="L1375" i="19"/>
  <c r="L1376" i="19"/>
  <c r="L1377" i="19"/>
  <c r="L1378" i="19"/>
  <c r="L1379" i="19"/>
  <c r="L1380" i="19"/>
  <c r="L1381" i="19"/>
  <c r="L1382" i="19"/>
  <c r="L1383" i="19"/>
  <c r="L1384" i="19"/>
  <c r="L1385" i="19"/>
  <c r="L1386" i="19"/>
  <c r="L1387" i="19"/>
  <c r="L1388" i="19"/>
  <c r="L1389" i="19"/>
  <c r="L1390" i="19"/>
  <c r="L1391" i="19"/>
  <c r="L1392" i="19"/>
  <c r="L1393" i="19"/>
  <c r="L1394" i="19"/>
  <c r="L1395" i="19"/>
  <c r="L1396" i="19"/>
  <c r="L1397" i="19"/>
  <c r="L1398" i="19"/>
  <c r="L1399" i="19"/>
  <c r="L1400" i="19"/>
  <c r="L1401" i="19"/>
  <c r="L1315" i="19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" i="16"/>
  <c r="N6" i="19"/>
  <c r="P6" i="19" s="1"/>
  <c r="N4" i="19"/>
  <c r="P4" i="19" s="1"/>
  <c r="N3" i="19"/>
  <c r="P3" i="19" s="1"/>
  <c r="N5" i="19"/>
  <c r="P5" i="19" s="1"/>
  <c r="N2" i="19"/>
  <c r="P2" i="19" s="1"/>
</calcChain>
</file>

<file path=xl/sharedStrings.xml><?xml version="1.0" encoding="utf-8"?>
<sst xmlns="http://schemas.openxmlformats.org/spreadsheetml/2006/main" count="20915" uniqueCount="1044">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</sst>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_avi\Efficienze%20dom%20avi%20new\test_run_dom_eff_0.0069_new.xlsx" TargetMode="External"/><Relationship Id="rId1" Type="http://schemas.openxmlformats.org/officeDocument/2006/relationships/externalLinkPath" Target="test_run_dom_eff_0.0069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H2">
            <v>68.393699999999995</v>
          </cell>
        </row>
        <row r="3">
          <cell r="H3">
            <v>113.3137801502175</v>
          </cell>
        </row>
        <row r="7">
          <cell r="H7">
            <v>241.49</v>
          </cell>
        </row>
        <row r="8">
          <cell r="H8">
            <v>431.39466019839921</v>
          </cell>
        </row>
        <row r="10">
          <cell r="H10">
            <v>216</v>
          </cell>
        </row>
        <row r="11">
          <cell r="H11">
            <v>161.1640044748456</v>
          </cell>
        </row>
        <row r="14">
          <cell r="H14">
            <v>3.8051460554948071</v>
          </cell>
        </row>
        <row r="15">
          <cell r="H15">
            <v>630.5136504912</v>
          </cell>
        </row>
        <row r="16">
          <cell r="H16">
            <v>490.71679524000001</v>
          </cell>
        </row>
        <row r="33">
          <cell r="H33">
            <v>48.499999999999993</v>
          </cell>
        </row>
        <row r="34">
          <cell r="H34">
            <v>29.62</v>
          </cell>
        </row>
        <row r="35">
          <cell r="H35">
            <v>102.51</v>
          </cell>
        </row>
        <row r="55">
          <cell r="H55">
            <v>11.08616544</v>
          </cell>
        </row>
        <row r="60">
          <cell r="H60">
            <v>43.134940800000003</v>
          </cell>
        </row>
        <row r="63">
          <cell r="H63">
            <v>13.733928000000001</v>
          </cell>
        </row>
        <row r="64">
          <cell r="H64">
            <v>13.623552</v>
          </cell>
        </row>
        <row r="65">
          <cell r="H65">
            <v>10.21878865152002</v>
          </cell>
        </row>
        <row r="66">
          <cell r="H66">
            <v>25.15121134848</v>
          </cell>
        </row>
        <row r="67">
          <cell r="H67">
            <v>18.279132490587681</v>
          </cell>
        </row>
        <row r="68">
          <cell r="H68">
            <v>16.318501004452362</v>
          </cell>
        </row>
        <row r="69">
          <cell r="H69">
            <v>313.08980220000001</v>
          </cell>
        </row>
        <row r="70">
          <cell r="H70">
            <v>90.795297599999984</v>
          </cell>
        </row>
        <row r="71">
          <cell r="H71">
            <v>75.745529999999988</v>
          </cell>
        </row>
        <row r="72">
          <cell r="H72">
            <v>54.706192991999998</v>
          </cell>
        </row>
        <row r="73">
          <cell r="H73">
            <v>144.8911176192</v>
          </cell>
        </row>
        <row r="74">
          <cell r="H74">
            <v>93.577655807999989</v>
          </cell>
        </row>
        <row r="75">
          <cell r="H75">
            <v>106.663834368</v>
          </cell>
        </row>
        <row r="76">
          <cell r="H76">
            <v>104.1997674312</v>
          </cell>
        </row>
        <row r="77">
          <cell r="H77">
            <v>31.980935116799991</v>
          </cell>
        </row>
        <row r="78">
          <cell r="H78">
            <v>29.042133119999999</v>
          </cell>
        </row>
        <row r="79">
          <cell r="H79">
            <v>14.348291853599999</v>
          </cell>
        </row>
        <row r="80">
          <cell r="H80">
            <v>25.725618143999998</v>
          </cell>
        </row>
        <row r="81">
          <cell r="H81">
            <v>25.3781040384</v>
          </cell>
        </row>
        <row r="85">
          <cell r="H85">
            <v>98.172273794670588</v>
          </cell>
        </row>
        <row r="92">
          <cell r="H92">
            <v>68.334660198398979</v>
          </cell>
        </row>
      </sheetData>
      <sheetData sheetId="13"/>
      <sheetData sheetId="14">
        <row r="3">
          <cell r="H3">
            <v>0.93</v>
          </cell>
        </row>
        <row r="5">
          <cell r="H5">
            <v>118.93</v>
          </cell>
        </row>
        <row r="7">
          <cell r="H7">
            <v>30.691891997847289</v>
          </cell>
        </row>
        <row r="10">
          <cell r="H10">
            <v>13.34</v>
          </cell>
        </row>
        <row r="11">
          <cell r="H11">
            <v>349.98167586592268</v>
          </cell>
        </row>
        <row r="13">
          <cell r="H13">
            <v>3.0314677517449109</v>
          </cell>
        </row>
        <row r="18">
          <cell r="H18">
            <v>18.685244431890361</v>
          </cell>
        </row>
        <row r="20">
          <cell r="H20">
            <v>18.184178288638879</v>
          </cell>
        </row>
        <row r="22">
          <cell r="H22">
            <v>17.23163313288574</v>
          </cell>
        </row>
        <row r="24">
          <cell r="H24">
            <v>29.855383959047721</v>
          </cell>
        </row>
        <row r="26">
          <cell r="H26">
            <v>0.60808293045768302</v>
          </cell>
        </row>
        <row r="28">
          <cell r="H28">
            <v>211.56047345888371</v>
          </cell>
        </row>
        <row r="30">
          <cell r="H30">
            <v>10.757809336094031</v>
          </cell>
        </row>
        <row r="31">
          <cell r="H31">
            <v>153.0170854949786</v>
          </cell>
        </row>
        <row r="34">
          <cell r="H34">
            <v>107.71950151934359</v>
          </cell>
        </row>
        <row r="43">
          <cell r="H43">
            <v>17.170000000000002</v>
          </cell>
        </row>
        <row r="49">
          <cell r="H49">
            <v>13.323919999999999</v>
          </cell>
        </row>
        <row r="50">
          <cell r="H50">
            <v>28.80847567481317</v>
          </cell>
        </row>
        <row r="67">
          <cell r="H67">
            <v>23.06</v>
          </cell>
        </row>
        <row r="71">
          <cell r="H71">
            <v>13.34</v>
          </cell>
        </row>
        <row r="72">
          <cell r="H72">
            <v>10.757809336094031</v>
          </cell>
        </row>
        <row r="73">
          <cell r="H73">
            <v>3.32</v>
          </cell>
        </row>
        <row r="77">
          <cell r="H77">
            <v>1.0932759999999999</v>
          </cell>
        </row>
        <row r="83">
          <cell r="H83">
            <v>40.580000000000013</v>
          </cell>
        </row>
        <row r="94">
          <cell r="H94">
            <v>8.7299999999999986</v>
          </cell>
        </row>
        <row r="95">
          <cell r="H95">
            <v>4.5058064516129051</v>
          </cell>
        </row>
        <row r="107">
          <cell r="H107">
            <v>388.18000000000012</v>
          </cell>
        </row>
        <row r="113">
          <cell r="H113">
            <v>150.62000000000009</v>
          </cell>
        </row>
        <row r="114">
          <cell r="H114">
            <v>131.77000000000001</v>
          </cell>
        </row>
        <row r="118">
          <cell r="H118">
            <v>153.01708549497849</v>
          </cell>
        </row>
        <row r="119">
          <cell r="H119">
            <v>0.80158492003046466</v>
          </cell>
        </row>
        <row r="120">
          <cell r="H120">
            <v>89.437875590917912</v>
          </cell>
        </row>
        <row r="125">
          <cell r="H125">
            <v>17.480041008395229</v>
          </cell>
        </row>
        <row r="133">
          <cell r="H133">
            <v>2.310194892704811</v>
          </cell>
        </row>
        <row r="134">
          <cell r="H134">
            <v>0.136508412959888</v>
          </cell>
        </row>
        <row r="136">
          <cell r="H136">
            <v>0.6627620000000003</v>
          </cell>
        </row>
        <row r="137">
          <cell r="H137">
            <v>2.436423</v>
          </cell>
        </row>
        <row r="139">
          <cell r="H139">
            <v>6.6104500000000037</v>
          </cell>
        </row>
        <row r="147">
          <cell r="H147">
            <v>0.16483199999999881</v>
          </cell>
        </row>
        <row r="148">
          <cell r="H148">
            <v>31.65694162559976</v>
          </cell>
        </row>
        <row r="156">
          <cell r="H156">
            <v>0.1768509999999999</v>
          </cell>
        </row>
        <row r="157">
          <cell r="H157">
            <v>9.4139048627697459</v>
          </cell>
        </row>
        <row r="163">
          <cell r="H163">
            <v>11.293683513513511</v>
          </cell>
        </row>
        <row r="164">
          <cell r="H164">
            <v>165.62388966180279</v>
          </cell>
        </row>
        <row r="165">
          <cell r="H165">
            <v>3.5119891697862111</v>
          </cell>
        </row>
        <row r="168">
          <cell r="H168">
            <v>9.3386299649889679</v>
          </cell>
        </row>
        <row r="169">
          <cell r="H169">
            <v>3.0314677517449109</v>
          </cell>
        </row>
        <row r="171">
          <cell r="H171">
            <v>18.839084265248101</v>
          </cell>
        </row>
        <row r="173">
          <cell r="H173">
            <v>1.192307692307693</v>
          </cell>
        </row>
        <row r="174">
          <cell r="H174">
            <v>110.9475692307693</v>
          </cell>
        </row>
        <row r="177">
          <cell r="H177">
            <v>18.909200000000009</v>
          </cell>
        </row>
        <row r="180">
          <cell r="H180">
            <v>3.888492307692307</v>
          </cell>
        </row>
        <row r="190">
          <cell r="H190">
            <v>1.627796</v>
          </cell>
        </row>
        <row r="194">
          <cell r="H194">
            <v>0.30643600000000021</v>
          </cell>
        </row>
        <row r="195">
          <cell r="H195">
            <v>0.29249199999999997</v>
          </cell>
        </row>
        <row r="196">
          <cell r="H196">
            <v>6.8569584711684639</v>
          </cell>
        </row>
        <row r="197">
          <cell r="H197">
            <v>6.2127491741517984</v>
          </cell>
        </row>
        <row r="199">
          <cell r="H199">
            <v>3.7338758738482012</v>
          </cell>
        </row>
        <row r="212">
          <cell r="H212">
            <v>30.942249999999991</v>
          </cell>
        </row>
        <row r="214">
          <cell r="H214">
            <v>3.355966</v>
          </cell>
        </row>
        <row r="216">
          <cell r="H216">
            <v>2.35364</v>
          </cell>
        </row>
        <row r="217">
          <cell r="H217">
            <v>3.928144000000001</v>
          </cell>
        </row>
        <row r="218">
          <cell r="H218">
            <v>11.685158715431429</v>
          </cell>
        </row>
        <row r="220">
          <cell r="H220">
            <v>1.501935483870968</v>
          </cell>
        </row>
        <row r="222">
          <cell r="H222">
            <v>0.2027612903225807</v>
          </cell>
        </row>
        <row r="223">
          <cell r="H223">
            <v>4.2129290322580646</v>
          </cell>
        </row>
        <row r="224">
          <cell r="H224">
            <v>8.7299999999999986</v>
          </cell>
        </row>
        <row r="226">
          <cell r="H226">
            <v>0.60716540837337019</v>
          </cell>
        </row>
        <row r="227">
          <cell r="H227">
            <v>23.521076271186441</v>
          </cell>
        </row>
        <row r="231">
          <cell r="H231">
            <v>154.38379152542379</v>
          </cell>
        </row>
        <row r="232">
          <cell r="H232">
            <v>31.3514165882087</v>
          </cell>
        </row>
      </sheetData>
      <sheetData sheetId="15">
        <row r="11">
          <cell r="H11">
            <v>285.51642176652888</v>
          </cell>
        </row>
        <row r="13">
          <cell r="H13">
            <v>156.6287528983425</v>
          </cell>
        </row>
        <row r="19">
          <cell r="H19">
            <v>189.97750549777501</v>
          </cell>
        </row>
        <row r="20">
          <cell r="H20">
            <v>40.286179124450697</v>
          </cell>
        </row>
        <row r="21">
          <cell r="H21">
            <v>9.7234125146957243E-2</v>
          </cell>
        </row>
        <row r="24">
          <cell r="H24">
            <v>57.899999999999991</v>
          </cell>
        </row>
        <row r="33">
          <cell r="H33">
            <v>2.0127869999999999</v>
          </cell>
        </row>
        <row r="36">
          <cell r="H36">
            <v>1.1099082600000001</v>
          </cell>
        </row>
        <row r="48">
          <cell r="H48">
            <v>5.5636308000000002E-2</v>
          </cell>
        </row>
        <row r="60">
          <cell r="H60">
            <v>1.2364263E-2</v>
          </cell>
        </row>
        <row r="74">
          <cell r="H74">
            <v>9.3096868442991507</v>
          </cell>
        </row>
        <row r="93">
          <cell r="H93">
            <v>7.4477494754393234</v>
          </cell>
        </row>
        <row r="99">
          <cell r="H99">
            <v>1.86193736885983</v>
          </cell>
        </row>
        <row r="111">
          <cell r="H111">
            <v>38.959624255535743</v>
          </cell>
        </row>
        <row r="112">
          <cell r="H112">
            <v>38.340375744464261</v>
          </cell>
        </row>
        <row r="114">
          <cell r="H114">
            <v>4.4787050875367864</v>
          </cell>
        </row>
        <row r="115">
          <cell r="H115">
            <v>1.7307620121965659</v>
          </cell>
        </row>
        <row r="119">
          <cell r="H119">
            <v>9.2849650679269771E-2</v>
          </cell>
        </row>
        <row r="123">
          <cell r="H123">
            <v>2.904669519963722</v>
          </cell>
        </row>
        <row r="130">
          <cell r="H130">
            <v>21.7</v>
          </cell>
        </row>
        <row r="135">
          <cell r="H135">
            <v>419.00000000000011</v>
          </cell>
        </row>
        <row r="138">
          <cell r="H138">
            <v>50</v>
          </cell>
        </row>
        <row r="144">
          <cell r="H144">
            <v>72.820461930800676</v>
          </cell>
        </row>
        <row r="147">
          <cell r="H147">
            <v>163.0062509389457</v>
          </cell>
        </row>
        <row r="148">
          <cell r="H148">
            <v>241.9157636403958</v>
          </cell>
        </row>
        <row r="152">
          <cell r="H152">
            <v>361.69494338911392</v>
          </cell>
        </row>
        <row r="154">
          <cell r="H154">
            <v>823.94944972206031</v>
          </cell>
        </row>
        <row r="156">
          <cell r="H156">
            <v>128.77597068458789</v>
          </cell>
        </row>
        <row r="157">
          <cell r="H157">
            <v>38.198596277915122</v>
          </cell>
        </row>
        <row r="158">
          <cell r="H158">
            <v>87.534926364896364</v>
          </cell>
        </row>
        <row r="169">
          <cell r="H169">
            <v>7.811399999999999</v>
          </cell>
        </row>
        <row r="172">
          <cell r="H172">
            <v>8.4788097822876765</v>
          </cell>
        </row>
        <row r="175">
          <cell r="H175">
            <v>33.205930560459947</v>
          </cell>
        </row>
        <row r="177">
          <cell r="H177">
            <v>22.240176911477899</v>
          </cell>
        </row>
        <row r="178">
          <cell r="H178">
            <v>2.320196006312174</v>
          </cell>
        </row>
        <row r="179">
          <cell r="H179">
            <v>4.7481334780810984</v>
          </cell>
        </row>
        <row r="182">
          <cell r="H182">
            <v>6.5599129596933636</v>
          </cell>
        </row>
        <row r="188">
          <cell r="H188">
            <v>41.093971474183881</v>
          </cell>
        </row>
        <row r="190">
          <cell r="H190">
            <v>66.843106983361494</v>
          </cell>
        </row>
        <row r="193">
          <cell r="H193">
            <v>137.852</v>
          </cell>
        </row>
        <row r="195">
          <cell r="H195">
            <v>16.31994822914443</v>
          </cell>
        </row>
        <row r="196">
          <cell r="H196">
            <v>6.15524620089439</v>
          </cell>
        </row>
        <row r="198">
          <cell r="H198">
            <v>17.014609050310199</v>
          </cell>
        </row>
        <row r="201">
          <cell r="H201">
            <v>6.8640000000000034</v>
          </cell>
        </row>
        <row r="209">
          <cell r="H209">
            <v>0.95642857142856585</v>
          </cell>
        </row>
        <row r="212">
          <cell r="H212">
            <v>16.80665714285713</v>
          </cell>
        </row>
        <row r="215">
          <cell r="H215">
            <v>13.136914285714299</v>
          </cell>
        </row>
        <row r="218">
          <cell r="H218">
            <v>1137.616730636121</v>
          </cell>
        </row>
        <row r="229">
          <cell r="H229">
            <v>12.383269363878631</v>
          </cell>
        </row>
        <row r="234">
          <cell r="H234">
            <v>1.8351005843011241</v>
          </cell>
        </row>
      </sheetData>
      <sheetData sheetId="16"/>
      <sheetData sheetId="17">
        <row r="3">
          <cell r="H3">
            <v>119.1479303395041</v>
          </cell>
        </row>
        <row r="4">
          <cell r="H4">
            <v>1.1399999999999999</v>
          </cell>
        </row>
        <row r="5">
          <cell r="H5">
            <v>115.54</v>
          </cell>
        </row>
        <row r="6">
          <cell r="H6">
            <v>30.691891997847279</v>
          </cell>
        </row>
        <row r="7">
          <cell r="H7">
            <v>13.34</v>
          </cell>
        </row>
        <row r="8">
          <cell r="H8">
            <v>241.49</v>
          </cell>
        </row>
        <row r="9">
          <cell r="H9">
            <v>131.83980601185681</v>
          </cell>
        </row>
        <row r="10">
          <cell r="H10">
            <v>251.99784600653939</v>
          </cell>
        </row>
        <row r="11">
          <cell r="H11">
            <v>9.1114394833899315</v>
          </cell>
        </row>
        <row r="13">
          <cell r="H13">
            <v>693.36821980250045</v>
          </cell>
        </row>
        <row r="14">
          <cell r="H14">
            <v>4.9940215540589827</v>
          </cell>
        </row>
        <row r="15">
          <cell r="H15">
            <v>61.797273800679193</v>
          </cell>
        </row>
        <row r="16">
          <cell r="H16">
            <v>3.1194104429478728</v>
          </cell>
        </row>
        <row r="17">
          <cell r="H17">
            <v>17.26081708065599</v>
          </cell>
        </row>
        <row r="18">
          <cell r="H18">
            <v>37.450000000000003</v>
          </cell>
        </row>
        <row r="19">
          <cell r="H19">
            <v>1.554555555555555</v>
          </cell>
        </row>
        <row r="20">
          <cell r="H20">
            <v>102.8671951046927</v>
          </cell>
        </row>
        <row r="21">
          <cell r="H21">
            <v>24.62945355106584</v>
          </cell>
        </row>
        <row r="22">
          <cell r="H22">
            <v>0.31168103603932268</v>
          </cell>
        </row>
        <row r="23">
          <cell r="H23">
            <v>6.1707454660044956</v>
          </cell>
        </row>
        <row r="31">
          <cell r="H31">
            <v>23.81</v>
          </cell>
        </row>
        <row r="32">
          <cell r="H32">
            <v>4.24</v>
          </cell>
        </row>
        <row r="33">
          <cell r="H33">
            <v>0.01</v>
          </cell>
        </row>
        <row r="35">
          <cell r="H35">
            <v>63.800996913090337</v>
          </cell>
        </row>
        <row r="36">
          <cell r="H36">
            <v>44.489999999999988</v>
          </cell>
        </row>
        <row r="44">
          <cell r="H44">
            <v>0.2</v>
          </cell>
        </row>
        <row r="46">
          <cell r="H46">
            <v>30.691891997847279</v>
          </cell>
        </row>
        <row r="47">
          <cell r="H47">
            <v>13.34</v>
          </cell>
        </row>
        <row r="50">
          <cell r="H50">
            <v>7.7943031734238764</v>
          </cell>
        </row>
        <row r="52">
          <cell r="H52">
            <v>3.0314677517449109</v>
          </cell>
        </row>
        <row r="58">
          <cell r="H58">
            <v>37.450000000000003</v>
          </cell>
        </row>
        <row r="60">
          <cell r="H60">
            <v>102.2375021427825</v>
          </cell>
        </row>
        <row r="65">
          <cell r="H65">
            <v>4.0595329028249409</v>
          </cell>
        </row>
        <row r="66">
          <cell r="H66">
            <v>11.36669212790984</v>
          </cell>
        </row>
        <row r="68">
          <cell r="H68">
            <v>21.109571094689709</v>
          </cell>
        </row>
        <row r="69">
          <cell r="H69">
            <v>18.673851352994731</v>
          </cell>
        </row>
        <row r="99">
          <cell r="H99">
            <v>41.149999999999977</v>
          </cell>
        </row>
        <row r="100">
          <cell r="H100">
            <v>779.43031734238969</v>
          </cell>
        </row>
        <row r="101">
          <cell r="H101">
            <v>1229.6292686393531</v>
          </cell>
        </row>
        <row r="102">
          <cell r="H102">
            <v>335.73510147981909</v>
          </cell>
        </row>
        <row r="103">
          <cell r="H103">
            <v>216</v>
          </cell>
        </row>
        <row r="104">
          <cell r="H104">
            <v>438.36000000000013</v>
          </cell>
        </row>
        <row r="105">
          <cell r="H105">
            <v>671.67184894456898</v>
          </cell>
        </row>
        <row r="106">
          <cell r="H106">
            <v>490.71679524000001</v>
          </cell>
        </row>
        <row r="107">
          <cell r="H107">
            <v>195</v>
          </cell>
        </row>
        <row r="108">
          <cell r="H108">
            <v>180.5</v>
          </cell>
        </row>
        <row r="109">
          <cell r="H109">
            <v>180.5</v>
          </cell>
        </row>
        <row r="110">
          <cell r="H110">
            <v>552.1948539445051</v>
          </cell>
        </row>
        <row r="111">
          <cell r="H111">
            <v>0.42442791468641961</v>
          </cell>
        </row>
        <row r="112">
          <cell r="H112">
            <v>12.94</v>
          </cell>
        </row>
        <row r="113">
          <cell r="H113">
            <v>104.8485290322581</v>
          </cell>
        </row>
        <row r="114">
          <cell r="H114">
            <v>764.42999999999972</v>
          </cell>
        </row>
        <row r="115">
          <cell r="H115">
            <v>8.34</v>
          </cell>
        </row>
        <row r="117">
          <cell r="H117">
            <v>21</v>
          </cell>
        </row>
        <row r="118">
          <cell r="H118">
            <v>970863.44900308677</v>
          </cell>
        </row>
      </sheetData>
      <sheetData sheetId="18">
        <row r="2">
          <cell r="M2">
            <v>38084.137795387142</v>
          </cell>
        </row>
        <row r="3">
          <cell r="M3">
            <v>11291.161332799345</v>
          </cell>
        </row>
        <row r="4">
          <cell r="M4">
            <v>2920.8656698222985</v>
          </cell>
        </row>
        <row r="5">
          <cell r="M5">
            <v>-33151.163858083157</v>
          </cell>
        </row>
        <row r="6">
          <cell r="M6">
            <v>7030.0535404963603</v>
          </cell>
        </row>
        <row r="1321">
          <cell r="J1321">
            <v>-1773.3883581140881</v>
          </cell>
        </row>
        <row r="1363">
          <cell r="J1363">
            <v>18.067734540037641</v>
          </cell>
        </row>
        <row r="1364">
          <cell r="J1364">
            <v>151.93613303817389</v>
          </cell>
        </row>
        <row r="1365">
          <cell r="J1365">
            <v>746.74883916309955</v>
          </cell>
        </row>
        <row r="1366">
          <cell r="J1366">
            <v>4428.7759608906936</v>
          </cell>
        </row>
        <row r="1369">
          <cell r="J1369">
            <v>3294.07965917813</v>
          </cell>
        </row>
        <row r="1376">
          <cell r="J1376">
            <v>82.217759683326733</v>
          </cell>
        </row>
        <row r="1377">
          <cell r="J1377">
            <v>81.596812361561746</v>
          </cell>
        </row>
        <row r="1382">
          <cell r="J1382">
            <v>1.3701170163362321E-2</v>
          </cell>
        </row>
        <row r="1383">
          <cell r="J1383">
            <v>5.5462024033452574E-4</v>
          </cell>
        </row>
        <row r="1385">
          <cell r="J1385">
            <v>5.5960200523299186E-4</v>
          </cell>
        </row>
        <row r="1387">
          <cell r="J1387">
            <v>4.1843630150152737E-3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5.5645610365846441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0.13418628020216489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</v>
      </c>
      <c r="G9">
        <v>101.0639505706245</v>
      </c>
      <c r="H9">
        <v>77.293842480371609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0.61327323373645637</v>
      </c>
    </row>
    <row r="11" spans="1:8" x14ac:dyDescent="0.35">
      <c r="A11" t="s">
        <v>0</v>
      </c>
      <c r="B11" t="s">
        <v>10</v>
      </c>
      <c r="C11">
        <v>137.69999999999999</v>
      </c>
      <c r="D11">
        <v>137.69999999999999</v>
      </c>
      <c r="E11">
        <v>137.69999999999999</v>
      </c>
      <c r="F11">
        <v>262.42666053573743</v>
      </c>
      <c r="G11">
        <v>335.32351987277599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5.6026687499999994</v>
      </c>
      <c r="E2">
        <v>5.6609020799999996</v>
      </c>
      <c r="F2">
        <v>5.3443484241676567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89.460040950000007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0.123819557550023</v>
      </c>
      <c r="G4">
        <v>0.12910203162530659</v>
      </c>
      <c r="H4">
        <v>0.13418628020216489</v>
      </c>
    </row>
    <row r="5" spans="1:8" x14ac:dyDescent="0.35">
      <c r="A5" t="s">
        <v>0</v>
      </c>
      <c r="B5" t="s">
        <v>4</v>
      </c>
      <c r="C5">
        <v>2.497164600000005</v>
      </c>
      <c r="D5">
        <v>2.7109687500000001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10.611547739400301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1.751266159644113</v>
      </c>
      <c r="D6">
        <v>64.251982444677594</v>
      </c>
      <c r="E6">
        <v>230.5481884863274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282.00638968749149</v>
      </c>
      <c r="D11">
        <v>10346.49673306644</v>
      </c>
      <c r="E11">
        <v>37125.174791953301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2.002347854000754</v>
      </c>
      <c r="E16">
        <v>5.6957084174042416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193.68710791749291</v>
      </c>
      <c r="E21">
        <v>550.9458752155125</v>
      </c>
    </row>
    <row r="22" spans="1:5" x14ac:dyDescent="0.35">
      <c r="A22" t="s">
        <v>0</v>
      </c>
      <c r="B22" t="s">
        <v>33</v>
      </c>
      <c r="E22">
        <v>1664.916130835938</v>
      </c>
    </row>
    <row r="23" spans="1:5" x14ac:dyDescent="0.35">
      <c r="A23" t="s">
        <v>0</v>
      </c>
      <c r="B23" t="s">
        <v>34</v>
      </c>
      <c r="C23">
        <v>193.68710791749291</v>
      </c>
      <c r="E23">
        <v>550.9458752155125</v>
      </c>
    </row>
    <row r="24" spans="1:5" x14ac:dyDescent="0.35">
      <c r="A24" t="s">
        <v>0</v>
      </c>
      <c r="B24" t="s">
        <v>35</v>
      </c>
      <c r="C24">
        <v>54.629697104933904</v>
      </c>
      <c r="D24">
        <v>30.58757493121589</v>
      </c>
      <c r="E24">
        <v>142.60451085640011</v>
      </c>
    </row>
    <row r="25" spans="1:5" x14ac:dyDescent="0.35">
      <c r="A25" t="s">
        <v>0</v>
      </c>
      <c r="B25" t="s">
        <v>36</v>
      </c>
      <c r="D25">
        <v>220</v>
      </c>
      <c r="E25">
        <v>1221.748907151891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6.0185674830153504</v>
      </c>
      <c r="D29">
        <v>108.63165552920169</v>
      </c>
      <c r="E29">
        <v>163.71341771988929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17.398216697194179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86.330555555555534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6.9694444444444459</v>
      </c>
    </row>
    <row r="5" spans="1:8" x14ac:dyDescent="0.35">
      <c r="A5" t="s">
        <v>0</v>
      </c>
      <c r="B5" t="s">
        <v>51</v>
      </c>
      <c r="C5">
        <v>280.9305152186796</v>
      </c>
      <c r="D5">
        <v>309.89936273519538</v>
      </c>
      <c r="E5">
        <v>284.48</v>
      </c>
      <c r="F5">
        <v>339.64936705497371</v>
      </c>
      <c r="G5">
        <v>370.80129675249748</v>
      </c>
      <c r="H5">
        <v>410.7955323733056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8.9204178170144495</v>
      </c>
      <c r="D9">
        <v>8.5860465116279059</v>
      </c>
      <c r="E9">
        <v>4.0704277131968496</v>
      </c>
      <c r="F9">
        <v>1.6598289280280729</v>
      </c>
      <c r="G9">
        <v>0.57174962895472792</v>
      </c>
    </row>
    <row r="10" spans="1:8" x14ac:dyDescent="0.35">
      <c r="A10" t="s">
        <v>0</v>
      </c>
      <c r="B10" t="s">
        <v>56</v>
      </c>
      <c r="D10">
        <v>65.548333333333375</v>
      </c>
      <c r="E10">
        <v>208.53944444444451</v>
      </c>
      <c r="F10">
        <v>136.36317228420239</v>
      </c>
      <c r="G10">
        <v>108.55135184821469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4.6920664345215171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76.583434685369923</v>
      </c>
      <c r="G14">
        <v>76.939454008555671</v>
      </c>
      <c r="H14">
        <v>3.8288503501777238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4.5283720930232576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0.84719996943361575</v>
      </c>
      <c r="E18">
        <v>8.4719996943361572E-3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49.083333333333343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1.186944444444445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6.5549900000000036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5.4360000000000017</v>
      </c>
      <c r="D27">
        <v>4.644000000000017</v>
      </c>
      <c r="E27">
        <v>4.5449999999999999</v>
      </c>
      <c r="F27">
        <v>16.600000000000001</v>
      </c>
      <c r="G27">
        <v>16.600000000000001</v>
      </c>
      <c r="H27">
        <v>4.4830000000000014</v>
      </c>
    </row>
    <row r="28" spans="1:8" x14ac:dyDescent="0.35">
      <c r="A28" t="s">
        <v>0</v>
      </c>
      <c r="B28" t="s">
        <v>74</v>
      </c>
      <c r="C28">
        <v>39.934916127356523</v>
      </c>
      <c r="D28">
        <v>51.566698605213858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0.84946666666666715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96.070064334566553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50.777083872643381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14.904392876890279</v>
      </c>
      <c r="H70">
        <v>5.9998756715416564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1.9908663185963389</v>
      </c>
      <c r="H71">
        <v>0.92362618096392479</v>
      </c>
    </row>
    <row r="72" spans="1:8" x14ac:dyDescent="0.35">
      <c r="A72" t="s">
        <v>0</v>
      </c>
      <c r="B72" t="s">
        <v>118</v>
      </c>
      <c r="F72">
        <v>9.339651167631283</v>
      </c>
      <c r="G72">
        <v>10.104740804513369</v>
      </c>
      <c r="H72">
        <v>3.8288503501777238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43.255726588550608</v>
      </c>
      <c r="G76">
        <v>54.737662259254542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4.5356642200374671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1.081193415098475</v>
      </c>
      <c r="H79">
        <v>1.461763949613095</v>
      </c>
    </row>
    <row r="80" spans="1:8" x14ac:dyDescent="0.35">
      <c r="A80" t="s">
        <v>0</v>
      </c>
      <c r="B80" t="s">
        <v>126</v>
      </c>
      <c r="F80">
        <v>27.271733851024951</v>
      </c>
      <c r="G80">
        <v>27.271733851024951</v>
      </c>
    </row>
    <row r="81" spans="1:8" x14ac:dyDescent="0.35">
      <c r="A81" t="s">
        <v>0</v>
      </c>
      <c r="B81" t="s">
        <v>127</v>
      </c>
      <c r="E81">
        <v>93.288166074958042</v>
      </c>
      <c r="F81">
        <v>93.105934679609206</v>
      </c>
      <c r="G81">
        <v>93.492108146478586</v>
      </c>
      <c r="H81">
        <v>75.520388670797132</v>
      </c>
    </row>
    <row r="82" spans="1:8" x14ac:dyDescent="0.35">
      <c r="A82" t="s">
        <v>0</v>
      </c>
      <c r="B82" t="s">
        <v>128</v>
      </c>
      <c r="H82">
        <v>417.23225745011189</v>
      </c>
    </row>
    <row r="83" spans="1:8" x14ac:dyDescent="0.35">
      <c r="A83" t="s">
        <v>0</v>
      </c>
      <c r="B83" t="s">
        <v>129</v>
      </c>
      <c r="H83">
        <v>92.149213172472201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97.861862675819566</v>
      </c>
      <c r="G86">
        <v>97.281638108105994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250.46897544567759</v>
      </c>
      <c r="G95">
        <v>325.7</v>
      </c>
      <c r="H95">
        <v>75.231024554322317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2.940265312143425</v>
      </c>
      <c r="F99">
        <v>2.940265312143425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43.590759242178848</v>
      </c>
      <c r="F104">
        <v>43.590759242178848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2.7022933652597469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1.88234314480784</v>
      </c>
      <c r="G121">
        <v>0.30165755525766669</v>
      </c>
      <c r="H121">
        <v>6.9049251039569306</v>
      </c>
    </row>
    <row r="122" spans="1:8" x14ac:dyDescent="0.35">
      <c r="A122" t="s">
        <v>0</v>
      </c>
      <c r="B122" t="s">
        <v>168</v>
      </c>
      <c r="H122">
        <v>0.2826173236652364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3"/>
  <sheetViews>
    <sheetView workbookViewId="0">
      <selection activeCell="J11" sqref="J11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169</v>
      </c>
      <c r="C2">
        <v>7.4724999999999993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  <c r="J2">
        <f>H2-[1]Activity_ELC!H2</f>
        <v>0</v>
      </c>
    </row>
    <row r="3" spans="1:10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  <c r="J3">
        <f>H3-[1]Activity_ELC!H3</f>
        <v>0</v>
      </c>
    </row>
    <row r="4" spans="1:10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  <c r="J4">
        <f>H4-[1]Activity_ELC!H4</f>
        <v>0</v>
      </c>
    </row>
    <row r="5" spans="1:10" x14ac:dyDescent="0.35">
      <c r="A5" t="s">
        <v>0</v>
      </c>
      <c r="B5" t="s">
        <v>172</v>
      </c>
      <c r="C5">
        <v>473.16192957864001</v>
      </c>
      <c r="D5">
        <v>369.28218305058908</v>
      </c>
      <c r="E5">
        <v>196.11742949395801</v>
      </c>
      <c r="J5">
        <f>H5-[1]Activity_ELC!H5</f>
        <v>0</v>
      </c>
    </row>
    <row r="6" spans="1:10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  <c r="J6">
        <f>H6-[1]Activity_ELC!H6</f>
        <v>0</v>
      </c>
    </row>
    <row r="7" spans="1:10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  <c r="J7">
        <f>H7-[1]Activity_ELC!H7</f>
        <v>0</v>
      </c>
    </row>
    <row r="8" spans="1:10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  <c r="J8">
        <f>H8-[1]Activity_ELC!H8</f>
        <v>0</v>
      </c>
    </row>
    <row r="9" spans="1:10" x14ac:dyDescent="0.35">
      <c r="A9" t="s">
        <v>0</v>
      </c>
      <c r="B9" t="s">
        <v>176</v>
      </c>
      <c r="C9">
        <v>88.125000000000014</v>
      </c>
      <c r="D9">
        <v>81.976744186046531</v>
      </c>
      <c r="E9">
        <v>61.482558139534888</v>
      </c>
      <c r="F9">
        <v>40.988372093023237</v>
      </c>
      <c r="G9">
        <v>20.494186046511629</v>
      </c>
      <c r="J9">
        <f>H9-[1]Activity_ELC!H9</f>
        <v>0</v>
      </c>
    </row>
    <row r="10" spans="1:10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  <c r="J10">
        <f>H10-[1]Activity_ELC!H10</f>
        <v>0</v>
      </c>
    </row>
    <row r="11" spans="1:10" x14ac:dyDescent="0.35">
      <c r="A11" t="s">
        <v>0</v>
      </c>
      <c r="B11" t="s">
        <v>178</v>
      </c>
      <c r="C11">
        <v>1154.65342685885</v>
      </c>
      <c r="D11">
        <v>1029.95</v>
      </c>
      <c r="E11">
        <v>808.67736090478797</v>
      </c>
      <c r="F11">
        <v>561.69440662667773</v>
      </c>
      <c r="G11">
        <v>375.69909365485432</v>
      </c>
      <c r="H11">
        <v>172.59722476982549</v>
      </c>
      <c r="J11">
        <f>H11-[1]Activity_ELC!H11</f>
        <v>11.43322029497989</v>
      </c>
    </row>
    <row r="12" spans="1:10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62.248483527131782</v>
      </c>
      <c r="J12">
        <f>H12-[1]Activity_ELC!H12</f>
        <v>0</v>
      </c>
    </row>
    <row r="13" spans="1:10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22.012424139413088</v>
      </c>
      <c r="J13">
        <f>H13-[1]Activity_ELC!H13</f>
        <v>0</v>
      </c>
    </row>
    <row r="14" spans="1:10" x14ac:dyDescent="0.35">
      <c r="A14" t="s">
        <v>0</v>
      </c>
      <c r="B14" t="s">
        <v>181</v>
      </c>
      <c r="E14">
        <v>13.93537551917246</v>
      </c>
      <c r="F14">
        <v>9.6060736414035937</v>
      </c>
      <c r="G14">
        <v>13.3675336493583</v>
      </c>
      <c r="H14">
        <v>3.8051460554948071</v>
      </c>
      <c r="J14">
        <f>H14-[1]Activity_ELC!H14</f>
        <v>0</v>
      </c>
    </row>
    <row r="15" spans="1:10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  <c r="J15">
        <f>H15-[1]Activity_ELC!H15</f>
        <v>0</v>
      </c>
    </row>
    <row r="16" spans="1:10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  <c r="J16">
        <f>H16-[1]Activity_ELC!H16</f>
        <v>0</v>
      </c>
    </row>
    <row r="17" spans="1:10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18.125030973102309</v>
      </c>
      <c r="J17">
        <f>H17-[1]Activity_ELC!H17</f>
        <v>0</v>
      </c>
    </row>
    <row r="18" spans="1:10" x14ac:dyDescent="0.35">
      <c r="A18" t="s">
        <v>0</v>
      </c>
      <c r="B18" t="s">
        <v>185</v>
      </c>
      <c r="C18">
        <v>37.349999999999987</v>
      </c>
      <c r="D18">
        <v>15.84671996098594</v>
      </c>
      <c r="J18">
        <f>H18-[1]Activity_ELC!H18</f>
        <v>0</v>
      </c>
    </row>
    <row r="19" spans="1:10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  <c r="J19">
        <f>H19-[1]Activity_ELC!H19</f>
        <v>0</v>
      </c>
    </row>
    <row r="20" spans="1:10" x14ac:dyDescent="0.35">
      <c r="A20" t="s">
        <v>0</v>
      </c>
      <c r="B20" t="s">
        <v>187</v>
      </c>
      <c r="C20">
        <v>256.74</v>
      </c>
      <c r="D20">
        <v>226.1510765973172</v>
      </c>
      <c r="E20">
        <v>196.29394522465481</v>
      </c>
      <c r="J20">
        <f>H20-[1]Activity_ELC!H20</f>
        <v>0</v>
      </c>
    </row>
    <row r="21" spans="1:10" x14ac:dyDescent="0.35">
      <c r="A21" t="s">
        <v>0</v>
      </c>
      <c r="B21" t="s">
        <v>188</v>
      </c>
      <c r="C21">
        <v>16.079999999999998</v>
      </c>
      <c r="D21">
        <v>6.0228571428571449</v>
      </c>
      <c r="E21">
        <v>4.87</v>
      </c>
      <c r="J21">
        <f>H21-[1]Activity_ELC!H21</f>
        <v>0</v>
      </c>
    </row>
    <row r="22" spans="1:10" x14ac:dyDescent="0.35">
      <c r="A22" t="s">
        <v>0</v>
      </c>
      <c r="B22" t="s">
        <v>189</v>
      </c>
      <c r="C22">
        <v>23.760094836300269</v>
      </c>
      <c r="J22">
        <f>H22-[1]Activity_ELC!H22</f>
        <v>0</v>
      </c>
    </row>
    <row r="23" spans="1:10" x14ac:dyDescent="0.35">
      <c r="A23" t="s">
        <v>0</v>
      </c>
      <c r="B23" t="s">
        <v>190</v>
      </c>
      <c r="C23">
        <v>0.77999999999999992</v>
      </c>
      <c r="D23">
        <v>0.44571428571428579</v>
      </c>
      <c r="J23">
        <f>H23-[1]Activity_ELC!H23</f>
        <v>0</v>
      </c>
    </row>
    <row r="24" spans="1:10" x14ac:dyDescent="0.35">
      <c r="A24" t="s">
        <v>0</v>
      </c>
      <c r="B24" t="s">
        <v>191</v>
      </c>
      <c r="J24">
        <f>H24-[1]Activity_ELC!H24</f>
        <v>0</v>
      </c>
    </row>
    <row r="25" spans="1:10" x14ac:dyDescent="0.35">
      <c r="A25" t="s">
        <v>0</v>
      </c>
      <c r="B25" t="s">
        <v>192</v>
      </c>
      <c r="C25">
        <v>0.28999999999999998</v>
      </c>
      <c r="D25">
        <v>0.1657142857142857</v>
      </c>
      <c r="J25">
        <f>H25-[1]Activity_ELC!H25</f>
        <v>0</v>
      </c>
    </row>
    <row r="26" spans="1:10" x14ac:dyDescent="0.35">
      <c r="A26" t="s">
        <v>0</v>
      </c>
      <c r="B26" t="s">
        <v>193</v>
      </c>
      <c r="C26">
        <v>63.153391817249457</v>
      </c>
      <c r="D26">
        <v>44.41540673126233</v>
      </c>
      <c r="E26">
        <v>8.5500000000000007</v>
      </c>
      <c r="J26">
        <f>H26-[1]Activity_ELC!H26</f>
        <v>0</v>
      </c>
    </row>
    <row r="27" spans="1:10" x14ac:dyDescent="0.35">
      <c r="A27" t="s">
        <v>0</v>
      </c>
      <c r="B27" t="s">
        <v>194</v>
      </c>
      <c r="C27">
        <v>2.088580454545454</v>
      </c>
      <c r="J27">
        <f>H27-[1]Activity_ELC!H27</f>
        <v>0</v>
      </c>
    </row>
    <row r="28" spans="1:10" x14ac:dyDescent="0.35">
      <c r="A28" t="s">
        <v>0</v>
      </c>
      <c r="B28" t="s">
        <v>195</v>
      </c>
      <c r="C28">
        <v>4.67</v>
      </c>
      <c r="D28">
        <v>3.79</v>
      </c>
      <c r="J28">
        <f>H28-[1]Activity_ELC!H28</f>
        <v>0</v>
      </c>
    </row>
    <row r="29" spans="1:10" x14ac:dyDescent="0.35">
      <c r="A29" t="s">
        <v>0</v>
      </c>
      <c r="B29" t="s">
        <v>196</v>
      </c>
      <c r="C29">
        <v>5.16</v>
      </c>
      <c r="D29">
        <v>5.16</v>
      </c>
      <c r="J29">
        <f>H29-[1]Activity_ELC!H29</f>
        <v>0</v>
      </c>
    </row>
    <row r="30" spans="1:10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  <c r="J30">
        <f>H30-[1]Activity_ELC!H30</f>
        <v>0</v>
      </c>
    </row>
    <row r="31" spans="1:10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  <c r="J31">
        <f>H31-[1]Activity_ELC!H31</f>
        <v>0</v>
      </c>
    </row>
    <row r="32" spans="1:10" x14ac:dyDescent="0.35">
      <c r="A32" t="s">
        <v>0</v>
      </c>
      <c r="B32" t="s">
        <v>199</v>
      </c>
      <c r="C32">
        <v>9.4540128000000028</v>
      </c>
      <c r="D32">
        <v>10.96</v>
      </c>
      <c r="E32">
        <v>1</v>
      </c>
      <c r="J32">
        <f>H32-[1]Activity_ELC!H32</f>
        <v>0</v>
      </c>
    </row>
    <row r="33" spans="1:10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  <c r="J33">
        <f>H33-[1]Activity_ELC!H33</f>
        <v>0</v>
      </c>
    </row>
    <row r="34" spans="1:10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</v>
      </c>
      <c r="F34">
        <v>29.06666666666667</v>
      </c>
      <c r="G34">
        <v>29.34333333333333</v>
      </c>
      <c r="H34">
        <v>29.62</v>
      </c>
      <c r="J34">
        <f>H34-[1]Activity_ELC!H34</f>
        <v>0</v>
      </c>
    </row>
    <row r="35" spans="1:10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96.660000000000025</v>
      </c>
      <c r="G35">
        <v>99.585000000000022</v>
      </c>
      <c r="H35">
        <v>102.51</v>
      </c>
      <c r="J35">
        <f>H35-[1]Activity_ELC!H35</f>
        <v>0</v>
      </c>
    </row>
    <row r="36" spans="1:10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  <c r="J36">
        <f>H36-[1]Activity_ELC!H36</f>
        <v>0</v>
      </c>
    </row>
    <row r="37" spans="1:10" x14ac:dyDescent="0.35">
      <c r="A37" t="s">
        <v>0</v>
      </c>
      <c r="B37" t="s">
        <v>204</v>
      </c>
      <c r="C37">
        <v>49.89</v>
      </c>
      <c r="D37">
        <v>45.05</v>
      </c>
      <c r="E37">
        <v>45.05</v>
      </c>
      <c r="F37">
        <v>2.3238194575113491</v>
      </c>
      <c r="J37">
        <f>H37-[1]Activity_ELC!H37</f>
        <v>0</v>
      </c>
    </row>
    <row r="38" spans="1:10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</v>
      </c>
      <c r="F38">
        <v>32.790697674418603</v>
      </c>
      <c r="G38">
        <v>16.395348837209301</v>
      </c>
      <c r="J38">
        <f>H38-[1]Activity_ELC!H38</f>
        <v>0</v>
      </c>
    </row>
    <row r="39" spans="1:10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4.2970405290979397</v>
      </c>
      <c r="J39">
        <f>H39-[1]Activity_ELC!H39</f>
        <v>0</v>
      </c>
    </row>
    <row r="40" spans="1:10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  <c r="J40">
        <f>H40-[1]Activity_ELC!H40</f>
        <v>0</v>
      </c>
    </row>
    <row r="41" spans="1:10" x14ac:dyDescent="0.35">
      <c r="A41" t="s">
        <v>0</v>
      </c>
      <c r="B41" t="s">
        <v>208</v>
      </c>
      <c r="C41">
        <v>25.362665324316001</v>
      </c>
      <c r="D41">
        <v>25.362665324316001</v>
      </c>
      <c r="E41">
        <v>17.95999999999999</v>
      </c>
      <c r="F41">
        <v>3.765922470264357</v>
      </c>
      <c r="J41">
        <f>H41-[1]Activity_ELC!H41</f>
        <v>0</v>
      </c>
    </row>
    <row r="42" spans="1:10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  <c r="J42">
        <f>H42-[1]Activity_ELC!H42</f>
        <v>0</v>
      </c>
    </row>
    <row r="43" spans="1:10" x14ac:dyDescent="0.35">
      <c r="A43" t="s">
        <v>0</v>
      </c>
      <c r="B43" t="s">
        <v>210</v>
      </c>
      <c r="C43">
        <v>11.75</v>
      </c>
      <c r="D43">
        <v>11.75</v>
      </c>
      <c r="J43">
        <f>H43-[1]Activity_ELC!H43</f>
        <v>0</v>
      </c>
    </row>
    <row r="44" spans="1:10" x14ac:dyDescent="0.35">
      <c r="A44" t="s">
        <v>0</v>
      </c>
      <c r="B44" t="s">
        <v>211</v>
      </c>
      <c r="C44">
        <v>17.59708800000001</v>
      </c>
      <c r="D44">
        <v>17.59708800000001</v>
      </c>
      <c r="J44">
        <f>H44-[1]Activity_ELC!H44</f>
        <v>0</v>
      </c>
    </row>
    <row r="45" spans="1:10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  <c r="J45">
        <f>H45-[1]Activity_ELC!H45</f>
        <v>0</v>
      </c>
    </row>
    <row r="46" spans="1:10" x14ac:dyDescent="0.35">
      <c r="A46" t="s">
        <v>0</v>
      </c>
      <c r="B46" t="s">
        <v>213</v>
      </c>
      <c r="C46">
        <v>0.99338400000000016</v>
      </c>
      <c r="J46">
        <f>H46-[1]Activity_ELC!H46</f>
        <v>0</v>
      </c>
    </row>
    <row r="47" spans="1:10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  <c r="J47">
        <f>H47-[1]Activity_ELC!H47</f>
        <v>0</v>
      </c>
    </row>
    <row r="48" spans="1:10" x14ac:dyDescent="0.35">
      <c r="A48" t="s">
        <v>0</v>
      </c>
      <c r="B48" t="s">
        <v>215</v>
      </c>
      <c r="C48">
        <v>3.2702832000000011</v>
      </c>
      <c r="D48">
        <v>3.2702832000000011</v>
      </c>
      <c r="J48">
        <f>H48-[1]Activity_ELC!H48</f>
        <v>0</v>
      </c>
    </row>
    <row r="49" spans="1:10" x14ac:dyDescent="0.35">
      <c r="A49" t="s">
        <v>0</v>
      </c>
      <c r="B49" t="s">
        <v>216</v>
      </c>
      <c r="C49">
        <v>12.1</v>
      </c>
      <c r="D49">
        <v>3.445720991884873</v>
      </c>
      <c r="E49">
        <v>5.2608695652173907</v>
      </c>
      <c r="J49">
        <f>H49-[1]Activity_ELC!H49</f>
        <v>0</v>
      </c>
    </row>
    <row r="50" spans="1:10" x14ac:dyDescent="0.35">
      <c r="A50" t="s">
        <v>0</v>
      </c>
      <c r="B50" t="s">
        <v>217</v>
      </c>
      <c r="C50">
        <v>13.41583045366734</v>
      </c>
      <c r="D50">
        <v>15.50434782608696</v>
      </c>
      <c r="E50">
        <v>7.7521739130434781</v>
      </c>
      <c r="J50">
        <f>H50-[1]Activity_ELC!H50</f>
        <v>0</v>
      </c>
    </row>
    <row r="51" spans="1:10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  <c r="J51">
        <f>H51-[1]Activity_ELC!H51</f>
        <v>0</v>
      </c>
    </row>
    <row r="52" spans="1:10" x14ac:dyDescent="0.35">
      <c r="A52" t="s">
        <v>0</v>
      </c>
      <c r="B52" t="s">
        <v>219</v>
      </c>
      <c r="J52">
        <f>H52-[1]Activity_ELC!H52</f>
        <v>0</v>
      </c>
    </row>
    <row r="53" spans="1:10" x14ac:dyDescent="0.35">
      <c r="A53" t="s">
        <v>0</v>
      </c>
      <c r="B53" t="s">
        <v>220</v>
      </c>
      <c r="C53">
        <v>33.617375999999993</v>
      </c>
      <c r="D53">
        <v>49.99691806681534</v>
      </c>
      <c r="E53">
        <v>6.7495839390200691</v>
      </c>
      <c r="J53">
        <f>H53-[1]Activity_ELC!H53</f>
        <v>0</v>
      </c>
    </row>
    <row r="54" spans="1:10" x14ac:dyDescent="0.35">
      <c r="A54" t="s">
        <v>0</v>
      </c>
      <c r="B54" t="s">
        <v>221</v>
      </c>
      <c r="J54">
        <f>H54-[1]Activity_ELC!H54</f>
        <v>0</v>
      </c>
    </row>
    <row r="55" spans="1:10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  <c r="J55">
        <f>H55-[1]Activity_ELC!H55</f>
        <v>0</v>
      </c>
    </row>
    <row r="56" spans="1:10" x14ac:dyDescent="0.35">
      <c r="A56" t="s">
        <v>0</v>
      </c>
      <c r="B56" t="s">
        <v>223</v>
      </c>
      <c r="J56">
        <f>H56-[1]Activity_ELC!H56</f>
        <v>0</v>
      </c>
    </row>
    <row r="57" spans="1:10" x14ac:dyDescent="0.35">
      <c r="A57" t="s">
        <v>0</v>
      </c>
      <c r="B57" t="s">
        <v>224</v>
      </c>
      <c r="F57">
        <v>29.793504827062382</v>
      </c>
      <c r="J57">
        <f>H57-[1]Activity_ELC!H57</f>
        <v>0</v>
      </c>
    </row>
    <row r="58" spans="1:10" x14ac:dyDescent="0.35">
      <c r="A58" t="s">
        <v>0</v>
      </c>
      <c r="B58" t="s">
        <v>225</v>
      </c>
      <c r="J58">
        <f>H58-[1]Activity_ELC!H58</f>
        <v>0</v>
      </c>
    </row>
    <row r="59" spans="1:10" x14ac:dyDescent="0.35">
      <c r="A59" t="s">
        <v>0</v>
      </c>
      <c r="B59" t="s">
        <v>226</v>
      </c>
      <c r="E59">
        <v>8.5037723686533226</v>
      </c>
      <c r="J59">
        <f>H59-[1]Activity_ELC!H59</f>
        <v>0</v>
      </c>
    </row>
    <row r="60" spans="1:10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  <c r="J60">
        <f>H60-[1]Activity_ELC!H60</f>
        <v>0</v>
      </c>
    </row>
    <row r="61" spans="1:10" x14ac:dyDescent="0.35">
      <c r="A61" t="s">
        <v>0</v>
      </c>
      <c r="B61" t="s">
        <v>228</v>
      </c>
      <c r="E61">
        <v>14.919681600000001</v>
      </c>
      <c r="F61">
        <v>5.6694790080000006</v>
      </c>
      <c r="J61">
        <f>H61-[1]Activity_ELC!H61</f>
        <v>0</v>
      </c>
    </row>
    <row r="62" spans="1:10" x14ac:dyDescent="0.35">
      <c r="A62" t="s">
        <v>0</v>
      </c>
      <c r="B62" t="s">
        <v>229</v>
      </c>
      <c r="E62">
        <v>1.869238522381411</v>
      </c>
      <c r="F62">
        <v>0.71031063850493636</v>
      </c>
      <c r="J62">
        <f>H62-[1]Activity_ELC!H62</f>
        <v>0</v>
      </c>
    </row>
    <row r="63" spans="1:10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  <c r="J63">
        <f>H63-[1]Activity_ELC!H63</f>
        <v>0</v>
      </c>
    </row>
    <row r="64" spans="1:10" x14ac:dyDescent="0.35">
      <c r="A64" t="s">
        <v>0</v>
      </c>
      <c r="B64" t="s">
        <v>231</v>
      </c>
      <c r="D64">
        <v>4.1753833404123721</v>
      </c>
      <c r="E64">
        <v>6.0946747826086947</v>
      </c>
      <c r="F64">
        <v>10.217663999999999</v>
      </c>
      <c r="G64">
        <v>11.920608</v>
      </c>
      <c r="H64">
        <v>13.623552</v>
      </c>
      <c r="J64">
        <f>H64-[1]Activity_ELC!H64</f>
        <v>0</v>
      </c>
    </row>
    <row r="65" spans="1:10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10.21878865151989</v>
      </c>
      <c r="J65">
        <f>H65-[1]Activity_ELC!H65</f>
        <v>-1.2967404927621828E-13</v>
      </c>
    </row>
    <row r="66" spans="1:10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26.330238900622259</v>
      </c>
      <c r="H66">
        <v>25.15121134848</v>
      </c>
      <c r="J66">
        <f>H66-[1]Activity_ELC!H66</f>
        <v>0</v>
      </c>
    </row>
    <row r="67" spans="1:10" x14ac:dyDescent="0.35">
      <c r="A67" t="s">
        <v>0</v>
      </c>
      <c r="B67" t="s">
        <v>234</v>
      </c>
      <c r="H67">
        <v>18.279132490587681</v>
      </c>
      <c r="J67">
        <f>H67-[1]Activity_ELC!H67</f>
        <v>0</v>
      </c>
    </row>
    <row r="68" spans="1:10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  <c r="J68">
        <f>H68-[1]Activity_ELC!H68</f>
        <v>0</v>
      </c>
    </row>
    <row r="69" spans="1:10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  <c r="J69">
        <f>H69-[1]Activity_ELC!H69</f>
        <v>0</v>
      </c>
    </row>
    <row r="70" spans="1:10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  <c r="J70">
        <f>H70-[1]Activity_ELC!H70</f>
        <v>0</v>
      </c>
    </row>
    <row r="71" spans="1:10" x14ac:dyDescent="0.35">
      <c r="A71" t="s">
        <v>0</v>
      </c>
      <c r="B71" t="s">
        <v>238</v>
      </c>
      <c r="G71">
        <v>15.149106</v>
      </c>
      <c r="H71">
        <v>75.745529999999988</v>
      </c>
      <c r="J71">
        <f>H71-[1]Activity_ELC!H71</f>
        <v>0</v>
      </c>
    </row>
    <row r="72" spans="1:10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  <c r="J72">
        <f>H72-[1]Activity_ELC!H72</f>
        <v>0</v>
      </c>
    </row>
    <row r="73" spans="1:10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  <c r="J73">
        <f>H73-[1]Activity_ELC!H73</f>
        <v>0</v>
      </c>
    </row>
    <row r="74" spans="1:10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  <c r="J74">
        <f>H74-[1]Activity_ELC!H74</f>
        <v>0</v>
      </c>
    </row>
    <row r="75" spans="1:10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  <c r="J75">
        <f>H75-[1]Activity_ELC!H75</f>
        <v>0</v>
      </c>
    </row>
    <row r="76" spans="1:10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  <c r="J76">
        <f>H76-[1]Activity_ELC!H76</f>
        <v>0</v>
      </c>
    </row>
    <row r="77" spans="1:10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  <c r="J77">
        <f>H77-[1]Activity_ELC!H77</f>
        <v>0</v>
      </c>
    </row>
    <row r="78" spans="1:10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  <c r="J78">
        <f>H78-[1]Activity_ELC!H78</f>
        <v>0</v>
      </c>
    </row>
    <row r="79" spans="1:10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  <c r="J79">
        <f>H79-[1]Activity_ELC!H79</f>
        <v>0</v>
      </c>
    </row>
    <row r="80" spans="1:10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  <c r="J80">
        <f>H80-[1]Activity_ELC!H80</f>
        <v>0</v>
      </c>
    </row>
    <row r="81" spans="1:10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  <c r="J81">
        <f>H81-[1]Activity_ELC!H81</f>
        <v>0</v>
      </c>
    </row>
    <row r="82" spans="1:10" x14ac:dyDescent="0.35">
      <c r="A82" t="s">
        <v>0</v>
      </c>
      <c r="B82" t="s">
        <v>249</v>
      </c>
      <c r="J82">
        <f>H82-[1]Activity_ELC!H82</f>
        <v>0</v>
      </c>
    </row>
    <row r="83" spans="1:10" x14ac:dyDescent="0.35">
      <c r="A83" t="s">
        <v>0</v>
      </c>
      <c r="B83" t="s">
        <v>250</v>
      </c>
      <c r="E83">
        <v>6.8699999999999886</v>
      </c>
      <c r="J83">
        <f>H83-[1]Activity_ELC!H83</f>
        <v>0</v>
      </c>
    </row>
    <row r="84" spans="1:10" x14ac:dyDescent="0.35">
      <c r="A84" t="s">
        <v>0</v>
      </c>
      <c r="B84" t="s">
        <v>251</v>
      </c>
      <c r="J84">
        <f>H84-[1]Activity_ELC!H84</f>
        <v>0</v>
      </c>
    </row>
    <row r="85" spans="1:10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64.600836785827454</v>
      </c>
      <c r="F85">
        <v>297.88858454640979</v>
      </c>
      <c r="G85">
        <v>214.1090214541959</v>
      </c>
      <c r="H85">
        <v>108.67023130816099</v>
      </c>
      <c r="J85">
        <f>H85-[1]Activity_ELC!H85</f>
        <v>10.497957513490405</v>
      </c>
    </row>
    <row r="86" spans="1:10" x14ac:dyDescent="0.35">
      <c r="A86" t="s">
        <v>0</v>
      </c>
      <c r="B86" t="s">
        <v>253</v>
      </c>
      <c r="E86">
        <v>11.771872823400569</v>
      </c>
      <c r="F86">
        <v>25.786739843028879</v>
      </c>
      <c r="G86">
        <v>32.348271870879188</v>
      </c>
      <c r="J86">
        <f>H86-[1]Activity_ELC!H86</f>
        <v>0</v>
      </c>
    </row>
    <row r="87" spans="1:10" x14ac:dyDescent="0.35">
      <c r="A87" t="s">
        <v>0</v>
      </c>
      <c r="B87" t="s">
        <v>254</v>
      </c>
      <c r="J87">
        <f>H87-[1]Activity_ELC!H87</f>
        <v>0</v>
      </c>
    </row>
    <row r="88" spans="1:10" x14ac:dyDescent="0.35">
      <c r="A88" t="s">
        <v>0</v>
      </c>
      <c r="B88" t="s">
        <v>255</v>
      </c>
      <c r="J88">
        <f>H88-[1]Activity_ELC!H88</f>
        <v>0</v>
      </c>
    </row>
    <row r="89" spans="1:10" x14ac:dyDescent="0.35">
      <c r="A89" t="s">
        <v>0</v>
      </c>
      <c r="B89" t="s">
        <v>256</v>
      </c>
      <c r="E89">
        <v>7.9967963578151444</v>
      </c>
      <c r="J89">
        <f>H89-[1]Activity_ELC!H89</f>
        <v>0</v>
      </c>
    </row>
    <row r="90" spans="1:10" x14ac:dyDescent="0.35">
      <c r="A90" t="s">
        <v>0</v>
      </c>
      <c r="B90" t="s">
        <v>257</v>
      </c>
      <c r="J90">
        <f>H90-[1]Activity_ELC!H90</f>
        <v>0</v>
      </c>
    </row>
    <row r="91" spans="1:10" x14ac:dyDescent="0.35">
      <c r="A91" t="s">
        <v>0</v>
      </c>
      <c r="B91" t="s">
        <v>258</v>
      </c>
      <c r="J91">
        <f>H91-[1]Activity_ELC!H91</f>
        <v>0</v>
      </c>
    </row>
    <row r="92" spans="1:10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46.573687379630478</v>
      </c>
      <c r="H92">
        <v>68.334660198398979</v>
      </c>
      <c r="J92">
        <f>H92-[1]Activity_ELC!H92</f>
        <v>0</v>
      </c>
    </row>
    <row r="93" spans="1:10" x14ac:dyDescent="0.35">
      <c r="A93" t="s">
        <v>0</v>
      </c>
      <c r="B93" t="s">
        <v>260</v>
      </c>
      <c r="J93">
        <f>H93-[1]Activity_ELC!H93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24.334334511951869</v>
      </c>
      <c r="E9">
        <v>3.2792036607200159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4.5559523843718139</v>
      </c>
      <c r="E13">
        <v>26.223246843150928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</row>
    <row r="16" spans="1:5" x14ac:dyDescent="0.35">
      <c r="A16" t="s">
        <v>0</v>
      </c>
      <c r="B16" t="s">
        <v>275</v>
      </c>
      <c r="C16">
        <v>40.978906749986912</v>
      </c>
      <c r="D16">
        <v>122.83314861310249</v>
      </c>
      <c r="E16">
        <v>71.922178698009787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3.312225383374237</v>
      </c>
      <c r="E19">
        <v>2.9313194642861982</v>
      </c>
    </row>
    <row r="20" spans="1:5" x14ac:dyDescent="0.35">
      <c r="A20" t="s">
        <v>0</v>
      </c>
      <c r="B20" t="s">
        <v>279</v>
      </c>
      <c r="D20">
        <v>24.334334511951869</v>
      </c>
      <c r="E20">
        <v>3.2792036607200159</v>
      </c>
    </row>
    <row r="21" spans="1:5" x14ac:dyDescent="0.35">
      <c r="A21" t="s">
        <v>0</v>
      </c>
      <c r="B21" t="s">
        <v>280</v>
      </c>
      <c r="D21">
        <v>4.5559523843718139</v>
      </c>
      <c r="E21">
        <v>26.223246843150928</v>
      </c>
    </row>
    <row r="22" spans="1:5" x14ac:dyDescent="0.35">
      <c r="A22" t="s">
        <v>0</v>
      </c>
      <c r="B22" t="s">
        <v>281</v>
      </c>
    </row>
    <row r="23" spans="1:5" x14ac:dyDescent="0.35">
      <c r="A23" t="s">
        <v>0</v>
      </c>
      <c r="B23" t="s">
        <v>282</v>
      </c>
      <c r="C23">
        <v>7.7093731951288333</v>
      </c>
      <c r="D23">
        <v>139.14971887292211</v>
      </c>
      <c r="E23">
        <v>209.70568790902851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D27">
        <v>11.0047017655556</v>
      </c>
      <c r="E27">
        <v>11.813214770637559</v>
      </c>
    </row>
    <row r="28" spans="1:5" x14ac:dyDescent="0.35">
      <c r="A28" t="s">
        <v>0</v>
      </c>
      <c r="B28" t="s">
        <v>287</v>
      </c>
      <c r="E28">
        <v>0.29439304548462131</v>
      </c>
    </row>
    <row r="29" spans="1:5" x14ac:dyDescent="0.35">
      <c r="A29" t="s">
        <v>0</v>
      </c>
      <c r="B29" t="s">
        <v>288</v>
      </c>
      <c r="C29">
        <v>1.747726366342705</v>
      </c>
      <c r="D29">
        <v>29.018168674698781</v>
      </c>
      <c r="E29">
        <v>27.172596848934841</v>
      </c>
    </row>
    <row r="30" spans="1:5" x14ac:dyDescent="0.35">
      <c r="A30" t="s">
        <v>0</v>
      </c>
      <c r="B30" t="s">
        <v>289</v>
      </c>
      <c r="E30">
        <v>83.027090648878939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E32">
        <v>1.3150448275849089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33.237337232063027</v>
      </c>
      <c r="D35">
        <v>36.808133567998709</v>
      </c>
      <c r="E35">
        <v>0.38043513649141142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3.308131621664447</v>
      </c>
      <c r="E38">
        <v>2.9276964851730352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5"/>
  <sheetViews>
    <sheetView topLeftCell="A110" workbookViewId="0">
      <selection activeCell="J2" sqref="J2:J235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5.7276744186042672E-2</v>
      </c>
      <c r="J2">
        <f>H2-[1]Activity_IND!H2</f>
        <v>0</v>
      </c>
    </row>
    <row r="3" spans="1:10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  <c r="H3">
        <v>0.93</v>
      </c>
      <c r="J3">
        <f>H3-[1]Activity_IND!H3</f>
        <v>0</v>
      </c>
    </row>
    <row r="4" spans="1:10" x14ac:dyDescent="0.35">
      <c r="A4" t="s">
        <v>0</v>
      </c>
      <c r="B4" t="s">
        <v>301</v>
      </c>
      <c r="C4">
        <v>11.9</v>
      </c>
      <c r="D4">
        <v>4.1675284699882074</v>
      </c>
      <c r="E4">
        <v>5.1739130434782608</v>
      </c>
      <c r="J4">
        <f>H4-[1]Activity_IND!H4</f>
        <v>0</v>
      </c>
    </row>
    <row r="5" spans="1:10" x14ac:dyDescent="0.35">
      <c r="A5" t="s">
        <v>0</v>
      </c>
      <c r="B5" t="s">
        <v>302</v>
      </c>
      <c r="C5">
        <v>5.4100000000000019</v>
      </c>
      <c r="D5">
        <v>13.33</v>
      </c>
      <c r="E5">
        <v>39.730000000000011</v>
      </c>
      <c r="F5">
        <v>39.729999999999997</v>
      </c>
      <c r="G5">
        <v>92.53000000000003</v>
      </c>
      <c r="H5">
        <v>118.93</v>
      </c>
      <c r="J5">
        <f>H5-[1]Activity_IND!H5</f>
        <v>0</v>
      </c>
    </row>
    <row r="6" spans="1:10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  <c r="J6">
        <f>H6-[1]Activity_IND!H6</f>
        <v>0</v>
      </c>
    </row>
    <row r="7" spans="1:10" x14ac:dyDescent="0.35">
      <c r="A7" t="s">
        <v>0</v>
      </c>
      <c r="B7" t="s">
        <v>304</v>
      </c>
      <c r="C7">
        <v>0.18390299306572899</v>
      </c>
      <c r="D7">
        <v>0.18390299306572899</v>
      </c>
      <c r="E7">
        <v>1.0394021753116229</v>
      </c>
      <c r="F7">
        <v>84.828790060124078</v>
      </c>
      <c r="G7">
        <v>28.45883952767533</v>
      </c>
      <c r="H7">
        <v>30.691891997847289</v>
      </c>
      <c r="J7">
        <f>H7-[1]Activity_IND!H7</f>
        <v>0</v>
      </c>
    </row>
    <row r="8" spans="1:10" x14ac:dyDescent="0.35">
      <c r="A8" t="s">
        <v>0</v>
      </c>
      <c r="B8" t="s">
        <v>305</v>
      </c>
      <c r="J8">
        <f>H8-[1]Activity_IND!H8</f>
        <v>0</v>
      </c>
    </row>
    <row r="9" spans="1:10" x14ac:dyDescent="0.35">
      <c r="A9" t="s">
        <v>0</v>
      </c>
      <c r="B9" t="s">
        <v>306</v>
      </c>
      <c r="C9">
        <v>72.699999999999989</v>
      </c>
      <c r="D9">
        <v>49.175098456091987</v>
      </c>
      <c r="E9">
        <v>19.38</v>
      </c>
      <c r="J9">
        <f>H9-[1]Activity_IND!H9</f>
        <v>0</v>
      </c>
    </row>
    <row r="10" spans="1:10" x14ac:dyDescent="0.35">
      <c r="A10" t="s">
        <v>0</v>
      </c>
      <c r="B10" t="s">
        <v>307</v>
      </c>
      <c r="F10">
        <v>25.142339784811568</v>
      </c>
      <c r="G10">
        <v>21.864331658291459</v>
      </c>
      <c r="H10">
        <v>13.34</v>
      </c>
      <c r="J10">
        <f>H10-[1]Activity_IND!H10</f>
        <v>0</v>
      </c>
    </row>
    <row r="11" spans="1:10" x14ac:dyDescent="0.35">
      <c r="A11" t="s">
        <v>0</v>
      </c>
      <c r="B11" t="s">
        <v>308</v>
      </c>
      <c r="C11">
        <v>529.10585060530741</v>
      </c>
      <c r="D11">
        <v>429.27</v>
      </c>
      <c r="E11">
        <v>389.01</v>
      </c>
      <c r="F11">
        <v>369.91593128501438</v>
      </c>
      <c r="G11">
        <v>354.57796791792163</v>
      </c>
      <c r="H11">
        <v>349.97156061045757</v>
      </c>
      <c r="J11">
        <f>H11-[1]Activity_IND!H11</f>
        <v>-1.0115255465109385E-2</v>
      </c>
    </row>
    <row r="12" spans="1:10" x14ac:dyDescent="0.35">
      <c r="A12" t="s">
        <v>0</v>
      </c>
      <c r="B12" t="s">
        <v>309</v>
      </c>
      <c r="C12">
        <v>6.9913411156492904</v>
      </c>
      <c r="D12">
        <v>5.1525493160066151</v>
      </c>
      <c r="E12">
        <v>4.8153727599955642</v>
      </c>
      <c r="J12">
        <f>H12-[1]Activity_IND!H12</f>
        <v>0</v>
      </c>
    </row>
    <row r="13" spans="1:10" x14ac:dyDescent="0.35">
      <c r="A13" t="s">
        <v>0</v>
      </c>
      <c r="B13" t="s">
        <v>310</v>
      </c>
      <c r="F13">
        <v>3.0314677517449109</v>
      </c>
      <c r="G13">
        <v>0.55102563375247549</v>
      </c>
      <c r="H13">
        <v>3.0314677517449109</v>
      </c>
      <c r="J13">
        <f>H13-[1]Activity_IND!H13</f>
        <v>0</v>
      </c>
    </row>
    <row r="14" spans="1:10" x14ac:dyDescent="0.35">
      <c r="A14" t="s">
        <v>0</v>
      </c>
      <c r="B14" t="s">
        <v>311</v>
      </c>
      <c r="J14">
        <f>H14-[1]Activity_IND!H14</f>
        <v>0</v>
      </c>
    </row>
    <row r="15" spans="1:10" x14ac:dyDescent="0.35">
      <c r="A15" t="s">
        <v>0</v>
      </c>
      <c r="B15" t="s">
        <v>312</v>
      </c>
      <c r="J15">
        <f>H15-[1]Activity_IND!H15</f>
        <v>0</v>
      </c>
    </row>
    <row r="16" spans="1:10" x14ac:dyDescent="0.35">
      <c r="A16" t="s">
        <v>0</v>
      </c>
      <c r="B16" t="s">
        <v>313</v>
      </c>
      <c r="J16">
        <f>H16-[1]Activity_IND!H16</f>
        <v>0</v>
      </c>
    </row>
    <row r="17" spans="1:10" x14ac:dyDescent="0.35">
      <c r="A17" t="s">
        <v>0</v>
      </c>
      <c r="B17" t="s">
        <v>314</v>
      </c>
      <c r="J17">
        <f>H17-[1]Activity_IND!H17</f>
        <v>0</v>
      </c>
    </row>
    <row r="18" spans="1:10" x14ac:dyDescent="0.35">
      <c r="A18" t="s">
        <v>0</v>
      </c>
      <c r="B18" t="s">
        <v>315</v>
      </c>
      <c r="C18">
        <v>116.16444261746641</v>
      </c>
      <c r="D18">
        <v>131</v>
      </c>
      <c r="E18">
        <v>117.0031866443056</v>
      </c>
      <c r="F18">
        <v>82.674544018225163</v>
      </c>
      <c r="G18">
        <v>62.65448263382762</v>
      </c>
      <c r="H18">
        <v>20.177903262711052</v>
      </c>
      <c r="J18">
        <f>H18-[1]Activity_IND!H18</f>
        <v>1.492658830820691</v>
      </c>
    </row>
    <row r="19" spans="1:10" x14ac:dyDescent="0.35">
      <c r="A19" t="s">
        <v>0</v>
      </c>
      <c r="B19" t="s">
        <v>316</v>
      </c>
      <c r="C19">
        <v>93.102933337912049</v>
      </c>
      <c r="D19">
        <v>63.502714647671191</v>
      </c>
      <c r="E19">
        <v>21.768995641721009</v>
      </c>
      <c r="J19">
        <f>H19-[1]Activity_IND!H19</f>
        <v>0</v>
      </c>
    </row>
    <row r="20" spans="1:10" x14ac:dyDescent="0.35">
      <c r="A20" t="s">
        <v>0</v>
      </c>
      <c r="B20" t="s">
        <v>317</v>
      </c>
      <c r="F20">
        <v>12.363199388136159</v>
      </c>
      <c r="G20">
        <v>17.755595893528689</v>
      </c>
      <c r="H20">
        <v>18.184178288638869</v>
      </c>
      <c r="J20">
        <f>H20-[1]Activity_IND!H20</f>
        <v>0</v>
      </c>
    </row>
    <row r="21" spans="1:10" x14ac:dyDescent="0.35">
      <c r="A21" t="s">
        <v>0</v>
      </c>
      <c r="B21" t="s">
        <v>318</v>
      </c>
      <c r="C21">
        <v>29.243431849399951</v>
      </c>
      <c r="D21">
        <v>23.787674343266271</v>
      </c>
      <c r="E21">
        <v>12.44926059595527</v>
      </c>
      <c r="J21">
        <f>H21-[1]Activity_IND!H21</f>
        <v>0</v>
      </c>
    </row>
    <row r="22" spans="1:10" x14ac:dyDescent="0.35">
      <c r="A22" t="s">
        <v>0</v>
      </c>
      <c r="B22" t="s">
        <v>319</v>
      </c>
      <c r="F22">
        <v>16.77746811205385</v>
      </c>
      <c r="G22">
        <v>16.743780307465141</v>
      </c>
      <c r="H22">
        <v>17.23163313288574</v>
      </c>
      <c r="J22">
        <f>H22-[1]Activity_IND!H22</f>
        <v>0</v>
      </c>
    </row>
    <row r="23" spans="1:10" x14ac:dyDescent="0.35">
      <c r="A23" t="s">
        <v>0</v>
      </c>
      <c r="B23" t="s">
        <v>320</v>
      </c>
      <c r="C23">
        <v>16.782682638636508</v>
      </c>
      <c r="D23">
        <v>13.177079278013499</v>
      </c>
      <c r="E23">
        <v>7.488279095441202</v>
      </c>
      <c r="J23">
        <f>H23-[1]Activity_IND!H23</f>
        <v>0</v>
      </c>
    </row>
    <row r="24" spans="1:10" x14ac:dyDescent="0.35">
      <c r="A24" t="s">
        <v>0</v>
      </c>
      <c r="B24" t="s">
        <v>321</v>
      </c>
      <c r="F24">
        <v>21.812877629050959</v>
      </c>
      <c r="G24">
        <v>21.887445818904439</v>
      </c>
      <c r="H24">
        <v>27.773568847869729</v>
      </c>
      <c r="J24">
        <f>H24-[1]Activity_IND!H24</f>
        <v>-2.0818151111779919</v>
      </c>
    </row>
    <row r="25" spans="1:10" x14ac:dyDescent="0.35">
      <c r="A25" t="s">
        <v>0</v>
      </c>
      <c r="B25" t="s">
        <v>322</v>
      </c>
      <c r="C25">
        <v>7.0096426245871264</v>
      </c>
      <c r="D25">
        <v>1.2549368191721231</v>
      </c>
      <c r="E25">
        <v>10.96729628191758</v>
      </c>
      <c r="J25">
        <f>H25-[1]Activity_IND!H25</f>
        <v>0</v>
      </c>
    </row>
    <row r="26" spans="1:10" x14ac:dyDescent="0.35">
      <c r="A26" t="s">
        <v>0</v>
      </c>
      <c r="B26" t="s">
        <v>323</v>
      </c>
      <c r="F26">
        <v>4.2167411428997754</v>
      </c>
      <c r="G26">
        <v>6.2249236531984566</v>
      </c>
      <c r="H26">
        <v>2.267269995868002</v>
      </c>
      <c r="J26">
        <f>H26-[1]Activity_IND!H26</f>
        <v>1.6591870654103191</v>
      </c>
    </row>
    <row r="27" spans="1:10" x14ac:dyDescent="0.35">
      <c r="A27" t="s">
        <v>0</v>
      </c>
      <c r="B27" t="s">
        <v>324</v>
      </c>
      <c r="C27">
        <v>631.15334058134249</v>
      </c>
      <c r="D27">
        <v>481.2</v>
      </c>
      <c r="E27">
        <v>293.91304347826087</v>
      </c>
      <c r="J27">
        <f>H27-[1]Activity_IND!H27</f>
        <v>0</v>
      </c>
    </row>
    <row r="28" spans="1:10" x14ac:dyDescent="0.35">
      <c r="A28" t="s">
        <v>0</v>
      </c>
      <c r="B28" t="s">
        <v>325</v>
      </c>
      <c r="E28">
        <v>65.256956521739127</v>
      </c>
      <c r="F28">
        <v>289.55704605636629</v>
      </c>
      <c r="G28">
        <v>221.1317204771405</v>
      </c>
      <c r="H28">
        <v>211.53166281834399</v>
      </c>
      <c r="J28">
        <f>H28-[1]Activity_IND!H28</f>
        <v>-2.8810640539717269E-2</v>
      </c>
    </row>
    <row r="29" spans="1:10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  <c r="J29">
        <f>H29-[1]Activity_IND!H29</f>
        <v>0</v>
      </c>
    </row>
    <row r="30" spans="1:10" x14ac:dyDescent="0.35">
      <c r="A30" t="s">
        <v>0</v>
      </c>
      <c r="B30" t="s">
        <v>327</v>
      </c>
      <c r="E30">
        <v>11.73098449608295</v>
      </c>
      <c r="H30">
        <v>10.757809336094031</v>
      </c>
      <c r="J30">
        <f>H30-[1]Activity_IND!H30</f>
        <v>0</v>
      </c>
    </row>
    <row r="31" spans="1:10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191.59493852529559</v>
      </c>
      <c r="F31">
        <v>162.01436069331251</v>
      </c>
      <c r="G31">
        <v>155.71316214945369</v>
      </c>
      <c r="H31">
        <v>153.01916140555321</v>
      </c>
      <c r="J31">
        <f>H31-[1]Activity_IND!H31</f>
        <v>2.0759105746037676E-3</v>
      </c>
    </row>
    <row r="32" spans="1:10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  <c r="J32">
        <f>H32-[1]Activity_IND!H32</f>
        <v>0</v>
      </c>
    </row>
    <row r="33" spans="1:10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  <c r="J33">
        <f>H33-[1]Activity_IND!H33</f>
        <v>0</v>
      </c>
    </row>
    <row r="34" spans="1:10" x14ac:dyDescent="0.35">
      <c r="A34" t="s">
        <v>0</v>
      </c>
      <c r="B34" t="s">
        <v>331</v>
      </c>
      <c r="C34">
        <v>236.44195574099851</v>
      </c>
      <c r="D34">
        <v>210.0455264822518</v>
      </c>
      <c r="E34">
        <v>157.42743282483039</v>
      </c>
      <c r="F34">
        <v>91.229383865304314</v>
      </c>
      <c r="G34">
        <v>109.9751655273991</v>
      </c>
      <c r="H34">
        <v>107.9988544436216</v>
      </c>
      <c r="J34">
        <f>H34-[1]Activity_IND!H34</f>
        <v>0.27935292427800107</v>
      </c>
    </row>
    <row r="35" spans="1:10" x14ac:dyDescent="0.35">
      <c r="A35" t="s">
        <v>0</v>
      </c>
      <c r="B35" t="s">
        <v>332</v>
      </c>
      <c r="F35">
        <v>20.50825860442098</v>
      </c>
      <c r="J35">
        <f>H35-[1]Activity_IND!H35</f>
        <v>0</v>
      </c>
    </row>
    <row r="36" spans="1:10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  <c r="J36">
        <f>H36-[1]Activity_IND!H36</f>
        <v>0</v>
      </c>
    </row>
    <row r="37" spans="1:10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  <c r="J37">
        <f>H37-[1]Activity_IND!H37</f>
        <v>0</v>
      </c>
    </row>
    <row r="38" spans="1:10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  <c r="J38">
        <f>H38-[1]Activity_IND!H38</f>
        <v>0</v>
      </c>
    </row>
    <row r="39" spans="1:10" x14ac:dyDescent="0.35">
      <c r="A39" t="s">
        <v>0</v>
      </c>
      <c r="B39" t="s">
        <v>336</v>
      </c>
      <c r="C39">
        <v>12.4</v>
      </c>
      <c r="D39">
        <v>7.0857142857142863</v>
      </c>
      <c r="J39">
        <f>H39-[1]Activity_IND!H39</f>
        <v>0</v>
      </c>
    </row>
    <row r="40" spans="1:10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  <c r="J40">
        <f>H40-[1]Activity_IND!H40</f>
        <v>0</v>
      </c>
    </row>
    <row r="41" spans="1:10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  <c r="J41">
        <f>H41-[1]Activity_IND!H41</f>
        <v>0</v>
      </c>
    </row>
    <row r="42" spans="1:10" x14ac:dyDescent="0.35">
      <c r="A42" t="s">
        <v>0</v>
      </c>
      <c r="B42" t="s">
        <v>339</v>
      </c>
      <c r="C42">
        <v>93.555363099394114</v>
      </c>
      <c r="D42">
        <v>81.739130434782609</v>
      </c>
      <c r="E42">
        <v>40.869565217391298</v>
      </c>
      <c r="J42">
        <f>H42-[1]Activity_IND!H42</f>
        <v>0</v>
      </c>
    </row>
    <row r="43" spans="1:10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16.59</v>
      </c>
      <c r="H43">
        <v>17.170000000000002</v>
      </c>
      <c r="J43">
        <f>H43-[1]Activity_IND!H43</f>
        <v>0</v>
      </c>
    </row>
    <row r="44" spans="1:10" x14ac:dyDescent="0.35">
      <c r="A44" t="s">
        <v>0</v>
      </c>
      <c r="B44" t="s">
        <v>341</v>
      </c>
      <c r="C44">
        <v>2.8400000000000851</v>
      </c>
      <c r="D44">
        <v>2.4695652173913052</v>
      </c>
      <c r="E44">
        <v>1.2347826086956519</v>
      </c>
      <c r="J44">
        <f>H44-[1]Activity_IND!H44</f>
        <v>0</v>
      </c>
    </row>
    <row r="45" spans="1:10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  <c r="J45">
        <f>H45-[1]Activity_IND!H45</f>
        <v>0</v>
      </c>
    </row>
    <row r="46" spans="1:10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  <c r="J46">
        <f>H46-[1]Activity_IND!H46</f>
        <v>0</v>
      </c>
    </row>
    <row r="47" spans="1:10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  <c r="J47">
        <f>H47-[1]Activity_IND!H47</f>
        <v>0</v>
      </c>
    </row>
    <row r="48" spans="1:10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  <c r="J48">
        <f>H48-[1]Activity_IND!H48</f>
        <v>0</v>
      </c>
    </row>
    <row r="49" spans="1:10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12.819520000000001</v>
      </c>
      <c r="G49">
        <v>12.87384</v>
      </c>
      <c r="H49">
        <v>13.323919999999999</v>
      </c>
      <c r="J49">
        <f>H49-[1]Activity_IND!H49</f>
        <v>0</v>
      </c>
    </row>
    <row r="50" spans="1:10" x14ac:dyDescent="0.35">
      <c r="A50" t="s">
        <v>0</v>
      </c>
      <c r="B50" t="s">
        <v>347</v>
      </c>
      <c r="C50">
        <v>63.313059583736397</v>
      </c>
      <c r="D50">
        <v>24.29695381042669</v>
      </c>
      <c r="E50">
        <v>27.83932674603653</v>
      </c>
      <c r="F50">
        <v>29.02532830189044</v>
      </c>
      <c r="G50">
        <v>28.476696774193549</v>
      </c>
      <c r="H50">
        <v>28.808475675670341</v>
      </c>
      <c r="J50">
        <f>H50-[1]Activity_IND!H50</f>
        <v>8.5717033471155446E-10</v>
      </c>
    </row>
    <row r="51" spans="1:10" x14ac:dyDescent="0.35">
      <c r="A51" t="s">
        <v>0</v>
      </c>
      <c r="B51" t="s">
        <v>348</v>
      </c>
      <c r="C51">
        <v>0.56000000000000016</v>
      </c>
      <c r="D51">
        <v>0.32000000000000012</v>
      </c>
      <c r="J51">
        <f>H51-[1]Activity_IND!H51</f>
        <v>0</v>
      </c>
    </row>
    <row r="52" spans="1:10" x14ac:dyDescent="0.35">
      <c r="A52" t="s">
        <v>0</v>
      </c>
      <c r="B52" t="s">
        <v>349</v>
      </c>
      <c r="C52">
        <v>7.5999999999999988</v>
      </c>
      <c r="D52">
        <v>4.3428571428571434</v>
      </c>
      <c r="J52">
        <f>H52-[1]Activity_IND!H52</f>
        <v>0</v>
      </c>
    </row>
    <row r="53" spans="1:10" x14ac:dyDescent="0.35">
      <c r="A53" t="s">
        <v>0</v>
      </c>
      <c r="B53" t="s">
        <v>350</v>
      </c>
      <c r="C53">
        <v>15.15</v>
      </c>
      <c r="D53">
        <v>35.657307787906888</v>
      </c>
      <c r="J53">
        <f>H53-[1]Activity_IND!H53</f>
        <v>0</v>
      </c>
    </row>
    <row r="54" spans="1:10" x14ac:dyDescent="0.35">
      <c r="A54" t="s">
        <v>0</v>
      </c>
      <c r="B54" t="s">
        <v>351</v>
      </c>
      <c r="C54">
        <v>23.86</v>
      </c>
      <c r="D54">
        <v>23.046977926378819</v>
      </c>
      <c r="J54">
        <f>H54-[1]Activity_IND!H54</f>
        <v>0</v>
      </c>
    </row>
    <row r="55" spans="1:10" x14ac:dyDescent="0.35">
      <c r="A55" t="s">
        <v>0</v>
      </c>
      <c r="B55" t="s">
        <v>352</v>
      </c>
      <c r="C55">
        <v>1.01</v>
      </c>
      <c r="D55">
        <v>0.57714285714285718</v>
      </c>
      <c r="J55">
        <f>H55-[1]Activity_IND!H55</f>
        <v>0</v>
      </c>
    </row>
    <row r="56" spans="1:10" x14ac:dyDescent="0.35">
      <c r="A56" t="s">
        <v>0</v>
      </c>
      <c r="B56" t="s">
        <v>353</v>
      </c>
      <c r="C56">
        <v>5.4700000000000006</v>
      </c>
      <c r="D56">
        <v>3.125714285714285</v>
      </c>
      <c r="J56">
        <f>H56-[1]Activity_IND!H56</f>
        <v>0</v>
      </c>
    </row>
    <row r="57" spans="1:10" x14ac:dyDescent="0.35">
      <c r="A57" t="s">
        <v>0</v>
      </c>
      <c r="B57" t="s">
        <v>354</v>
      </c>
      <c r="C57">
        <v>108.95</v>
      </c>
      <c r="D57">
        <v>105.21369934640521</v>
      </c>
      <c r="E57">
        <v>83.988671804888241</v>
      </c>
      <c r="J57">
        <f>H57-[1]Activity_IND!H57</f>
        <v>0</v>
      </c>
    </row>
    <row r="58" spans="1:10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3.522304064473504</v>
      </c>
      <c r="J58">
        <f>H58-[1]Activity_IND!H58</f>
        <v>0</v>
      </c>
    </row>
    <row r="59" spans="1:10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  <c r="J59">
        <f>H59-[1]Activity_IND!H59</f>
        <v>0</v>
      </c>
    </row>
    <row r="60" spans="1:10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  <c r="J60">
        <f>H60-[1]Activity_IND!H60</f>
        <v>0</v>
      </c>
    </row>
    <row r="61" spans="1:10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  <c r="J61">
        <f>H61-[1]Activity_IND!H61</f>
        <v>0</v>
      </c>
    </row>
    <row r="62" spans="1:10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  <c r="J62">
        <f>H62-[1]Activity_IND!H62</f>
        <v>0</v>
      </c>
    </row>
    <row r="63" spans="1:10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  <c r="J63">
        <f>H63-[1]Activity_IND!H63</f>
        <v>0</v>
      </c>
    </row>
    <row r="64" spans="1:10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  <c r="J64">
        <f>H64-[1]Activity_IND!H64</f>
        <v>0</v>
      </c>
    </row>
    <row r="65" spans="1:10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  <c r="J65">
        <f>H65-[1]Activity_IND!H65</f>
        <v>0</v>
      </c>
    </row>
    <row r="66" spans="1:10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  <c r="J66">
        <f>H66-[1]Activity_IND!H66</f>
        <v>0</v>
      </c>
    </row>
    <row r="67" spans="1:10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  <c r="J67">
        <f>H67-[1]Activity_IND!H67</f>
        <v>0</v>
      </c>
    </row>
    <row r="68" spans="1:10" x14ac:dyDescent="0.35">
      <c r="A68" t="s">
        <v>0</v>
      </c>
      <c r="B68" t="s">
        <v>365</v>
      </c>
      <c r="C68">
        <v>11.33</v>
      </c>
      <c r="D68">
        <v>8.0553589369916736</v>
      </c>
      <c r="E68">
        <v>4.0302000000000007</v>
      </c>
      <c r="J68">
        <f>H68-[1]Activity_IND!H68</f>
        <v>0</v>
      </c>
    </row>
    <row r="69" spans="1:10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  <c r="J69">
        <f>H69-[1]Activity_IND!H69</f>
        <v>0</v>
      </c>
    </row>
    <row r="70" spans="1:10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3.8293757418560692</v>
      </c>
      <c r="J70">
        <f>H70-[1]Activity_IND!H70</f>
        <v>0</v>
      </c>
    </row>
    <row r="71" spans="1:10" x14ac:dyDescent="0.35">
      <c r="A71" t="s">
        <v>0</v>
      </c>
      <c r="B71" t="s">
        <v>368</v>
      </c>
      <c r="C71">
        <v>71.925644836272042</v>
      </c>
      <c r="D71">
        <v>48.66804460386696</v>
      </c>
      <c r="E71">
        <v>19.095183745239051</v>
      </c>
      <c r="F71">
        <v>24.575707086828491</v>
      </c>
      <c r="G71">
        <v>21.864331658291459</v>
      </c>
      <c r="H71">
        <v>13.34</v>
      </c>
      <c r="J71">
        <f>H71-[1]Activity_IND!H71</f>
        <v>0</v>
      </c>
    </row>
    <row r="72" spans="1:10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14.84522573771577</v>
      </c>
      <c r="H72">
        <v>10.757809336094031</v>
      </c>
      <c r="J72">
        <f>H72-[1]Activity_IND!H72</f>
        <v>0</v>
      </c>
    </row>
    <row r="73" spans="1:10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  <c r="J73">
        <f>H73-[1]Activity_IND!H73</f>
        <v>0</v>
      </c>
    </row>
    <row r="74" spans="1:10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  <c r="J74">
        <f>H74-[1]Activity_IND!H74</f>
        <v>0</v>
      </c>
    </row>
    <row r="75" spans="1:10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  <c r="J75">
        <f>H75-[1]Activity_IND!H75</f>
        <v>0</v>
      </c>
    </row>
    <row r="76" spans="1:10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  <c r="J76">
        <f>H76-[1]Activity_IND!H76</f>
        <v>0</v>
      </c>
    </row>
    <row r="77" spans="1:10" x14ac:dyDescent="0.35">
      <c r="A77" t="s">
        <v>0</v>
      </c>
      <c r="B77" t="s">
        <v>374</v>
      </c>
      <c r="C77">
        <v>1.406110999999999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  <c r="J77">
        <f>H77-[1]Activity_IND!H77</f>
        <v>0</v>
      </c>
    </row>
    <row r="78" spans="1:10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  <c r="J78">
        <f>H78-[1]Activity_IND!H78</f>
        <v>0</v>
      </c>
    </row>
    <row r="79" spans="1:10" x14ac:dyDescent="0.35">
      <c r="A79" t="s">
        <v>0</v>
      </c>
      <c r="B79" t="s">
        <v>376</v>
      </c>
      <c r="C79">
        <v>7.9235468064953123</v>
      </c>
      <c r="D79">
        <v>4.9239466953333322</v>
      </c>
      <c r="E79">
        <v>3.6652173913043469</v>
      </c>
      <c r="J79">
        <f>H79-[1]Activity_IND!H79</f>
        <v>0</v>
      </c>
    </row>
    <row r="80" spans="1:10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  <c r="J80">
        <f>H80-[1]Activity_IND!H80</f>
        <v>0</v>
      </c>
    </row>
    <row r="81" spans="1:10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  <c r="J81">
        <f>H81-[1]Activity_IND!H81</f>
        <v>0</v>
      </c>
    </row>
    <row r="82" spans="1:10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  <c r="J82">
        <f>H82-[1]Activity_IND!H82</f>
        <v>0</v>
      </c>
    </row>
    <row r="83" spans="1:10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  <c r="J83">
        <f>H83-[1]Activity_IND!H83</f>
        <v>0</v>
      </c>
    </row>
    <row r="84" spans="1:10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  <c r="J84">
        <f>H84-[1]Activity_IND!H84</f>
        <v>0</v>
      </c>
    </row>
    <row r="85" spans="1:10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5.7391304347826084</v>
      </c>
      <c r="J85">
        <f>H85-[1]Activity_IND!H85</f>
        <v>0</v>
      </c>
    </row>
    <row r="86" spans="1:10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2.0613816828739369</v>
      </c>
      <c r="J86">
        <f>H86-[1]Activity_IND!H86</f>
        <v>0</v>
      </c>
    </row>
    <row r="87" spans="1:10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  <c r="J87">
        <f>H87-[1]Activity_IND!H87</f>
        <v>0</v>
      </c>
    </row>
    <row r="88" spans="1:10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  <c r="J88">
        <f>H88-[1]Activity_IND!H88</f>
        <v>0</v>
      </c>
    </row>
    <row r="89" spans="1:10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  <c r="J89">
        <f>H89-[1]Activity_IND!H89</f>
        <v>0</v>
      </c>
    </row>
    <row r="90" spans="1:10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  <c r="J90">
        <f>H90-[1]Activity_IND!H90</f>
        <v>0</v>
      </c>
    </row>
    <row r="91" spans="1:10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  <c r="J91">
        <f>H91-[1]Activity_IND!H91</f>
        <v>0</v>
      </c>
    </row>
    <row r="92" spans="1:10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  <c r="J92">
        <f>H92-[1]Activity_IND!H92</f>
        <v>0</v>
      </c>
    </row>
    <row r="93" spans="1:10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  <c r="J93">
        <f>H93-[1]Activity_IND!H93</f>
        <v>0</v>
      </c>
    </row>
    <row r="94" spans="1:10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  <c r="J94">
        <f>H94-[1]Activity_IND!H94</f>
        <v>0</v>
      </c>
    </row>
    <row r="95" spans="1:10" x14ac:dyDescent="0.35">
      <c r="A95" t="s">
        <v>0</v>
      </c>
      <c r="B95" t="s">
        <v>392</v>
      </c>
      <c r="C95">
        <v>6.1369688715021313</v>
      </c>
      <c r="D95">
        <v>5.3818160023818491</v>
      </c>
      <c r="E95">
        <v>5.0156285803480642</v>
      </c>
      <c r="F95">
        <v>4.5763738453555396</v>
      </c>
      <c r="G95">
        <v>4.4645161290322593</v>
      </c>
      <c r="H95">
        <v>4.5058064516129051</v>
      </c>
      <c r="J95">
        <f>H95-[1]Activity_IND!H95</f>
        <v>0</v>
      </c>
    </row>
    <row r="96" spans="1:10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  <c r="J96">
        <f>H96-[1]Activity_IND!H96</f>
        <v>0</v>
      </c>
    </row>
    <row r="97" spans="1:10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  <c r="J97">
        <f>H97-[1]Activity_IND!H97</f>
        <v>0</v>
      </c>
    </row>
    <row r="98" spans="1:10" x14ac:dyDescent="0.35">
      <c r="A98" t="s">
        <v>0</v>
      </c>
      <c r="B98" t="s">
        <v>395</v>
      </c>
      <c r="C98">
        <v>5.2901018268066649</v>
      </c>
      <c r="D98">
        <v>4.5950916509970998</v>
      </c>
      <c r="E98">
        <v>2.297545825498549</v>
      </c>
      <c r="J98">
        <f>H98-[1]Activity_IND!H98</f>
        <v>0</v>
      </c>
    </row>
    <row r="99" spans="1:10" x14ac:dyDescent="0.35">
      <c r="A99" t="s">
        <v>0</v>
      </c>
      <c r="B99" t="s">
        <v>396</v>
      </c>
      <c r="C99">
        <v>9.5867522265853253</v>
      </c>
      <c r="D99">
        <v>8.3391304347826072</v>
      </c>
      <c r="E99">
        <v>4.1695652173913036</v>
      </c>
      <c r="J99">
        <f>H99-[1]Activity_IND!H99</f>
        <v>0</v>
      </c>
    </row>
    <row r="100" spans="1:10" x14ac:dyDescent="0.35">
      <c r="A100" t="s">
        <v>0</v>
      </c>
      <c r="B100" t="s">
        <v>397</v>
      </c>
      <c r="C100">
        <v>0.38700000000000012</v>
      </c>
      <c r="D100">
        <v>0.33652173913043482</v>
      </c>
      <c r="E100">
        <v>0.16826086956521741</v>
      </c>
      <c r="J100">
        <f>H100-[1]Activity_IND!H100</f>
        <v>0</v>
      </c>
    </row>
    <row r="101" spans="1:10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  <c r="J101">
        <f>H101-[1]Activity_IND!H101</f>
        <v>0</v>
      </c>
    </row>
    <row r="102" spans="1:10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  <c r="J102">
        <f>H102-[1]Activity_IND!H102</f>
        <v>0</v>
      </c>
    </row>
    <row r="103" spans="1:10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  <c r="J103">
        <f>H103-[1]Activity_IND!H103</f>
        <v>0</v>
      </c>
    </row>
    <row r="104" spans="1:10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  <c r="J104">
        <f>H104-[1]Activity_IND!H104</f>
        <v>0</v>
      </c>
    </row>
    <row r="105" spans="1:10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  <c r="J105">
        <f>H105-[1]Activity_IND!H105</f>
        <v>0</v>
      </c>
    </row>
    <row r="106" spans="1:10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  <c r="J106">
        <f>H106-[1]Activity_IND!H106</f>
        <v>0</v>
      </c>
    </row>
    <row r="107" spans="1:10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  <c r="J107">
        <f>H107-[1]Activity_IND!H107</f>
        <v>0</v>
      </c>
    </row>
    <row r="108" spans="1:10" x14ac:dyDescent="0.35">
      <c r="A108" t="s">
        <v>0</v>
      </c>
      <c r="B108" t="s">
        <v>405</v>
      </c>
      <c r="C108">
        <v>8.58</v>
      </c>
      <c r="D108">
        <v>6.24</v>
      </c>
      <c r="J108">
        <f>H108-[1]Activity_IND!H108</f>
        <v>0</v>
      </c>
    </row>
    <row r="109" spans="1:10" x14ac:dyDescent="0.35">
      <c r="A109" t="s">
        <v>0</v>
      </c>
      <c r="B109" t="s">
        <v>406</v>
      </c>
      <c r="C109">
        <v>34.9</v>
      </c>
      <c r="D109">
        <v>19.94285714285714</v>
      </c>
      <c r="J109">
        <f>H109-[1]Activity_IND!H109</f>
        <v>0</v>
      </c>
    </row>
    <row r="110" spans="1:10" x14ac:dyDescent="0.35">
      <c r="A110" t="s">
        <v>0</v>
      </c>
      <c r="B110" t="s">
        <v>407</v>
      </c>
      <c r="C110">
        <v>5.4800000000000013</v>
      </c>
      <c r="D110">
        <v>3.9854545454545458</v>
      </c>
      <c r="J110">
        <f>H110-[1]Activity_IND!H110</f>
        <v>0</v>
      </c>
    </row>
    <row r="111" spans="1:10" x14ac:dyDescent="0.35">
      <c r="A111" t="s">
        <v>0</v>
      </c>
      <c r="B111" t="s">
        <v>408</v>
      </c>
      <c r="C111">
        <v>164</v>
      </c>
      <c r="D111">
        <v>126.1538461538462</v>
      </c>
      <c r="J111">
        <f>H111-[1]Activity_IND!H111</f>
        <v>0</v>
      </c>
    </row>
    <row r="112" spans="1:10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  <c r="J112">
        <f>H112-[1]Activity_IND!H112</f>
        <v>0</v>
      </c>
    </row>
    <row r="113" spans="1:10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  <c r="J113">
        <f>H113-[1]Activity_IND!H113</f>
        <v>0</v>
      </c>
    </row>
    <row r="114" spans="1:10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  <c r="J114">
        <f>H114-[1]Activity_IND!H114</f>
        <v>0</v>
      </c>
    </row>
    <row r="115" spans="1:10" x14ac:dyDescent="0.35">
      <c r="A115" t="s">
        <v>0</v>
      </c>
      <c r="B115" t="s">
        <v>412</v>
      </c>
      <c r="J115">
        <f>H115-[1]Activity_IND!H115</f>
        <v>0</v>
      </c>
    </row>
    <row r="116" spans="1:10" x14ac:dyDescent="0.35">
      <c r="A116" t="s">
        <v>0</v>
      </c>
      <c r="B116" t="s">
        <v>413</v>
      </c>
      <c r="J116">
        <f>H116-[1]Activity_IND!H116</f>
        <v>0</v>
      </c>
    </row>
    <row r="117" spans="1:10" x14ac:dyDescent="0.35">
      <c r="A117" t="s">
        <v>0</v>
      </c>
      <c r="B117" t="s">
        <v>414</v>
      </c>
      <c r="J117">
        <f>H117-[1]Activity_IND!H117</f>
        <v>0</v>
      </c>
    </row>
    <row r="118" spans="1:10" x14ac:dyDescent="0.35">
      <c r="A118" t="s">
        <v>0</v>
      </c>
      <c r="B118" t="s">
        <v>415</v>
      </c>
      <c r="C118">
        <v>6.2527293070943131</v>
      </c>
      <c r="E118">
        <v>114.3496496364067</v>
      </c>
      <c r="F118">
        <v>162.01436069331251</v>
      </c>
      <c r="G118">
        <v>155.71316214945381</v>
      </c>
      <c r="H118">
        <v>153.01916140555309</v>
      </c>
      <c r="J118">
        <f>H118-[1]Activity_IND!H118</f>
        <v>2.0759105746037676E-3</v>
      </c>
    </row>
    <row r="119" spans="1:10" x14ac:dyDescent="0.35">
      <c r="A119" t="s">
        <v>0</v>
      </c>
      <c r="B119" t="s">
        <v>416</v>
      </c>
      <c r="D119">
        <v>4.4127077993909719E-2</v>
      </c>
      <c r="F119">
        <v>0.47069290784496243</v>
      </c>
      <c r="H119">
        <v>0.80158492003046433</v>
      </c>
      <c r="J119">
        <f>H119-[1]Activity_IND!H119</f>
        <v>0</v>
      </c>
    </row>
    <row r="120" spans="1:10" x14ac:dyDescent="0.35">
      <c r="A120" t="s">
        <v>0</v>
      </c>
      <c r="B120" t="s">
        <v>417</v>
      </c>
      <c r="C120">
        <v>2.7157736282992642</v>
      </c>
      <c r="D120">
        <v>4.7922140019080492</v>
      </c>
      <c r="E120">
        <v>20.69452788985431</v>
      </c>
      <c r="F120">
        <v>24.348233607705151</v>
      </c>
      <c r="G120">
        <v>63.247407765208109</v>
      </c>
      <c r="H120">
        <v>89.437875590917713</v>
      </c>
      <c r="J120">
        <f>H120-[1]Activity_IND!H120</f>
        <v>-1.9895196601282805E-13</v>
      </c>
    </row>
    <row r="121" spans="1:10" x14ac:dyDescent="0.35">
      <c r="A121" t="s">
        <v>0</v>
      </c>
      <c r="B121" t="s">
        <v>418</v>
      </c>
      <c r="J121">
        <f>H121-[1]Activity_IND!H121</f>
        <v>0</v>
      </c>
    </row>
    <row r="122" spans="1:10" x14ac:dyDescent="0.35">
      <c r="A122" t="s">
        <v>0</v>
      </c>
      <c r="B122" t="s">
        <v>419</v>
      </c>
      <c r="J122">
        <f>H122-[1]Activity_IND!H122</f>
        <v>0</v>
      </c>
    </row>
    <row r="123" spans="1:10" x14ac:dyDescent="0.35">
      <c r="A123" t="s">
        <v>0</v>
      </c>
      <c r="B123" t="s">
        <v>420</v>
      </c>
      <c r="J123">
        <f>H123-[1]Activity_IND!H123</f>
        <v>0</v>
      </c>
    </row>
    <row r="124" spans="1:10" x14ac:dyDescent="0.35">
      <c r="A124" t="s">
        <v>0</v>
      </c>
      <c r="B124" t="s">
        <v>421</v>
      </c>
      <c r="J124">
        <f>H124-[1]Activity_IND!H124</f>
        <v>0</v>
      </c>
    </row>
    <row r="125" spans="1:10" x14ac:dyDescent="0.35">
      <c r="A125" t="s">
        <v>0</v>
      </c>
      <c r="B125" t="s">
        <v>422</v>
      </c>
      <c r="D125">
        <v>29.558837632355889</v>
      </c>
      <c r="E125">
        <v>59.720247998965647</v>
      </c>
      <c r="F125">
        <v>66.410457349754182</v>
      </c>
      <c r="G125">
        <v>46.727757762190983</v>
      </c>
      <c r="H125">
        <v>17.759393932673401</v>
      </c>
      <c r="J125">
        <f>H125-[1]Activity_IND!H125</f>
        <v>0.2793529242781716</v>
      </c>
    </row>
    <row r="126" spans="1:10" x14ac:dyDescent="0.35">
      <c r="A126" t="s">
        <v>0</v>
      </c>
      <c r="B126" t="s">
        <v>423</v>
      </c>
      <c r="J126">
        <f>H126-[1]Activity_IND!H126</f>
        <v>0</v>
      </c>
    </row>
    <row r="127" spans="1:10" x14ac:dyDescent="0.35">
      <c r="A127" t="s">
        <v>0</v>
      </c>
      <c r="B127" t="s">
        <v>424</v>
      </c>
      <c r="J127">
        <f>H127-[1]Activity_IND!H127</f>
        <v>0</v>
      </c>
    </row>
    <row r="128" spans="1:10" x14ac:dyDescent="0.35">
      <c r="A128" t="s">
        <v>0</v>
      </c>
      <c r="B128" t="s">
        <v>425</v>
      </c>
      <c r="C128">
        <v>20.99191901330515</v>
      </c>
      <c r="D128">
        <v>7.526913863321</v>
      </c>
      <c r="E128">
        <v>20.99191901330515</v>
      </c>
      <c r="J128">
        <f>H128-[1]Activity_IND!H128</f>
        <v>0</v>
      </c>
    </row>
    <row r="129" spans="1:10" x14ac:dyDescent="0.35">
      <c r="A129" t="s">
        <v>0</v>
      </c>
      <c r="B129" t="s">
        <v>426</v>
      </c>
      <c r="J129">
        <f>H129-[1]Activity_IND!H129</f>
        <v>0</v>
      </c>
    </row>
    <row r="130" spans="1:10" x14ac:dyDescent="0.35">
      <c r="A130" t="s">
        <v>0</v>
      </c>
      <c r="B130" t="s">
        <v>427</v>
      </c>
      <c r="C130">
        <v>1.285941632568141</v>
      </c>
      <c r="D130">
        <v>0.2302222222222238</v>
      </c>
      <c r="E130">
        <v>1.2859416325681421</v>
      </c>
      <c r="J130">
        <f>H130-[1]Activity_IND!H130</f>
        <v>0</v>
      </c>
    </row>
    <row r="131" spans="1:10" x14ac:dyDescent="0.35">
      <c r="A131" t="s">
        <v>0</v>
      </c>
      <c r="B131" t="s">
        <v>428</v>
      </c>
      <c r="C131">
        <v>0.1747845579078455</v>
      </c>
      <c r="E131">
        <v>0.56453963480452318</v>
      </c>
      <c r="F131">
        <v>0.98954646818616276</v>
      </c>
      <c r="G131">
        <v>0.17986847112127441</v>
      </c>
      <c r="J131">
        <f>H131-[1]Activity_IND!H131</f>
        <v>0</v>
      </c>
    </row>
    <row r="132" spans="1:10" x14ac:dyDescent="0.35">
      <c r="A132" t="s">
        <v>0</v>
      </c>
      <c r="B132" t="s">
        <v>429</v>
      </c>
      <c r="J132">
        <f>H132-[1]Activity_IND!H132</f>
        <v>0</v>
      </c>
    </row>
    <row r="133" spans="1:10" x14ac:dyDescent="0.35">
      <c r="A133" t="s">
        <v>0</v>
      </c>
      <c r="B133" t="s">
        <v>430</v>
      </c>
      <c r="H133">
        <v>1.6583714027221861</v>
      </c>
      <c r="J133">
        <f>H133-[1]Activity_IND!H133</f>
        <v>-0.65182348998262496</v>
      </c>
    </row>
    <row r="134" spans="1:10" x14ac:dyDescent="0.35">
      <c r="A134" t="s">
        <v>0</v>
      </c>
      <c r="B134" t="s">
        <v>431</v>
      </c>
      <c r="E134">
        <v>0.79960757566472507</v>
      </c>
      <c r="F134">
        <v>0.85777007242518399</v>
      </c>
      <c r="G134">
        <v>1.3085865543289701</v>
      </c>
      <c r="H134">
        <v>0.50897897866424535</v>
      </c>
      <c r="J134">
        <f>H134-[1]Activity_IND!H134</f>
        <v>0.37247056570435733</v>
      </c>
    </row>
    <row r="135" spans="1:10" x14ac:dyDescent="0.35">
      <c r="A135" t="s">
        <v>0</v>
      </c>
      <c r="B135" t="s">
        <v>432</v>
      </c>
      <c r="J135">
        <f>H135-[1]Activity_IND!H135</f>
        <v>0</v>
      </c>
    </row>
    <row r="136" spans="1:10" x14ac:dyDescent="0.35">
      <c r="A136" t="s">
        <v>0</v>
      </c>
      <c r="B136" t="s">
        <v>433</v>
      </c>
      <c r="C136">
        <v>0.6135049999999147</v>
      </c>
      <c r="D136">
        <v>9.3690434782609369E-2</v>
      </c>
      <c r="E136">
        <v>1.0140950263869919</v>
      </c>
      <c r="F136">
        <v>0.63767199999999891</v>
      </c>
      <c r="G136">
        <v>0.640374</v>
      </c>
      <c r="H136">
        <v>0.6627620000000003</v>
      </c>
      <c r="J136">
        <f>H136-[1]Activity_IND!H136</f>
        <v>0</v>
      </c>
    </row>
    <row r="137" spans="1:10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  <c r="J137">
        <f>H137-[1]Activity_IND!H137</f>
        <v>0</v>
      </c>
    </row>
    <row r="138" spans="1:10" x14ac:dyDescent="0.35">
      <c r="A138" t="s">
        <v>0</v>
      </c>
      <c r="B138" t="s">
        <v>435</v>
      </c>
      <c r="J138">
        <f>H138-[1]Activity_IND!H138</f>
        <v>0</v>
      </c>
    </row>
    <row r="139" spans="1:10" x14ac:dyDescent="0.35">
      <c r="A139" t="s">
        <v>0</v>
      </c>
      <c r="B139" t="s">
        <v>436</v>
      </c>
      <c r="C139">
        <v>1.0302800000000021</v>
      </c>
      <c r="D139">
        <v>0.49048869047619392</v>
      </c>
      <c r="E139">
        <v>2.498886274509807</v>
      </c>
      <c r="F139">
        <v>52.938056306078117</v>
      </c>
      <c r="G139">
        <v>6.3871500000000028</v>
      </c>
      <c r="H139">
        <v>6.6104500000000046</v>
      </c>
      <c r="J139">
        <f>H139-[1]Activity_IND!H139</f>
        <v>0</v>
      </c>
    </row>
    <row r="140" spans="1:10" x14ac:dyDescent="0.35">
      <c r="A140" t="s">
        <v>0</v>
      </c>
      <c r="B140" t="s">
        <v>437</v>
      </c>
      <c r="J140">
        <f>H140-[1]Activity_IND!H140</f>
        <v>0</v>
      </c>
    </row>
    <row r="141" spans="1:10" x14ac:dyDescent="0.35">
      <c r="A141" t="s">
        <v>0</v>
      </c>
      <c r="B141" t="s">
        <v>438</v>
      </c>
      <c r="J141">
        <f>H141-[1]Activity_IND!H141</f>
        <v>0</v>
      </c>
    </row>
    <row r="142" spans="1:10" x14ac:dyDescent="0.35">
      <c r="A142" t="s">
        <v>0</v>
      </c>
      <c r="B142" t="s">
        <v>439</v>
      </c>
      <c r="J142">
        <f>H142-[1]Activity_IND!H142</f>
        <v>0</v>
      </c>
    </row>
    <row r="143" spans="1:10" x14ac:dyDescent="0.35">
      <c r="A143" t="s">
        <v>0</v>
      </c>
      <c r="B143" t="s">
        <v>440</v>
      </c>
      <c r="J143">
        <f>H143-[1]Activity_IND!H143</f>
        <v>0</v>
      </c>
    </row>
    <row r="144" spans="1:10" x14ac:dyDescent="0.35">
      <c r="A144" t="s">
        <v>0</v>
      </c>
      <c r="B144" t="s">
        <v>441</v>
      </c>
      <c r="J144">
        <f>H144-[1]Activity_IND!H144</f>
        <v>0</v>
      </c>
    </row>
    <row r="145" spans="1:10" x14ac:dyDescent="0.35">
      <c r="A145" t="s">
        <v>0</v>
      </c>
      <c r="B145" t="s">
        <v>442</v>
      </c>
      <c r="J145">
        <f>H145-[1]Activity_IND!H145</f>
        <v>0</v>
      </c>
    </row>
    <row r="146" spans="1:10" x14ac:dyDescent="0.35">
      <c r="A146" t="s">
        <v>0</v>
      </c>
      <c r="B146" t="s">
        <v>443</v>
      </c>
      <c r="C146">
        <v>3.6476923076923053E-2</v>
      </c>
      <c r="D146">
        <v>1.5876815920398021E-2</v>
      </c>
      <c r="E146">
        <v>6.9875478260869581E-2</v>
      </c>
      <c r="J146">
        <f>H146-[1]Activity_IND!H146</f>
        <v>0</v>
      </c>
    </row>
    <row r="147" spans="1:10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0.16483199999999881</v>
      </c>
      <c r="J147">
        <f>H147-[1]Activity_IND!H147</f>
        <v>0</v>
      </c>
    </row>
    <row r="148" spans="1:10" x14ac:dyDescent="0.35">
      <c r="A148" t="s">
        <v>0</v>
      </c>
      <c r="B148" t="s">
        <v>445</v>
      </c>
      <c r="F148">
        <v>30.4585134336</v>
      </c>
      <c r="G148">
        <v>30.587574931199988</v>
      </c>
      <c r="H148">
        <v>31.656941625599771</v>
      </c>
      <c r="J148">
        <f>H148-[1]Activity_IND!H148</f>
        <v>0</v>
      </c>
    </row>
    <row r="149" spans="1:10" x14ac:dyDescent="0.35">
      <c r="A149" t="s">
        <v>0</v>
      </c>
      <c r="B149" t="s">
        <v>446</v>
      </c>
      <c r="J149">
        <f>H149-[1]Activity_IND!H149</f>
        <v>0</v>
      </c>
    </row>
    <row r="150" spans="1:10" x14ac:dyDescent="0.35">
      <c r="A150" t="s">
        <v>0</v>
      </c>
      <c r="B150" t="s">
        <v>447</v>
      </c>
      <c r="J150">
        <f>H150-[1]Activity_IND!H150</f>
        <v>0</v>
      </c>
    </row>
    <row r="151" spans="1:10" x14ac:dyDescent="0.35">
      <c r="A151" t="s">
        <v>0</v>
      </c>
      <c r="B151" t="s">
        <v>448</v>
      </c>
      <c r="J151">
        <f>H151-[1]Activity_IND!H151</f>
        <v>0</v>
      </c>
    </row>
    <row r="152" spans="1:10" x14ac:dyDescent="0.35">
      <c r="A152" t="s">
        <v>0</v>
      </c>
      <c r="B152" t="s">
        <v>449</v>
      </c>
      <c r="J152">
        <f>H152-[1]Activity_IND!H152</f>
        <v>0</v>
      </c>
    </row>
    <row r="153" spans="1:10" x14ac:dyDescent="0.35">
      <c r="A153" t="s">
        <v>0</v>
      </c>
      <c r="B153" t="s">
        <v>450</v>
      </c>
      <c r="J153">
        <f>H153-[1]Activity_IND!H153</f>
        <v>0</v>
      </c>
    </row>
    <row r="154" spans="1:10" x14ac:dyDescent="0.35">
      <c r="A154" t="s">
        <v>0</v>
      </c>
      <c r="B154" t="s">
        <v>451</v>
      </c>
      <c r="C154">
        <v>2.3916858728127741E-2</v>
      </c>
      <c r="D154">
        <v>2.3916858728127752E-2</v>
      </c>
      <c r="E154">
        <v>2.3916858728127741E-2</v>
      </c>
      <c r="J154">
        <f>H154-[1]Activity_IND!H154</f>
        <v>0</v>
      </c>
    </row>
    <row r="155" spans="1:10" x14ac:dyDescent="0.35">
      <c r="A155" t="s">
        <v>0</v>
      </c>
      <c r="B155" t="s">
        <v>452</v>
      </c>
      <c r="J155">
        <f>H155-[1]Activity_IND!H155</f>
        <v>0</v>
      </c>
    </row>
    <row r="156" spans="1:10" x14ac:dyDescent="0.35">
      <c r="A156" t="s">
        <v>0</v>
      </c>
      <c r="B156" t="s">
        <v>453</v>
      </c>
      <c r="C156">
        <v>1.120614127187218E-2</v>
      </c>
      <c r="E156">
        <v>5.0493923880567948E-2</v>
      </c>
      <c r="F156">
        <v>0.1701559999999997</v>
      </c>
      <c r="G156">
        <v>0.17087699999999831</v>
      </c>
      <c r="H156">
        <v>0.17685100000000009</v>
      </c>
      <c r="J156">
        <f>H156-[1]Activity_IND!H156</f>
        <v>0</v>
      </c>
    </row>
    <row r="157" spans="1:10" x14ac:dyDescent="0.35">
      <c r="A157" t="s">
        <v>0</v>
      </c>
      <c r="B157" t="s">
        <v>454</v>
      </c>
      <c r="C157">
        <v>1.843751100952985</v>
      </c>
      <c r="D157">
        <v>0.11513960377833431</v>
      </c>
      <c r="E157">
        <v>4.0984014113511389</v>
      </c>
      <c r="F157">
        <v>10.769659904990309</v>
      </c>
      <c r="G157">
        <v>9.2829699699924877</v>
      </c>
      <c r="H157">
        <v>9.4139048627697495</v>
      </c>
      <c r="J157">
        <f>H157-[1]Activity_IND!H157</f>
        <v>0</v>
      </c>
    </row>
    <row r="158" spans="1:10" x14ac:dyDescent="0.35">
      <c r="A158" t="s">
        <v>0</v>
      </c>
      <c r="B158" t="s">
        <v>455</v>
      </c>
      <c r="J158">
        <f>H158-[1]Activity_IND!H158</f>
        <v>0</v>
      </c>
    </row>
    <row r="159" spans="1:10" x14ac:dyDescent="0.35">
      <c r="A159" t="s">
        <v>0</v>
      </c>
      <c r="B159" t="s">
        <v>456</v>
      </c>
      <c r="J159">
        <f>H159-[1]Activity_IND!H159</f>
        <v>0</v>
      </c>
    </row>
    <row r="160" spans="1:10" x14ac:dyDescent="0.35">
      <c r="A160" t="s">
        <v>0</v>
      </c>
      <c r="B160" t="s">
        <v>457</v>
      </c>
      <c r="J160">
        <f>H160-[1]Activity_IND!H160</f>
        <v>0</v>
      </c>
    </row>
    <row r="161" spans="1:10" x14ac:dyDescent="0.35">
      <c r="A161" t="s">
        <v>0</v>
      </c>
      <c r="B161" t="s">
        <v>458</v>
      </c>
      <c r="C161">
        <v>4.1280000000000001</v>
      </c>
      <c r="E161">
        <v>10.33885980604378</v>
      </c>
      <c r="F161">
        <v>12.612790697674431</v>
      </c>
      <c r="G161">
        <v>2.2926092430219578</v>
      </c>
      <c r="J161">
        <f>H161-[1]Activity_IND!H161</f>
        <v>0</v>
      </c>
    </row>
    <row r="162" spans="1:10" x14ac:dyDescent="0.35">
      <c r="A162" t="s">
        <v>0</v>
      </c>
      <c r="B162" t="s">
        <v>459</v>
      </c>
      <c r="J162">
        <f>H162-[1]Activity_IND!H162</f>
        <v>0</v>
      </c>
    </row>
    <row r="163" spans="1:10" x14ac:dyDescent="0.35">
      <c r="A163" t="s">
        <v>0</v>
      </c>
      <c r="B163" t="s">
        <v>460</v>
      </c>
      <c r="C163">
        <v>2.1433411538461562</v>
      </c>
      <c r="D163">
        <v>1.049980375726604</v>
      </c>
      <c r="E163">
        <v>5.1306732539634661</v>
      </c>
      <c r="F163">
        <v>84.059915816887226</v>
      </c>
      <c r="G163">
        <v>10.912184594594599</v>
      </c>
      <c r="H163">
        <v>11.293683513513519</v>
      </c>
      <c r="J163">
        <f>H163-[1]Activity_IND!H163</f>
        <v>0</v>
      </c>
    </row>
    <row r="164" spans="1:10" x14ac:dyDescent="0.35">
      <c r="A164" t="s">
        <v>0</v>
      </c>
      <c r="B164" t="s">
        <v>461</v>
      </c>
      <c r="E164">
        <v>15.28</v>
      </c>
      <c r="F164">
        <v>118.53853098790781</v>
      </c>
      <c r="G164">
        <v>119.0370091474169</v>
      </c>
      <c r="H164">
        <v>153.3914312154329</v>
      </c>
      <c r="J164">
        <f>H164-[1]Activity_IND!H164</f>
        <v>-12.23245844636989</v>
      </c>
    </row>
    <row r="165" spans="1:10" x14ac:dyDescent="0.35">
      <c r="A165" t="s">
        <v>0</v>
      </c>
      <c r="B165" t="s">
        <v>462</v>
      </c>
      <c r="C165">
        <v>43.268153754645724</v>
      </c>
      <c r="D165">
        <v>7.7463006535948269</v>
      </c>
      <c r="E165">
        <v>66.125622836778746</v>
      </c>
      <c r="F165">
        <v>24.353831498788491</v>
      </c>
      <c r="G165">
        <v>35.952110078676718</v>
      </c>
      <c r="H165">
        <v>13.09464099654376</v>
      </c>
      <c r="J165">
        <f>H165-[1]Activity_IND!H165</f>
        <v>9.582651826757548</v>
      </c>
    </row>
    <row r="166" spans="1:10" x14ac:dyDescent="0.35">
      <c r="A166" t="s">
        <v>0</v>
      </c>
      <c r="B166" t="s">
        <v>463</v>
      </c>
      <c r="F166">
        <v>0.56663269798309113</v>
      </c>
      <c r="J166">
        <f>H166-[1]Activity_IND!H166</f>
        <v>0</v>
      </c>
    </row>
    <row r="167" spans="1:10" x14ac:dyDescent="0.35">
      <c r="A167" t="s">
        <v>0</v>
      </c>
      <c r="B167" t="s">
        <v>464</v>
      </c>
      <c r="J167">
        <f>H167-[1]Activity_IND!H167</f>
        <v>0</v>
      </c>
    </row>
    <row r="168" spans="1:10" x14ac:dyDescent="0.35">
      <c r="A168" t="s">
        <v>0</v>
      </c>
      <c r="B168" t="s">
        <v>465</v>
      </c>
      <c r="D168">
        <v>3.0001746086956498</v>
      </c>
      <c r="E168">
        <v>3.0001746086956498</v>
      </c>
      <c r="F168">
        <v>6.4866224871254738</v>
      </c>
      <c r="G168">
        <v>7.7809809898720896</v>
      </c>
      <c r="H168">
        <v>9.3260355992672874</v>
      </c>
      <c r="J168">
        <f>H168-[1]Activity_IND!H168</f>
        <v>-1.2594365721680489E-2</v>
      </c>
    </row>
    <row r="169" spans="1:10" x14ac:dyDescent="0.35">
      <c r="A169" t="s">
        <v>0</v>
      </c>
      <c r="B169" t="s">
        <v>466</v>
      </c>
      <c r="H169">
        <v>3.0314677517449109</v>
      </c>
      <c r="J169">
        <f>H169-[1]Activity_IND!H169</f>
        <v>0</v>
      </c>
    </row>
    <row r="170" spans="1:10" x14ac:dyDescent="0.35">
      <c r="A170" t="s">
        <v>0</v>
      </c>
      <c r="B170" t="s">
        <v>467</v>
      </c>
      <c r="J170">
        <f>H170-[1]Activity_IND!H170</f>
        <v>0</v>
      </c>
    </row>
    <row r="171" spans="1:10" x14ac:dyDescent="0.35">
      <c r="A171" t="s">
        <v>0</v>
      </c>
      <c r="B171" t="s">
        <v>468</v>
      </c>
      <c r="C171">
        <v>7.5632304239401336</v>
      </c>
      <c r="E171">
        <v>12.33474519806763</v>
      </c>
      <c r="F171">
        <v>24.390850475268788</v>
      </c>
      <c r="G171">
        <v>23.068773848837591</v>
      </c>
      <c r="H171">
        <v>18.85167863096979</v>
      </c>
      <c r="J171">
        <f>H171-[1]Activity_IND!H171</f>
        <v>1.2594365721689371E-2</v>
      </c>
    </row>
    <row r="172" spans="1:10" x14ac:dyDescent="0.35">
      <c r="A172" t="s">
        <v>0</v>
      </c>
      <c r="B172" t="s">
        <v>469</v>
      </c>
      <c r="C172">
        <v>2.10631818181818</v>
      </c>
      <c r="D172">
        <v>1.6810957409469289</v>
      </c>
      <c r="F172">
        <v>0.7331544424567682</v>
      </c>
      <c r="J172">
        <f>H172-[1]Activity_IND!H172</f>
        <v>0</v>
      </c>
    </row>
    <row r="173" spans="1:10" x14ac:dyDescent="0.35">
      <c r="A173" t="s">
        <v>0</v>
      </c>
      <c r="B173" t="s">
        <v>470</v>
      </c>
      <c r="H173">
        <v>1.192307692307693</v>
      </c>
      <c r="J173">
        <f>H173-[1]Activity_IND!H173</f>
        <v>0</v>
      </c>
    </row>
    <row r="174" spans="1:10" x14ac:dyDescent="0.35">
      <c r="A174" t="s">
        <v>0</v>
      </c>
      <c r="B174" t="s">
        <v>471</v>
      </c>
      <c r="H174">
        <v>110.9475692307693</v>
      </c>
      <c r="J174">
        <f>H174-[1]Activity_IND!H174</f>
        <v>0</v>
      </c>
    </row>
    <row r="175" spans="1:10" x14ac:dyDescent="0.35">
      <c r="A175" t="s">
        <v>0</v>
      </c>
      <c r="B175" t="s">
        <v>472</v>
      </c>
      <c r="J175">
        <f>H175-[1]Activity_IND!H175</f>
        <v>0</v>
      </c>
    </row>
    <row r="176" spans="1:10" x14ac:dyDescent="0.35">
      <c r="A176" t="s">
        <v>0</v>
      </c>
      <c r="B176" t="s">
        <v>473</v>
      </c>
      <c r="J176">
        <f>H176-[1]Activity_IND!H176</f>
        <v>0</v>
      </c>
    </row>
    <row r="177" spans="1:10" x14ac:dyDescent="0.35">
      <c r="A177" t="s">
        <v>0</v>
      </c>
      <c r="B177" t="s">
        <v>474</v>
      </c>
      <c r="C177">
        <v>0.77660999999999814</v>
      </c>
      <c r="D177">
        <v>0.77660999999999758</v>
      </c>
      <c r="E177">
        <v>10.10762608695652</v>
      </c>
      <c r="F177">
        <v>19.458600000000001</v>
      </c>
      <c r="G177">
        <v>18.91739999999999</v>
      </c>
      <c r="H177">
        <v>18.909199999999998</v>
      </c>
      <c r="J177">
        <f>H177-[1]Activity_IND!H177</f>
        <v>0</v>
      </c>
    </row>
    <row r="178" spans="1:10" x14ac:dyDescent="0.35">
      <c r="A178" t="s">
        <v>0</v>
      </c>
      <c r="B178" t="s">
        <v>475</v>
      </c>
      <c r="J178">
        <f>H178-[1]Activity_IND!H178</f>
        <v>0</v>
      </c>
    </row>
    <row r="179" spans="1:10" x14ac:dyDescent="0.35">
      <c r="A179" t="s">
        <v>0</v>
      </c>
      <c r="B179" t="s">
        <v>476</v>
      </c>
      <c r="J179">
        <f>H179-[1]Activity_IND!H179</f>
        <v>0</v>
      </c>
    </row>
    <row r="180" spans="1:10" x14ac:dyDescent="0.35">
      <c r="A180" t="s">
        <v>0</v>
      </c>
      <c r="B180" t="s">
        <v>477</v>
      </c>
      <c r="F180">
        <v>0.25010566966628373</v>
      </c>
      <c r="G180">
        <v>4.1525999999999996</v>
      </c>
      <c r="H180">
        <v>3.888492307692399</v>
      </c>
      <c r="J180">
        <f>H180-[1]Activity_IND!H180</f>
        <v>9.1926466438962962E-14</v>
      </c>
    </row>
    <row r="181" spans="1:10" x14ac:dyDescent="0.35">
      <c r="A181" t="s">
        <v>0</v>
      </c>
      <c r="B181" t="s">
        <v>478</v>
      </c>
      <c r="F181">
        <v>3.836081863380949</v>
      </c>
      <c r="J181">
        <f>H181-[1]Activity_IND!H181</f>
        <v>0</v>
      </c>
    </row>
    <row r="182" spans="1:10" x14ac:dyDescent="0.35">
      <c r="A182" t="s">
        <v>0</v>
      </c>
      <c r="B182" t="s">
        <v>479</v>
      </c>
      <c r="F182">
        <v>2.3918489612277109E-2</v>
      </c>
      <c r="J182">
        <f>H182-[1]Activity_IND!H182</f>
        <v>0</v>
      </c>
    </row>
    <row r="183" spans="1:10" x14ac:dyDescent="0.35">
      <c r="A183" t="s">
        <v>0</v>
      </c>
      <c r="B183" t="s">
        <v>480</v>
      </c>
      <c r="F183">
        <v>24.171183671332891</v>
      </c>
      <c r="J183">
        <f>H183-[1]Activity_IND!H183</f>
        <v>0</v>
      </c>
    </row>
    <row r="184" spans="1:10" x14ac:dyDescent="0.35">
      <c r="A184" t="s">
        <v>0</v>
      </c>
      <c r="B184" t="s">
        <v>481</v>
      </c>
      <c r="J184">
        <f>H184-[1]Activity_IND!H184</f>
        <v>0</v>
      </c>
    </row>
    <row r="185" spans="1:10" x14ac:dyDescent="0.35">
      <c r="A185" t="s">
        <v>0</v>
      </c>
      <c r="B185" t="s">
        <v>482</v>
      </c>
      <c r="J185">
        <f>H185-[1]Activity_IND!H185</f>
        <v>0</v>
      </c>
    </row>
    <row r="186" spans="1:10" x14ac:dyDescent="0.35">
      <c r="A186" t="s">
        <v>0</v>
      </c>
      <c r="B186" t="s">
        <v>483</v>
      </c>
      <c r="J186">
        <f>H186-[1]Activity_IND!H186</f>
        <v>0</v>
      </c>
    </row>
    <row r="187" spans="1:10" x14ac:dyDescent="0.35">
      <c r="A187" t="s">
        <v>0</v>
      </c>
      <c r="B187" t="s">
        <v>484</v>
      </c>
      <c r="J187">
        <f>H187-[1]Activity_IND!H187</f>
        <v>0</v>
      </c>
    </row>
    <row r="188" spans="1:10" x14ac:dyDescent="0.35">
      <c r="A188" t="s">
        <v>0</v>
      </c>
      <c r="B188" t="s">
        <v>485</v>
      </c>
      <c r="J188">
        <f>H188-[1]Activity_IND!H188</f>
        <v>0</v>
      </c>
    </row>
    <row r="189" spans="1:10" x14ac:dyDescent="0.35">
      <c r="A189" t="s">
        <v>0</v>
      </c>
      <c r="B189" t="s">
        <v>486</v>
      </c>
      <c r="J189">
        <f>H189-[1]Activity_IND!H189</f>
        <v>0</v>
      </c>
    </row>
    <row r="190" spans="1:10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1.6032810000000011</v>
      </c>
      <c r="G190">
        <v>1.583669</v>
      </c>
      <c r="H190">
        <v>1.627796</v>
      </c>
      <c r="J190">
        <f>H190-[1]Activity_IND!H190</f>
        <v>0</v>
      </c>
    </row>
    <row r="191" spans="1:10" x14ac:dyDescent="0.35">
      <c r="A191" t="s">
        <v>0</v>
      </c>
      <c r="B191" t="s">
        <v>488</v>
      </c>
      <c r="J191">
        <f>H191-[1]Activity_IND!H191</f>
        <v>0</v>
      </c>
    </row>
    <row r="192" spans="1:10" x14ac:dyDescent="0.35">
      <c r="A192" t="s">
        <v>0</v>
      </c>
      <c r="B192" t="s">
        <v>489</v>
      </c>
      <c r="J192">
        <f>H192-[1]Activity_IND!H192</f>
        <v>0</v>
      </c>
    </row>
    <row r="193" spans="1:10" x14ac:dyDescent="0.35">
      <c r="A193" t="s">
        <v>0</v>
      </c>
      <c r="B193" t="s">
        <v>490</v>
      </c>
      <c r="J193">
        <f>H193-[1]Activity_IND!H193</f>
        <v>0</v>
      </c>
    </row>
    <row r="194" spans="1:10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0.1440410434782608</v>
      </c>
      <c r="F194">
        <v>0.30182100000000012</v>
      </c>
      <c r="G194">
        <v>0.29812900000000009</v>
      </c>
      <c r="H194">
        <v>0.30643600000000021</v>
      </c>
      <c r="J194">
        <f>H194-[1]Activity_IND!H194</f>
        <v>0</v>
      </c>
    </row>
    <row r="195" spans="1:10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0.28808700000000009</v>
      </c>
      <c r="G195">
        <v>0.28456300000000001</v>
      </c>
      <c r="H195">
        <v>0.29249199999999997</v>
      </c>
      <c r="J195">
        <f>H195-[1]Activity_IND!H195</f>
        <v>0</v>
      </c>
    </row>
    <row r="196" spans="1:10" x14ac:dyDescent="0.35">
      <c r="A196" t="s">
        <v>0</v>
      </c>
      <c r="B196" t="s">
        <v>493</v>
      </c>
      <c r="C196">
        <v>0.31651406095852908</v>
      </c>
      <c r="E196">
        <v>3.5965832823596271</v>
      </c>
      <c r="F196">
        <v>7.3911000742296196</v>
      </c>
      <c r="G196">
        <v>7.2674126152880874</v>
      </c>
      <c r="H196">
        <v>6.8569584711692046</v>
      </c>
      <c r="J196">
        <f>H196-[1]Activity_IND!H196</f>
        <v>7.4074080202990444E-13</v>
      </c>
    </row>
    <row r="197" spans="1:10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  <c r="J197">
        <f>H197-[1]Activity_IND!H197</f>
        <v>0</v>
      </c>
    </row>
    <row r="198" spans="1:10" x14ac:dyDescent="0.35">
      <c r="A198" t="s">
        <v>0</v>
      </c>
      <c r="B198" t="s">
        <v>495</v>
      </c>
      <c r="J198">
        <f>H198-[1]Activity_IND!H198</f>
        <v>0</v>
      </c>
    </row>
    <row r="199" spans="1:10" x14ac:dyDescent="0.35">
      <c r="A199" t="s">
        <v>0</v>
      </c>
      <c r="B199" t="s">
        <v>496</v>
      </c>
      <c r="C199">
        <v>1.301251071504679</v>
      </c>
      <c r="E199">
        <v>2.383614142570623</v>
      </c>
      <c r="F199">
        <v>3.706755112730161</v>
      </c>
      <c r="G199">
        <v>3.632656347147496</v>
      </c>
      <c r="H199">
        <v>3.7338758738481999</v>
      </c>
      <c r="J199">
        <f>H199-[1]Activity_IND!H199</f>
        <v>0</v>
      </c>
    </row>
    <row r="200" spans="1:10" x14ac:dyDescent="0.35">
      <c r="A200" t="s">
        <v>0</v>
      </c>
      <c r="B200" t="s">
        <v>497</v>
      </c>
      <c r="F200">
        <v>19.601587500000001</v>
      </c>
      <c r="J200">
        <f>H200-[1]Activity_IND!H200</f>
        <v>0</v>
      </c>
    </row>
    <row r="201" spans="1:10" x14ac:dyDescent="0.35">
      <c r="A201" t="s">
        <v>0</v>
      </c>
      <c r="B201" t="s">
        <v>498</v>
      </c>
      <c r="C201">
        <v>1.1366849999999999</v>
      </c>
      <c r="D201">
        <v>1.1354199999999981</v>
      </c>
      <c r="E201">
        <v>6.2299480434782479</v>
      </c>
      <c r="J201">
        <f>H201-[1]Activity_IND!H201</f>
        <v>0</v>
      </c>
    </row>
    <row r="202" spans="1:10" x14ac:dyDescent="0.35">
      <c r="A202" t="s">
        <v>0</v>
      </c>
      <c r="B202" t="s">
        <v>499</v>
      </c>
      <c r="J202">
        <f>H202-[1]Activity_IND!H202</f>
        <v>0</v>
      </c>
    </row>
    <row r="203" spans="1:10" x14ac:dyDescent="0.35">
      <c r="A203" t="s">
        <v>0</v>
      </c>
      <c r="B203" t="s">
        <v>500</v>
      </c>
      <c r="J203">
        <f>H203-[1]Activity_IND!H203</f>
        <v>0</v>
      </c>
    </row>
    <row r="204" spans="1:10" x14ac:dyDescent="0.35">
      <c r="A204" t="s">
        <v>0</v>
      </c>
      <c r="B204" t="s">
        <v>501</v>
      </c>
      <c r="J204">
        <f>H204-[1]Activity_IND!H204</f>
        <v>0</v>
      </c>
    </row>
    <row r="205" spans="1:10" x14ac:dyDescent="0.35">
      <c r="A205" t="s">
        <v>0</v>
      </c>
      <c r="B205" t="s">
        <v>502</v>
      </c>
      <c r="J205">
        <f>H205-[1]Activity_IND!H205</f>
        <v>0</v>
      </c>
    </row>
    <row r="206" spans="1:10" x14ac:dyDescent="0.35">
      <c r="A206" t="s">
        <v>0</v>
      </c>
      <c r="B206" t="s">
        <v>503</v>
      </c>
      <c r="J206">
        <f>H206-[1]Activity_IND!H206</f>
        <v>0</v>
      </c>
    </row>
    <row r="207" spans="1:10" x14ac:dyDescent="0.35">
      <c r="A207" t="s">
        <v>0</v>
      </c>
      <c r="B207" t="s">
        <v>504</v>
      </c>
      <c r="J207">
        <f>H207-[1]Activity_IND!H207</f>
        <v>0</v>
      </c>
    </row>
    <row r="208" spans="1:10" x14ac:dyDescent="0.35">
      <c r="A208" t="s">
        <v>0</v>
      </c>
      <c r="B208" t="s">
        <v>505</v>
      </c>
      <c r="J208">
        <f>H208-[1]Activity_IND!H208</f>
        <v>0</v>
      </c>
    </row>
    <row r="209" spans="1:10" x14ac:dyDescent="0.35">
      <c r="A209" t="s">
        <v>0</v>
      </c>
      <c r="B209" t="s">
        <v>506</v>
      </c>
      <c r="J209">
        <f>H209-[1]Activity_IND!H209</f>
        <v>0</v>
      </c>
    </row>
    <row r="210" spans="1:10" x14ac:dyDescent="0.35">
      <c r="A210" t="s">
        <v>0</v>
      </c>
      <c r="B210" t="s">
        <v>507</v>
      </c>
      <c r="J210">
        <f>H210-[1]Activity_IND!H210</f>
        <v>0</v>
      </c>
    </row>
    <row r="211" spans="1:10" x14ac:dyDescent="0.35">
      <c r="A211" t="s">
        <v>0</v>
      </c>
      <c r="B211" t="s">
        <v>508</v>
      </c>
      <c r="C211">
        <v>1.7222499999999981</v>
      </c>
      <c r="D211">
        <v>1.7203333333333299</v>
      </c>
      <c r="E211">
        <v>9.4393152173912949</v>
      </c>
      <c r="F211">
        <v>29.699375</v>
      </c>
      <c r="J211">
        <f>H211-[1]Activity_IND!H211</f>
        <v>0</v>
      </c>
    </row>
    <row r="212" spans="1:10" x14ac:dyDescent="0.35">
      <c r="A212" t="s">
        <v>0</v>
      </c>
      <c r="B212" t="s">
        <v>509</v>
      </c>
      <c r="G212">
        <v>30.034874999999989</v>
      </c>
      <c r="H212">
        <v>30.942250000000001</v>
      </c>
      <c r="J212">
        <f>H212-[1]Activity_IND!H212</f>
        <v>0</v>
      </c>
    </row>
    <row r="213" spans="1:10" x14ac:dyDescent="0.35">
      <c r="A213" t="s">
        <v>0</v>
      </c>
      <c r="B213" t="s">
        <v>510</v>
      </c>
      <c r="J213">
        <f>H213-[1]Activity_IND!H213</f>
        <v>0</v>
      </c>
    </row>
    <row r="214" spans="1:10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3.257553000000001</v>
      </c>
      <c r="H214">
        <v>3.3559660000000009</v>
      </c>
      <c r="J214">
        <f>H214-[1]Activity_IND!H214</f>
        <v>0</v>
      </c>
    </row>
    <row r="215" spans="1:10" x14ac:dyDescent="0.35">
      <c r="A215" t="s">
        <v>0</v>
      </c>
      <c r="B215" t="s">
        <v>512</v>
      </c>
      <c r="J215">
        <f>H215-[1]Activity_IND!H215</f>
        <v>0</v>
      </c>
    </row>
    <row r="216" spans="1:10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0.71880521739130354</v>
      </c>
      <c r="F216">
        <v>2.2591000000000001</v>
      </c>
      <c r="G216">
        <v>2.2846199999999999</v>
      </c>
      <c r="H216">
        <v>2.35364</v>
      </c>
      <c r="J216">
        <f>H216-[1]Activity_IND!H216</f>
        <v>0</v>
      </c>
    </row>
    <row r="217" spans="1:10" x14ac:dyDescent="0.35">
      <c r="A217" t="s">
        <v>0</v>
      </c>
      <c r="B217" t="s">
        <v>514</v>
      </c>
      <c r="C217">
        <v>0.62646400000000202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  <c r="J217">
        <f>H217-[1]Activity_IND!H217</f>
        <v>0</v>
      </c>
    </row>
    <row r="218" spans="1:10" x14ac:dyDescent="0.35">
      <c r="A218" t="s">
        <v>0</v>
      </c>
      <c r="B218" t="s">
        <v>515</v>
      </c>
      <c r="C218">
        <v>1.240676291951011</v>
      </c>
      <c r="D218">
        <v>1.091737153110548</v>
      </c>
      <c r="E218">
        <v>6.086071121804884</v>
      </c>
      <c r="F218">
        <v>17.257774821750068</v>
      </c>
      <c r="G218">
        <v>11.343448279748429</v>
      </c>
      <c r="H218">
        <v>11.68515871543144</v>
      </c>
      <c r="J218">
        <f>H218-[1]Activity_IND!H218</f>
        <v>0</v>
      </c>
    </row>
    <row r="219" spans="1:10" x14ac:dyDescent="0.35">
      <c r="A219" t="s">
        <v>0</v>
      </c>
      <c r="B219" t="s">
        <v>516</v>
      </c>
      <c r="J219">
        <f>H219-[1]Activity_IND!H219</f>
        <v>0</v>
      </c>
    </row>
    <row r="220" spans="1:10" x14ac:dyDescent="0.35">
      <c r="A220" t="s">
        <v>0</v>
      </c>
      <c r="B220" t="s">
        <v>517</v>
      </c>
      <c r="C220">
        <v>9.0403696459222235E-2</v>
      </c>
      <c r="D220">
        <v>8.9722157415665804E-2</v>
      </c>
      <c r="E220">
        <v>0.89101873814434795</v>
      </c>
      <c r="F220">
        <v>1.7028367796671779</v>
      </c>
      <c r="G220">
        <v>1.5746936734183561</v>
      </c>
      <c r="H220">
        <v>1.5019354838709691</v>
      </c>
      <c r="J220">
        <f>H220-[1]Activity_IND!H220</f>
        <v>0</v>
      </c>
    </row>
    <row r="221" spans="1:10" x14ac:dyDescent="0.35">
      <c r="A221" t="s">
        <v>0</v>
      </c>
      <c r="B221" t="s">
        <v>518</v>
      </c>
      <c r="D221">
        <v>2.7189500467284401E-2</v>
      </c>
      <c r="E221">
        <v>2.718950046728438E-2</v>
      </c>
      <c r="J221">
        <f>H221-[1]Activity_IND!H221</f>
        <v>0</v>
      </c>
    </row>
    <row r="222" spans="1:10" x14ac:dyDescent="0.35">
      <c r="A222" t="s">
        <v>0</v>
      </c>
      <c r="B222" t="s">
        <v>519</v>
      </c>
      <c r="E222">
        <v>0.1031541091963996</v>
      </c>
      <c r="F222">
        <v>0.23147937473600699</v>
      </c>
      <c r="G222">
        <v>0.2133623405851463</v>
      </c>
      <c r="H222">
        <v>0.2027612903225807</v>
      </c>
      <c r="J222">
        <f>H222-[1]Activity_IND!H222</f>
        <v>0</v>
      </c>
    </row>
    <row r="223" spans="1:10" x14ac:dyDescent="0.35">
      <c r="A223" t="s">
        <v>0</v>
      </c>
      <c r="B223" t="s">
        <v>520</v>
      </c>
      <c r="C223">
        <v>0.32764282290791602</v>
      </c>
      <c r="D223">
        <v>0.32764282290791602</v>
      </c>
      <c r="E223">
        <v>2.3325792093134612</v>
      </c>
      <c r="F223">
        <v>4.2427242638395031</v>
      </c>
      <c r="G223">
        <v>4.1566721680420118</v>
      </c>
      <c r="H223">
        <v>4.2129290322580664</v>
      </c>
      <c r="J223">
        <f>H223-[1]Activity_IND!H223</f>
        <v>0</v>
      </c>
    </row>
    <row r="224" spans="1:10" x14ac:dyDescent="0.35">
      <c r="A224" t="s">
        <v>0</v>
      </c>
      <c r="B224" t="s">
        <v>521</v>
      </c>
      <c r="C224">
        <v>0.52324777341467399</v>
      </c>
      <c r="D224">
        <v>0.53086956521739037</v>
      </c>
      <c r="E224">
        <v>4.5604347826086959</v>
      </c>
      <c r="F224">
        <v>8.67</v>
      </c>
      <c r="G224">
        <v>8.65</v>
      </c>
      <c r="H224">
        <v>8.7299999999999986</v>
      </c>
      <c r="J224">
        <f>H224-[1]Activity_IND!H224</f>
        <v>0</v>
      </c>
    </row>
    <row r="225" spans="1:10" x14ac:dyDescent="0.35">
      <c r="A225" t="s">
        <v>0</v>
      </c>
      <c r="B225" t="s">
        <v>522</v>
      </c>
      <c r="J225">
        <f>H225-[1]Activity_IND!H225</f>
        <v>0</v>
      </c>
    </row>
    <row r="226" spans="1:10" x14ac:dyDescent="0.35">
      <c r="A226" t="s">
        <v>0</v>
      </c>
      <c r="B226" t="s">
        <v>523</v>
      </c>
      <c r="C226">
        <v>4.3626977870284377E-2</v>
      </c>
      <c r="D226">
        <v>4.3626977870284377E-2</v>
      </c>
      <c r="E226">
        <v>0.37802609052149527</v>
      </c>
      <c r="F226">
        <v>0.70319680689608954</v>
      </c>
      <c r="G226">
        <v>0.64800702278883981</v>
      </c>
      <c r="H226">
        <v>0.60716540837337019</v>
      </c>
      <c r="J226">
        <f>H226-[1]Activity_IND!H226</f>
        <v>0</v>
      </c>
    </row>
    <row r="227" spans="1:10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24.253174672489092</v>
      </c>
      <c r="H227">
        <v>23.521076271186448</v>
      </c>
      <c r="J227">
        <f>H227-[1]Activity_IND!H227</f>
        <v>0</v>
      </c>
    </row>
    <row r="228" spans="1:10" x14ac:dyDescent="0.35">
      <c r="A228" t="s">
        <v>0</v>
      </c>
      <c r="B228" t="s">
        <v>525</v>
      </c>
      <c r="J228">
        <f>H228-[1]Activity_IND!H228</f>
        <v>0</v>
      </c>
    </row>
    <row r="229" spans="1:10" x14ac:dyDescent="0.35">
      <c r="A229" t="s">
        <v>0</v>
      </c>
      <c r="B229" t="s">
        <v>526</v>
      </c>
      <c r="J229">
        <f>H229-[1]Activity_IND!H229</f>
        <v>0</v>
      </c>
    </row>
    <row r="230" spans="1:10" x14ac:dyDescent="0.35">
      <c r="A230" t="s">
        <v>0</v>
      </c>
      <c r="B230" t="s">
        <v>527</v>
      </c>
      <c r="J230">
        <f>H230-[1]Activity_IND!H230</f>
        <v>0</v>
      </c>
    </row>
    <row r="231" spans="1:10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  <c r="J231">
        <f>H231-[1]Activity_IND!H231</f>
        <v>0</v>
      </c>
    </row>
    <row r="232" spans="1:10" x14ac:dyDescent="0.35">
      <c r="A232" t="s">
        <v>0</v>
      </c>
      <c r="B232" t="s">
        <v>529</v>
      </c>
      <c r="H232">
        <v>28.8298940301543</v>
      </c>
      <c r="J232">
        <f>H232-[1]Activity_IND!H232</f>
        <v>-2.5215225580544001</v>
      </c>
    </row>
    <row r="233" spans="1:10" x14ac:dyDescent="0.35">
      <c r="A233" t="s">
        <v>0</v>
      </c>
      <c r="B233" t="s">
        <v>530</v>
      </c>
      <c r="J233">
        <f>H233-[1]Activity_IND!H233</f>
        <v>0</v>
      </c>
    </row>
    <row r="234" spans="1:10" x14ac:dyDescent="0.35">
      <c r="A234" t="s">
        <v>0</v>
      </c>
      <c r="B234" t="s">
        <v>531</v>
      </c>
      <c r="J234">
        <f>H234-[1]Activity_IND!H234</f>
        <v>0</v>
      </c>
    </row>
    <row r="235" spans="1:10" x14ac:dyDescent="0.35">
      <c r="A235" t="s">
        <v>0</v>
      </c>
      <c r="B235" t="s">
        <v>532</v>
      </c>
      <c r="D235">
        <v>7.7401999999999997</v>
      </c>
      <c r="E235">
        <v>4.370161846153847</v>
      </c>
      <c r="J235">
        <f>H235-[1]Activity_IND!H235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35"/>
  <sheetViews>
    <sheetView topLeftCell="A182" workbookViewId="0">
      <selection activeCell="B148" sqref="B148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193.3333333333334</v>
      </c>
      <c r="J2">
        <f>H2-[1]Activity_RES!H2</f>
        <v>0</v>
      </c>
    </row>
    <row r="3" spans="1:10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33.790000000000013</v>
      </c>
      <c r="J3">
        <f>H3-[1]Activity_RES!H3</f>
        <v>0</v>
      </c>
    </row>
    <row r="4" spans="1:10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  <c r="J4">
        <f>H4-[1]Activity_RES!H4</f>
        <v>0</v>
      </c>
    </row>
    <row r="5" spans="1:10" x14ac:dyDescent="0.35">
      <c r="A5" t="s">
        <v>0</v>
      </c>
      <c r="B5" t="s">
        <v>536</v>
      </c>
      <c r="C5">
        <v>0.73924520969821639</v>
      </c>
      <c r="D5">
        <v>0.53763287978052099</v>
      </c>
      <c r="J5">
        <f>H5-[1]Activity_RES!H5</f>
        <v>0</v>
      </c>
    </row>
    <row r="6" spans="1:10" x14ac:dyDescent="0.35">
      <c r="A6" t="s">
        <v>0</v>
      </c>
      <c r="B6" t="s">
        <v>537</v>
      </c>
      <c r="C6">
        <v>0.26988683840422489</v>
      </c>
      <c r="D6">
        <v>0.2076052603109422</v>
      </c>
      <c r="J6">
        <f>H6-[1]Activity_RES!H6</f>
        <v>0</v>
      </c>
    </row>
    <row r="7" spans="1:10" x14ac:dyDescent="0.35">
      <c r="A7" t="s">
        <v>0</v>
      </c>
      <c r="B7" t="s">
        <v>538</v>
      </c>
      <c r="C7">
        <v>56.846594325902593</v>
      </c>
      <c r="D7">
        <v>48.583333333333321</v>
      </c>
      <c r="E7">
        <v>16.19444444444445</v>
      </c>
      <c r="J7">
        <f>H7-[1]Activity_RES!H7</f>
        <v>0</v>
      </c>
    </row>
    <row r="8" spans="1:10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  <c r="J8">
        <f>H8-[1]Activity_RES!H8</f>
        <v>0</v>
      </c>
    </row>
    <row r="9" spans="1:10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  <c r="J9">
        <f>H9-[1]Activity_RES!H9</f>
        <v>0</v>
      </c>
    </row>
    <row r="10" spans="1:10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  <c r="J10">
        <f>H10-[1]Activity_RES!H10</f>
        <v>0</v>
      </c>
    </row>
    <row r="11" spans="1:10" x14ac:dyDescent="0.35">
      <c r="A11" t="s">
        <v>0</v>
      </c>
      <c r="B11" t="s">
        <v>542</v>
      </c>
      <c r="C11">
        <v>236.47440252852959</v>
      </c>
      <c r="D11">
        <v>237.82</v>
      </c>
      <c r="E11">
        <v>229.7196807120759</v>
      </c>
      <c r="F11">
        <v>220.45672738780021</v>
      </c>
      <c r="G11">
        <v>222.56964272788341</v>
      </c>
      <c r="H11">
        <v>285.60394689502562</v>
      </c>
      <c r="J11">
        <f>H11-[1]Activity_RES!H11</f>
        <v>8.7525128496736215E-2</v>
      </c>
    </row>
    <row r="12" spans="1:10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</v>
      </c>
      <c r="G12">
        <v>3.3023255813953489</v>
      </c>
      <c r="J12">
        <f>H12-[1]Activity_RES!H12</f>
        <v>0</v>
      </c>
    </row>
    <row r="13" spans="1:10" x14ac:dyDescent="0.35">
      <c r="A13" t="s">
        <v>0</v>
      </c>
      <c r="B13" t="s">
        <v>544</v>
      </c>
      <c r="D13">
        <v>150.37782406131939</v>
      </c>
      <c r="E13">
        <v>458.89566443796639</v>
      </c>
      <c r="F13">
        <v>510.87844676359362</v>
      </c>
      <c r="G13">
        <v>403.91378818340809</v>
      </c>
      <c r="H13">
        <v>155.6409721399086</v>
      </c>
      <c r="J13">
        <f>H13-[1]Activity_RES!H13</f>
        <v>-0.98778075843389956</v>
      </c>
    </row>
    <row r="14" spans="1:10" x14ac:dyDescent="0.35">
      <c r="A14" t="s">
        <v>0</v>
      </c>
      <c r="B14" t="s">
        <v>545</v>
      </c>
      <c r="F14">
        <v>26.909094614057089</v>
      </c>
      <c r="J14">
        <f>H14-[1]Activity_RES!H14</f>
        <v>0</v>
      </c>
    </row>
    <row r="15" spans="1:10" x14ac:dyDescent="0.35">
      <c r="A15" t="s">
        <v>0</v>
      </c>
      <c r="B15" t="s">
        <v>546</v>
      </c>
      <c r="J15">
        <f>H15-[1]Activity_RES!H15</f>
        <v>0</v>
      </c>
    </row>
    <row r="16" spans="1:10" x14ac:dyDescent="0.35">
      <c r="A16" t="s">
        <v>0</v>
      </c>
      <c r="B16" t="s">
        <v>547</v>
      </c>
      <c r="J16">
        <f>H16-[1]Activity_RES!H16</f>
        <v>0</v>
      </c>
    </row>
    <row r="17" spans="1:10" x14ac:dyDescent="0.35">
      <c r="A17" t="s">
        <v>0</v>
      </c>
      <c r="B17" t="s">
        <v>548</v>
      </c>
      <c r="J17">
        <f>H17-[1]Activity_RES!H17</f>
        <v>0</v>
      </c>
    </row>
    <row r="18" spans="1:10" x14ac:dyDescent="0.35">
      <c r="A18" t="s">
        <v>0</v>
      </c>
      <c r="B18" t="s">
        <v>549</v>
      </c>
      <c r="D18">
        <v>14.93716574207293</v>
      </c>
      <c r="E18">
        <v>27.585555555555569</v>
      </c>
      <c r="F18">
        <v>16.194444444444439</v>
      </c>
      <c r="G18">
        <v>16.194444444444439</v>
      </c>
      <c r="J18">
        <f>H18-[1]Activity_RES!H18</f>
        <v>0</v>
      </c>
    </row>
    <row r="19" spans="1:10" x14ac:dyDescent="0.35">
      <c r="A19" t="s">
        <v>0</v>
      </c>
      <c r="B19" t="s">
        <v>550</v>
      </c>
      <c r="D19">
        <v>110.4230648733808</v>
      </c>
      <c r="E19">
        <v>211.56222222222229</v>
      </c>
      <c r="F19">
        <v>344.52065754058827</v>
      </c>
      <c r="G19">
        <v>315.61902167835342</v>
      </c>
      <c r="H19">
        <v>189.32939859368449</v>
      </c>
      <c r="J19">
        <f>H19-[1]Activity_RES!H19</f>
        <v>-0.6481069040905254</v>
      </c>
    </row>
    <row r="20" spans="1:10" x14ac:dyDescent="0.35">
      <c r="A20" t="s">
        <v>0</v>
      </c>
      <c r="B20" t="s">
        <v>551</v>
      </c>
      <c r="D20">
        <v>2.378333333333333</v>
      </c>
      <c r="E20">
        <v>6.7727777777777769</v>
      </c>
      <c r="F20">
        <v>4.2304277777777761</v>
      </c>
      <c r="G20">
        <v>42.713223013602438</v>
      </c>
      <c r="H20">
        <v>40.600004881428148</v>
      </c>
      <c r="J20">
        <f>H20-[1]Activity_RES!H20</f>
        <v>0.31382575697745096</v>
      </c>
    </row>
    <row r="21" spans="1:10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9.7234125146957229E-2</v>
      </c>
      <c r="J21">
        <f>H21-[1]Activity_RES!H21</f>
        <v>0</v>
      </c>
    </row>
    <row r="22" spans="1:10" x14ac:dyDescent="0.35">
      <c r="A22" t="s">
        <v>0</v>
      </c>
      <c r="B22" t="s">
        <v>553</v>
      </c>
      <c r="J22">
        <f>H22-[1]Activity_RES!H22</f>
        <v>0</v>
      </c>
    </row>
    <row r="23" spans="1:10" x14ac:dyDescent="0.35">
      <c r="A23" t="s">
        <v>0</v>
      </c>
      <c r="B23" t="s">
        <v>554</v>
      </c>
      <c r="J23">
        <f>H23-[1]Activity_RES!H23</f>
        <v>0</v>
      </c>
    </row>
    <row r="24" spans="1:10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54.366666666666667</v>
      </c>
      <c r="G24">
        <v>56.13333333333334</v>
      </c>
      <c r="H24">
        <v>57.900000000000013</v>
      </c>
      <c r="J24">
        <f>H24-[1]Activity_RES!H24</f>
        <v>0</v>
      </c>
    </row>
    <row r="25" spans="1:10" x14ac:dyDescent="0.35">
      <c r="A25" t="s">
        <v>0</v>
      </c>
      <c r="B25" t="s">
        <v>556</v>
      </c>
      <c r="C25">
        <v>1282.4328599999999</v>
      </c>
      <c r="D25">
        <v>986.48681538461528</v>
      </c>
      <c r="J25">
        <f>H25-[1]Activity_RES!H25</f>
        <v>0</v>
      </c>
    </row>
    <row r="26" spans="1:10" x14ac:dyDescent="0.35">
      <c r="A26" t="s">
        <v>0</v>
      </c>
      <c r="B26" t="s">
        <v>557</v>
      </c>
      <c r="C26">
        <v>19.610296200000001</v>
      </c>
      <c r="D26">
        <v>15.084843230769231</v>
      </c>
      <c r="J26">
        <f>H26-[1]Activity_RES!H26</f>
        <v>0</v>
      </c>
    </row>
    <row r="27" spans="1:10" x14ac:dyDescent="0.35">
      <c r="A27" t="s">
        <v>0</v>
      </c>
      <c r="B27" t="s">
        <v>558</v>
      </c>
      <c r="C27">
        <v>250.73575199999999</v>
      </c>
      <c r="D27">
        <v>184.17331225034431</v>
      </c>
      <c r="J27">
        <f>H27-[1]Activity_RES!H27</f>
        <v>0</v>
      </c>
    </row>
    <row r="28" spans="1:10" x14ac:dyDescent="0.35">
      <c r="A28" t="s">
        <v>0</v>
      </c>
      <c r="B28" t="s">
        <v>559</v>
      </c>
      <c r="C28">
        <v>12.364262999999999</v>
      </c>
      <c r="D28">
        <v>9.5109715384615381</v>
      </c>
      <c r="J28">
        <f>H28-[1]Activity_RES!H28</f>
        <v>0</v>
      </c>
    </row>
    <row r="29" spans="1:10" x14ac:dyDescent="0.35">
      <c r="A29" t="s">
        <v>0</v>
      </c>
      <c r="B29" t="s">
        <v>560</v>
      </c>
      <c r="C29">
        <v>0.13354682000000001</v>
      </c>
      <c r="D29">
        <v>9.7124959999999982E-2</v>
      </c>
      <c r="J29">
        <f>H29-[1]Activity_RES!H29</f>
        <v>0</v>
      </c>
    </row>
    <row r="30" spans="1:10" x14ac:dyDescent="0.35">
      <c r="A30" t="s">
        <v>0</v>
      </c>
      <c r="B30" t="s">
        <v>561</v>
      </c>
      <c r="C30">
        <v>0.44568855000000002</v>
      </c>
      <c r="D30">
        <v>0.34283734615384609</v>
      </c>
      <c r="J30">
        <f>H30-[1]Activity_RES!H30</f>
        <v>0</v>
      </c>
    </row>
    <row r="31" spans="1:10" x14ac:dyDescent="0.35">
      <c r="A31" t="s">
        <v>0</v>
      </c>
      <c r="B31" t="s">
        <v>562</v>
      </c>
      <c r="C31">
        <v>88.562628000000004</v>
      </c>
      <c r="D31">
        <v>68.125098461538471</v>
      </c>
      <c r="J31">
        <f>H31-[1]Activity_RES!H31</f>
        <v>0</v>
      </c>
    </row>
    <row r="32" spans="1:10" x14ac:dyDescent="0.35">
      <c r="A32" t="s">
        <v>0</v>
      </c>
      <c r="B32" t="s">
        <v>563</v>
      </c>
      <c r="C32">
        <v>131.69377800000001</v>
      </c>
      <c r="D32">
        <v>101.30290615384619</v>
      </c>
      <c r="J32">
        <f>H32-[1]Activity_RES!H32</f>
        <v>0</v>
      </c>
    </row>
    <row r="33" spans="1:10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  <c r="J33">
        <f>H33-[1]Activity_RES!H33</f>
        <v>0</v>
      </c>
    </row>
    <row r="34" spans="1:10" x14ac:dyDescent="0.35">
      <c r="A34" t="s">
        <v>0</v>
      </c>
      <c r="B34" t="s">
        <v>565</v>
      </c>
      <c r="C34">
        <v>2.1738099599999998</v>
      </c>
      <c r="D34">
        <v>1.672161507692308</v>
      </c>
      <c r="J34">
        <f>H34-[1]Activity_RES!H34</f>
        <v>0</v>
      </c>
    </row>
    <row r="35" spans="1:10" x14ac:dyDescent="0.35">
      <c r="A35" t="s">
        <v>0</v>
      </c>
      <c r="B35" t="s">
        <v>566</v>
      </c>
      <c r="C35">
        <v>10.5815088</v>
      </c>
      <c r="D35">
        <v>8.1396221538461546</v>
      </c>
      <c r="J35">
        <f>H35-[1]Activity_RES!H35</f>
        <v>0</v>
      </c>
    </row>
    <row r="36" spans="1:10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  <c r="J36">
        <f>H36-[1]Activity_RES!H36</f>
        <v>0</v>
      </c>
    </row>
    <row r="37" spans="1:10" x14ac:dyDescent="0.35">
      <c r="A37" t="s">
        <v>0</v>
      </c>
      <c r="B37" t="s">
        <v>568</v>
      </c>
      <c r="C37">
        <v>62.098199259399998</v>
      </c>
      <c r="D37">
        <v>49.930019999999999</v>
      </c>
      <c r="J37">
        <f>H37-[1]Activity_RES!H37</f>
        <v>0</v>
      </c>
    </row>
    <row r="38" spans="1:10" x14ac:dyDescent="0.35">
      <c r="A38" t="s">
        <v>0</v>
      </c>
      <c r="B38" t="s">
        <v>569</v>
      </c>
      <c r="C38">
        <v>0.98727173999999995</v>
      </c>
      <c r="D38">
        <v>0.7594398</v>
      </c>
      <c r="J38">
        <f>H38-[1]Activity_RES!H38</f>
        <v>0</v>
      </c>
    </row>
    <row r="39" spans="1:10" x14ac:dyDescent="0.35">
      <c r="A39" t="s">
        <v>0</v>
      </c>
      <c r="B39" t="s">
        <v>570</v>
      </c>
      <c r="C39">
        <v>10.666656</v>
      </c>
      <c r="D39">
        <v>7.7575679999999991</v>
      </c>
      <c r="J39">
        <f>H39-[1]Activity_RES!H39</f>
        <v>0</v>
      </c>
    </row>
    <row r="40" spans="1:10" x14ac:dyDescent="0.35">
      <c r="A40" t="s">
        <v>0</v>
      </c>
      <c r="B40" t="s">
        <v>571</v>
      </c>
      <c r="C40">
        <v>0.46666619999999998</v>
      </c>
      <c r="D40">
        <v>0.47832119999999989</v>
      </c>
      <c r="J40">
        <f>H40-[1]Activity_RES!H40</f>
        <v>0</v>
      </c>
    </row>
    <row r="41" spans="1:10" x14ac:dyDescent="0.35">
      <c r="A41" t="s">
        <v>0</v>
      </c>
      <c r="B41" t="s">
        <v>572</v>
      </c>
      <c r="C41">
        <v>6.515145E-3</v>
      </c>
      <c r="D41">
        <v>4.7382872727272729E-3</v>
      </c>
      <c r="J41">
        <f>H41-[1]Activity_RES!H41</f>
        <v>0</v>
      </c>
    </row>
    <row r="42" spans="1:10" x14ac:dyDescent="0.35">
      <c r="A42" t="s">
        <v>0</v>
      </c>
      <c r="B42" t="s">
        <v>573</v>
      </c>
      <c r="C42">
        <v>2.24727048E-2</v>
      </c>
      <c r="D42">
        <v>1.7286696000000001E-2</v>
      </c>
      <c r="J42">
        <f>H42-[1]Activity_RES!H42</f>
        <v>0</v>
      </c>
    </row>
    <row r="43" spans="1:10" x14ac:dyDescent="0.35">
      <c r="A43" t="s">
        <v>0</v>
      </c>
      <c r="B43" t="s">
        <v>574</v>
      </c>
      <c r="C43">
        <v>4.2121170000000001</v>
      </c>
      <c r="D43">
        <v>3.4447518000000001</v>
      </c>
      <c r="J43">
        <f>H43-[1]Activity_RES!H43</f>
        <v>0</v>
      </c>
    </row>
    <row r="44" spans="1:10" x14ac:dyDescent="0.35">
      <c r="A44" t="s">
        <v>0</v>
      </c>
      <c r="B44" t="s">
        <v>575</v>
      </c>
      <c r="C44">
        <v>6.2424179999999989</v>
      </c>
      <c r="D44">
        <v>4.5399403636363633</v>
      </c>
      <c r="J44">
        <f>H44-[1]Activity_RES!H44</f>
        <v>0</v>
      </c>
    </row>
    <row r="45" spans="1:10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J45">
        <f>H45-[1]Activity_RES!H45</f>
        <v>0</v>
      </c>
    </row>
    <row r="46" spans="1:10" x14ac:dyDescent="0.35">
      <c r="A46" t="s">
        <v>0</v>
      </c>
      <c r="B46" t="s">
        <v>577</v>
      </c>
      <c r="C46">
        <v>0.10272717000000001</v>
      </c>
      <c r="D46">
        <v>8.4335580000000007E-2</v>
      </c>
      <c r="J46">
        <f>H46-[1]Activity_RES!H46</f>
        <v>0</v>
      </c>
    </row>
    <row r="47" spans="1:10" x14ac:dyDescent="0.35">
      <c r="A47" t="s">
        <v>0</v>
      </c>
      <c r="B47" t="s">
        <v>578</v>
      </c>
      <c r="C47">
        <v>0.49999949999999999</v>
      </c>
      <c r="D47">
        <v>0.41034923999999989</v>
      </c>
      <c r="J47">
        <f>H47-[1]Activity_RES!H47</f>
        <v>0</v>
      </c>
    </row>
    <row r="48" spans="1:10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  <c r="J48">
        <f>H48-[1]Activity_RES!H48</f>
        <v>0</v>
      </c>
    </row>
    <row r="49" spans="1:10" x14ac:dyDescent="0.35">
      <c r="A49" t="s">
        <v>0</v>
      </c>
      <c r="B49" t="s">
        <v>580</v>
      </c>
      <c r="C49">
        <v>14.377050000000001</v>
      </c>
      <c r="D49">
        <v>11.05926923076923</v>
      </c>
      <c r="J49">
        <f>H49-[1]Activity_RES!H49</f>
        <v>0</v>
      </c>
    </row>
    <row r="50" spans="1:10" x14ac:dyDescent="0.35">
      <c r="A50" t="s">
        <v>0</v>
      </c>
      <c r="B50" t="s">
        <v>581</v>
      </c>
      <c r="C50">
        <v>0.21910624200000001</v>
      </c>
      <c r="D50">
        <v>0.16854326307692311</v>
      </c>
      <c r="J50">
        <f>H50-[1]Activity_RES!H50</f>
        <v>0</v>
      </c>
    </row>
    <row r="51" spans="1:10" x14ac:dyDescent="0.35">
      <c r="A51" t="s">
        <v>0</v>
      </c>
      <c r="B51" t="s">
        <v>582</v>
      </c>
      <c r="C51">
        <v>2.8006493400000001</v>
      </c>
      <c r="D51">
        <v>2.1543456461538462</v>
      </c>
      <c r="J51">
        <f>H51-[1]Activity_RES!H51</f>
        <v>0</v>
      </c>
    </row>
    <row r="52" spans="1:10" x14ac:dyDescent="0.35">
      <c r="A52" t="s">
        <v>0</v>
      </c>
      <c r="B52" t="s">
        <v>583</v>
      </c>
      <c r="C52">
        <v>0.13801968000000001</v>
      </c>
      <c r="D52">
        <v>0.1061689846153846</v>
      </c>
      <c r="J52">
        <f>H52-[1]Activity_RES!H52</f>
        <v>0</v>
      </c>
    </row>
    <row r="53" spans="1:10" x14ac:dyDescent="0.35">
      <c r="A53" t="s">
        <v>0</v>
      </c>
      <c r="B53" t="s">
        <v>584</v>
      </c>
      <c r="C53">
        <v>1.4888233999999999E-3</v>
      </c>
      <c r="D53">
        <v>1.0827806545454541E-3</v>
      </c>
      <c r="J53">
        <f>H53-[1]Activity_RES!H53</f>
        <v>0</v>
      </c>
    </row>
    <row r="54" spans="1:10" x14ac:dyDescent="0.35">
      <c r="A54" t="s">
        <v>0</v>
      </c>
      <c r="B54" t="s">
        <v>585</v>
      </c>
      <c r="C54">
        <v>4.9802101199999992E-3</v>
      </c>
      <c r="D54">
        <v>3.830930861538461E-3</v>
      </c>
      <c r="J54">
        <f>H54-[1]Activity_RES!H54</f>
        <v>0</v>
      </c>
    </row>
    <row r="55" spans="1:10" x14ac:dyDescent="0.35">
      <c r="A55" t="s">
        <v>0</v>
      </c>
      <c r="B55" t="s">
        <v>586</v>
      </c>
      <c r="C55">
        <v>0.98914104000000003</v>
      </c>
      <c r="D55">
        <v>0.76087772307692303</v>
      </c>
      <c r="J55">
        <f>H55-[1]Activity_RES!H55</f>
        <v>0</v>
      </c>
    </row>
    <row r="56" spans="1:10" x14ac:dyDescent="0.35">
      <c r="A56" t="s">
        <v>0</v>
      </c>
      <c r="B56" t="s">
        <v>587</v>
      </c>
      <c r="C56">
        <v>1.4722099200000001</v>
      </c>
      <c r="D56">
        <v>1.1324691692307689</v>
      </c>
      <c r="J56">
        <f>H56-[1]Activity_RES!H56</f>
        <v>0</v>
      </c>
    </row>
    <row r="57" spans="1:10" x14ac:dyDescent="0.35">
      <c r="A57" t="s">
        <v>0</v>
      </c>
      <c r="B57" t="s">
        <v>588</v>
      </c>
      <c r="C57">
        <v>5.7393183600000001E-2</v>
      </c>
      <c r="D57">
        <v>4.4148602769230771E-2</v>
      </c>
      <c r="J57">
        <f>H57-[1]Activity_RES!H57</f>
        <v>0</v>
      </c>
    </row>
    <row r="58" spans="1:10" x14ac:dyDescent="0.35">
      <c r="A58" t="s">
        <v>0</v>
      </c>
      <c r="B58" t="s">
        <v>589</v>
      </c>
      <c r="C58">
        <v>2.4325968600000001E-2</v>
      </c>
      <c r="D58">
        <v>1.8712283538461539E-2</v>
      </c>
      <c r="J58">
        <f>H58-[1]Activity_RES!H58</f>
        <v>0</v>
      </c>
    </row>
    <row r="59" spans="1:10" x14ac:dyDescent="0.35">
      <c r="A59" t="s">
        <v>0</v>
      </c>
      <c r="B59" t="s">
        <v>590</v>
      </c>
      <c r="C59">
        <v>0.11789181</v>
      </c>
      <c r="D59">
        <v>9.0686007692307682E-2</v>
      </c>
      <c r="J59">
        <f>H59-[1]Activity_RES!H59</f>
        <v>0</v>
      </c>
    </row>
    <row r="60" spans="1:10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  <c r="J60">
        <f>H60-[1]Activity_RES!H60</f>
        <v>0</v>
      </c>
    </row>
    <row r="61" spans="1:10" x14ac:dyDescent="0.35">
      <c r="A61" t="s">
        <v>0</v>
      </c>
      <c r="B61" t="s">
        <v>592</v>
      </c>
      <c r="C61">
        <v>1.3636349999999999</v>
      </c>
      <c r="D61">
        <v>1.04895</v>
      </c>
      <c r="J61">
        <f>H61-[1]Activity_RES!H61</f>
        <v>0</v>
      </c>
    </row>
    <row r="62" spans="1:10" x14ac:dyDescent="0.35">
      <c r="A62" t="s">
        <v>0</v>
      </c>
      <c r="B62" t="s">
        <v>593</v>
      </c>
      <c r="C62">
        <v>2.07817974E-2</v>
      </c>
      <c r="D62">
        <v>1.5985998000000001E-2</v>
      </c>
      <c r="J62">
        <f>H62-[1]Activity_RES!H62</f>
        <v>0</v>
      </c>
    </row>
    <row r="63" spans="1:10" x14ac:dyDescent="0.35">
      <c r="A63" t="s">
        <v>0</v>
      </c>
      <c r="B63" t="s">
        <v>594</v>
      </c>
      <c r="C63">
        <v>142.27029999999999</v>
      </c>
      <c r="D63">
        <v>160.20616153846171</v>
      </c>
      <c r="J63">
        <f>H63-[1]Activity_RES!H63</f>
        <v>0</v>
      </c>
    </row>
    <row r="64" spans="1:10" x14ac:dyDescent="0.35">
      <c r="A64" t="s">
        <v>0</v>
      </c>
      <c r="B64" t="s">
        <v>595</v>
      </c>
      <c r="C64">
        <v>18.313199999999981</v>
      </c>
      <c r="D64">
        <v>14.47789015384615</v>
      </c>
      <c r="J64">
        <f>H64-[1]Activity_RES!H64</f>
        <v>0</v>
      </c>
    </row>
    <row r="65" spans="1:10" x14ac:dyDescent="0.35">
      <c r="A65" t="s">
        <v>0</v>
      </c>
      <c r="B65" t="s">
        <v>596</v>
      </c>
      <c r="C65">
        <v>111.4165</v>
      </c>
      <c r="D65">
        <v>125.7915046153846</v>
      </c>
      <c r="J65">
        <f>H65-[1]Activity_RES!H65</f>
        <v>0</v>
      </c>
    </row>
    <row r="66" spans="1:10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  <c r="J66">
        <f>H66-[1]Activity_RES!H66</f>
        <v>0</v>
      </c>
    </row>
    <row r="67" spans="1:10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  <c r="J67">
        <f>H67-[1]Activity_RES!H67</f>
        <v>0</v>
      </c>
    </row>
    <row r="68" spans="1:10" x14ac:dyDescent="0.35">
      <c r="A68" t="s">
        <v>0</v>
      </c>
      <c r="B68" t="s">
        <v>599</v>
      </c>
      <c r="C68">
        <v>4.1596099999999998</v>
      </c>
      <c r="D68">
        <v>2.742666666666667</v>
      </c>
      <c r="J68">
        <f>H68-[1]Activity_RES!H68</f>
        <v>0</v>
      </c>
    </row>
    <row r="69" spans="1:10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  <c r="J69">
        <f>H69-[1]Activity_RES!H69</f>
        <v>0</v>
      </c>
    </row>
    <row r="70" spans="1:10" x14ac:dyDescent="0.35">
      <c r="A70" t="s">
        <v>0</v>
      </c>
      <c r="B70" t="s">
        <v>601</v>
      </c>
      <c r="C70">
        <v>0.46373599999999998</v>
      </c>
      <c r="D70">
        <v>0.30573333333333341</v>
      </c>
      <c r="J70">
        <f>H70-[1]Activity_RES!H70</f>
        <v>0</v>
      </c>
    </row>
    <row r="71" spans="1:10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  <c r="J71">
        <f>H71-[1]Activity_RES!H71</f>
        <v>0</v>
      </c>
    </row>
    <row r="72" spans="1:10" x14ac:dyDescent="0.35">
      <c r="A72" t="s">
        <v>0</v>
      </c>
      <c r="B72" t="s">
        <v>603</v>
      </c>
      <c r="C72">
        <v>6.4182299999999994</v>
      </c>
      <c r="D72">
        <v>4.2319999999999993</v>
      </c>
      <c r="J72">
        <f>H72-[1]Activity_RES!H72</f>
        <v>0</v>
      </c>
    </row>
    <row r="73" spans="1:10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  <c r="J73">
        <f>H73-[1]Activity_RES!H73</f>
        <v>0</v>
      </c>
    </row>
    <row r="74" spans="1:10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  <c r="J74">
        <f>H74-[1]Activity_RES!H74</f>
        <v>0</v>
      </c>
    </row>
    <row r="75" spans="1:10" x14ac:dyDescent="0.35">
      <c r="A75" t="s">
        <v>0</v>
      </c>
      <c r="B75" t="s">
        <v>606</v>
      </c>
      <c r="C75">
        <v>6.5401699999999998</v>
      </c>
      <c r="D75">
        <v>5.0309000000000008</v>
      </c>
      <c r="J75">
        <f>H75-[1]Activity_RES!H75</f>
        <v>0</v>
      </c>
    </row>
    <row r="76" spans="1:10" x14ac:dyDescent="0.35">
      <c r="A76" t="s">
        <v>0</v>
      </c>
      <c r="B76" t="s">
        <v>607</v>
      </c>
      <c r="C76">
        <v>1.6689400000000001</v>
      </c>
      <c r="D76">
        <v>1.2838000000000001</v>
      </c>
      <c r="J76">
        <f>H76-[1]Activity_RES!H76</f>
        <v>0</v>
      </c>
    </row>
    <row r="77" spans="1:10" x14ac:dyDescent="0.35">
      <c r="A77" t="s">
        <v>0</v>
      </c>
      <c r="B77" t="s">
        <v>608</v>
      </c>
      <c r="C77">
        <v>5.4791099999999986</v>
      </c>
      <c r="D77">
        <v>4.2147000000000006</v>
      </c>
      <c r="J77">
        <f>H77-[1]Activity_RES!H77</f>
        <v>0</v>
      </c>
    </row>
    <row r="78" spans="1:10" x14ac:dyDescent="0.35">
      <c r="A78" t="s">
        <v>0</v>
      </c>
      <c r="B78" t="s">
        <v>609</v>
      </c>
      <c r="C78">
        <v>7.542080000000001E-2</v>
      </c>
      <c r="D78">
        <v>5.8016000000000012E-2</v>
      </c>
      <c r="J78">
        <f>H78-[1]Activity_RES!H78</f>
        <v>0</v>
      </c>
    </row>
    <row r="79" spans="1:10" x14ac:dyDescent="0.35">
      <c r="A79" t="s">
        <v>0</v>
      </c>
      <c r="B79" t="s">
        <v>610</v>
      </c>
      <c r="C79">
        <v>2.5234299999999998</v>
      </c>
      <c r="D79">
        <v>1.6822866666666669</v>
      </c>
      <c r="J79">
        <f>H79-[1]Activity_RES!H79</f>
        <v>0</v>
      </c>
    </row>
    <row r="80" spans="1:10" x14ac:dyDescent="0.35">
      <c r="A80" t="s">
        <v>0</v>
      </c>
      <c r="B80" t="s">
        <v>611</v>
      </c>
      <c r="C80">
        <v>9.7552000000000021</v>
      </c>
      <c r="D80">
        <v>7.5040000000000013</v>
      </c>
      <c r="J80">
        <f>H80-[1]Activity_RES!H80</f>
        <v>0</v>
      </c>
    </row>
    <row r="81" spans="1:10" x14ac:dyDescent="0.35">
      <c r="A81" t="s">
        <v>0</v>
      </c>
      <c r="B81" t="s">
        <v>612</v>
      </c>
      <c r="C81">
        <v>4.0822599999999998</v>
      </c>
      <c r="D81">
        <v>3.1402000000000001</v>
      </c>
      <c r="J81">
        <f>H81-[1]Activity_RES!H81</f>
        <v>0</v>
      </c>
    </row>
    <row r="82" spans="1:10" x14ac:dyDescent="0.35">
      <c r="A82" t="s">
        <v>0</v>
      </c>
      <c r="B82" t="s">
        <v>613</v>
      </c>
      <c r="C82">
        <v>7.986159999999999</v>
      </c>
      <c r="D82">
        <v>6.1432000000000002</v>
      </c>
      <c r="J82">
        <f>H82-[1]Activity_RES!H82</f>
        <v>0</v>
      </c>
    </row>
    <row r="83" spans="1:10" x14ac:dyDescent="0.35">
      <c r="A83" t="s">
        <v>0</v>
      </c>
      <c r="B83" t="s">
        <v>614</v>
      </c>
      <c r="C83">
        <v>68.5</v>
      </c>
      <c r="D83">
        <v>27.4</v>
      </c>
      <c r="J83">
        <f>H83-[1]Activity_RES!H83</f>
        <v>0</v>
      </c>
    </row>
    <row r="84" spans="1:10" x14ac:dyDescent="0.35">
      <c r="A84" t="s">
        <v>0</v>
      </c>
      <c r="B84" t="s">
        <v>615</v>
      </c>
      <c r="C84">
        <v>88.100000000000009</v>
      </c>
      <c r="D84">
        <v>58.733333333333341</v>
      </c>
      <c r="J84">
        <f>H84-[1]Activity_RES!H84</f>
        <v>0</v>
      </c>
    </row>
    <row r="85" spans="1:10" x14ac:dyDescent="0.35">
      <c r="A85" t="s">
        <v>0</v>
      </c>
      <c r="B85" t="s">
        <v>616</v>
      </c>
      <c r="C85">
        <v>91.399999999999991</v>
      </c>
      <c r="D85">
        <v>60.933333333333337</v>
      </c>
      <c r="J85">
        <f>H85-[1]Activity_RES!H85</f>
        <v>0</v>
      </c>
    </row>
    <row r="86" spans="1:10" x14ac:dyDescent="0.35">
      <c r="A86" t="s">
        <v>0</v>
      </c>
      <c r="B86" t="s">
        <v>617</v>
      </c>
      <c r="C86">
        <v>2.36</v>
      </c>
      <c r="D86">
        <v>1.62</v>
      </c>
      <c r="J86">
        <f>H86-[1]Activity_RES!H86</f>
        <v>0</v>
      </c>
    </row>
    <row r="87" spans="1:10" x14ac:dyDescent="0.35">
      <c r="A87" t="s">
        <v>0</v>
      </c>
      <c r="B87" t="s">
        <v>618</v>
      </c>
      <c r="C87">
        <v>3.72</v>
      </c>
      <c r="D87">
        <v>2.48</v>
      </c>
      <c r="J87">
        <f>H87-[1]Activity_RES!H87</f>
        <v>0</v>
      </c>
    </row>
    <row r="88" spans="1:10" x14ac:dyDescent="0.35">
      <c r="A88" t="s">
        <v>0</v>
      </c>
      <c r="B88" t="s">
        <v>619</v>
      </c>
      <c r="C88">
        <v>4.9900000000000011</v>
      </c>
      <c r="D88">
        <v>3.433333333333334</v>
      </c>
      <c r="J88">
        <f>H88-[1]Activity_RES!H88</f>
        <v>0</v>
      </c>
    </row>
    <row r="89" spans="1:10" x14ac:dyDescent="0.35">
      <c r="A89" t="s">
        <v>0</v>
      </c>
      <c r="B89" t="s">
        <v>620</v>
      </c>
      <c r="C89">
        <v>72.099999999999994</v>
      </c>
      <c r="D89">
        <v>49.600000000000023</v>
      </c>
      <c r="J89">
        <f>H89-[1]Activity_RES!H89</f>
        <v>0</v>
      </c>
    </row>
    <row r="90" spans="1:10" x14ac:dyDescent="0.35">
      <c r="A90" t="s">
        <v>0</v>
      </c>
      <c r="B90" t="s">
        <v>621</v>
      </c>
      <c r="C90">
        <v>61</v>
      </c>
      <c r="D90">
        <v>34.857142857142847</v>
      </c>
      <c r="J90">
        <f>H90-[1]Activity_RES!H90</f>
        <v>0</v>
      </c>
    </row>
    <row r="91" spans="1:10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  <c r="J91">
        <f>H91-[1]Activity_RES!H91</f>
        <v>0</v>
      </c>
    </row>
    <row r="92" spans="1:10" x14ac:dyDescent="0.35">
      <c r="A92" t="s">
        <v>0</v>
      </c>
      <c r="B92" t="s">
        <v>623</v>
      </c>
      <c r="J92">
        <f>H92-[1]Activity_RES!H92</f>
        <v>0</v>
      </c>
    </row>
    <row r="93" spans="1:10" x14ac:dyDescent="0.35">
      <c r="A93" t="s">
        <v>0</v>
      </c>
      <c r="B93" t="s">
        <v>624</v>
      </c>
      <c r="G93">
        <v>5.3681983217332112</v>
      </c>
      <c r="H93">
        <v>7.4477494754393234</v>
      </c>
      <c r="J93">
        <f>H93-[1]Activity_RES!H93</f>
        <v>0</v>
      </c>
    </row>
    <row r="94" spans="1:10" x14ac:dyDescent="0.35">
      <c r="A94" t="s">
        <v>0</v>
      </c>
      <c r="B94" t="s">
        <v>625</v>
      </c>
      <c r="J94">
        <f>H94-[1]Activity_RES!H94</f>
        <v>0</v>
      </c>
    </row>
    <row r="95" spans="1:10" x14ac:dyDescent="0.35">
      <c r="A95" t="s">
        <v>0</v>
      </c>
      <c r="B95" t="s">
        <v>626</v>
      </c>
      <c r="J95">
        <f>H95-[1]Activity_RES!H95</f>
        <v>0</v>
      </c>
    </row>
    <row r="96" spans="1:10" x14ac:dyDescent="0.35">
      <c r="A96" t="s">
        <v>0</v>
      </c>
      <c r="B96" t="s">
        <v>627</v>
      </c>
      <c r="J96">
        <f>H96-[1]Activity_RES!H96</f>
        <v>0</v>
      </c>
    </row>
    <row r="97" spans="1:10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  <c r="J97">
        <f>H97-[1]Activity_RES!H97</f>
        <v>0</v>
      </c>
    </row>
    <row r="98" spans="1:10" x14ac:dyDescent="0.35">
      <c r="A98" t="s">
        <v>0</v>
      </c>
      <c r="B98" t="s">
        <v>629</v>
      </c>
      <c r="J98">
        <f>H98-[1]Activity_RES!H98</f>
        <v>0</v>
      </c>
    </row>
    <row r="99" spans="1:10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  <c r="J99">
        <f>H99-[1]Activity_RES!H99</f>
        <v>0</v>
      </c>
    </row>
    <row r="100" spans="1:10" x14ac:dyDescent="0.35">
      <c r="A100" t="s">
        <v>0</v>
      </c>
      <c r="B100" t="s">
        <v>631</v>
      </c>
      <c r="J100">
        <f>H100-[1]Activity_RES!H100</f>
        <v>0</v>
      </c>
    </row>
    <row r="101" spans="1:10" x14ac:dyDescent="0.35">
      <c r="A101" t="s">
        <v>0</v>
      </c>
      <c r="B101" t="s">
        <v>632</v>
      </c>
      <c r="J101">
        <f>H101-[1]Activity_RES!H101</f>
        <v>0</v>
      </c>
    </row>
    <row r="102" spans="1:10" x14ac:dyDescent="0.35">
      <c r="A102" t="s">
        <v>0</v>
      </c>
      <c r="B102" t="s">
        <v>633</v>
      </c>
      <c r="J102">
        <f>H102-[1]Activity_RES!H102</f>
        <v>0</v>
      </c>
    </row>
    <row r="103" spans="1:10" x14ac:dyDescent="0.35">
      <c r="A103" t="s">
        <v>0</v>
      </c>
      <c r="B103" t="s">
        <v>634</v>
      </c>
      <c r="J103">
        <f>H103-[1]Activity_RES!H103</f>
        <v>0</v>
      </c>
    </row>
    <row r="104" spans="1:10" x14ac:dyDescent="0.35">
      <c r="A104" t="s">
        <v>0</v>
      </c>
      <c r="B104" t="s">
        <v>635</v>
      </c>
      <c r="C104">
        <v>0.61264802346180403</v>
      </c>
      <c r="D104">
        <v>7.3648971396627871</v>
      </c>
      <c r="E104">
        <v>7.181102732624244</v>
      </c>
      <c r="J104">
        <f>H104-[1]Activity_RES!H104</f>
        <v>0</v>
      </c>
    </row>
    <row r="105" spans="1:10" x14ac:dyDescent="0.35">
      <c r="A105" t="s">
        <v>0</v>
      </c>
      <c r="B105" t="s">
        <v>636</v>
      </c>
      <c r="E105">
        <v>33.546960014124288</v>
      </c>
      <c r="F105">
        <v>33.546960014124288</v>
      </c>
      <c r="J105">
        <f>H105-[1]Activity_RES!H105</f>
        <v>0</v>
      </c>
    </row>
    <row r="106" spans="1:10" x14ac:dyDescent="0.35">
      <c r="A106" t="s">
        <v>0</v>
      </c>
      <c r="B106" t="s">
        <v>637</v>
      </c>
      <c r="E106">
        <v>1.384844632798633</v>
      </c>
      <c r="J106">
        <f>H106-[1]Activity_RES!H106</f>
        <v>0</v>
      </c>
    </row>
    <row r="107" spans="1:10" x14ac:dyDescent="0.35">
      <c r="A107" t="s">
        <v>0</v>
      </c>
      <c r="B107" t="s">
        <v>638</v>
      </c>
      <c r="J107">
        <f>H107-[1]Activity_RES!H107</f>
        <v>0</v>
      </c>
    </row>
    <row r="108" spans="1:10" x14ac:dyDescent="0.35">
      <c r="A108" t="s">
        <v>0</v>
      </c>
      <c r="B108" t="s">
        <v>639</v>
      </c>
      <c r="J108">
        <f>H108-[1]Activity_RES!H108</f>
        <v>0</v>
      </c>
    </row>
    <row r="109" spans="1:10" x14ac:dyDescent="0.35">
      <c r="A109" t="s">
        <v>0</v>
      </c>
      <c r="B109" t="s">
        <v>640</v>
      </c>
      <c r="C109">
        <v>0.46768397653820021</v>
      </c>
      <c r="D109">
        <v>6.0764095270038734</v>
      </c>
      <c r="E109">
        <v>7.9772809537861624</v>
      </c>
      <c r="J109">
        <f>H109-[1]Activity_RES!H109</f>
        <v>0</v>
      </c>
    </row>
    <row r="110" spans="1:10" x14ac:dyDescent="0.35">
      <c r="A110" t="s">
        <v>0</v>
      </c>
      <c r="B110" t="s">
        <v>641</v>
      </c>
      <c r="J110">
        <f>H110-[1]Activity_RES!H110</f>
        <v>0</v>
      </c>
    </row>
    <row r="111" spans="1:10" x14ac:dyDescent="0.35">
      <c r="A111" t="s">
        <v>0</v>
      </c>
      <c r="B111" t="s">
        <v>642</v>
      </c>
      <c r="F111">
        <v>36.722612208097928</v>
      </c>
      <c r="G111">
        <v>38.142020343555302</v>
      </c>
      <c r="H111">
        <v>38.959624255535743</v>
      </c>
      <c r="J111">
        <f>H111-[1]Activity_RES!H111</f>
        <v>0</v>
      </c>
    </row>
    <row r="112" spans="1:10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37.557979656444701</v>
      </c>
      <c r="H112">
        <v>38.340375744464261</v>
      </c>
      <c r="J112">
        <f>H112-[1]Activity_RES!H112</f>
        <v>0</v>
      </c>
    </row>
    <row r="113" spans="1:10" x14ac:dyDescent="0.35">
      <c r="A113" t="s">
        <v>0</v>
      </c>
      <c r="B113" t="s">
        <v>644</v>
      </c>
      <c r="J113">
        <f>H113-[1]Activity_RES!H113</f>
        <v>0</v>
      </c>
    </row>
    <row r="114" spans="1:10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4.4787050875367864</v>
      </c>
      <c r="J114">
        <f>H114-[1]Activity_RES!H114</f>
        <v>0</v>
      </c>
    </row>
    <row r="115" spans="1:10" x14ac:dyDescent="0.35">
      <c r="A115" t="s">
        <v>0</v>
      </c>
      <c r="B115" t="s">
        <v>646</v>
      </c>
      <c r="H115">
        <v>1.7307620121965659</v>
      </c>
      <c r="J115">
        <f>H115-[1]Activity_RES!H115</f>
        <v>0</v>
      </c>
    </row>
    <row r="116" spans="1:10" x14ac:dyDescent="0.35">
      <c r="A116" t="s">
        <v>0</v>
      </c>
      <c r="B116" t="s">
        <v>647</v>
      </c>
      <c r="J116">
        <f>H116-[1]Activity_RES!H116</f>
        <v>0</v>
      </c>
    </row>
    <row r="117" spans="1:10" x14ac:dyDescent="0.35">
      <c r="A117" t="s">
        <v>0</v>
      </c>
      <c r="B117" t="s">
        <v>648</v>
      </c>
      <c r="J117">
        <f>H117-[1]Activity_RES!H117</f>
        <v>0</v>
      </c>
    </row>
    <row r="118" spans="1:10" x14ac:dyDescent="0.35">
      <c r="A118" t="s">
        <v>0</v>
      </c>
      <c r="B118" t="s">
        <v>649</v>
      </c>
      <c r="J118">
        <f>H118-[1]Activity_RES!H118</f>
        <v>0</v>
      </c>
    </row>
    <row r="119" spans="1:10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  <c r="J119">
        <f>H119-[1]Activity_RES!H119</f>
        <v>0</v>
      </c>
    </row>
    <row r="120" spans="1:10" x14ac:dyDescent="0.35">
      <c r="A120" t="s">
        <v>0</v>
      </c>
      <c r="B120" t="s">
        <v>651</v>
      </c>
      <c r="J120">
        <f>H120-[1]Activity_RES!H120</f>
        <v>0</v>
      </c>
    </row>
    <row r="121" spans="1:10" x14ac:dyDescent="0.35">
      <c r="A121" t="s">
        <v>0</v>
      </c>
      <c r="B121" t="s">
        <v>652</v>
      </c>
      <c r="J121">
        <f>H121-[1]Activity_RES!H121</f>
        <v>0</v>
      </c>
    </row>
    <row r="122" spans="1:10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  <c r="J122">
        <f>H122-[1]Activity_RES!H122</f>
        <v>0</v>
      </c>
    </row>
    <row r="123" spans="1:10" x14ac:dyDescent="0.35">
      <c r="A123" t="s">
        <v>0</v>
      </c>
      <c r="B123" t="s">
        <v>654</v>
      </c>
      <c r="H123">
        <v>2.904669519963722</v>
      </c>
      <c r="J123">
        <f>H123-[1]Activity_RES!H123</f>
        <v>0</v>
      </c>
    </row>
    <row r="124" spans="1:10" x14ac:dyDescent="0.35">
      <c r="A124" t="s">
        <v>0</v>
      </c>
      <c r="B124" t="s">
        <v>655</v>
      </c>
      <c r="J124">
        <f>H124-[1]Activity_RES!H124</f>
        <v>0</v>
      </c>
    </row>
    <row r="125" spans="1:10" x14ac:dyDescent="0.35">
      <c r="A125" t="s">
        <v>0</v>
      </c>
      <c r="B125" t="s">
        <v>656</v>
      </c>
      <c r="J125">
        <f>H125-[1]Activity_RES!H125</f>
        <v>0</v>
      </c>
    </row>
    <row r="126" spans="1:10" x14ac:dyDescent="0.35">
      <c r="A126" t="s">
        <v>0</v>
      </c>
      <c r="B126" t="s">
        <v>657</v>
      </c>
      <c r="J126">
        <f>H126-[1]Activity_RES!H126</f>
        <v>0</v>
      </c>
    </row>
    <row r="127" spans="1:10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  <c r="J127">
        <f>H127-[1]Activity_RES!H127</f>
        <v>0</v>
      </c>
    </row>
    <row r="128" spans="1:10" x14ac:dyDescent="0.35">
      <c r="A128" t="s">
        <v>0</v>
      </c>
      <c r="B128" t="s">
        <v>659</v>
      </c>
      <c r="J128">
        <f>H128-[1]Activity_RES!H128</f>
        <v>0</v>
      </c>
    </row>
    <row r="129" spans="1:10" x14ac:dyDescent="0.35">
      <c r="A129" t="s">
        <v>0</v>
      </c>
      <c r="B129" t="s">
        <v>660</v>
      </c>
      <c r="J129">
        <f>H129-[1]Activity_RES!H129</f>
        <v>0</v>
      </c>
    </row>
    <row r="130" spans="1:10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  <c r="J130">
        <f>H130-[1]Activity_RES!H130</f>
        <v>0</v>
      </c>
    </row>
    <row r="131" spans="1:10" x14ac:dyDescent="0.35">
      <c r="A131" t="s">
        <v>0</v>
      </c>
      <c r="B131" t="s">
        <v>662</v>
      </c>
      <c r="J131">
        <f>H131-[1]Activity_RES!H131</f>
        <v>0</v>
      </c>
    </row>
    <row r="132" spans="1:10" x14ac:dyDescent="0.35">
      <c r="A132" t="s">
        <v>0</v>
      </c>
      <c r="B132" t="s">
        <v>663</v>
      </c>
      <c r="J132">
        <f>H132-[1]Activity_RES!H132</f>
        <v>0</v>
      </c>
    </row>
    <row r="133" spans="1:10" x14ac:dyDescent="0.35">
      <c r="A133" t="s">
        <v>0</v>
      </c>
      <c r="B133" t="s">
        <v>664</v>
      </c>
      <c r="J133">
        <f>H133-[1]Activity_RES!H133</f>
        <v>0</v>
      </c>
    </row>
    <row r="134" spans="1:10" x14ac:dyDescent="0.35">
      <c r="A134" t="s">
        <v>0</v>
      </c>
      <c r="B134" t="s">
        <v>665</v>
      </c>
      <c r="J134">
        <f>H134-[1]Activity_RES!H134</f>
        <v>0</v>
      </c>
    </row>
    <row r="135" spans="1:10" x14ac:dyDescent="0.35">
      <c r="A135" t="s">
        <v>0</v>
      </c>
      <c r="B135" t="s">
        <v>666</v>
      </c>
      <c r="C135">
        <v>35.329999999999963</v>
      </c>
      <c r="D135">
        <v>154.1417844015721</v>
      </c>
      <c r="E135">
        <v>346.49999999999989</v>
      </c>
      <c r="F135">
        <v>377</v>
      </c>
      <c r="G135">
        <v>397.50000000000011</v>
      </c>
      <c r="H135">
        <v>419.00000000000011</v>
      </c>
      <c r="J135">
        <f>H135-[1]Activity_RES!H135</f>
        <v>0</v>
      </c>
    </row>
    <row r="136" spans="1:10" x14ac:dyDescent="0.35">
      <c r="A136" t="s">
        <v>0</v>
      </c>
      <c r="B136" t="s">
        <v>667</v>
      </c>
      <c r="J136">
        <f>H136-[1]Activity_RES!H136</f>
        <v>0</v>
      </c>
    </row>
    <row r="137" spans="1:10" x14ac:dyDescent="0.35">
      <c r="A137" t="s">
        <v>0</v>
      </c>
      <c r="B137" t="s">
        <v>668</v>
      </c>
      <c r="D137">
        <v>12.201072741285</v>
      </c>
      <c r="E137">
        <v>87.5</v>
      </c>
      <c r="J137">
        <f>H137-[1]Activity_RES!H137</f>
        <v>0</v>
      </c>
    </row>
    <row r="138" spans="1:10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  <c r="J138">
        <f>H138-[1]Activity_RES!H138</f>
        <v>0</v>
      </c>
    </row>
    <row r="139" spans="1:10" x14ac:dyDescent="0.35">
      <c r="A139" t="s">
        <v>0</v>
      </c>
      <c r="B139" t="s">
        <v>670</v>
      </c>
      <c r="J139">
        <f>H139-[1]Activity_RES!H139</f>
        <v>0</v>
      </c>
    </row>
    <row r="140" spans="1:10" x14ac:dyDescent="0.35">
      <c r="A140" t="s">
        <v>0</v>
      </c>
      <c r="B140" t="s">
        <v>671</v>
      </c>
      <c r="J140">
        <f>H140-[1]Activity_RES!H140</f>
        <v>0</v>
      </c>
    </row>
    <row r="141" spans="1:10" x14ac:dyDescent="0.35">
      <c r="A141" t="s">
        <v>0</v>
      </c>
      <c r="B141" t="s">
        <v>672</v>
      </c>
      <c r="J141">
        <f>H141-[1]Activity_RES!H141</f>
        <v>0</v>
      </c>
    </row>
    <row r="142" spans="1:10" x14ac:dyDescent="0.35">
      <c r="A142" t="s">
        <v>0</v>
      </c>
      <c r="B142" t="s">
        <v>673</v>
      </c>
      <c r="J142">
        <f>H142-[1]Activity_RES!H142</f>
        <v>0</v>
      </c>
    </row>
    <row r="143" spans="1:10" x14ac:dyDescent="0.35">
      <c r="A143" t="s">
        <v>0</v>
      </c>
      <c r="B143" t="s">
        <v>674</v>
      </c>
      <c r="J143">
        <f>H143-[1]Activity_RES!H143</f>
        <v>0</v>
      </c>
    </row>
    <row r="144" spans="1:10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  <c r="J144">
        <f>H144-[1]Activity_RES!H144</f>
        <v>0</v>
      </c>
    </row>
    <row r="145" spans="1:10" x14ac:dyDescent="0.35">
      <c r="A145" t="s">
        <v>0</v>
      </c>
      <c r="B145" t="s">
        <v>676</v>
      </c>
      <c r="E145">
        <v>85.432454662361181</v>
      </c>
      <c r="F145">
        <v>68.792323453777001</v>
      </c>
      <c r="J145">
        <f>H145-[1]Activity_RES!H145</f>
        <v>0</v>
      </c>
    </row>
    <row r="146" spans="1:10" x14ac:dyDescent="0.35">
      <c r="A146" t="s">
        <v>0</v>
      </c>
      <c r="B146" t="s">
        <v>677</v>
      </c>
      <c r="J146">
        <f>H146-[1]Activity_RES!H146</f>
        <v>0</v>
      </c>
    </row>
    <row r="147" spans="1:10" x14ac:dyDescent="0.35">
      <c r="A147" t="s">
        <v>0</v>
      </c>
      <c r="B147" t="s">
        <v>678</v>
      </c>
      <c r="C147">
        <v>19.652354134985551</v>
      </c>
      <c r="D147">
        <v>505.3070227155456</v>
      </c>
      <c r="E147">
        <v>1361.750239996139</v>
      </c>
      <c r="F147">
        <v>943.29200081615272</v>
      </c>
      <c r="G147">
        <v>492.29636214745409</v>
      </c>
      <c r="H147">
        <v>140.6811698005109</v>
      </c>
      <c r="J147">
        <f>H147-[1]Activity_RES!H147</f>
        <v>-22.325081138434797</v>
      </c>
    </row>
    <row r="148" spans="1:10" x14ac:dyDescent="0.35">
      <c r="A148" t="s">
        <v>0</v>
      </c>
      <c r="B148" t="s">
        <v>679</v>
      </c>
      <c r="F148">
        <v>130.45979029414039</v>
      </c>
      <c r="G148">
        <v>510.41519440837931</v>
      </c>
      <c r="H148">
        <v>264.89504607378387</v>
      </c>
      <c r="J148">
        <f>H148-[1]Activity_RES!H148</f>
        <v>22.979282433388079</v>
      </c>
    </row>
    <row r="149" spans="1:10" x14ac:dyDescent="0.35">
      <c r="A149" t="s">
        <v>0</v>
      </c>
      <c r="B149" t="s">
        <v>680</v>
      </c>
      <c r="E149">
        <v>53.111418979947913</v>
      </c>
      <c r="F149">
        <v>41.909100749999993</v>
      </c>
      <c r="J149">
        <f>H149-[1]Activity_RES!H149</f>
        <v>0</v>
      </c>
    </row>
    <row r="150" spans="1:10" x14ac:dyDescent="0.35">
      <c r="A150" t="s">
        <v>0</v>
      </c>
      <c r="B150" t="s">
        <v>681</v>
      </c>
      <c r="G150">
        <v>49.325114462962958</v>
      </c>
      <c r="J150">
        <f>H150-[1]Activity_RES!H150</f>
        <v>0</v>
      </c>
    </row>
    <row r="151" spans="1:10" x14ac:dyDescent="0.35">
      <c r="A151" t="s">
        <v>0</v>
      </c>
      <c r="B151" t="s">
        <v>682</v>
      </c>
      <c r="C151">
        <v>1.6797389689290829</v>
      </c>
      <c r="D151">
        <v>61.523005058730597</v>
      </c>
      <c r="E151">
        <v>170.88813839998039</v>
      </c>
      <c r="F151">
        <v>122.7271545363637</v>
      </c>
      <c r="G151">
        <v>5.8425266437001486</v>
      </c>
      <c r="J151">
        <f>H151-[1]Activity_RES!H151</f>
        <v>0</v>
      </c>
    </row>
    <row r="152" spans="1:10" x14ac:dyDescent="0.35">
      <c r="A152" t="s">
        <v>0</v>
      </c>
      <c r="B152" t="s">
        <v>683</v>
      </c>
      <c r="F152">
        <v>197.60917808007849</v>
      </c>
      <c r="G152">
        <v>488.81725576155412</v>
      </c>
      <c r="H152">
        <v>361.02164475072578</v>
      </c>
      <c r="J152">
        <f>H152-[1]Activity_RES!H152</f>
        <v>-0.67329863838813253</v>
      </c>
    </row>
    <row r="153" spans="1:10" x14ac:dyDescent="0.35">
      <c r="A153" t="s">
        <v>0</v>
      </c>
      <c r="B153" t="s">
        <v>684</v>
      </c>
      <c r="J153">
        <f>H153-[1]Activity_RES!H153</f>
        <v>0</v>
      </c>
    </row>
    <row r="154" spans="1:10" x14ac:dyDescent="0.35">
      <c r="A154" t="s">
        <v>0</v>
      </c>
      <c r="B154" t="s">
        <v>685</v>
      </c>
      <c r="H154">
        <v>824.14348363194017</v>
      </c>
      <c r="J154">
        <f>H154-[1]Activity_RES!H154</f>
        <v>0.19403390987986313</v>
      </c>
    </row>
    <row r="155" spans="1:10" x14ac:dyDescent="0.35">
      <c r="A155" t="s">
        <v>0</v>
      </c>
      <c r="B155" t="s">
        <v>686</v>
      </c>
      <c r="J155">
        <f>H155-[1]Activity_RES!H155</f>
        <v>0</v>
      </c>
    </row>
    <row r="156" spans="1:10" x14ac:dyDescent="0.35">
      <c r="A156" t="s">
        <v>0</v>
      </c>
      <c r="B156" t="s">
        <v>687</v>
      </c>
      <c r="C156">
        <v>3.7631457060856328</v>
      </c>
      <c r="D156">
        <v>2.7670189015335538</v>
      </c>
      <c r="E156">
        <v>105.6950527015713</v>
      </c>
      <c r="F156">
        <v>302.08775680948821</v>
      </c>
      <c r="G156">
        <v>260.18085131594938</v>
      </c>
      <c r="H156">
        <v>128.79506802802271</v>
      </c>
      <c r="J156">
        <f>H156-[1]Activity_RES!H156</f>
        <v>1.9097343434822278E-2</v>
      </c>
    </row>
    <row r="157" spans="1:10" x14ac:dyDescent="0.35">
      <c r="A157" t="s">
        <v>0</v>
      </c>
      <c r="B157" t="s">
        <v>688</v>
      </c>
      <c r="H157">
        <v>38.127248496112799</v>
      </c>
      <c r="J157">
        <f>H157-[1]Activity_RES!H157</f>
        <v>-7.1347781802323595E-2</v>
      </c>
    </row>
    <row r="158" spans="1:10" x14ac:dyDescent="0.35">
      <c r="A158" t="s">
        <v>0</v>
      </c>
      <c r="B158" t="s">
        <v>689</v>
      </c>
      <c r="H158">
        <v>87.340892455016515</v>
      </c>
      <c r="J158">
        <f>H158-[1]Activity_RES!H158</f>
        <v>-0.19403390987984892</v>
      </c>
    </row>
    <row r="159" spans="1:10" x14ac:dyDescent="0.35">
      <c r="A159" t="s">
        <v>0</v>
      </c>
      <c r="B159" t="s">
        <v>690</v>
      </c>
      <c r="J159">
        <f>H159-[1]Activity_RES!H159</f>
        <v>0</v>
      </c>
    </row>
    <row r="160" spans="1:10" x14ac:dyDescent="0.35">
      <c r="A160" t="s">
        <v>0</v>
      </c>
      <c r="B160" t="s">
        <v>691</v>
      </c>
      <c r="J160">
        <f>H160-[1]Activity_RES!H160</f>
        <v>0</v>
      </c>
    </row>
    <row r="161" spans="1:10" x14ac:dyDescent="0.35">
      <c r="A161" t="s">
        <v>0</v>
      </c>
      <c r="B161" t="s">
        <v>692</v>
      </c>
      <c r="J161">
        <f>H161-[1]Activity_RES!H161</f>
        <v>0</v>
      </c>
    </row>
    <row r="162" spans="1:10" x14ac:dyDescent="0.35">
      <c r="A162" t="s">
        <v>0</v>
      </c>
      <c r="B162" t="s">
        <v>693</v>
      </c>
      <c r="J162">
        <f>H162-[1]Activity_RES!H162</f>
        <v>0</v>
      </c>
    </row>
    <row r="163" spans="1:10" x14ac:dyDescent="0.35">
      <c r="A163" t="s">
        <v>0</v>
      </c>
      <c r="B163" t="s">
        <v>694</v>
      </c>
      <c r="J163">
        <f>H163-[1]Activity_RES!H163</f>
        <v>0</v>
      </c>
    </row>
    <row r="164" spans="1:10" x14ac:dyDescent="0.35">
      <c r="A164" t="s">
        <v>0</v>
      </c>
      <c r="B164" t="s">
        <v>695</v>
      </c>
      <c r="J164">
        <f>H164-[1]Activity_RES!H164</f>
        <v>0</v>
      </c>
    </row>
    <row r="165" spans="1:10" x14ac:dyDescent="0.35">
      <c r="A165" t="s">
        <v>0</v>
      </c>
      <c r="B165" t="s">
        <v>696</v>
      </c>
      <c r="J165">
        <f>H165-[1]Activity_RES!H165</f>
        <v>0</v>
      </c>
    </row>
    <row r="166" spans="1:10" x14ac:dyDescent="0.35">
      <c r="A166" t="s">
        <v>0</v>
      </c>
      <c r="B166" t="s">
        <v>697</v>
      </c>
      <c r="E166">
        <v>1.907999999999999</v>
      </c>
      <c r="F166">
        <v>0.80135999999999974</v>
      </c>
      <c r="J166">
        <f>H166-[1]Activity_RES!H166</f>
        <v>0</v>
      </c>
    </row>
    <row r="167" spans="1:10" x14ac:dyDescent="0.35">
      <c r="A167" t="s">
        <v>0</v>
      </c>
      <c r="B167" t="s">
        <v>698</v>
      </c>
      <c r="J167">
        <f>H167-[1]Activity_RES!H167</f>
        <v>0</v>
      </c>
    </row>
    <row r="168" spans="1:10" x14ac:dyDescent="0.35">
      <c r="A168" t="s">
        <v>0</v>
      </c>
      <c r="B168" t="s">
        <v>699</v>
      </c>
      <c r="E168">
        <v>4.7758136601327372</v>
      </c>
      <c r="F168">
        <v>6.495106577780521</v>
      </c>
      <c r="J168">
        <f>H168-[1]Activity_RES!H168</f>
        <v>0</v>
      </c>
    </row>
    <row r="169" spans="1:10" x14ac:dyDescent="0.35">
      <c r="A169" t="s">
        <v>0</v>
      </c>
      <c r="B169" t="s">
        <v>700</v>
      </c>
      <c r="G169">
        <v>20.701133333333331</v>
      </c>
      <c r="H169">
        <v>7.811399999999999</v>
      </c>
      <c r="J169">
        <f>H169-[1]Activity_RES!H169</f>
        <v>0</v>
      </c>
    </row>
    <row r="170" spans="1:10" x14ac:dyDescent="0.35">
      <c r="A170" t="s">
        <v>0</v>
      </c>
      <c r="B170" t="s">
        <v>701</v>
      </c>
      <c r="D170">
        <v>31.432354369090909</v>
      </c>
      <c r="E170">
        <v>33.543186339867262</v>
      </c>
      <c r="J170">
        <f>H170-[1]Activity_RES!H170</f>
        <v>0</v>
      </c>
    </row>
    <row r="171" spans="1:10" x14ac:dyDescent="0.35">
      <c r="A171" t="s">
        <v>0</v>
      </c>
      <c r="B171" t="s">
        <v>702</v>
      </c>
      <c r="J171">
        <f>H171-[1]Activity_RES!H171</f>
        <v>0</v>
      </c>
    </row>
    <row r="172" spans="1:10" x14ac:dyDescent="0.35">
      <c r="A172" t="s">
        <v>0</v>
      </c>
      <c r="B172" t="s">
        <v>703</v>
      </c>
      <c r="E172">
        <v>38.399182691999997</v>
      </c>
      <c r="F172">
        <v>74.929716114219474</v>
      </c>
      <c r="G172">
        <v>40.177582692000001</v>
      </c>
      <c r="H172">
        <v>8.4770834028855173</v>
      </c>
      <c r="J172">
        <f>H172-[1]Activity_RES!H172</f>
        <v>-1.7263794021591394E-3</v>
      </c>
    </row>
    <row r="173" spans="1:10" x14ac:dyDescent="0.35">
      <c r="A173" t="s">
        <v>0</v>
      </c>
      <c r="B173" t="s">
        <v>704</v>
      </c>
      <c r="J173">
        <f>H173-[1]Activity_RES!H173</f>
        <v>0</v>
      </c>
    </row>
    <row r="174" spans="1:10" x14ac:dyDescent="0.35">
      <c r="A174" t="s">
        <v>0</v>
      </c>
      <c r="B174" t="s">
        <v>705</v>
      </c>
      <c r="J174">
        <f>H174-[1]Activity_RES!H174</f>
        <v>0</v>
      </c>
    </row>
    <row r="175" spans="1:10" x14ac:dyDescent="0.35">
      <c r="A175" t="s">
        <v>0</v>
      </c>
      <c r="B175" t="s">
        <v>706</v>
      </c>
      <c r="H175">
        <v>33.207324943823238</v>
      </c>
      <c r="J175">
        <f>H175-[1]Activity_RES!H175</f>
        <v>1.3943833632907854E-3</v>
      </c>
    </row>
    <row r="176" spans="1:10" x14ac:dyDescent="0.35">
      <c r="A176" t="s">
        <v>0</v>
      </c>
      <c r="B176" t="s">
        <v>707</v>
      </c>
      <c r="J176">
        <f>H176-[1]Activity_RES!H176</f>
        <v>0</v>
      </c>
    </row>
    <row r="177" spans="1:10" x14ac:dyDescent="0.35">
      <c r="A177" t="s">
        <v>0</v>
      </c>
      <c r="B177" t="s">
        <v>708</v>
      </c>
      <c r="H177">
        <v>20.133456289114481</v>
      </c>
      <c r="J177">
        <f>H177-[1]Activity_RES!H177</f>
        <v>-2.1067206223634187</v>
      </c>
    </row>
    <row r="178" spans="1:10" x14ac:dyDescent="0.35">
      <c r="A178" t="s">
        <v>0</v>
      </c>
      <c r="B178" t="s">
        <v>709</v>
      </c>
      <c r="H178">
        <v>2.3197235887562759</v>
      </c>
      <c r="J178">
        <f>H178-[1]Activity_RES!H178</f>
        <v>-4.7241755589810808E-4</v>
      </c>
    </row>
    <row r="179" spans="1:10" x14ac:dyDescent="0.35">
      <c r="A179" t="s">
        <v>0</v>
      </c>
      <c r="B179" t="s">
        <v>710</v>
      </c>
      <c r="H179">
        <v>4.7471667056158902</v>
      </c>
      <c r="J179">
        <f>H179-[1]Activity_RES!H179</f>
        <v>-9.6677246520826543E-4</v>
      </c>
    </row>
    <row r="180" spans="1:10" x14ac:dyDescent="0.35">
      <c r="A180" t="s">
        <v>0</v>
      </c>
      <c r="B180" t="s">
        <v>711</v>
      </c>
      <c r="J180">
        <f>H180-[1]Activity_RES!H180</f>
        <v>0</v>
      </c>
    </row>
    <row r="181" spans="1:10" x14ac:dyDescent="0.35">
      <c r="A181" t="s">
        <v>0</v>
      </c>
      <c r="B181" t="s">
        <v>712</v>
      </c>
      <c r="J181">
        <f>H181-[1]Activity_RES!H181</f>
        <v>0</v>
      </c>
    </row>
    <row r="182" spans="1:10" x14ac:dyDescent="0.35">
      <c r="A182" t="s">
        <v>0</v>
      </c>
      <c r="B182" t="s">
        <v>713</v>
      </c>
      <c r="G182">
        <v>21.347466666666669</v>
      </c>
      <c r="H182">
        <v>8.667932350560875</v>
      </c>
      <c r="J182">
        <f>H182-[1]Activity_RES!H182</f>
        <v>2.1080193908675113</v>
      </c>
    </row>
    <row r="183" spans="1:10" x14ac:dyDescent="0.35">
      <c r="A183" t="s">
        <v>0</v>
      </c>
      <c r="B183" t="s">
        <v>714</v>
      </c>
      <c r="J183">
        <f>H183-[1]Activity_RES!H183</f>
        <v>0</v>
      </c>
    </row>
    <row r="184" spans="1:10" x14ac:dyDescent="0.35">
      <c r="A184" t="s">
        <v>0</v>
      </c>
      <c r="B184" t="s">
        <v>715</v>
      </c>
      <c r="J184">
        <f>H184-[1]Activity_RES!H184</f>
        <v>0</v>
      </c>
    </row>
    <row r="185" spans="1:10" x14ac:dyDescent="0.35">
      <c r="A185" t="s">
        <v>0</v>
      </c>
      <c r="B185" t="s">
        <v>716</v>
      </c>
      <c r="J185">
        <f>H185-[1]Activity_RES!H185</f>
        <v>0</v>
      </c>
    </row>
    <row r="186" spans="1:10" x14ac:dyDescent="0.35">
      <c r="A186" t="s">
        <v>0</v>
      </c>
      <c r="B186" t="s">
        <v>717</v>
      </c>
      <c r="J186">
        <f>H186-[1]Activity_RES!H186</f>
        <v>0</v>
      </c>
    </row>
    <row r="187" spans="1:10" x14ac:dyDescent="0.35">
      <c r="A187" t="s">
        <v>0</v>
      </c>
      <c r="B187" t="s">
        <v>718</v>
      </c>
      <c r="J187">
        <f>H187-[1]Activity_RES!H187</f>
        <v>0</v>
      </c>
    </row>
    <row r="188" spans="1:10" x14ac:dyDescent="0.35">
      <c r="A188" t="s">
        <v>0</v>
      </c>
      <c r="B188" t="s">
        <v>719</v>
      </c>
      <c r="E188">
        <v>110.3462191363172</v>
      </c>
      <c r="F188">
        <v>111.7742191363172</v>
      </c>
      <c r="G188">
        <v>107.587045422087</v>
      </c>
      <c r="H188">
        <v>38.80576494079822</v>
      </c>
      <c r="J188">
        <f>H188-[1]Activity_RES!H188</f>
        <v>-2.2882065333856616</v>
      </c>
    </row>
    <row r="189" spans="1:10" x14ac:dyDescent="0.35">
      <c r="A189" t="s">
        <v>0</v>
      </c>
      <c r="B189" t="s">
        <v>720</v>
      </c>
      <c r="D189">
        <v>21.74378086368284</v>
      </c>
      <c r="E189">
        <v>18.683780863682831</v>
      </c>
      <c r="J189">
        <f>H189-[1]Activity_RES!H189</f>
        <v>0</v>
      </c>
    </row>
    <row r="190" spans="1:10" x14ac:dyDescent="0.35">
      <c r="A190" t="s">
        <v>0</v>
      </c>
      <c r="B190" t="s">
        <v>721</v>
      </c>
      <c r="C190">
        <v>10.140532446819</v>
      </c>
      <c r="D190">
        <v>74.191058761493323</v>
      </c>
      <c r="E190">
        <v>121.72576413857119</v>
      </c>
      <c r="F190">
        <v>162.06100794613349</v>
      </c>
      <c r="G190">
        <v>137.43474521538101</v>
      </c>
      <c r="H190">
        <v>66.912132313075759</v>
      </c>
      <c r="J190">
        <f>H190-[1]Activity_RES!H190</f>
        <v>6.9025329714264672E-2</v>
      </c>
    </row>
    <row r="191" spans="1:10" x14ac:dyDescent="0.35">
      <c r="A191" t="s">
        <v>0</v>
      </c>
      <c r="B191" t="s">
        <v>722</v>
      </c>
      <c r="J191">
        <f>H191-[1]Activity_RES!H191</f>
        <v>0</v>
      </c>
    </row>
    <row r="192" spans="1:10" x14ac:dyDescent="0.35">
      <c r="A192" t="s">
        <v>0</v>
      </c>
      <c r="B192" t="s">
        <v>723</v>
      </c>
      <c r="J192">
        <f>H192-[1]Activity_RES!H192</f>
        <v>0</v>
      </c>
    </row>
    <row r="193" spans="1:10" x14ac:dyDescent="0.35">
      <c r="A193" t="s">
        <v>0</v>
      </c>
      <c r="B193" t="s">
        <v>724</v>
      </c>
      <c r="G193">
        <v>11.369883556984499</v>
      </c>
      <c r="H193">
        <v>137.852</v>
      </c>
      <c r="J193">
        <f>H193-[1]Activity_RES!H193</f>
        <v>0</v>
      </c>
    </row>
    <row r="194" spans="1:10" x14ac:dyDescent="0.35">
      <c r="A194" t="s">
        <v>0</v>
      </c>
      <c r="B194" t="s">
        <v>725</v>
      </c>
      <c r="J194">
        <f>H194-[1]Activity_RES!H194</f>
        <v>0</v>
      </c>
    </row>
    <row r="195" spans="1:10" x14ac:dyDescent="0.35">
      <c r="A195" t="s">
        <v>0</v>
      </c>
      <c r="B195" t="s">
        <v>726</v>
      </c>
      <c r="C195">
        <v>14.94570969546101</v>
      </c>
      <c r="D195">
        <v>5.5133250455385188</v>
      </c>
      <c r="E195">
        <v>4.2318715984287314</v>
      </c>
      <c r="F195">
        <v>2.152408654549264</v>
      </c>
      <c r="G195">
        <v>10.593401542547561</v>
      </c>
      <c r="H195">
        <v>18.52155934888852</v>
      </c>
      <c r="J195">
        <f>H195-[1]Activity_RES!H195</f>
        <v>2.20161111974409</v>
      </c>
    </row>
    <row r="196" spans="1:10" x14ac:dyDescent="0.35">
      <c r="A196" t="s">
        <v>0</v>
      </c>
      <c r="B196" t="s">
        <v>727</v>
      </c>
      <c r="H196">
        <v>6.1602695639286091</v>
      </c>
      <c r="J196">
        <f>H196-[1]Activity_RES!H196</f>
        <v>5.0233630342191304E-3</v>
      </c>
    </row>
    <row r="197" spans="1:10" x14ac:dyDescent="0.35">
      <c r="A197" t="s">
        <v>0</v>
      </c>
      <c r="B197" t="s">
        <v>728</v>
      </c>
      <c r="J197">
        <f>H197-[1]Activity_RES!H197</f>
        <v>0</v>
      </c>
    </row>
    <row r="198" spans="1:10" x14ac:dyDescent="0.35">
      <c r="A198" t="s">
        <v>0</v>
      </c>
      <c r="B198" t="s">
        <v>729</v>
      </c>
      <c r="H198">
        <v>17.032179134237481</v>
      </c>
      <c r="J198">
        <f>H198-[1]Activity_RES!H198</f>
        <v>1.7570083927282099E-2</v>
      </c>
    </row>
    <row r="199" spans="1:10" x14ac:dyDescent="0.35">
      <c r="A199" t="s">
        <v>0</v>
      </c>
      <c r="B199" t="s">
        <v>730</v>
      </c>
      <c r="J199">
        <f>H199-[1]Activity_RES!H199</f>
        <v>0</v>
      </c>
    </row>
    <row r="200" spans="1:10" x14ac:dyDescent="0.35">
      <c r="A200" t="s">
        <v>0</v>
      </c>
      <c r="B200" t="s">
        <v>731</v>
      </c>
      <c r="J200">
        <f>H200-[1]Activity_RES!H200</f>
        <v>0</v>
      </c>
    </row>
    <row r="201" spans="1:10" x14ac:dyDescent="0.35">
      <c r="A201" t="s">
        <v>0</v>
      </c>
      <c r="B201" t="s">
        <v>732</v>
      </c>
      <c r="G201">
        <v>14.00256000000001</v>
      </c>
      <c r="H201">
        <v>6.8640000000000034</v>
      </c>
      <c r="J201">
        <f>H201-[1]Activity_RES!H201</f>
        <v>0</v>
      </c>
    </row>
    <row r="202" spans="1:10" x14ac:dyDescent="0.35">
      <c r="A202" t="s">
        <v>0</v>
      </c>
      <c r="B202" t="s">
        <v>733</v>
      </c>
      <c r="J202">
        <f>H202-[1]Activity_RES!H202</f>
        <v>0</v>
      </c>
    </row>
    <row r="203" spans="1:10" x14ac:dyDescent="0.35">
      <c r="A203" t="s">
        <v>0</v>
      </c>
      <c r="B203" t="s">
        <v>734</v>
      </c>
      <c r="J203">
        <f>H203-[1]Activity_RES!H203</f>
        <v>0</v>
      </c>
    </row>
    <row r="204" spans="1:10" x14ac:dyDescent="0.35">
      <c r="A204" t="s">
        <v>0</v>
      </c>
      <c r="B204" t="s">
        <v>735</v>
      </c>
      <c r="J204">
        <f>H204-[1]Activity_RES!H204</f>
        <v>0</v>
      </c>
    </row>
    <row r="205" spans="1:10" x14ac:dyDescent="0.35">
      <c r="A205" t="s">
        <v>0</v>
      </c>
      <c r="B205" t="s">
        <v>736</v>
      </c>
      <c r="J205">
        <f>H205-[1]Activity_RES!H205</f>
        <v>0</v>
      </c>
    </row>
    <row r="206" spans="1:10" x14ac:dyDescent="0.35">
      <c r="A206" t="s">
        <v>0</v>
      </c>
      <c r="B206" t="s">
        <v>737</v>
      </c>
      <c r="J206">
        <f>H206-[1]Activity_RES!H206</f>
        <v>0</v>
      </c>
    </row>
    <row r="207" spans="1:10" x14ac:dyDescent="0.35">
      <c r="A207" t="s">
        <v>0</v>
      </c>
      <c r="B207" t="s">
        <v>738</v>
      </c>
      <c r="J207">
        <f>H207-[1]Activity_RES!H207</f>
        <v>0</v>
      </c>
    </row>
    <row r="208" spans="1:10" x14ac:dyDescent="0.35">
      <c r="A208" t="s">
        <v>0</v>
      </c>
      <c r="B208" t="s">
        <v>739</v>
      </c>
      <c r="J208">
        <f>H208-[1]Activity_RES!H208</f>
        <v>0</v>
      </c>
    </row>
    <row r="209" spans="1:10" x14ac:dyDescent="0.35">
      <c r="A209" t="s">
        <v>0</v>
      </c>
      <c r="B209" t="s">
        <v>740</v>
      </c>
      <c r="H209">
        <v>0.37079999999999957</v>
      </c>
      <c r="J209">
        <f>H209-[1]Activity_RES!H209</f>
        <v>-0.58562857142856628</v>
      </c>
    </row>
    <row r="210" spans="1:10" x14ac:dyDescent="0.35">
      <c r="A210" t="s">
        <v>0</v>
      </c>
      <c r="B210" t="s">
        <v>741</v>
      </c>
      <c r="J210">
        <f>H210-[1]Activity_RES!H210</f>
        <v>0</v>
      </c>
    </row>
    <row r="211" spans="1:10" x14ac:dyDescent="0.35">
      <c r="A211" t="s">
        <v>0</v>
      </c>
      <c r="B211" t="s">
        <v>742</v>
      </c>
      <c r="J211">
        <f>H211-[1]Activity_RES!H211</f>
        <v>0</v>
      </c>
    </row>
    <row r="212" spans="1:10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15.635400000000001</v>
      </c>
      <c r="J212">
        <f>H212-[1]Activity_RES!H212</f>
        <v>-1.1712571428571295</v>
      </c>
    </row>
    <row r="213" spans="1:10" x14ac:dyDescent="0.35">
      <c r="A213" t="s">
        <v>0</v>
      </c>
      <c r="B213" t="s">
        <v>744</v>
      </c>
      <c r="J213">
        <f>H213-[1]Activity_RES!H213</f>
        <v>0</v>
      </c>
    </row>
    <row r="214" spans="1:10" x14ac:dyDescent="0.35">
      <c r="A214" t="s">
        <v>0</v>
      </c>
      <c r="B214" t="s">
        <v>745</v>
      </c>
      <c r="J214">
        <f>H214-[1]Activity_RES!H214</f>
        <v>0</v>
      </c>
    </row>
    <row r="215" spans="1:10" x14ac:dyDescent="0.35">
      <c r="A215" t="s">
        <v>0</v>
      </c>
      <c r="B215" t="s">
        <v>746</v>
      </c>
      <c r="H215">
        <v>14.893800000000001</v>
      </c>
      <c r="J215">
        <f>H215-[1]Activity_RES!H215</f>
        <v>1.7568857142857013</v>
      </c>
    </row>
    <row r="216" spans="1:10" x14ac:dyDescent="0.35">
      <c r="A216" t="s">
        <v>0</v>
      </c>
      <c r="B216" t="s">
        <v>747</v>
      </c>
      <c r="J216">
        <f>H216-[1]Activity_RES!H216</f>
        <v>0</v>
      </c>
    </row>
    <row r="217" spans="1:10" x14ac:dyDescent="0.35">
      <c r="A217" t="s">
        <v>0</v>
      </c>
      <c r="B217" t="s">
        <v>748</v>
      </c>
      <c r="J217">
        <f>H217-[1]Activity_RES!H217</f>
        <v>0</v>
      </c>
    </row>
    <row r="218" spans="1:10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1137.627975464052</v>
      </c>
      <c r="J218">
        <f>H218-[1]Activity_RES!H218</f>
        <v>1.1244827931022883E-2</v>
      </c>
    </row>
    <row r="219" spans="1:10" x14ac:dyDescent="0.35">
      <c r="A219" t="s">
        <v>0</v>
      </c>
      <c r="B219" t="s">
        <v>750</v>
      </c>
      <c r="J219">
        <f>H219-[1]Activity_RES!H219</f>
        <v>0</v>
      </c>
    </row>
    <row r="220" spans="1:10" x14ac:dyDescent="0.35">
      <c r="A220" t="s">
        <v>0</v>
      </c>
      <c r="B220" t="s">
        <v>751</v>
      </c>
      <c r="J220">
        <f>H220-[1]Activity_RES!H220</f>
        <v>0</v>
      </c>
    </row>
    <row r="221" spans="1:10" x14ac:dyDescent="0.35">
      <c r="A221" t="s">
        <v>0</v>
      </c>
      <c r="B221" t="s">
        <v>752</v>
      </c>
      <c r="J221">
        <f>H221-[1]Activity_RES!H221</f>
        <v>0</v>
      </c>
    </row>
    <row r="222" spans="1:10" x14ac:dyDescent="0.35">
      <c r="A222" t="s">
        <v>0</v>
      </c>
      <c r="B222" t="s">
        <v>753</v>
      </c>
      <c r="J222">
        <f>H222-[1]Activity_RES!H222</f>
        <v>0</v>
      </c>
    </row>
    <row r="223" spans="1:10" x14ac:dyDescent="0.35">
      <c r="A223" t="s">
        <v>0</v>
      </c>
      <c r="B223" t="s">
        <v>754</v>
      </c>
      <c r="J223">
        <f>H223-[1]Activity_RES!H223</f>
        <v>0</v>
      </c>
    </row>
    <row r="224" spans="1:10" x14ac:dyDescent="0.35">
      <c r="A224" t="s">
        <v>0</v>
      </c>
      <c r="B224" t="s">
        <v>755</v>
      </c>
      <c r="J224">
        <f>H224-[1]Activity_RES!H224</f>
        <v>0</v>
      </c>
    </row>
    <row r="225" spans="1:10" x14ac:dyDescent="0.35">
      <c r="A225" t="s">
        <v>0</v>
      </c>
      <c r="B225" t="s">
        <v>756</v>
      </c>
      <c r="J225">
        <f>H225-[1]Activity_RES!H225</f>
        <v>0</v>
      </c>
    </row>
    <row r="226" spans="1:10" x14ac:dyDescent="0.35">
      <c r="A226" t="s">
        <v>0</v>
      </c>
      <c r="B226" t="s">
        <v>757</v>
      </c>
      <c r="J226">
        <f>H226-[1]Activity_RES!H226</f>
        <v>0</v>
      </c>
    </row>
    <row r="227" spans="1:10" x14ac:dyDescent="0.35">
      <c r="A227" t="s">
        <v>0</v>
      </c>
      <c r="B227" t="s">
        <v>758</v>
      </c>
      <c r="J227">
        <f>H227-[1]Activity_RES!H227</f>
        <v>0</v>
      </c>
    </row>
    <row r="228" spans="1:10" x14ac:dyDescent="0.35">
      <c r="A228" t="s">
        <v>0</v>
      </c>
      <c r="B228" t="s">
        <v>759</v>
      </c>
      <c r="J228">
        <f>H228-[1]Activity_RES!H228</f>
        <v>0</v>
      </c>
    </row>
    <row r="229" spans="1:10" x14ac:dyDescent="0.35">
      <c r="A229" t="s">
        <v>0</v>
      </c>
      <c r="B229" t="s">
        <v>760</v>
      </c>
      <c r="H229">
        <v>12.372024535948331</v>
      </c>
      <c r="J229">
        <f>H229-[1]Activity_RES!H229</f>
        <v>-1.1244827930299905E-2</v>
      </c>
    </row>
    <row r="230" spans="1:10" x14ac:dyDescent="0.35">
      <c r="A230" t="s">
        <v>0</v>
      </c>
      <c r="B230" t="s">
        <v>761</v>
      </c>
      <c r="J230">
        <f>H230-[1]Activity_RES!H230</f>
        <v>0</v>
      </c>
    </row>
    <row r="231" spans="1:10" x14ac:dyDescent="0.35">
      <c r="A231" t="s">
        <v>0</v>
      </c>
      <c r="B231" t="s">
        <v>762</v>
      </c>
      <c r="J231">
        <f>H231-[1]Activity_RES!H231</f>
        <v>0</v>
      </c>
    </row>
    <row r="232" spans="1:10" x14ac:dyDescent="0.35">
      <c r="A232" t="s">
        <v>0</v>
      </c>
      <c r="B232" t="s">
        <v>763</v>
      </c>
      <c r="J232">
        <f>H232-[1]Activity_RES!H232</f>
        <v>0</v>
      </c>
    </row>
    <row r="233" spans="1:10" x14ac:dyDescent="0.35">
      <c r="A233" t="s">
        <v>0</v>
      </c>
      <c r="B233" t="s">
        <v>764</v>
      </c>
      <c r="J233">
        <f>H233-[1]Activity_RES!H233</f>
        <v>0</v>
      </c>
    </row>
    <row r="234" spans="1:10" x14ac:dyDescent="0.35">
      <c r="A234" t="s">
        <v>0</v>
      </c>
      <c r="B234" t="s">
        <v>765</v>
      </c>
      <c r="F234">
        <v>114.9647675341884</v>
      </c>
      <c r="G234">
        <v>89.059642561116036</v>
      </c>
      <c r="H234">
        <v>1.8347036514908801</v>
      </c>
      <c r="J234">
        <f>H234-[1]Activity_RES!H234</f>
        <v>-3.9693281024399951E-4</v>
      </c>
    </row>
    <row r="235" spans="1:10" x14ac:dyDescent="0.35">
      <c r="A235" t="s">
        <v>0</v>
      </c>
      <c r="B235" t="s">
        <v>766</v>
      </c>
      <c r="J235">
        <f>H235-[1]Activity_RES!H235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5.7802963733043242</v>
      </c>
      <c r="D6">
        <v>268.91355767450239</v>
      </c>
      <c r="E6">
        <v>774.36</v>
      </c>
      <c r="F6">
        <v>322.65037657874439</v>
      </c>
      <c r="G6">
        <v>81.373677206862055</v>
      </c>
      <c r="H6">
        <v>38.888173014590294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201.32494582979771</v>
      </c>
      <c r="G7">
        <v>354.56781031388471</v>
      </c>
      <c r="H7">
        <v>457.73402430695359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376.62543794434271</v>
      </c>
      <c r="G9">
        <v>234.09164009767269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102.34436679750419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413.00444690441623</v>
      </c>
      <c r="H13">
        <v>396.68172103278778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5.5845562132386837</v>
      </c>
      <c r="D16">
        <v>24.20538461538461</v>
      </c>
      <c r="E16">
        <v>66.259999999999977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0.64300000000000013</v>
      </c>
      <c r="H49">
        <v>0.1619076923076922</v>
      </c>
    </row>
    <row r="50" spans="1:8" x14ac:dyDescent="0.35">
      <c r="A50" t="s">
        <v>0</v>
      </c>
      <c r="B50" t="s">
        <v>815</v>
      </c>
      <c r="H50">
        <v>0.56509230769230778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0.1048241122103105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  <c r="F53">
        <v>2.0175887789689519E-2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4.937002599364633E-2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1.141975775790758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2.5250784400865331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50.048966877233241</v>
      </c>
      <c r="G85">
        <v>5.0125152754695188</v>
      </c>
    </row>
    <row r="86" spans="1:8" x14ac:dyDescent="0.35">
      <c r="A86" t="s">
        <v>0</v>
      </c>
      <c r="B86" t="s">
        <v>851</v>
      </c>
      <c r="C86">
        <v>2.318321759650908</v>
      </c>
      <c r="D86">
        <v>8.492850242914983</v>
      </c>
      <c r="E86">
        <v>22.329619999999998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105.12565967425719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96.475022003956397</v>
      </c>
      <c r="G90">
        <v>19.295004400791289</v>
      </c>
    </row>
    <row r="91" spans="1:8" x14ac:dyDescent="0.35">
      <c r="A91" t="s">
        <v>0</v>
      </c>
      <c r="B91" t="s">
        <v>856</v>
      </c>
      <c r="F91">
        <v>163.06892438792681</v>
      </c>
      <c r="G91">
        <v>328.67248032373919</v>
      </c>
      <c r="H91">
        <v>263.83434032574291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13.77096372129226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0.38903627870773888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21"/>
  <sheetViews>
    <sheetView tabSelected="1" topLeftCell="A2" workbookViewId="0">
      <selection activeCell="B20" sqref="B20"/>
    </sheetView>
  </sheetViews>
  <sheetFormatPr defaultRowHeight="14.5" x14ac:dyDescent="0.35"/>
  <cols>
    <col min="1" max="1" width="10.7265625" customWidth="1"/>
    <col min="2" max="2" width="24.6328125" bestFit="1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878</v>
      </c>
      <c r="J2">
        <f>H2-[1]Activity_UPS!H2</f>
        <v>0</v>
      </c>
    </row>
    <row r="3" spans="1:10" x14ac:dyDescent="0.35">
      <c r="A3" t="s">
        <v>0</v>
      </c>
      <c r="B3" t="s">
        <v>879</v>
      </c>
      <c r="D3">
        <v>40.51</v>
      </c>
      <c r="E3">
        <v>50.180000000000007</v>
      </c>
      <c r="F3">
        <v>38.960708596151299</v>
      </c>
      <c r="G3">
        <v>16.726666666666659</v>
      </c>
      <c r="H3">
        <v>116.64023205459461</v>
      </c>
      <c r="J3">
        <f>H3-[1]Activity_UPS!H3</f>
        <v>-2.5076982849094946</v>
      </c>
    </row>
    <row r="4" spans="1:10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  <c r="J4">
        <f>H4-[1]Activity_UPS!H4</f>
        <v>0</v>
      </c>
    </row>
    <row r="5" spans="1:10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  <c r="J5">
        <f>H5-[1]Activity_UPS!H5</f>
        <v>0</v>
      </c>
    </row>
    <row r="6" spans="1:10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  <c r="J6">
        <f>H6-[1]Activity_UPS!H6</f>
        <v>0</v>
      </c>
    </row>
    <row r="7" spans="1:10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5.7966026740941663</v>
      </c>
      <c r="H7">
        <v>13.34</v>
      </c>
      <c r="J7">
        <f>H7-[1]Activity_UPS!H7</f>
        <v>0</v>
      </c>
    </row>
    <row r="8" spans="1:10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  <c r="J8">
        <f>H8-[1]Activity_UPS!H8</f>
        <v>0</v>
      </c>
    </row>
    <row r="9" spans="1:10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  <c r="J9">
        <f>H9-[1]Activity_UPS!H9</f>
        <v>0</v>
      </c>
    </row>
    <row r="10" spans="1:10" x14ac:dyDescent="0.35">
      <c r="A10" t="s">
        <v>0</v>
      </c>
      <c r="B10" t="s">
        <v>886</v>
      </c>
      <c r="C10">
        <v>2406.432222432898</v>
      </c>
      <c r="D10">
        <v>2111.7881246718912</v>
      </c>
      <c r="E10">
        <v>1659.65</v>
      </c>
      <c r="F10">
        <v>1333.7792620777691</v>
      </c>
      <c r="G10">
        <v>895.17544177169987</v>
      </c>
      <c r="H10">
        <v>261.8438693398229</v>
      </c>
      <c r="J10">
        <f>H10-[1]Activity_UPS!H10</f>
        <v>9.8460233332835116</v>
      </c>
    </row>
    <row r="11" spans="1:10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9.0802197449919646</v>
      </c>
      <c r="J11">
        <f>H11-[1]Activity_UPS!H11</f>
        <v>-3.1219738397966879E-2</v>
      </c>
    </row>
    <row r="12" spans="1:10" x14ac:dyDescent="0.35">
      <c r="A12" t="s">
        <v>0</v>
      </c>
      <c r="B12" t="s">
        <v>888</v>
      </c>
      <c r="G12">
        <v>0.01</v>
      </c>
      <c r="J12">
        <f>H12-[1]Activity_UPS!H12</f>
        <v>0</v>
      </c>
    </row>
    <row r="13" spans="1:10" x14ac:dyDescent="0.35">
      <c r="A13" t="s">
        <v>0</v>
      </c>
      <c r="B13" t="s">
        <v>889</v>
      </c>
      <c r="C13">
        <v>3465.5</v>
      </c>
      <c r="D13">
        <v>3236.93133389992</v>
      </c>
      <c r="E13">
        <v>2256.6797587337842</v>
      </c>
      <c r="F13">
        <v>1681.9020833333341</v>
      </c>
      <c r="G13">
        <v>1092.4190992143681</v>
      </c>
      <c r="H13">
        <v>688.92461037052271</v>
      </c>
      <c r="J13">
        <f>H13-[1]Activity_UPS!H13</f>
        <v>-4.4436094319777339</v>
      </c>
    </row>
    <row r="14" spans="1:10" x14ac:dyDescent="0.35">
      <c r="A14" t="s">
        <v>0</v>
      </c>
      <c r="B14" t="s">
        <v>890</v>
      </c>
      <c r="C14">
        <v>60.771894974163907</v>
      </c>
      <c r="D14">
        <v>89.430000000000021</v>
      </c>
      <c r="E14">
        <v>175.56</v>
      </c>
      <c r="F14">
        <v>117.04</v>
      </c>
      <c r="G14">
        <v>214.58</v>
      </c>
      <c r="H14">
        <v>4.9936625270674071</v>
      </c>
      <c r="J14">
        <f>H14-[1]Activity_UPS!H14</f>
        <v>-3.5902699157563944E-4</v>
      </c>
    </row>
    <row r="15" spans="1:10" x14ac:dyDescent="0.35">
      <c r="A15" t="s">
        <v>0</v>
      </c>
      <c r="B15" t="s">
        <v>891</v>
      </c>
      <c r="C15">
        <v>227.3</v>
      </c>
      <c r="D15">
        <v>212.79883720930229</v>
      </c>
      <c r="E15">
        <v>126.4</v>
      </c>
      <c r="F15">
        <v>102.41546511627909</v>
      </c>
      <c r="G15">
        <v>98.519076825000866</v>
      </c>
      <c r="H15">
        <v>61.422636939903569</v>
      </c>
      <c r="J15">
        <f>H15-[1]Activity_UPS!H15</f>
        <v>-0.37463686077562386</v>
      </c>
    </row>
    <row r="16" spans="1:10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9.8523505405453751</v>
      </c>
      <c r="H16">
        <v>3.1190514159562959</v>
      </c>
      <c r="J16">
        <f>H16-[1]Activity_UPS!H16</f>
        <v>-3.5902699157697171E-4</v>
      </c>
    </row>
    <row r="17" spans="1:10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17.182429520828421</v>
      </c>
      <c r="J17">
        <f>H17-[1]Activity_UPS!H17</f>
        <v>-7.8387559827568509E-2</v>
      </c>
    </row>
    <row r="18" spans="1:10" x14ac:dyDescent="0.35">
      <c r="A18" t="s">
        <v>0</v>
      </c>
      <c r="B18" t="s">
        <v>894</v>
      </c>
      <c r="G18">
        <v>37.450000000000003</v>
      </c>
      <c r="H18">
        <v>37.450000000000003</v>
      </c>
      <c r="J18">
        <f>H18-[1]Activity_UPS!H18</f>
        <v>0</v>
      </c>
    </row>
    <row r="19" spans="1:10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1.554555555555555</v>
      </c>
      <c r="J19">
        <f>H19-[1]Activity_UPS!H19</f>
        <v>0</v>
      </c>
    </row>
    <row r="20" spans="1:10" x14ac:dyDescent="0.35">
      <c r="A20" t="s">
        <v>0</v>
      </c>
      <c r="B20" t="s">
        <v>896</v>
      </c>
      <c r="C20">
        <v>75.090000000000018</v>
      </c>
      <c r="D20">
        <v>92.067543694697321</v>
      </c>
      <c r="E20">
        <v>85.17</v>
      </c>
      <c r="F20">
        <v>56.779999999999987</v>
      </c>
      <c r="G20">
        <v>104.1</v>
      </c>
      <c r="H20">
        <v>89.154765257401351</v>
      </c>
      <c r="J20">
        <f>H20-[1]Activity_UPS!H20</f>
        <v>-13.712429847291347</v>
      </c>
    </row>
    <row r="21" spans="1:10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24.628376470091101</v>
      </c>
      <c r="J21">
        <f>H21-[1]Activity_UPS!H21</f>
        <v>-1.0770809747384646E-3</v>
      </c>
    </row>
    <row r="22" spans="1:10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0.31144168471160499</v>
      </c>
      <c r="J22">
        <f>H22-[1]Activity_UPS!H22</f>
        <v>-2.3935132771768508E-4</v>
      </c>
    </row>
    <row r="23" spans="1:10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6.1314918482587837</v>
      </c>
      <c r="J23">
        <f>H23-[1]Activity_UPS!H23</f>
        <v>-3.92536177457119E-2</v>
      </c>
    </row>
    <row r="24" spans="1:10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29.383471011114121</v>
      </c>
      <c r="J24">
        <f>H24-[1]Activity_UPS!H24</f>
        <v>0</v>
      </c>
    </row>
    <row r="25" spans="1:10" x14ac:dyDescent="0.35">
      <c r="A25" t="s">
        <v>0</v>
      </c>
      <c r="B25" t="s">
        <v>901</v>
      </c>
      <c r="J25">
        <f>H25-[1]Activity_UPS!H25</f>
        <v>0</v>
      </c>
    </row>
    <row r="26" spans="1:10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  <c r="J26">
        <f>H26-[1]Activity_UPS!H26</f>
        <v>0</v>
      </c>
    </row>
    <row r="27" spans="1:10" x14ac:dyDescent="0.35">
      <c r="A27" t="s">
        <v>0</v>
      </c>
      <c r="B27" t="s">
        <v>903</v>
      </c>
      <c r="D27">
        <v>7.0000000000000021E-2</v>
      </c>
      <c r="J27">
        <f>H27-[1]Activity_UPS!H27</f>
        <v>0</v>
      </c>
    </row>
    <row r="28" spans="1:10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  <c r="J28">
        <f>H28-[1]Activity_UPS!H28</f>
        <v>0</v>
      </c>
    </row>
    <row r="29" spans="1:10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  <c r="J29">
        <f>H29-[1]Activity_UPS!H29</f>
        <v>0</v>
      </c>
    </row>
    <row r="30" spans="1:10" x14ac:dyDescent="0.35">
      <c r="A30" t="s">
        <v>0</v>
      </c>
      <c r="B30" t="s">
        <v>906</v>
      </c>
      <c r="J30">
        <f>H30-[1]Activity_UPS!H30</f>
        <v>0</v>
      </c>
    </row>
    <row r="31" spans="1:10" x14ac:dyDescent="0.35">
      <c r="A31" t="s">
        <v>0</v>
      </c>
      <c r="B31" t="s">
        <v>907</v>
      </c>
      <c r="C31">
        <v>2.1</v>
      </c>
      <c r="D31">
        <v>4.01</v>
      </c>
      <c r="E31">
        <v>10.602804218638971</v>
      </c>
      <c r="F31">
        <v>6.4933333333333332</v>
      </c>
      <c r="G31">
        <v>19.84</v>
      </c>
      <c r="H31">
        <v>23.81</v>
      </c>
      <c r="J31">
        <f>H31-[1]Activity_UPS!H31</f>
        <v>0</v>
      </c>
    </row>
    <row r="32" spans="1:10" x14ac:dyDescent="0.35">
      <c r="A32" t="s">
        <v>0</v>
      </c>
      <c r="B32" t="s">
        <v>908</v>
      </c>
      <c r="F32">
        <v>3.3935755813953472</v>
      </c>
      <c r="G32">
        <v>4.24</v>
      </c>
      <c r="H32">
        <v>4.24</v>
      </c>
      <c r="J32">
        <f>H32-[1]Activity_UPS!H32</f>
        <v>0</v>
      </c>
    </row>
    <row r="33" spans="1:10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  <c r="J33">
        <f>H33-[1]Activity_UPS!H33</f>
        <v>0</v>
      </c>
    </row>
    <row r="34" spans="1:10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  <c r="J34">
        <f>H34-[1]Activity_UPS!H34</f>
        <v>0</v>
      </c>
    </row>
    <row r="35" spans="1:10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41.147597755688587</v>
      </c>
      <c r="J35">
        <f>H35-[1]Activity_UPS!H35</f>
        <v>-22.653399157401751</v>
      </c>
    </row>
    <row r="36" spans="1:10" x14ac:dyDescent="0.35">
      <c r="A36" t="s">
        <v>0</v>
      </c>
      <c r="B36" t="s">
        <v>912</v>
      </c>
      <c r="G36">
        <v>44.489999999999988</v>
      </c>
      <c r="H36">
        <v>44.489999999999988</v>
      </c>
      <c r="J36">
        <f>H36-[1]Activity_UPS!H36</f>
        <v>0</v>
      </c>
    </row>
    <row r="37" spans="1:10" x14ac:dyDescent="0.35">
      <c r="A37" t="s">
        <v>0</v>
      </c>
      <c r="B37" t="s">
        <v>913</v>
      </c>
      <c r="C37">
        <v>407.48316367173589</v>
      </c>
      <c r="D37">
        <v>404.17</v>
      </c>
      <c r="E37">
        <v>303.19000000000011</v>
      </c>
      <c r="F37">
        <v>303.19000000000011</v>
      </c>
      <c r="G37">
        <v>303.19000000000011</v>
      </c>
      <c r="J37">
        <f>H37-[1]Activity_UPS!H37</f>
        <v>0</v>
      </c>
    </row>
    <row r="38" spans="1:10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  <c r="J38">
        <f>H38-[1]Activity_UPS!H38</f>
        <v>0</v>
      </c>
    </row>
    <row r="39" spans="1:10" x14ac:dyDescent="0.35">
      <c r="A39" t="s">
        <v>0</v>
      </c>
      <c r="B39" t="s">
        <v>915</v>
      </c>
      <c r="D39">
        <v>8.36</v>
      </c>
      <c r="E39">
        <v>2.61</v>
      </c>
      <c r="J39">
        <f>H39-[1]Activity_UPS!H39</f>
        <v>0</v>
      </c>
    </row>
    <row r="40" spans="1:10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  <c r="H40">
        <v>7.7443515919871437</v>
      </c>
      <c r="J40">
        <f>H40-[1]Activity_UPS!H40</f>
        <v>7.7443515919871437</v>
      </c>
    </row>
    <row r="41" spans="1:10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  <c r="J41">
        <f>H41-[1]Activity_UPS!H41</f>
        <v>0</v>
      </c>
    </row>
    <row r="42" spans="1:10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  <c r="J42">
        <f>H42-[1]Activity_UPS!H42</f>
        <v>0</v>
      </c>
    </row>
    <row r="43" spans="1:10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  <c r="J43">
        <f>H43-[1]Activity_UPS!H43</f>
        <v>0</v>
      </c>
    </row>
    <row r="44" spans="1:10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  <c r="J44">
        <f>H44-[1]Activity_UPS!H44</f>
        <v>0</v>
      </c>
    </row>
    <row r="45" spans="1:10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  <c r="J45">
        <f>H45-[1]Activity_UPS!H45</f>
        <v>0</v>
      </c>
    </row>
    <row r="46" spans="1:10" x14ac:dyDescent="0.35">
      <c r="A46" t="s">
        <v>0</v>
      </c>
      <c r="B46" t="s">
        <v>922</v>
      </c>
      <c r="C46">
        <v>649.48424113701094</v>
      </c>
      <c r="D46">
        <v>515.62423455086014</v>
      </c>
      <c r="E46">
        <v>243.59329030516179</v>
      </c>
      <c r="F46">
        <v>116.8515787040258</v>
      </c>
      <c r="G46">
        <v>58.347027582420417</v>
      </c>
      <c r="H46">
        <v>30.691891997847279</v>
      </c>
      <c r="J46">
        <f>H46-[1]Activity_UPS!H46</f>
        <v>0</v>
      </c>
    </row>
    <row r="47" spans="1:10" x14ac:dyDescent="0.35">
      <c r="A47" t="s">
        <v>0</v>
      </c>
      <c r="B47" t="s">
        <v>923</v>
      </c>
      <c r="C47">
        <v>83.041619295786418</v>
      </c>
      <c r="D47">
        <v>59.317036497370907</v>
      </c>
      <c r="E47">
        <v>28.761174294939579</v>
      </c>
      <c r="F47">
        <v>34.202339784811578</v>
      </c>
      <c r="G47">
        <v>30.924331658291461</v>
      </c>
      <c r="H47">
        <v>13.34</v>
      </c>
      <c r="J47">
        <f>H47-[1]Activity_UPS!H47</f>
        <v>0</v>
      </c>
    </row>
    <row r="48" spans="1:10" x14ac:dyDescent="0.35">
      <c r="A48" t="s">
        <v>0</v>
      </c>
      <c r="B48" t="s">
        <v>924</v>
      </c>
      <c r="C48">
        <v>27.00074829877455</v>
      </c>
      <c r="D48">
        <v>19.202364309445841</v>
      </c>
      <c r="E48">
        <v>5.3022777655360898</v>
      </c>
      <c r="J48">
        <f>H48-[1]Activity_UPS!H48</f>
        <v>0</v>
      </c>
    </row>
    <row r="49" spans="1:10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9.0136894278203439</v>
      </c>
      <c r="J49">
        <f>H49-[1]Activity_UPS!H49</f>
        <v>0</v>
      </c>
    </row>
    <row r="50" spans="1:10" x14ac:dyDescent="0.35">
      <c r="A50" t="s">
        <v>0</v>
      </c>
      <c r="B50" t="s">
        <v>926</v>
      </c>
      <c r="C50">
        <v>4.1280000000000001</v>
      </c>
      <c r="E50">
        <v>10.33885980604378</v>
      </c>
      <c r="F50">
        <v>12.612790697674431</v>
      </c>
      <c r="G50">
        <v>11.04328900797919</v>
      </c>
      <c r="H50">
        <v>7.7443515919871464</v>
      </c>
      <c r="J50">
        <f>H50-[1]Activity_UPS!H50</f>
        <v>-4.9951581436729953E-2</v>
      </c>
    </row>
    <row r="51" spans="1:10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  <c r="J51">
        <f>H51-[1]Activity_UPS!H51</f>
        <v>0</v>
      </c>
    </row>
    <row r="52" spans="1:10" x14ac:dyDescent="0.35">
      <c r="A52" t="s">
        <v>0</v>
      </c>
      <c r="B52" t="s">
        <v>928</v>
      </c>
      <c r="C52">
        <v>37.08245222676004</v>
      </c>
      <c r="D52">
        <v>22.347469950927248</v>
      </c>
      <c r="E52">
        <v>23.936635157802399</v>
      </c>
      <c r="F52">
        <v>13.43077330730047</v>
      </c>
      <c r="G52">
        <v>5.7506784115302532</v>
      </c>
      <c r="H52">
        <v>3.0314677517449109</v>
      </c>
      <c r="J52">
        <f>H52-[1]Activity_UPS!H52</f>
        <v>0</v>
      </c>
    </row>
    <row r="53" spans="1:10" x14ac:dyDescent="0.35">
      <c r="A53" t="s">
        <v>0</v>
      </c>
      <c r="B53" t="s">
        <v>929</v>
      </c>
      <c r="G53">
        <v>0.01</v>
      </c>
      <c r="J53">
        <f>H53-[1]Activity_UPS!H53</f>
        <v>0</v>
      </c>
    </row>
    <row r="54" spans="1:10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  <c r="J54">
        <f>H54-[1]Activity_UPS!H54</f>
        <v>0</v>
      </c>
    </row>
    <row r="55" spans="1:10" x14ac:dyDescent="0.35">
      <c r="A55" t="s">
        <v>0</v>
      </c>
      <c r="B55" t="s">
        <v>931</v>
      </c>
      <c r="C55">
        <v>50.599194974163908</v>
      </c>
      <c r="D55">
        <v>79.618459883720945</v>
      </c>
      <c r="E55">
        <v>165.5211732279563</v>
      </c>
      <c r="F55">
        <v>109.6493301889535</v>
      </c>
      <c r="G55">
        <v>208.3932435978877</v>
      </c>
      <c r="J55">
        <f>H55-[1]Activity_UPS!H55</f>
        <v>0</v>
      </c>
    </row>
    <row r="56" spans="1:10" x14ac:dyDescent="0.35">
      <c r="A56" t="s">
        <v>0</v>
      </c>
      <c r="B56" t="s">
        <v>932</v>
      </c>
      <c r="C56">
        <v>3.7965222222222228</v>
      </c>
      <c r="E56">
        <v>8.0363936297211254</v>
      </c>
      <c r="F56">
        <v>4.9158534447674391</v>
      </c>
      <c r="G56">
        <v>5.9761613218955727</v>
      </c>
      <c r="J56">
        <f>H56-[1]Activity_UPS!H56</f>
        <v>0</v>
      </c>
    </row>
    <row r="57" spans="1:10" x14ac:dyDescent="0.35">
      <c r="A57" t="s">
        <v>0</v>
      </c>
      <c r="B57" t="s">
        <v>933</v>
      </c>
      <c r="C57">
        <v>27.331611111111119</v>
      </c>
      <c r="D57">
        <v>3.9273717700258359</v>
      </c>
      <c r="E57">
        <v>0.8954107725926902</v>
      </c>
      <c r="F57">
        <v>13.10751761143408</v>
      </c>
      <c r="G57">
        <v>26.40367649488002</v>
      </c>
      <c r="J57">
        <f>H57-[1]Activity_UPS!H57</f>
        <v>0</v>
      </c>
    </row>
    <row r="58" spans="1:10" x14ac:dyDescent="0.35">
      <c r="A58" t="s">
        <v>0</v>
      </c>
      <c r="B58" t="s">
        <v>934</v>
      </c>
      <c r="G58">
        <v>37.450000000000003</v>
      </c>
      <c r="H58">
        <v>37.450000000000003</v>
      </c>
      <c r="J58">
        <f>H58-[1]Activity_UPS!H58</f>
        <v>0</v>
      </c>
    </row>
    <row r="59" spans="1:10" x14ac:dyDescent="0.35">
      <c r="A59" t="s">
        <v>0</v>
      </c>
      <c r="B59" t="s">
        <v>935</v>
      </c>
      <c r="C59">
        <v>9.2708452096982157</v>
      </c>
      <c r="D59">
        <v>11.31934625322997</v>
      </c>
      <c r="E59">
        <v>17.372500154634029</v>
      </c>
      <c r="F59">
        <v>11.36906201550387</v>
      </c>
      <c r="G59">
        <v>23.103919896640821</v>
      </c>
      <c r="J59">
        <f>H59-[1]Activity_UPS!H59</f>
        <v>0</v>
      </c>
    </row>
    <row r="60" spans="1:10" x14ac:dyDescent="0.35">
      <c r="A60" t="s">
        <v>0</v>
      </c>
      <c r="B60" t="s">
        <v>936</v>
      </c>
      <c r="C60">
        <v>72.508577777777774</v>
      </c>
      <c r="D60">
        <v>89.62126294534329</v>
      </c>
      <c r="E60">
        <v>83.284680238733074</v>
      </c>
      <c r="F60">
        <v>55.328721056201559</v>
      </c>
      <c r="G60">
        <v>103.09953005493649</v>
      </c>
      <c r="H60">
        <v>88.527642720619241</v>
      </c>
      <c r="J60">
        <f>H60-[1]Activity_UPS!H60</f>
        <v>-13.709859422163262</v>
      </c>
    </row>
    <row r="61" spans="1:10" x14ac:dyDescent="0.35">
      <c r="A61" t="s">
        <v>0</v>
      </c>
      <c r="B61" t="s">
        <v>937</v>
      </c>
      <c r="C61">
        <v>59.037122222222223</v>
      </c>
      <c r="D61">
        <v>12.16367551679588</v>
      </c>
      <c r="E61">
        <v>2.5708000552741059</v>
      </c>
      <c r="F61">
        <v>27.143444055232571</v>
      </c>
      <c r="G61">
        <v>32.998763093404598</v>
      </c>
      <c r="J61">
        <f>H61-[1]Activity_UPS!H61</f>
        <v>0</v>
      </c>
    </row>
    <row r="62" spans="1:10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8.4502426361126428</v>
      </c>
      <c r="F62">
        <v>10.644119350775201</v>
      </c>
      <c r="G62">
        <v>10.74494534432821</v>
      </c>
      <c r="J62">
        <f>H62-[1]Activity_UPS!H62</f>
        <v>0</v>
      </c>
    </row>
    <row r="63" spans="1:10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3.0039790282013139</v>
      </c>
      <c r="F63">
        <v>13.355143294573651</v>
      </c>
      <c r="G63">
        <v>19.438293575770121</v>
      </c>
      <c r="J63">
        <f>H63-[1]Activity_UPS!H63</f>
        <v>0</v>
      </c>
    </row>
    <row r="64" spans="1:10" x14ac:dyDescent="0.35">
      <c r="A64" t="s">
        <v>0</v>
      </c>
      <c r="B64" t="s">
        <v>940</v>
      </c>
      <c r="C64">
        <v>1.621150640712899</v>
      </c>
      <c r="D64">
        <v>1.2911327874267891</v>
      </c>
      <c r="E64">
        <v>0.40339803352002518</v>
      </c>
      <c r="F64">
        <v>0.32340681371442342</v>
      </c>
      <c r="G64">
        <v>0.30184890435278688</v>
      </c>
      <c r="J64">
        <f>H64-[1]Activity_UPS!H64</f>
        <v>0</v>
      </c>
    </row>
    <row r="65" spans="1:10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14.471711317053471</v>
      </c>
      <c r="F65">
        <v>11.29895833333333</v>
      </c>
      <c r="G65">
        <v>7.2742252963098188</v>
      </c>
      <c r="H65">
        <v>4.0335164541599697</v>
      </c>
      <c r="J65">
        <f>H65-[1]Activity_UPS!H65</f>
        <v>-2.6016448664971215E-2</v>
      </c>
    </row>
    <row r="66" spans="1:10" x14ac:dyDescent="0.35">
      <c r="A66" t="s">
        <v>0</v>
      </c>
      <c r="B66" t="s">
        <v>942</v>
      </c>
      <c r="C66">
        <v>60.200000000000017</v>
      </c>
      <c r="D66">
        <v>56.82209302325591</v>
      </c>
      <c r="E66">
        <v>40.520791687749693</v>
      </c>
      <c r="F66">
        <v>31.63708333333345</v>
      </c>
      <c r="G66">
        <v>20.36783082966749</v>
      </c>
      <c r="H66">
        <v>11.293846071647909</v>
      </c>
      <c r="J66">
        <f>H66-[1]Activity_UPS!H66</f>
        <v>-7.2846056261930414E-2</v>
      </c>
    </row>
    <row r="67" spans="1:10" x14ac:dyDescent="0.35">
      <c r="A67" t="s">
        <v>0</v>
      </c>
      <c r="B67" t="s">
        <v>943</v>
      </c>
      <c r="J67">
        <f>H67-[1]Activity_UPS!H67</f>
        <v>0</v>
      </c>
    </row>
    <row r="68" spans="1:10" x14ac:dyDescent="0.35">
      <c r="A68" t="s">
        <v>0</v>
      </c>
      <c r="B68" t="s">
        <v>944</v>
      </c>
      <c r="C68">
        <v>111.8</v>
      </c>
      <c r="D68">
        <v>105.5267441860465</v>
      </c>
      <c r="E68">
        <v>75.252898848678029</v>
      </c>
      <c r="F68">
        <v>58.75458333333335</v>
      </c>
      <c r="G68">
        <v>37.82597154081104</v>
      </c>
      <c r="H68">
        <v>20.974285561631842</v>
      </c>
      <c r="J68">
        <f>H68-[1]Activity_UPS!H68</f>
        <v>-0.13528553305786772</v>
      </c>
    </row>
    <row r="69" spans="1:10" x14ac:dyDescent="0.35">
      <c r="A69" t="s">
        <v>0</v>
      </c>
      <c r="B69" t="s">
        <v>945</v>
      </c>
      <c r="C69">
        <v>98.899999999999977</v>
      </c>
      <c r="D69">
        <v>93.350581395348755</v>
      </c>
      <c r="E69">
        <v>66.569872058445952</v>
      </c>
      <c r="F69">
        <v>51.975208333333327</v>
      </c>
      <c r="G69">
        <v>33.461436363025172</v>
      </c>
      <c r="H69">
        <v>18.554175689135871</v>
      </c>
      <c r="J69">
        <f>H69-[1]Activity_UPS!H69</f>
        <v>-0.1196756638588603</v>
      </c>
    </row>
    <row r="70" spans="1:10" x14ac:dyDescent="0.35">
      <c r="A70" t="s">
        <v>0</v>
      </c>
      <c r="B70" t="s">
        <v>946</v>
      </c>
      <c r="C70">
        <v>88.46999999999997</v>
      </c>
      <c r="D70">
        <v>57.625999999999998</v>
      </c>
      <c r="J70">
        <f>H70-[1]Activity_UPS!H70</f>
        <v>0</v>
      </c>
    </row>
    <row r="71" spans="1:10" x14ac:dyDescent="0.35">
      <c r="A71" t="s">
        <v>0</v>
      </c>
      <c r="B71" t="s">
        <v>947</v>
      </c>
      <c r="C71">
        <v>76.859999999999971</v>
      </c>
      <c r="D71">
        <v>61.108999999999988</v>
      </c>
      <c r="J71">
        <f>H71-[1]Activity_UPS!H71</f>
        <v>0</v>
      </c>
    </row>
    <row r="72" spans="1:10" x14ac:dyDescent="0.35">
      <c r="A72" t="s">
        <v>0</v>
      </c>
      <c r="B72" t="s">
        <v>948</v>
      </c>
      <c r="C72">
        <v>71.11</v>
      </c>
      <c r="D72">
        <v>62.834000000000003</v>
      </c>
      <c r="J72">
        <f>H72-[1]Activity_UPS!H72</f>
        <v>0</v>
      </c>
    </row>
    <row r="73" spans="1:10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  <c r="J73">
        <f>H73-[1]Activity_UPS!H73</f>
        <v>0</v>
      </c>
    </row>
    <row r="74" spans="1:10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  <c r="J74">
        <f>H74-[1]Activity_UPS!H74</f>
        <v>0</v>
      </c>
    </row>
    <row r="75" spans="1:10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  <c r="J75">
        <f>H75-[1]Activity_UPS!H75</f>
        <v>0</v>
      </c>
    </row>
    <row r="76" spans="1:10" x14ac:dyDescent="0.35">
      <c r="A76" t="s">
        <v>0</v>
      </c>
      <c r="B76" t="s">
        <v>952</v>
      </c>
      <c r="C76">
        <v>2.23</v>
      </c>
      <c r="D76">
        <v>1.274285714285714</v>
      </c>
      <c r="J76">
        <f>H76-[1]Activity_UPS!H76</f>
        <v>0</v>
      </c>
    </row>
    <row r="77" spans="1:10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13.21605358046415</v>
      </c>
      <c r="F77">
        <v>16.95232558139535</v>
      </c>
      <c r="G77">
        <v>12.969070355571811</v>
      </c>
      <c r="J77">
        <f>H77-[1]Activity_UPS!H77</f>
        <v>0</v>
      </c>
    </row>
    <row r="78" spans="1:10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  <c r="J78">
        <f>H78-[1]Activity_UPS!H78</f>
        <v>0</v>
      </c>
    </row>
    <row r="79" spans="1:10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  <c r="J79">
        <f>H79-[1]Activity_UPS!H79</f>
        <v>0</v>
      </c>
    </row>
    <row r="80" spans="1:10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  <c r="J80">
        <f>H80-[1]Activity_UPS!H80</f>
        <v>0</v>
      </c>
    </row>
    <row r="81" spans="1:10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  <c r="J81">
        <f>H81-[1]Activity_UPS!H81</f>
        <v>0</v>
      </c>
    </row>
    <row r="82" spans="1:10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  <c r="J82">
        <f>H82-[1]Activity_UPS!H82</f>
        <v>0</v>
      </c>
    </row>
    <row r="83" spans="1:10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  <c r="J83">
        <f>H83-[1]Activity_UPS!H83</f>
        <v>0</v>
      </c>
    </row>
    <row r="84" spans="1:10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  <c r="J84">
        <f>H84-[1]Activity_UPS!H84</f>
        <v>0</v>
      </c>
    </row>
    <row r="85" spans="1:10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  <c r="J85">
        <f>H85-[1]Activity_UPS!H85</f>
        <v>0</v>
      </c>
    </row>
    <row r="86" spans="1:10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  <c r="J86">
        <f>H86-[1]Activity_UPS!H86</f>
        <v>0</v>
      </c>
    </row>
    <row r="87" spans="1:10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  <c r="J87">
        <f>H87-[1]Activity_UPS!H87</f>
        <v>0</v>
      </c>
    </row>
    <row r="88" spans="1:10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  <c r="J88">
        <f>H88-[1]Activity_UPS!H88</f>
        <v>0</v>
      </c>
    </row>
    <row r="89" spans="1:10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  <c r="J89">
        <f>H89-[1]Activity_UPS!H89</f>
        <v>0</v>
      </c>
    </row>
    <row r="90" spans="1:10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  <c r="J90">
        <f>H90-[1]Activity_UPS!H90</f>
        <v>0</v>
      </c>
    </row>
    <row r="91" spans="1:10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  <c r="J91">
        <f>H91-[1]Activity_UPS!H91</f>
        <v>0</v>
      </c>
    </row>
    <row r="92" spans="1:10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  <c r="J92">
        <f>H92-[1]Activity_UPS!H92</f>
        <v>0</v>
      </c>
    </row>
    <row r="93" spans="1:10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  <c r="J93">
        <f>H93-[1]Activity_UPS!H93</f>
        <v>0</v>
      </c>
    </row>
    <row r="94" spans="1:10" x14ac:dyDescent="0.35">
      <c r="A94" t="s">
        <v>0</v>
      </c>
      <c r="B94" t="s">
        <v>970</v>
      </c>
      <c r="C94">
        <v>75.290000000000006</v>
      </c>
      <c r="J94">
        <f>H94-[1]Activity_UPS!H94</f>
        <v>0</v>
      </c>
    </row>
    <row r="95" spans="1:10" x14ac:dyDescent="0.35">
      <c r="A95" t="s">
        <v>0</v>
      </c>
      <c r="B95" t="s">
        <v>971</v>
      </c>
      <c r="C95">
        <v>8.7239560439560437E-2</v>
      </c>
      <c r="D95">
        <v>4.9851177394034552E-2</v>
      </c>
      <c r="J95">
        <f>H95-[1]Activity_UPS!H95</f>
        <v>0</v>
      </c>
    </row>
    <row r="96" spans="1:10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13.21605358046415</v>
      </c>
      <c r="F96">
        <v>16.95232558139535</v>
      </c>
      <c r="G96">
        <v>12.969070355571811</v>
      </c>
      <c r="J96">
        <f>H96-[1]Activity_UPS!H96</f>
        <v>0</v>
      </c>
    </row>
    <row r="97" spans="1:10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5.311152522273531</v>
      </c>
      <c r="F97">
        <v>7.1149499017173073E-3</v>
      </c>
      <c r="G97">
        <v>6.6406758957613101E-3</v>
      </c>
      <c r="J97">
        <f>H97-[1]Activity_UPS!H97</f>
        <v>0</v>
      </c>
    </row>
    <row r="98" spans="1:10" x14ac:dyDescent="0.35">
      <c r="A98" t="s">
        <v>0</v>
      </c>
      <c r="B98" t="s">
        <v>974</v>
      </c>
      <c r="C98">
        <v>135.69030862766971</v>
      </c>
      <c r="D98">
        <v>108.0678143076223</v>
      </c>
      <c r="E98">
        <v>33.764415405626103</v>
      </c>
      <c r="F98">
        <v>27.069150307897239</v>
      </c>
      <c r="G98">
        <v>25.264753294328251</v>
      </c>
      <c r="J98">
        <f>H98-[1]Activity_UPS!H98</f>
        <v>0</v>
      </c>
    </row>
    <row r="99" spans="1:10" x14ac:dyDescent="0.35">
      <c r="A99" t="s">
        <v>0</v>
      </c>
      <c r="B99" t="s">
        <v>975</v>
      </c>
      <c r="C99">
        <v>82.299999999999983</v>
      </c>
      <c r="D99">
        <v>79.429069767441817</v>
      </c>
      <c r="E99">
        <v>81.992642965569885</v>
      </c>
      <c r="F99">
        <v>60.289534883720933</v>
      </c>
      <c r="G99">
        <v>50.719767441860462</v>
      </c>
      <c r="H99">
        <v>41.149999999999977</v>
      </c>
      <c r="J99">
        <f>H99-[1]Activity_UPS!H99</f>
        <v>0</v>
      </c>
    </row>
    <row r="100" spans="1:10" x14ac:dyDescent="0.35">
      <c r="A100" t="s">
        <v>0</v>
      </c>
      <c r="B100" t="s">
        <v>976</v>
      </c>
      <c r="C100">
        <v>4127.9999999999991</v>
      </c>
      <c r="D100">
        <v>3896.3720930232548</v>
      </c>
      <c r="E100">
        <v>2778.5685728742651</v>
      </c>
      <c r="F100">
        <v>2169.4000000000019</v>
      </c>
      <c r="G100">
        <v>1396.651256891485</v>
      </c>
      <c r="H100">
        <v>774.43515919871436</v>
      </c>
      <c r="J100">
        <f>H100-[1]Activity_UPS!H100</f>
        <v>-4.9951581436753258</v>
      </c>
    </row>
    <row r="101" spans="1:10" x14ac:dyDescent="0.35">
      <c r="A101" t="s">
        <v>0</v>
      </c>
      <c r="B101" t="s">
        <v>977</v>
      </c>
      <c r="C101">
        <v>6604.7858012170373</v>
      </c>
      <c r="D101">
        <v>6147.6437980798764</v>
      </c>
      <c r="E101">
        <v>4445.7097165988243</v>
      </c>
      <c r="F101">
        <v>3422.44544</v>
      </c>
      <c r="G101">
        <v>2203.3570228720059</v>
      </c>
      <c r="H101">
        <v>1221.748907151891</v>
      </c>
      <c r="J101">
        <f>H101-[1]Activity_UPS!H101</f>
        <v>-7.8803614874620962</v>
      </c>
    </row>
    <row r="102" spans="1:10" x14ac:dyDescent="0.35">
      <c r="A102" t="s">
        <v>0</v>
      </c>
      <c r="B102" t="s">
        <v>978</v>
      </c>
      <c r="E102">
        <v>3.836651298093237</v>
      </c>
      <c r="F102">
        <v>75.994504955235186</v>
      </c>
      <c r="G102">
        <v>262.49106362822943</v>
      </c>
      <c r="H102">
        <v>335.80123483737913</v>
      </c>
      <c r="J102">
        <f>H102-[1]Activity_UPS!H102</f>
        <v>6.6133357560033801E-2</v>
      </c>
    </row>
    <row r="103" spans="1:10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  <c r="J103">
        <f>H103-[1]Activity_UPS!H103</f>
        <v>0</v>
      </c>
    </row>
    <row r="104" spans="1:10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  <c r="J104">
        <f>H104-[1]Activity_UPS!H104</f>
        <v>0</v>
      </c>
    </row>
    <row r="105" spans="1:10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377.31641198563273</v>
      </c>
      <c r="G105">
        <v>583.21431939355148</v>
      </c>
      <c r="H105">
        <v>675.04943541484192</v>
      </c>
      <c r="J105">
        <f>H105-[1]Activity_UPS!H105</f>
        <v>3.377586470272945</v>
      </c>
    </row>
    <row r="106" spans="1:10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  <c r="J106">
        <f>H106-[1]Activity_UPS!H106</f>
        <v>0</v>
      </c>
    </row>
    <row r="107" spans="1:10" x14ac:dyDescent="0.35">
      <c r="A107" t="s">
        <v>0</v>
      </c>
      <c r="B107" t="s">
        <v>983</v>
      </c>
      <c r="C107">
        <v>139.49835792172129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  <c r="J107">
        <f>H107-[1]Activity_UPS!H107</f>
        <v>0</v>
      </c>
    </row>
    <row r="108" spans="1:10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  <c r="J108">
        <f>H108-[1]Activity_UPS!H108</f>
        <v>0</v>
      </c>
    </row>
    <row r="109" spans="1:10" x14ac:dyDescent="0.35">
      <c r="A109" t="s">
        <v>0</v>
      </c>
      <c r="B109" t="s">
        <v>985</v>
      </c>
      <c r="G109">
        <v>120.3333333333333</v>
      </c>
      <c r="H109">
        <v>180.5</v>
      </c>
      <c r="J109">
        <f>H109-[1]Activity_UPS!H109</f>
        <v>0</v>
      </c>
    </row>
    <row r="110" spans="1:10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207.17215983259871</v>
      </c>
      <c r="F110">
        <v>290.24816888585002</v>
      </c>
      <c r="G110">
        <v>455.64913301730832</v>
      </c>
      <c r="H110">
        <v>552.1948539445051</v>
      </c>
      <c r="J110">
        <f>H110-[1]Activity_UPS!H110</f>
        <v>0</v>
      </c>
    </row>
    <row r="111" spans="1:10" x14ac:dyDescent="0.35">
      <c r="A111" t="s">
        <v>0</v>
      </c>
      <c r="B111" t="s">
        <v>987</v>
      </c>
      <c r="C111">
        <v>1.051205772781655E-2</v>
      </c>
      <c r="D111">
        <v>1.8936869850171709E-2</v>
      </c>
      <c r="E111">
        <v>0.23960243300864381</v>
      </c>
      <c r="F111">
        <v>0.49173887332196592</v>
      </c>
      <c r="G111">
        <v>0.45279005362201219</v>
      </c>
      <c r="H111">
        <v>0.42442791468641972</v>
      </c>
      <c r="J111">
        <f>H111-[1]Activity_UPS!H111</f>
        <v>0</v>
      </c>
    </row>
    <row r="112" spans="1:10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16.062751388300921</v>
      </c>
      <c r="F112">
        <v>12.94</v>
      </c>
      <c r="G112">
        <v>12.94</v>
      </c>
      <c r="H112">
        <v>12.94</v>
      </c>
      <c r="J112">
        <f>H112-[1]Activity_UPS!H112</f>
        <v>0</v>
      </c>
    </row>
    <row r="113" spans="1:10" x14ac:dyDescent="0.35">
      <c r="A113" t="s">
        <v>0</v>
      </c>
      <c r="B113" t="s">
        <v>989</v>
      </c>
      <c r="C113">
        <v>21.107933190690989</v>
      </c>
      <c r="D113">
        <v>36.753172265463142</v>
      </c>
      <c r="E113">
        <v>77.326086956521763</v>
      </c>
      <c r="F113">
        <v>47.113491106276477</v>
      </c>
      <c r="G113">
        <v>89.202056337613811</v>
      </c>
      <c r="H113">
        <v>104.8485290322581</v>
      </c>
      <c r="J113">
        <f>H113-[1]Activity_UPS!H113</f>
        <v>0</v>
      </c>
    </row>
    <row r="114" spans="1:10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236.93177515771569</v>
      </c>
      <c r="G114">
        <v>621.0999999999998</v>
      </c>
      <c r="H114">
        <v>764.42999999999984</v>
      </c>
      <c r="J114">
        <f>H114-[1]Activity_UPS!H114</f>
        <v>0</v>
      </c>
    </row>
    <row r="115" spans="1:10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  <c r="J115">
        <f>H115-[1]Activity_UPS!H115</f>
        <v>0</v>
      </c>
    </row>
    <row r="116" spans="1:10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  <c r="J116">
        <f>H116-[1]Activity_UPS!H116</f>
        <v>0</v>
      </c>
    </row>
    <row r="117" spans="1:10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  <c r="J117">
        <f>H117-[1]Activity_UPS!H117</f>
        <v>0</v>
      </c>
    </row>
    <row r="118" spans="1:10" x14ac:dyDescent="0.35">
      <c r="A118" t="s">
        <v>0</v>
      </c>
      <c r="B118" t="s">
        <v>994</v>
      </c>
      <c r="C118">
        <v>992262.39103511104</v>
      </c>
      <c r="D118">
        <v>992735.61158690054</v>
      </c>
      <c r="E118">
        <v>994593.41747918213</v>
      </c>
      <c r="F118">
        <v>995604.14385604672</v>
      </c>
      <c r="G118">
        <v>994315.91950611665</v>
      </c>
      <c r="H118">
        <v>970878.3580506522</v>
      </c>
      <c r="J118">
        <f>H118-[1]Activity_UPS!H118</f>
        <v>14.909047565422952</v>
      </c>
    </row>
    <row r="119" spans="1:10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  <c r="J119">
        <f>H119-[1]Activity_UPS!H119</f>
        <v>0</v>
      </c>
    </row>
    <row r="120" spans="1:10" x14ac:dyDescent="0.35">
      <c r="A120" t="s">
        <v>0</v>
      </c>
      <c r="B120" t="s">
        <v>996</v>
      </c>
      <c r="J120">
        <f>H120-[1]Activity_UPS!H120</f>
        <v>0</v>
      </c>
    </row>
    <row r="121" spans="1:10" x14ac:dyDescent="0.35">
      <c r="A121" t="s">
        <v>0</v>
      </c>
      <c r="B121" t="s">
        <v>997</v>
      </c>
      <c r="J121">
        <f>H121-[1]Activity_UPS!H121</f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349"/>
  <sheetViews>
    <sheetView workbookViewId="0">
      <selection activeCell="L1315" sqref="L1315:L1401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6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6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</v>
      </c>
      <c r="F2">
        <v>155.08294092899999</v>
      </c>
      <c r="G2">
        <v>562.78804765391988</v>
      </c>
      <c r="H2">
        <v>534.17685923258568</v>
      </c>
      <c r="I2">
        <v>535.54009350699403</v>
      </c>
      <c r="J2">
        <v>549.4028287537044</v>
      </c>
      <c r="M2" t="s">
        <v>1034</v>
      </c>
      <c r="N2">
        <f>SUMIFS(J2:J2349,C2:C2349,"TRA_CO2")</f>
        <v>39120.93804121772</v>
      </c>
      <c r="P2">
        <f>N2-[1]Emissions!M2</f>
        <v>1036.8002458305782</v>
      </c>
    </row>
    <row r="3" spans="1:16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0</v>
      </c>
      <c r="M3" t="s">
        <v>1032</v>
      </c>
      <c r="N3">
        <f>SUMIFS(J2:J2349,C2:C2349,"IND_CO2")</f>
        <v>14942.42897085918</v>
      </c>
      <c r="P3">
        <f>N3-[1]Emissions!M3</f>
        <v>3651.267638059835</v>
      </c>
    </row>
    <row r="4" spans="1:16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8217.8312294346924</v>
      </c>
      <c r="F4">
        <v>7111.5957548632996</v>
      </c>
      <c r="G4">
        <v>7043.7416011607156</v>
      </c>
      <c r="H4">
        <v>6674.8365464473363</v>
      </c>
      <c r="I4">
        <v>5764.8907580302221</v>
      </c>
      <c r="J4">
        <v>5637.8827846258346</v>
      </c>
      <c r="M4" t="s">
        <v>1030</v>
      </c>
      <c r="N4">
        <f>SUMIFS(J2:J2349,C2:C2349,"ELC_CO2")</f>
        <v>2281.8655290895422</v>
      </c>
      <c r="P4">
        <f>N4-[1]Emissions!M4</f>
        <v>-639.00014073275634</v>
      </c>
    </row>
    <row r="5" spans="1:16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147.20903086000001</v>
      </c>
      <c r="F5">
        <v>124.191391779</v>
      </c>
      <c r="G5">
        <v>130.92129283319991</v>
      </c>
      <c r="H5">
        <v>124.0714368363341</v>
      </c>
      <c r="I5">
        <v>108.0741135146299</v>
      </c>
      <c r="J5">
        <v>106.01156434702941</v>
      </c>
      <c r="M5" t="s">
        <v>1035</v>
      </c>
      <c r="N5">
        <f>SUMIFS(J2:J2349,C2:C2349,"UPS_CO2")</f>
        <v>-34369.232625100565</v>
      </c>
      <c r="P5">
        <f>N5-[1]Emissions!M5</f>
        <v>-1218.0687670174084</v>
      </c>
    </row>
    <row r="6" spans="1:16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M6" t="s">
        <v>1033</v>
      </c>
      <c r="N6">
        <f>SUMIFS(J2:J2349,C2:C2349,"RES_CO2")</f>
        <v>4301.4840211792216</v>
      </c>
      <c r="P6">
        <f>N6-[1]Emissions!M6</f>
        <v>-2728.5695193171387</v>
      </c>
    </row>
    <row r="7" spans="1:16" x14ac:dyDescent="0.35">
      <c r="A7" t="s">
        <v>0</v>
      </c>
      <c r="B7" t="s">
        <v>156</v>
      </c>
      <c r="C7" t="s">
        <v>1010</v>
      </c>
      <c r="D7" t="s">
        <v>1029</v>
      </c>
    </row>
    <row r="8" spans="1:16" x14ac:dyDescent="0.35">
      <c r="A8" t="s">
        <v>0</v>
      </c>
      <c r="B8" t="s">
        <v>154</v>
      </c>
      <c r="C8" t="s">
        <v>1010</v>
      </c>
      <c r="D8" t="s">
        <v>1029</v>
      </c>
    </row>
    <row r="9" spans="1:16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6" x14ac:dyDescent="0.35">
      <c r="A10" t="s">
        <v>0</v>
      </c>
      <c r="B10" t="s">
        <v>153</v>
      </c>
      <c r="C10" t="s">
        <v>1010</v>
      </c>
      <c r="D10" t="s">
        <v>1029</v>
      </c>
    </row>
    <row r="11" spans="1:16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6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</row>
    <row r="13" spans="1:16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36.60700645007681</v>
      </c>
      <c r="F13">
        <v>47.26947372144604</v>
      </c>
      <c r="G13">
        <v>35.495370370370381</v>
      </c>
    </row>
    <row r="14" spans="1:16" x14ac:dyDescent="0.35">
      <c r="A14" t="s">
        <v>0</v>
      </c>
      <c r="B14" t="s">
        <v>149</v>
      </c>
      <c r="C14" t="s">
        <v>1010</v>
      </c>
      <c r="D14" t="s">
        <v>1029</v>
      </c>
    </row>
    <row r="15" spans="1:16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1.334876190476191</v>
      </c>
    </row>
    <row r="16" spans="1:16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23.974917583198369</v>
      </c>
      <c r="H19">
        <v>23.974917583198369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73.99212962962963</v>
      </c>
      <c r="H21">
        <v>73.99212962962963</v>
      </c>
      <c r="I21">
        <v>23.46938715680119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161.03284891102041</v>
      </c>
      <c r="H22">
        <v>63.441732329874228</v>
      </c>
      <c r="I22">
        <v>67.720790314397462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277.02081503662998</v>
      </c>
      <c r="G29">
        <v>77.130952380952394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1.3933333333333331</v>
      </c>
      <c r="H33">
        <v>49.334530196287339</v>
      </c>
      <c r="I33">
        <v>49.034637916333871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9" x14ac:dyDescent="0.35">
      <c r="A49" t="s">
        <v>0</v>
      </c>
      <c r="B49" t="s">
        <v>153</v>
      </c>
      <c r="C49" t="s">
        <v>1011</v>
      </c>
      <c r="D49" t="s">
        <v>1029</v>
      </c>
    </row>
    <row r="50" spans="1:9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9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</row>
    <row r="52" spans="1:9" x14ac:dyDescent="0.35">
      <c r="A52" t="s">
        <v>0</v>
      </c>
      <c r="B52" t="s">
        <v>57</v>
      </c>
      <c r="C52" t="s">
        <v>1011</v>
      </c>
      <c r="D52" t="s">
        <v>1029</v>
      </c>
    </row>
    <row r="53" spans="1:9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-10.3884171661976</v>
      </c>
      <c r="H53">
        <v>-382.49869825718781</v>
      </c>
      <c r="I53">
        <v>-2.0878184719922661E-2</v>
      </c>
    </row>
    <row r="54" spans="1:9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1866.9573289539171</v>
      </c>
      <c r="F54">
        <v>2410.743159793748</v>
      </c>
      <c r="G54">
        <v>1810.2638888888901</v>
      </c>
    </row>
    <row r="55" spans="1:9" x14ac:dyDescent="0.35">
      <c r="A55" t="s">
        <v>0</v>
      </c>
      <c r="B55" t="s">
        <v>149</v>
      </c>
      <c r="C55" t="s">
        <v>1011</v>
      </c>
      <c r="D55" t="s">
        <v>1029</v>
      </c>
    </row>
    <row r="56" spans="1:9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79.22505494505495</v>
      </c>
      <c r="G56">
        <v>74.904757142857179</v>
      </c>
    </row>
    <row r="57" spans="1:9" x14ac:dyDescent="0.35">
      <c r="A57" t="s">
        <v>0</v>
      </c>
      <c r="B57" t="s">
        <v>135</v>
      </c>
      <c r="C57" t="s">
        <v>1011</v>
      </c>
      <c r="D57" t="s">
        <v>1029</v>
      </c>
    </row>
    <row r="58" spans="1:9" x14ac:dyDescent="0.35">
      <c r="A58" t="s">
        <v>0</v>
      </c>
      <c r="B58" t="s">
        <v>134</v>
      </c>
      <c r="C58" t="s">
        <v>1011</v>
      </c>
      <c r="D58" t="s">
        <v>1029</v>
      </c>
    </row>
    <row r="59" spans="1:9" x14ac:dyDescent="0.35">
      <c r="A59" t="s">
        <v>0</v>
      </c>
      <c r="B59" t="s">
        <v>151</v>
      </c>
      <c r="C59" t="s">
        <v>1011</v>
      </c>
      <c r="D59" t="s">
        <v>1029</v>
      </c>
    </row>
    <row r="60" spans="1:9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1222.720796743117</v>
      </c>
      <c r="H60">
        <v>1222.720796743117</v>
      </c>
    </row>
    <row r="61" spans="1:9" x14ac:dyDescent="0.35">
      <c r="A61" t="s">
        <v>0</v>
      </c>
      <c r="B61" t="s">
        <v>120</v>
      </c>
      <c r="C61" t="s">
        <v>1011</v>
      </c>
      <c r="D61" t="s">
        <v>1029</v>
      </c>
    </row>
    <row r="62" spans="1:9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933.33672314814839</v>
      </c>
      <c r="H62">
        <v>933.33672314814839</v>
      </c>
      <c r="I62">
        <v>296.04284959589029</v>
      </c>
    </row>
    <row r="63" spans="1:9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3235.528348823585</v>
      </c>
      <c r="I63">
        <v>3453.7603060342708</v>
      </c>
    </row>
    <row r="64" spans="1:9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14128.061566868129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2516.0610400106539</v>
      </c>
      <c r="I74">
        <v>2500.7665337330282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3.991433333333334E-4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9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9" x14ac:dyDescent="0.35">
      <c r="A82" t="s">
        <v>0</v>
      </c>
      <c r="B82" t="s">
        <v>112</v>
      </c>
      <c r="C82" t="s">
        <v>1011</v>
      </c>
      <c r="D82" t="s">
        <v>1029</v>
      </c>
    </row>
    <row r="83" spans="1:9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9" x14ac:dyDescent="0.35">
      <c r="A84" t="s">
        <v>0</v>
      </c>
      <c r="B84" t="s">
        <v>110</v>
      </c>
      <c r="C84" t="s">
        <v>1011</v>
      </c>
      <c r="D84" t="s">
        <v>1029</v>
      </c>
    </row>
    <row r="85" spans="1:9" x14ac:dyDescent="0.35">
      <c r="A85" t="s">
        <v>0</v>
      </c>
      <c r="B85" t="s">
        <v>114</v>
      </c>
      <c r="C85" t="s">
        <v>1011</v>
      </c>
      <c r="D85" t="s">
        <v>1029</v>
      </c>
    </row>
    <row r="86" spans="1:9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9" x14ac:dyDescent="0.35">
      <c r="A87" t="s">
        <v>0</v>
      </c>
      <c r="B87" t="s">
        <v>156</v>
      </c>
      <c r="C87" t="s">
        <v>1012</v>
      </c>
      <c r="D87" t="s">
        <v>1029</v>
      </c>
    </row>
    <row r="88" spans="1:9" x14ac:dyDescent="0.35">
      <c r="A88" t="s">
        <v>0</v>
      </c>
      <c r="B88" t="s">
        <v>154</v>
      </c>
      <c r="C88" t="s">
        <v>1012</v>
      </c>
      <c r="D88" t="s">
        <v>1029</v>
      </c>
    </row>
    <row r="89" spans="1:9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9" x14ac:dyDescent="0.35">
      <c r="A90" t="s">
        <v>0</v>
      </c>
      <c r="B90" t="s">
        <v>153</v>
      </c>
      <c r="C90" t="s">
        <v>1012</v>
      </c>
      <c r="D90" t="s">
        <v>1029</v>
      </c>
    </row>
    <row r="91" spans="1:9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9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</row>
    <row r="93" spans="1:9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33.279096772797097</v>
      </c>
      <c r="F93">
        <v>42.972248837678222</v>
      </c>
      <c r="G93">
        <v>32.268518518518533</v>
      </c>
    </row>
    <row r="94" spans="1:9" x14ac:dyDescent="0.35">
      <c r="A94" t="s">
        <v>0</v>
      </c>
      <c r="B94" t="s">
        <v>149</v>
      </c>
      <c r="C94" t="s">
        <v>1012</v>
      </c>
      <c r="D94" t="s">
        <v>1029</v>
      </c>
    </row>
    <row r="95" spans="1:9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3.397866666666669</v>
      </c>
    </row>
    <row r="96" spans="1:9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21.79537962108942</v>
      </c>
      <c r="H99">
        <v>21.79537962108942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0.1479842592592592</v>
      </c>
      <c r="I101">
        <v>4.693877431360239E-2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57.67430211806748</v>
      </c>
      <c r="I102">
        <v>61.564354831270421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47.884799999999991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252.4285714285715</v>
      </c>
      <c r="F109">
        <v>251.83710457875449</v>
      </c>
      <c r="G109">
        <v>70.11904761904762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44.84957290571576</v>
      </c>
      <c r="I113">
        <v>44.576943560303519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0.4732822200365418</v>
      </c>
      <c r="J128">
        <v>1.346258353204639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0.27189400980557688</v>
      </c>
      <c r="I133">
        <v>4.3572757981662963E-2</v>
      </c>
      <c r="J133">
        <v>0.99737807057155636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200.40857081608709</v>
      </c>
      <c r="H134">
        <v>205.48286326338521</v>
      </c>
      <c r="I134">
        <v>401.02600948074922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</v>
      </c>
      <c r="H135">
        <v>6284.6230909090909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1790.211818181818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3843.2505746977522</v>
      </c>
      <c r="G137">
        <v>5263.5827667984177</v>
      </c>
      <c r="H137">
        <v>8243.7970909090927</v>
      </c>
      <c r="I137">
        <v>8940.4560000000001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82.894603055967195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661.6389878257927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609.13043478260886</v>
      </c>
      <c r="F140">
        <v>494.3478260869565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673.04347826086962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451.53818181818201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200.2214204081632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0.33533279999999999</v>
      </c>
      <c r="F144">
        <v>0.61166666666666669</v>
      </c>
      <c r="G144">
        <v>0.68375000000000008</v>
      </c>
      <c r="H144">
        <v>0.43235294117647061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0.3615789473684205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41.629197446808497</v>
      </c>
      <c r="F146">
        <v>41.629197446808497</v>
      </c>
      <c r="G146">
        <v>37.485106382978728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7.6302352941176466</v>
      </c>
      <c r="F147">
        <v>6.89</v>
      </c>
      <c r="G147">
        <v>6.8900000000000006</v>
      </c>
      <c r="H147">
        <v>0.35540768173702991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43.022676056338042</v>
      </c>
      <c r="F148">
        <v>43.022676056338028</v>
      </c>
      <c r="G148">
        <v>29.211549295774649</v>
      </c>
      <c r="H148">
        <v>0.78678206870807343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2.7404531240146</v>
      </c>
      <c r="F149">
        <v>2.0509403451496451</v>
      </c>
      <c r="G149">
        <v>9.3312319801750778</v>
      </c>
      <c r="H149">
        <v>43.028351101148097</v>
      </c>
      <c r="I149">
        <v>30.926858654494961</v>
      </c>
      <c r="J149">
        <v>15.696811188956589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9.9993836133630651</v>
      </c>
      <c r="G150">
        <v>1.3499167878040139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1.821837460764373</v>
      </c>
      <c r="H151">
        <v>3.9908049757068511</v>
      </c>
      <c r="I151">
        <v>5.0062801704932092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2.1930480000000001</v>
      </c>
      <c r="F152">
        <v>2.193048000000001</v>
      </c>
      <c r="G152">
        <v>4.9863013698630138E-2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4.7872549028571427</v>
      </c>
      <c r="F154">
        <v>4.7872549028571436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4.7102092745158286</v>
      </c>
      <c r="F155">
        <v>4.7102092745158277</v>
      </c>
      <c r="G155">
        <v>3.335428571428571</v>
      </c>
      <c r="H155">
        <v>0.69938560162052343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25.915711418181811</v>
      </c>
      <c r="F159">
        <v>25.915711418181822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61.305251820787191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64.50201939675388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0.86999999999999988</v>
      </c>
      <c r="F164">
        <v>0.497142857142857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58.799279915302463</v>
      </c>
      <c r="G165">
        <v>51.036425758410253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6.8237414156414884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8.6234959706959735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7.3543150683786527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99.934665145340276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16.746858269345811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0.55992966118129184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8.0967563122878339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4.1321788576847398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16.606021977160541</v>
      </c>
      <c r="I185">
        <v>12.86417059216121</v>
      </c>
      <c r="J185">
        <v>0.26501274965979382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10.552373190583969</v>
      </c>
      <c r="J190">
        <v>30.01638335972034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117.33272269302201</v>
      </c>
      <c r="I195">
        <v>18.803320944394549</v>
      </c>
      <c r="J195">
        <v>430.40699814664879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1439.416044000001</v>
      </c>
      <c r="F206">
        <v>2625.5791666666669</v>
      </c>
      <c r="G206">
        <v>2934.9968750000012</v>
      </c>
      <c r="H206">
        <v>1855.875</v>
      </c>
      <c r="I206">
        <v>927.93749999999977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3661.9214032340428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3292.74</v>
      </c>
      <c r="F209">
        <v>2973.3</v>
      </c>
      <c r="G209">
        <v>2973.2999999999988</v>
      </c>
      <c r="H209">
        <v>153.37208419574901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339.52672349633019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1182.610925055531</v>
      </c>
      <c r="F211">
        <v>885.05964125303876</v>
      </c>
      <c r="G211">
        <v>4026.7854929832429</v>
      </c>
      <c r="H211">
        <v>18568.388436726222</v>
      </c>
      <c r="I211">
        <v>13346.129003978211</v>
      </c>
      <c r="J211">
        <v>6773.7777515420357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2901.4381439999988</v>
      </c>
      <c r="F212">
        <v>4315.1186208435993</v>
      </c>
      <c r="G212">
        <v>582.54101381388602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786.19293499139519</v>
      </c>
      <c r="H213">
        <v>1722.1858395165721</v>
      </c>
      <c r="I213">
        <v>2160.4024428051471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2065.8846157714288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2032.6364638487539</v>
      </c>
      <c r="F217">
        <v>2032.6364638487539</v>
      </c>
      <c r="G217">
        <v>1439.3657142857139</v>
      </c>
      <c r="H217">
        <v>301.81178654547199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28054.83371294117</v>
      </c>
      <c r="F222">
        <v>24394.436470588229</v>
      </c>
      <c r="G222">
        <v>5392.7298036442025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5746.9890685177843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85.442592592592575</v>
      </c>
      <c r="F226">
        <v>48.824338624338608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-90.733599893517194</v>
      </c>
      <c r="H227">
        <v>-1575.5528105878309</v>
      </c>
      <c r="I227">
        <v>-2248.088122994076</v>
      </c>
      <c r="J227">
        <v>-6849.8929052821577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25374.150794218989</v>
      </c>
      <c r="G228">
        <v>22024.18065420627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2944.706872442212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1094.5152967032971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3173.6698102772498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13955.145330728319</v>
      </c>
      <c r="F236">
        <v>9814.571126310886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1644.706883119085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848.51249999999993</v>
      </c>
      <c r="F239">
        <v>241.63118455592669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795.18143783024357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1783.19410704703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7166.1371762977406</v>
      </c>
      <c r="I248">
        <v>5551.3843863095681</v>
      </c>
      <c r="J248">
        <v>114.36319427626481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1.965941529382558</v>
      </c>
      <c r="J253">
        <v>5.5921500825423474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1.1294058868847039</v>
      </c>
      <c r="I258">
        <v>0.18099453315460001</v>
      </c>
      <c r="J258">
        <v>4.142955062374158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26.72114277547827</v>
      </c>
      <c r="H259">
        <v>27.397715101784691</v>
      </c>
      <c r="I259">
        <v>53.470134597433223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75.612178909090915</v>
      </c>
      <c r="H260">
        <v>83.794974545454579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23.869490909090899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51.24334099597003</v>
      </c>
      <c r="G262">
        <v>70.181103557312241</v>
      </c>
      <c r="H262">
        <v>109.9172945454545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29.085825633672709</v>
      </c>
      <c r="H263">
        <v>11.05261374079563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88.218531710105708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81.217391304347814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89.739130434782609</v>
      </c>
      <c r="F266">
        <v>89.739130434782595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6.0205090909090906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26.696189387755101</v>
      </c>
      <c r="F268">
        <v>26.696189387755108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67.066559999999981</v>
      </c>
      <c r="F269">
        <v>122.3333333333334</v>
      </c>
      <c r="G269">
        <v>136.75</v>
      </c>
      <c r="H269">
        <v>86.47058823529413</v>
      </c>
      <c r="I269">
        <v>43.235294117647051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72.315789473684092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69.140667063829767</v>
      </c>
      <c r="F271">
        <v>69.140667063829781</v>
      </c>
      <c r="G271">
        <v>62.257872340425529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31.694823529411771</v>
      </c>
      <c r="F272">
        <v>28.62</v>
      </c>
      <c r="G272">
        <v>28.62</v>
      </c>
      <c r="H272">
        <v>1.4763088318307389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121.3402816901408</v>
      </c>
      <c r="H273">
        <v>3.2681716700181509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8.5192906644677517</v>
      </c>
      <c r="G274">
        <v>38.760502071496482</v>
      </c>
      <c r="H274">
        <v>178.7331507278459</v>
      </c>
      <c r="I274">
        <v>128.4654128725175</v>
      </c>
      <c r="J274">
        <v>65.202138784896604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27.928281599999991</v>
      </c>
      <c r="F275">
        <v>41.535901163200428</v>
      </c>
      <c r="G275">
        <v>5.6073466570320587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7.5676325293289368</v>
      </c>
      <c r="H276">
        <v>16.577189899090001</v>
      </c>
      <c r="I276">
        <v>20.795317631279492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9.1095840000000017</v>
      </c>
      <c r="F277">
        <v>9.1095840000000035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19.885520365714289</v>
      </c>
      <c r="G279">
        <v>2.6845452493714279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19.565484678758061</v>
      </c>
      <c r="F280">
        <v>19.565484678758072</v>
      </c>
      <c r="G280">
        <v>13.854857142857149</v>
      </c>
      <c r="H280">
        <v>2.9051401913467898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101.7431633454546</v>
      </c>
      <c r="F284">
        <v>101.74316334545451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529.70277176470574</v>
      </c>
      <c r="F285">
        <v>460.59088235294098</v>
      </c>
      <c r="G285">
        <v>101.82002693713351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123.2816121409295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80.311679999999996</v>
      </c>
      <c r="F288">
        <v>80.31168000000001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3.4155555555555548</v>
      </c>
      <c r="F289">
        <v>1.9517460317460309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277.27920000000012</v>
      </c>
      <c r="F290">
        <v>244.24316272510259</v>
      </c>
      <c r="G290">
        <v>211.99746084262719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28.34477203420311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34.024509890109897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30.54869336095749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0.57306122448979602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557.85496105237041</v>
      </c>
      <c r="F298">
        <v>392.33609279281728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65.74692505743171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2.3258616695222889</v>
      </c>
      <c r="G301">
        <v>3.5510869565217398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31.787265522315209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17.16443525499815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68.978860520513024</v>
      </c>
      <c r="I310">
        <v>53.435785536669627</v>
      </c>
      <c r="J310">
        <v>1.1008221908945279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0</v>
      </c>
      <c r="J312">
        <v>0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8267.0000756900517</v>
      </c>
      <c r="F313">
        <v>7153.3518280742974</v>
      </c>
      <c r="G313">
        <v>7096.1457509397387</v>
      </c>
      <c r="H313">
        <v>6724.5164059104864</v>
      </c>
      <c r="I313">
        <v>5809.6400751834117</v>
      </c>
      <c r="J313">
        <v>5682.2838289772362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11.17175399131332</v>
      </c>
      <c r="J317">
        <v>31.778221310725758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-282.00638968749149</v>
      </c>
      <c r="I321">
        <v>-10346.496733066429</v>
      </c>
      <c r="J321">
        <v>-37125.174791953301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117.6885482921622</v>
      </c>
      <c r="I327">
        <v>18.860344277590091</v>
      </c>
      <c r="J327">
        <v>431.71225915546648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12.492134247536089</v>
      </c>
      <c r="H328">
        <v>12.80843181008435</v>
      </c>
      <c r="I328">
        <v>24.997287924300021</v>
      </c>
      <c r="J328">
        <v>7.1156231237752881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9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-10.3884171661976</v>
      </c>
      <c r="H337">
        <v>-382.49869825718781</v>
      </c>
      <c r="I337">
        <v>-2.0878184719922661E-2</v>
      </c>
    </row>
    <row r="338" spans="1:9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1878.0425960889361</v>
      </c>
      <c r="F338">
        <v>2425.057215881578</v>
      </c>
      <c r="G338">
        <v>1821.0125324074079</v>
      </c>
    </row>
    <row r="339" spans="1:9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9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80.368796483516476</v>
      </c>
      <c r="G340">
        <v>75.986128209523855</v>
      </c>
    </row>
    <row r="341" spans="1:9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9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9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9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1229.980837694902</v>
      </c>
      <c r="H344">
        <v>1229.980837694902</v>
      </c>
    </row>
    <row r="345" spans="1:9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9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934.93643299074085</v>
      </c>
      <c r="H346">
        <v>934.93643299074085</v>
      </c>
      <c r="I346">
        <v>296.55025774622038</v>
      </c>
    </row>
    <row r="347" spans="1:9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8261.4389689822783</v>
      </c>
      <c r="H347">
        <v>3254.7396588591132</v>
      </c>
      <c r="I347">
        <v>3474.267392628567</v>
      </c>
    </row>
    <row r="348" spans="1:9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9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9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9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9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892.36887657142859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14245.32681428572</v>
      </c>
      <c r="F354">
        <v>14211.948506403311</v>
      </c>
      <c r="G354">
        <v>3957.0352261904768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2531.000432745549</v>
      </c>
      <c r="I358">
        <v>2515.6151136329649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612.66365418661633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157.95352701818189</v>
      </c>
      <c r="I370">
        <v>202.857291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44.993990363636357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96.593697777403506</v>
      </c>
      <c r="G372">
        <v>132.29138020553361</v>
      </c>
      <c r="H372">
        <v>207.19410021818189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5.1670969238219548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41.242163574474418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</v>
      </c>
      <c r="F379">
        <v>2663.5153449999998</v>
      </c>
      <c r="G379">
        <v>2977.403733749999</v>
      </c>
      <c r="H379">
        <v>1882.6899617647059</v>
      </c>
      <c r="I379">
        <v>941.34498088235273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3684.2292231702122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2982.3168900000001</v>
      </c>
      <c r="G382">
        <v>2982.3168899999991</v>
      </c>
      <c r="H382">
        <v>153.83720349493299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340.55637913747859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887.74369110627185</v>
      </c>
      <c r="G384">
        <v>4038.9972044969918</v>
      </c>
      <c r="H384">
        <v>18624.699308824969</v>
      </c>
      <c r="I384">
        <v>13386.602746000441</v>
      </c>
      <c r="J384">
        <v>6794.320047600324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4328.2047372600737</v>
      </c>
      <c r="G385">
        <v>584.30763953011001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788.57715966216301</v>
      </c>
      <c r="H386">
        <v>1727.408575289779</v>
      </c>
      <c r="I386">
        <v>2166.954123154424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2038.8006784939339</v>
      </c>
      <c r="F390">
        <v>2038.800678493933</v>
      </c>
      <c r="G390">
        <v>1443.7307639999999</v>
      </c>
      <c r="H390">
        <v>302.72706710242358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5425.5814222829486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5786.5609106888041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86.519684814814809</v>
      </c>
      <c r="F399">
        <v>49.439819894179877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-90.733599893517194</v>
      </c>
      <c r="H400">
        <v>-1575.5528105878309</v>
      </c>
      <c r="I400">
        <v>-2248.088122994076</v>
      </c>
      <c r="J400">
        <v>-6849.8929052821577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28893.586352400001</v>
      </c>
      <c r="F401">
        <v>25451.100959541989</v>
      </c>
      <c r="G401">
        <v>22090.971632008412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2953.6370503425428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2950.8126971076908</v>
      </c>
      <c r="F406">
        <v>1105.2439881846151</v>
      </c>
      <c r="G406">
        <v>893.68518873846153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3183.2943458355821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59.715239999999987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9938.2939430447095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1665.4401139105451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25.575084619581659</v>
      </c>
      <c r="I420">
        <v>28.32269998399028</v>
      </c>
      <c r="J420">
        <v>0.29273286064095538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  <c r="J421">
        <v>138.62997444278869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J422">
        <v>2.19572466546109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242.36396019636351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805.20552202471924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1788.6018577320899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147.95035594982161</v>
      </c>
      <c r="F435">
        <v>68.33987226154386</v>
      </c>
      <c r="G435">
        <v>275.20609966082839</v>
      </c>
      <c r="H435">
        <v>3755.6622718390759</v>
      </c>
      <c r="I435">
        <v>453.13296243600018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401.94572423941622</v>
      </c>
      <c r="F436">
        <v>349.51802107775302</v>
      </c>
      <c r="G436">
        <v>174.75901053887651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1731.7342494431141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223.4614402285714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2793.7222524824301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20.225919999999999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7736.4811522844393</v>
      </c>
      <c r="G442">
        <v>6175.7811051258541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3572.9522227949551</v>
      </c>
      <c r="F443">
        <v>1371.152424079191</v>
      </c>
      <c r="G443">
        <v>1571.059510191754</v>
      </c>
      <c r="H443">
        <v>1637.989254593414</v>
      </c>
      <c r="I443">
        <v>1607.028276727742</v>
      </c>
      <c r="J443">
        <v>1625.7515886526719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198.77453750083981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</v>
      </c>
      <c r="G447">
        <v>143.10260625366601</v>
      </c>
      <c r="H447">
        <v>165.012187277506</v>
      </c>
      <c r="I447">
        <v>29.994033424611882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334.77441228340263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516.05689966472892</v>
      </c>
      <c r="F450">
        <v>92.389703564270846</v>
      </c>
      <c r="G450">
        <v>516.05689966472892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G451">
        <v>291.36641990632552</v>
      </c>
      <c r="H451">
        <v>310.44069968142429</v>
      </c>
      <c r="I451">
        <v>458.28510427212359</v>
      </c>
      <c r="J451">
        <v>166.9186843657981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0.18084917275675669</v>
      </c>
      <c r="I457">
        <v>0.18161548281081069</v>
      </c>
      <c r="J457">
        <v>0.18796490897297161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8.4398739755384504</v>
      </c>
      <c r="F458">
        <v>3.6114803140855729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1968.359550797051</v>
      </c>
      <c r="F459">
        <v>1711.617000693037</v>
      </c>
      <c r="G459">
        <v>855.80850034651849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53.927816450833852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  <c r="J467">
        <v>165.012187277506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418.44758709534892</v>
      </c>
      <c r="G471">
        <v>681.42945032322223</v>
      </c>
      <c r="H471">
        <v>1343.0893925359719</v>
      </c>
      <c r="I471">
        <v>1267.809765762456</v>
      </c>
      <c r="J471">
        <v>1032.8724906304669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-812.20751418810789</v>
      </c>
      <c r="I473">
        <v>-6512.8819973529826</v>
      </c>
      <c r="J473">
        <v>-8206.0110232395309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33.351972124904847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287.1381711810069</v>
      </c>
      <c r="F475">
        <v>229.1708635487384</v>
      </c>
      <c r="H475">
        <v>99.945311025397203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4225.1673925374689</v>
      </c>
      <c r="F477">
        <v>3278.5472307528489</v>
      </c>
      <c r="G477">
        <v>1643.2379351429299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6.523442830800894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4405.1898015403458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19.253750947950468</v>
      </c>
      <c r="F484">
        <v>17.138858577485991</v>
      </c>
      <c r="G484">
        <v>234.53888343784209</v>
      </c>
      <c r="H484">
        <v>395.49244013491449</v>
      </c>
      <c r="I484">
        <v>375.52626540603012</v>
      </c>
      <c r="J484">
        <v>375.36348852462322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4.9985637008092061</v>
      </c>
      <c r="I485">
        <v>82.993063098795204</v>
      </c>
      <c r="J485">
        <v>77.714657672661701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982.8405173300556</v>
      </c>
      <c r="G486">
        <v>516.26101545602967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2380.5617458000002</v>
      </c>
      <c r="F491">
        <v>2269.4798280000009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489.02610298896218</v>
      </c>
      <c r="F493">
        <v>259.88677949475181</v>
      </c>
      <c r="G493">
        <v>212.6200447778096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13.944777471769941</v>
      </c>
      <c r="G496">
        <v>158.73976063798469</v>
      </c>
      <c r="H496">
        <v>323.12201273501603</v>
      </c>
      <c r="I496">
        <v>312.33232102480389</v>
      </c>
      <c r="J496">
        <v>321.03507919577368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241.31214256755669</v>
      </c>
      <c r="F498">
        <v>128.19739159260411</v>
      </c>
      <c r="G498">
        <v>104.91832285545939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4.2509116179282733</v>
      </c>
      <c r="F499">
        <v>4.2509116179282573</v>
      </c>
      <c r="G499">
        <v>47.904958573651641</v>
      </c>
      <c r="H499">
        <v>97.586732755895</v>
      </c>
      <c r="I499">
        <v>96.1240887146419</v>
      </c>
      <c r="J499">
        <v>96.737925879060157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72.706566181515569</v>
      </c>
      <c r="G504">
        <v>133.18290620703189</v>
      </c>
      <c r="H504">
        <v>207.1125563883291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85.766826107746439</v>
      </c>
      <c r="F505">
        <v>45.605863594378349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</v>
      </c>
      <c r="J506">
        <v>2923.7209816113441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594.05029089556137</v>
      </c>
      <c r="F512">
        <v>593.38918107359325</v>
      </c>
      <c r="G512">
        <v>2080.0675483215791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22455.737803989188</v>
      </c>
      <c r="F513">
        <v>17412.807763415582</v>
      </c>
      <c r="G513">
        <v>9763.3642626040037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5265.1456236630002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11652.44680490001</v>
      </c>
      <c r="F515">
        <v>9048.3014962291618</v>
      </c>
      <c r="G515">
        <v>5066.2812195217421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5391.1013459724027</v>
      </c>
      <c r="F517">
        <v>4492.584454977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81.655928848798183</v>
      </c>
      <c r="F518">
        <v>28.638525419450559</v>
      </c>
      <c r="G518">
        <v>277.8303858441231</v>
      </c>
      <c r="H518">
        <v>451.92638845842401</v>
      </c>
      <c r="I518">
        <v>446.5931540798494</v>
      </c>
      <c r="J518">
        <v>460.0850518547926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71.002415242160566</v>
      </c>
      <c r="G520">
        <v>375.63677227396101</v>
      </c>
      <c r="H520">
        <v>1127.255124805017</v>
      </c>
      <c r="I520">
        <v>1125.7309740201549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3846.2377796651022</v>
      </c>
      <c r="F522">
        <v>3127.613455321331</v>
      </c>
      <c r="G522">
        <v>1579.3952404341351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59.166117464778857</v>
      </c>
      <c r="G523">
        <v>342.65931265285298</v>
      </c>
      <c r="H523">
        <v>924.08159483476425</v>
      </c>
      <c r="I523">
        <v>926.60799256476082</v>
      </c>
      <c r="J523">
        <v>947.84088551385275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3173.265179977112</v>
      </c>
      <c r="F528">
        <v>2758.0253133076021</v>
      </c>
      <c r="G528">
        <v>2310.8504380903082</v>
      </c>
      <c r="H528">
        <v>2305.4129584563552</v>
      </c>
      <c r="I528">
        <v>2265.6923069414288</v>
      </c>
      <c r="J528">
        <v>2302.8647524274652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644.61481817481865</v>
      </c>
      <c r="F536">
        <v>1052.5040194664771</v>
      </c>
      <c r="G536">
        <v>9226.8791750290584</v>
      </c>
      <c r="H536">
        <v>8190.4503959804924</v>
      </c>
      <c r="I536">
        <v>7649.0199726375558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30.321148139999998</v>
      </c>
      <c r="F540">
        <v>26.366215773913051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2.7662984324174649</v>
      </c>
      <c r="F543">
        <v>2.7662984324174649</v>
      </c>
      <c r="G543">
        <v>23.56500361761881</v>
      </c>
      <c r="H543">
        <v>43.458851604234937</v>
      </c>
      <c r="I543">
        <v>39.989224538297691</v>
      </c>
      <c r="J543">
        <v>36.697666960110489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5.7499371497499627</v>
      </c>
      <c r="H544">
        <v>59.311459571017153</v>
      </c>
      <c r="J544">
        <v>96.851444523686197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25.92051232245479</v>
      </c>
      <c r="F546">
        <v>45.597542257074849</v>
      </c>
      <c r="G546">
        <v>192.6831293000636</v>
      </c>
      <c r="H546">
        <v>225.22261429894681</v>
      </c>
      <c r="I546">
        <v>564.5144322354879</v>
      </c>
      <c r="J546">
        <v>766.33014288986237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1410.2846010354181</v>
      </c>
      <c r="F558">
        <v>505.67509850021469</v>
      </c>
      <c r="G558">
        <v>1410.2846010354181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7187.8693495206207</v>
      </c>
      <c r="I563">
        <v>5568.2196274083708</v>
      </c>
      <c r="J563">
        <v>114.710014423185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-73.180093549939855</v>
      </c>
      <c r="H571">
        <v>-1433.0140431718801</v>
      </c>
      <c r="I571">
        <v>-6582.1214400595654</v>
      </c>
      <c r="J571">
        <v>-4445.2666944880439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5934.282358007682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33.414335526315803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31034.359925842578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58.408356488356468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2480.5492663116438</v>
      </c>
      <c r="H603">
        <v>1997.3995613908021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473.2686694621363</v>
      </c>
      <c r="G608">
        <v>406.665619255124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1025.236584846449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809.402560987019</v>
      </c>
      <c r="G611">
        <v>863.75778945312845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1297.1909892064041</v>
      </c>
      <c r="H612">
        <v>1023.586055555555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7.0463130140681089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2073.5105148104071</v>
      </c>
      <c r="H615">
        <v>2100.3439943652561</v>
      </c>
      <c r="I615">
        <v>1966.6517753250189</v>
      </c>
      <c r="J615">
        <v>709.35516645388532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2453.6388781493588</v>
      </c>
      <c r="I616">
        <v>9413.2352160308401</v>
      </c>
      <c r="J616">
        <v>4878.2541801909301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109.42888824829799</v>
      </c>
      <c r="H618">
        <v>148.82328801768529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445.03751015643252</v>
      </c>
      <c r="F619">
        <v>11339.531526716441</v>
      </c>
      <c r="G619">
        <v>29690.765186397111</v>
      </c>
      <c r="H619">
        <v>20410.055272998219</v>
      </c>
      <c r="I619">
        <v>10040.01356756805</v>
      </c>
      <c r="J619">
        <v>2859.8078616939279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269.14415475227059</v>
      </c>
      <c r="J626">
        <v>109.28338066382121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  <c r="I627">
        <v>167.44585715204539</v>
      </c>
      <c r="J627">
        <v>82.081302525512456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580.85347799304441</v>
      </c>
      <c r="I632">
        <v>1420.80773061628</v>
      </c>
      <c r="J632">
        <v>1030.779626174543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74.149417549417549</v>
      </c>
      <c r="I633">
        <v>75.144711744711756</v>
      </c>
      <c r="J633">
        <v>38.904557152757157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372.88555751762289</v>
      </c>
      <c r="I635">
        <v>199.94257417150061</v>
      </c>
      <c r="J635">
        <v>42.185959519583612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13.36505052890424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79.773627450269615</v>
      </c>
      <c r="F637">
        <v>533.57072631775475</v>
      </c>
      <c r="G637">
        <v>576.08722878401124</v>
      </c>
      <c r="H637">
        <v>764.94175468067328</v>
      </c>
      <c r="I637">
        <v>648.70369801777451</v>
      </c>
      <c r="J637">
        <v>315.8309611279368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13.21418489845502</v>
      </c>
      <c r="F639">
        <v>468.46963078189191</v>
      </c>
      <c r="G639">
        <v>1158.2129286751531</v>
      </c>
      <c r="H639">
        <v>808.51469691461659</v>
      </c>
      <c r="I639">
        <v>36.477808420334171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457.64674979138181</v>
      </c>
      <c r="G650">
        <v>446.12220740044103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2129.2543395843509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6002.6777482854959</v>
      </c>
      <c r="J653">
        <v>1511.476985834586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-3728.1949379999978</v>
      </c>
      <c r="H656">
        <v>-3505.1446310008482</v>
      </c>
      <c r="I656">
        <v>-1346.1077804590741</v>
      </c>
      <c r="J656">
        <v>-864.13409255721092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770.75569243999985</v>
      </c>
      <c r="F661">
        <v>534.26880082840228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2511.3391848780602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10345.80040572631</v>
      </c>
      <c r="F667">
        <v>7782.7853961538431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7298.8092880634867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530.40924137732736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1635.6265252996791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2873.2330591668051</v>
      </c>
      <c r="F685">
        <v>12446.204584603411</v>
      </c>
      <c r="G685">
        <v>23853.881710045342</v>
      </c>
      <c r="H685">
        <v>8558.2935129593861</v>
      </c>
      <c r="I685">
        <v>836.38579284088985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12401.14534341766</v>
      </c>
      <c r="I686">
        <v>2480.2290686835308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</v>
      </c>
      <c r="H688">
        <v>3006.912369728062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434.81259685606921</v>
      </c>
      <c r="F690">
        <v>1592.875645263158</v>
      </c>
      <c r="G690">
        <v>4188.0295600000009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7231.2383610826546</v>
      </c>
      <c r="I694">
        <v>13678.08515487423</v>
      </c>
      <c r="J694">
        <v>10460.00662157909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8874.0430740612701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41.615525429127572</v>
      </c>
      <c r="H715">
        <v>33.363436015405377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21413.660248217031</v>
      </c>
      <c r="F716">
        <v>20125.571396039151</v>
      </c>
      <c r="G716">
        <v>14413.605341132479</v>
      </c>
      <c r="H716">
        <v>11204.99685117292</v>
      </c>
      <c r="I716">
        <v>7213.7332606507689</v>
      </c>
      <c r="J716">
        <v>3999.9739652711301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-1221.748907151891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2.8838641071428608</v>
      </c>
      <c r="F723">
        <v>1.3320880739796011</v>
      </c>
      <c r="G723">
        <v>5.3643466268362214</v>
      </c>
      <c r="H723">
        <v>73.205769291833761</v>
      </c>
      <c r="I723">
        <v>8.8325160000000054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8.9053176769279592</v>
      </c>
      <c r="G724">
        <v>4.4526588384639778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30.422010862820049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25.673261607292961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1.6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75.753863529411717</v>
      </c>
      <c r="G730">
        <v>60.471843699519532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69.644365542110037</v>
      </c>
      <c r="F731">
        <v>26.72664919146936</v>
      </c>
      <c r="G731">
        <v>30.623259420640188</v>
      </c>
      <c r="H731">
        <v>31.927861132079482</v>
      </c>
      <c r="I731">
        <v>31.32436645161291</v>
      </c>
      <c r="J731">
        <v>31.689323243237379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3.8745344709208558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2.891859307646131</v>
      </c>
      <c r="H735">
        <v>3.334614526919403</v>
      </c>
      <c r="I735">
        <v>0.60612819712772315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26.482803237303632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35.048213122935643</v>
      </c>
      <c r="F738">
        <v>6.2746840958606116</v>
      </c>
      <c r="G738">
        <v>35.048213122935643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G739">
        <v>19.78826828665229</v>
      </c>
      <c r="H739">
        <v>21.08370571449888</v>
      </c>
      <c r="I739">
        <v>31.1246182659923</v>
      </c>
      <c r="J739">
        <v>11.33634997934001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0.59722032432432415</v>
      </c>
      <c r="I745">
        <v>0.59975091891891874</v>
      </c>
      <c r="J745">
        <v>0.62071870270269802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7.0395359203980101E-2</v>
      </c>
      <c r="G746">
        <v>0.27824467419928289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49.228090225565417</v>
      </c>
      <c r="F747">
        <v>42.807034978751247</v>
      </c>
      <c r="G747">
        <v>21.403517489375609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105.5559508523101</v>
      </c>
      <c r="J749">
        <v>108.3685076687117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0.3059816569108692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  <c r="J755">
        <v>3.334614526919403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8.1564249669942637</v>
      </c>
      <c r="G759">
        <v>13.282495474385501</v>
      </c>
      <c r="H759">
        <v>26.179641589591391</v>
      </c>
      <c r="I759">
        <v>24.71228308100568</v>
      </c>
      <c r="J759">
        <v>20.132860673851219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0.78621477532368678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1.564469787090232</v>
      </c>
      <c r="F762">
        <v>1.248635423944968</v>
      </c>
      <c r="H762">
        <v>0.54455114350506428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73.997781653746756</v>
      </c>
      <c r="F764">
        <v>55.223336266058183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0.17034795266639979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24.439705827387719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0.37529616559688389</v>
      </c>
      <c r="F771">
        <v>0.3340724581005578</v>
      </c>
      <c r="G771">
        <v>4.5716569137904237</v>
      </c>
      <c r="H771">
        <v>7.7089807958167471</v>
      </c>
      <c r="I771">
        <v>7.3197979899497492</v>
      </c>
      <c r="J771">
        <v>7.3166251256281436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198.87920720451481</v>
      </c>
      <c r="I772">
        <v>3302.0674698795178</v>
      </c>
      <c r="J772">
        <v>3092.0541241891369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5.4549739886578408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145.72800000000009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9.2917696226415085</v>
      </c>
      <c r="F780">
        <v>4.9379942466792439</v>
      </c>
      <c r="G780">
        <v>4.0398998359310907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0.26517661896551759</v>
      </c>
      <c r="F783">
        <v>0.26517661896551931</v>
      </c>
      <c r="G783">
        <v>3.018626371528168</v>
      </c>
      <c r="H783">
        <v>6.1445514655121656</v>
      </c>
      <c r="I783">
        <v>5.9393725751938007</v>
      </c>
      <c r="J783">
        <v>6.1048659286821696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3.5086844332493721</v>
      </c>
      <c r="F785">
        <v>1.8639931976826181</v>
      </c>
      <c r="G785">
        <v>1.5255149709779869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0.1103347145187614</v>
      </c>
      <c r="F786">
        <v>0.1103347145187612</v>
      </c>
      <c r="G786">
        <v>1.243399158421679</v>
      </c>
      <c r="H786">
        <v>2.5329165287816222</v>
      </c>
      <c r="I786">
        <v>2.494952810116287</v>
      </c>
      <c r="J786">
        <v>2.5108852863436111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2.5960154027996869</v>
      </c>
      <c r="H791">
        <v>4.0370600237655214</v>
      </c>
      <c r="I791">
        <v>3.9563583978834118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1.291046126760562</v>
      </c>
      <c r="F792">
        <v>0.68650405084507082</v>
      </c>
      <c r="G792">
        <v>0.56132440293937491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560.24236224489709</v>
      </c>
      <c r="J793">
        <v>577.16768367346845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722.8448366138291</v>
      </c>
      <c r="F799">
        <v>722.04039323829636</v>
      </c>
      <c r="G799">
        <v>3777.8254169055649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2711.02257017995</v>
      </c>
      <c r="F800">
        <v>2102.202798628964</v>
      </c>
      <c r="G800">
        <v>1178.7054652956299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220.47190000000009</v>
      </c>
      <c r="F802">
        <v>171.19977083333339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93.718171974522321</v>
      </c>
      <c r="F804">
        <v>78.098476645435241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</v>
      </c>
      <c r="F805">
        <v>0.55822518985126834</v>
      </c>
      <c r="G805">
        <v>5.4154994928248721</v>
      </c>
      <c r="H805">
        <v>8.8089973314290084</v>
      </c>
      <c r="I805">
        <v>8.7050413584905737</v>
      </c>
      <c r="J805">
        <v>8.9680268679245287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33.637972805933252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3.6874633261339471</v>
      </c>
      <c r="G807">
        <v>19.508446536408432</v>
      </c>
      <c r="H807">
        <v>58.543246983052327</v>
      </c>
      <c r="I807">
        <v>58.464091223300969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40.127872000000004</v>
      </c>
      <c r="F809">
        <v>32.630450739200008</v>
      </c>
      <c r="G809">
        <v>16.477860620221101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60.907759730097389</v>
      </c>
      <c r="G810">
        <v>352.7459968412561</v>
      </c>
      <c r="H810">
        <v>951.28330471753998</v>
      </c>
      <c r="I810">
        <v>953.88407070514882</v>
      </c>
      <c r="J810">
        <v>975.74198529432306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846.00556624130184</v>
      </c>
      <c r="F815">
        <v>735.30090760000019</v>
      </c>
      <c r="G815">
        <v>616.08224415384257</v>
      </c>
      <c r="H815">
        <v>614.63258968888874</v>
      </c>
      <c r="I815">
        <v>604.04290040341721</v>
      </c>
      <c r="J815">
        <v>613.95322746666363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12.56490074074082</v>
      </c>
      <c r="F823">
        <v>20.515520526306808</v>
      </c>
      <c r="G823">
        <v>179.85131230664209</v>
      </c>
      <c r="H823">
        <v>159.649132079906</v>
      </c>
      <c r="I823">
        <v>149.0955125609139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5.3920983884621139E-2</v>
      </c>
      <c r="F830">
        <v>5.3920983884621139E-2</v>
      </c>
      <c r="G830">
        <v>0.4593315621396078</v>
      </c>
      <c r="H830">
        <v>0.84710456743752227</v>
      </c>
      <c r="I830">
        <v>0.77947422686557122</v>
      </c>
      <c r="J830">
        <v>0.71531483572799548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2.8553397007322821E-2</v>
      </c>
      <c r="H831">
        <v>0.29453255020164398</v>
      </c>
      <c r="J831">
        <v>0.48095095201827859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1031.3064411263031</v>
      </c>
      <c r="F833">
        <v>1814.2017582157339</v>
      </c>
      <c r="G833">
        <v>7666.3358297660598</v>
      </c>
      <c r="H833">
        <v>8960.9931286964402</v>
      </c>
      <c r="I833">
        <v>22460.488544004242</v>
      </c>
      <c r="J833">
        <v>30490.184860540139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27.489417755518659</v>
      </c>
      <c r="F845">
        <v>9.8566729162536895</v>
      </c>
      <c r="G845">
        <v>27.489417755518659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147.0770694642859</v>
      </c>
      <c r="F851">
        <v>67.93649177295967</v>
      </c>
      <c r="G851">
        <v>273.58167796864728</v>
      </c>
      <c r="H851">
        <v>3733.4942338835222</v>
      </c>
      <c r="I851">
        <v>450.45831600000031</v>
      </c>
      <c r="J851">
        <v>466.20670800000039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397.72143941605839</v>
      </c>
      <c r="F852">
        <v>345.84472992700739</v>
      </c>
      <c r="G852">
        <v>172.9223649635037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1707.089655006879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2758.805903550357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20.182400000000001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7715.3205730718901</v>
      </c>
      <c r="G858">
        <v>6158.8893034524544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3551.8626426476121</v>
      </c>
      <c r="F859">
        <v>1363.059108764937</v>
      </c>
      <c r="G859">
        <v>1561.78623045265</v>
      </c>
      <c r="H859">
        <v>1628.3209177360529</v>
      </c>
      <c r="I859">
        <v>1597.5426890322581</v>
      </c>
      <c r="J859">
        <v>1616.155485405106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197.60125801696361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53.675823661270243</v>
      </c>
      <c r="G863">
        <v>142.22689867605061</v>
      </c>
      <c r="H863">
        <v>164.0024053693997</v>
      </c>
      <c r="I863">
        <v>29.81048678600893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  <c r="J865">
        <v>334.05408003534802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514.01709366097407</v>
      </c>
      <c r="F866">
        <v>92.024516949891762</v>
      </c>
      <c r="G866">
        <v>514.01709366097407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G867">
        <v>290.21474269204242</v>
      </c>
      <c r="H867">
        <v>309.2136280088406</v>
      </c>
      <c r="I867">
        <v>456.47365148904299</v>
      </c>
      <c r="J867">
        <v>166.2589087970006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8.3900570769230658</v>
      </c>
      <c r="F873">
        <v>3.5901633194029872</v>
      </c>
      <c r="G873">
        <v>14.190478384163431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1948.1588571429149</v>
      </c>
      <c r="F874">
        <v>1694.051180124223</v>
      </c>
      <c r="G874">
        <v>847.02559006211197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</v>
      </c>
      <c r="I876">
        <v>1331.4827640510391</v>
      </c>
      <c r="J876">
        <v>1366.9603557331291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53.603453229200397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  <c r="J882">
        <v>164.0024053693997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415.9776733167073</v>
      </c>
      <c r="G886">
        <v>677.40726919366057</v>
      </c>
      <c r="H886">
        <v>1335.1617210691611</v>
      </c>
      <c r="I886">
        <v>1260.32643713129</v>
      </c>
      <c r="J886">
        <v>1026.775894366413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-812.20751418810789</v>
      </c>
      <c r="I888">
        <v>-6512.8819973529826</v>
      </c>
      <c r="J888">
        <v>-8206.0110232395309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  <c r="J889">
        <v>32.518526224930213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285.47971732004038</v>
      </c>
      <c r="F890">
        <v>227.84721750784391</v>
      </c>
      <c r="H890">
        <v>99.368046476160046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4199.0569713178284</v>
      </c>
      <c r="F892">
        <v>3258.7019991444081</v>
      </c>
      <c r="G892">
        <v>1633.291765302326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6.3456557246710474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4379.6744564734126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19.140104445441089</v>
      </c>
      <c r="F899">
        <v>17.037695363128449</v>
      </c>
      <c r="G899">
        <v>233.15450260331161</v>
      </c>
      <c r="H899">
        <v>393.15802058665412</v>
      </c>
      <c r="I899">
        <v>373.30969748743718</v>
      </c>
      <c r="J899">
        <v>373.14788140703519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6.6293069068171576E-5</v>
      </c>
      <c r="I900">
        <v>1.100689156626506E-3</v>
      </c>
      <c r="J900">
        <v>1.0306847080630459E-3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976.8559649702288</v>
      </c>
      <c r="G901">
        <v>513.11748298676696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13.85821890129321</v>
      </c>
      <c r="G911">
        <v>157.75442496041961</v>
      </c>
      <c r="H911">
        <v>321.11631708526278</v>
      </c>
      <c r="I911">
        <v>310.39359957325593</v>
      </c>
      <c r="J911">
        <v>319.04233764186051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239.5308676574308</v>
      </c>
      <c r="F913">
        <v>127.25108696508801</v>
      </c>
      <c r="G913">
        <v>104.1438555032308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4.2047610587276214</v>
      </c>
      <c r="F914">
        <v>4.2047610587276054</v>
      </c>
      <c r="G914">
        <v>47.384872336776262</v>
      </c>
      <c r="H914">
        <v>96.527270058939592</v>
      </c>
      <c r="I914">
        <v>95.080505397565986</v>
      </c>
      <c r="J914">
        <v>95.687678361233409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72.277411001398519</v>
      </c>
      <c r="G919">
        <v>132.39678554278399</v>
      </c>
      <c r="H919">
        <v>205.8900612120415</v>
      </c>
      <c r="I919">
        <v>201.77427829205399</v>
      </c>
      <c r="J919">
        <v>207.3964718048357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85.016841021126737</v>
      </c>
      <c r="F920">
        <v>45.20706467514087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2804.9834776102939</v>
      </c>
      <c r="J921">
        <v>2889.7240294852941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1.614212717006648</v>
      </c>
      <c r="F927">
        <v>1.6124162834414859</v>
      </c>
      <c r="G927">
        <v>8.4364078177095685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6324.3144172287966</v>
      </c>
      <c r="F928">
        <v>4904.0504544472997</v>
      </c>
      <c r="G928">
        <v>2749.701920534259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3283.0679677312519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5226.0820333333386</v>
      </c>
      <c r="F930">
        <v>4058.1318819444432</v>
      </c>
      <c r="G930">
        <v>2272.2095797101451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5356.3208573248412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81.173949480315216</v>
      </c>
      <c r="F933">
        <v>28.469484682414681</v>
      </c>
      <c r="G933">
        <v>276.19047413406861</v>
      </c>
      <c r="H933">
        <v>449.25886390287951</v>
      </c>
      <c r="I933">
        <v>443.95710928301929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69.482620475162719</v>
      </c>
      <c r="G935">
        <v>367.59633028551798</v>
      </c>
      <c r="H935">
        <v>1103.126418282751</v>
      </c>
      <c r="I935">
        <v>1101.6348916893201</v>
      </c>
      <c r="J935">
        <v>1134.916067650485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</v>
      </c>
      <c r="F937">
        <v>1516.6368433531029</v>
      </c>
      <c r="G937">
        <v>765.87757601037799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57.274797115592492</v>
      </c>
      <c r="G938">
        <v>331.70577102078022</v>
      </c>
      <c r="H938">
        <v>894.54214895748464</v>
      </c>
      <c r="I938">
        <v>896.98778716426705</v>
      </c>
      <c r="J938">
        <v>917.54194362992132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396.17956569981237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3125.7056993855758</v>
      </c>
      <c r="F943">
        <v>2716.6892622939999</v>
      </c>
      <c r="G943">
        <v>2276.216444293078</v>
      </c>
      <c r="H943">
        <v>2270.860459174221</v>
      </c>
      <c r="I943">
        <v>2231.735123035623</v>
      </c>
      <c r="J943">
        <v>2268.3504445186668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640.80993777778167</v>
      </c>
      <c r="F951">
        <v>1046.291546841647</v>
      </c>
      <c r="G951">
        <v>9172.4169276387493</v>
      </c>
      <c r="H951">
        <v>8142.1057360752047</v>
      </c>
      <c r="I951">
        <v>7603.8711406066086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26.036686956521741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2.749970178115678</v>
      </c>
      <c r="F958">
        <v>2.749970178115678</v>
      </c>
      <c r="G958">
        <v>23.425909669119989</v>
      </c>
      <c r="H958">
        <v>43.202332939313628</v>
      </c>
      <c r="I958">
        <v>39.753185570144133</v>
      </c>
      <c r="J958">
        <v>36.481056622127767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5.7196684338557571</v>
      </c>
      <c r="H959">
        <v>58.99923325057749</v>
      </c>
      <c r="J959">
        <v>96.34160088855036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3.4376881370876762E-4</v>
      </c>
      <c r="F961">
        <v>6.0473391940524452E-4</v>
      </c>
      <c r="G961">
        <v>2.5554452765886868E-3</v>
      </c>
      <c r="H961">
        <v>2.9869977095654801E-3</v>
      </c>
      <c r="I961">
        <v>7.4868295146680777E-3</v>
      </c>
      <c r="J961">
        <v>1.016339495351338E-2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1401.9603055314519</v>
      </c>
      <c r="F973">
        <v>502.69031872893828</v>
      </c>
      <c r="G973">
        <v>1401.9603055314519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574.25326199999961</v>
      </c>
      <c r="F975">
        <v>573.61418399999877</v>
      </c>
      <c r="G975">
        <v>3147.3697515652129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16036.94999999999</v>
      </c>
      <c r="F976">
        <v>12435.50000000002</v>
      </c>
      <c r="G976">
        <v>6972.5869565217454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9902.722004999996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6395.399999999996</v>
      </c>
      <c r="F978">
        <v>4966.1249999999991</v>
      </c>
      <c r="G978">
        <v>2780.6086956521781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1970.35</v>
      </c>
      <c r="F980">
        <v>1602.21326</v>
      </c>
      <c r="G980">
        <v>809.09231052802022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2.6216946428571459</v>
      </c>
      <c r="F986">
        <v>1.2109891581632739</v>
      </c>
      <c r="G986">
        <v>4.8766787516692922</v>
      </c>
      <c r="H986">
        <v>66.55069935621249</v>
      </c>
      <c r="I986">
        <v>8.0295600000000036</v>
      </c>
      <c r="J986">
        <v>8.3102800000000077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77.437845832632846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110.89422722039041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3.2000000000000008E-2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63.1282196078431</v>
      </c>
      <c r="G993">
        <v>50.393203082932949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63.313059583736397</v>
      </c>
      <c r="F994">
        <v>24.29695381042669</v>
      </c>
      <c r="G994">
        <v>27.839326746036541</v>
      </c>
      <c r="H994">
        <v>29.02532830189044</v>
      </c>
      <c r="I994">
        <v>28.476696774193549</v>
      </c>
      <c r="J994">
        <v>28.808475675670341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3.522304064473504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0.99215940224159416</v>
      </c>
      <c r="G998">
        <v>2.6289630069510288</v>
      </c>
      <c r="H998">
        <v>3.0314677517449118</v>
      </c>
      <c r="I998">
        <v>0.5510256337524756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0.52965606474607252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4.2057855747522757</v>
      </c>
      <c r="F1001">
        <v>0.75296209150327353</v>
      </c>
      <c r="G1001">
        <v>4.2057855747522757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G1002">
        <v>2.3745921943982742</v>
      </c>
      <c r="H1002">
        <v>2.530044685739866</v>
      </c>
      <c r="I1002">
        <v>3.734954191919075</v>
      </c>
      <c r="J1002">
        <v>1.360361997520801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0.54292756756756755</v>
      </c>
      <c r="I1008">
        <v>0.54522810810810796</v>
      </c>
      <c r="J1008">
        <v>0.56428972972972558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0.14955538461538451</v>
      </c>
      <c r="F1009">
        <v>6.3995781094527401E-2</v>
      </c>
      <c r="G1009">
        <v>0.25294970381753001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61.828721804513151</v>
      </c>
      <c r="F1010">
        <v>53.764105916966329</v>
      </c>
      <c r="G1010">
        <v>26.882052958483168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2.1111190170462022</v>
      </c>
      <c r="J1012">
        <v>2.1673701533742329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1.0256051833493951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  <c r="J1018">
        <v>3.0314677517449118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7.4149317881766006</v>
      </c>
      <c r="G1022">
        <v>12.074995885805</v>
      </c>
      <c r="H1022">
        <v>23.799674172355811</v>
      </c>
      <c r="I1022">
        <v>22.46571189182335</v>
      </c>
      <c r="J1022">
        <v>18.30260061259202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2.635275450621986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5.2438709530246674</v>
      </c>
      <c r="F1025">
        <v>4.1852409580377632</v>
      </c>
      <c r="H1025">
        <v>1.825254758785493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79.214412273901743</v>
      </c>
      <c r="F1027">
        <v>60.275940473720603</v>
      </c>
      <c r="G1027">
        <v>30.20890041860466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0.56196709394791911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80.651971756635831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0.34117833236080353</v>
      </c>
      <c r="F1034">
        <v>0.30370223463687068</v>
      </c>
      <c r="G1034">
        <v>4.1560517398094747</v>
      </c>
      <c r="H1034">
        <v>7.0081643598334056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2.6517227627268638</v>
      </c>
      <c r="I1035">
        <v>44.027566265060237</v>
      </c>
      <c r="J1035">
        <v>41.227388322521833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19.732268173913049</v>
      </c>
      <c r="F1036">
        <v>18.60150776829261</v>
      </c>
      <c r="G1036">
        <v>9.7708968241965835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19.733999999999991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4.8776873027264172</v>
      </c>
      <c r="G1043">
        <v>3.9905611771944209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0.26125761767241579</v>
      </c>
      <c r="G1046">
        <v>2.974014592784004</v>
      </c>
      <c r="H1046">
        <v>6.0537421579916781</v>
      </c>
      <c r="I1046">
        <v>5.851595572480619</v>
      </c>
      <c r="J1046">
        <v>6.014643127131782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5.5083630226700242</v>
      </c>
      <c r="F1048">
        <v>2.926325065692692</v>
      </c>
      <c r="G1048">
        <v>2.394940444639142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0.14139848450244849</v>
      </c>
      <c r="F1049">
        <v>0.14139848450244821</v>
      </c>
      <c r="G1049">
        <v>1.593467272737171</v>
      </c>
      <c r="H1049">
        <v>3.246036935003116</v>
      </c>
      <c r="I1049">
        <v>3.1973848647207119</v>
      </c>
      <c r="J1049">
        <v>3.2178029897209992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</v>
      </c>
      <c r="G1054">
        <v>2.3600140025451699</v>
      </c>
      <c r="H1054">
        <v>3.6700545670595641</v>
      </c>
      <c r="I1054">
        <v>3.596689452621284</v>
      </c>
      <c r="J1054">
        <v>3.696906805790297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1.2399430134507059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68.499706512604973</v>
      </c>
      <c r="J1056">
        <v>70.569131512605011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9.6873374505319045</v>
      </c>
      <c r="F1062">
        <v>9.6765565553191255</v>
      </c>
      <c r="G1062">
        <v>50.629219147776979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121.1029444730078</v>
      </c>
      <c r="F1063">
        <v>93.906613538988921</v>
      </c>
      <c r="G1063">
        <v>52.653454118699003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77.66120831249998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84.951166666666666</v>
      </c>
      <c r="F1065">
        <v>65.965868055555475</v>
      </c>
      <c r="G1065">
        <v>36.935289855072483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88.205395258315662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1.4469509711286139</v>
      </c>
      <c r="F1068">
        <v>0.50747744531933481</v>
      </c>
      <c r="G1068">
        <v>4.9231813571135206</v>
      </c>
      <c r="H1068">
        <v>8.0081793922081914</v>
      </c>
      <c r="I1068">
        <v>7.9136739622641583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35.120593325092713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4.6527678617711068</v>
      </c>
      <c r="G1070">
        <v>24.6153697134787</v>
      </c>
      <c r="H1070">
        <v>73.868704308458717</v>
      </c>
      <c r="I1070">
        <v>73.768827145631079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32.045810482758597</v>
      </c>
      <c r="F1072">
        <v>26.058427428082759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11.43830870453718</v>
      </c>
      <c r="H1073">
        <v>30.846762832940851</v>
      </c>
      <c r="I1073">
        <v>30.931096502212579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96.107624840217355</v>
      </c>
      <c r="F1078">
        <v>83.531393399999999</v>
      </c>
      <c r="G1078">
        <v>69.98795699999998</v>
      </c>
      <c r="H1078">
        <v>69.823273866666668</v>
      </c>
      <c r="I1078">
        <v>68.620267733333279</v>
      </c>
      <c r="J1078">
        <v>69.746097199999966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11.422637037037109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4.9019076258746491E-2</v>
      </c>
      <c r="F1093">
        <v>4.9019076258746491E-2</v>
      </c>
      <c r="G1093">
        <v>0.41757414739964338</v>
      </c>
      <c r="H1093">
        <v>0.77009506130683825</v>
      </c>
      <c r="I1093">
        <v>0.70861293351415555</v>
      </c>
      <c r="J1093">
        <v>0.65028621429817757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9.5706756635656073E-2</v>
      </c>
      <c r="H1094">
        <v>0.98722947382402915</v>
      </c>
      <c r="J1094">
        <v>1.612076339172378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13.7507525483507</v>
      </c>
      <c r="F1096">
        <v>24.189356776209781</v>
      </c>
      <c r="G1096">
        <v>102.2178110635474</v>
      </c>
      <c r="H1096">
        <v>119.4799083826192</v>
      </c>
      <c r="I1096">
        <v>299.47318058672312</v>
      </c>
      <c r="J1096">
        <v>406.53579814053512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24.990379777744231</v>
      </c>
      <c r="F1108">
        <v>8.9606117420488083</v>
      </c>
      <c r="G1108">
        <v>24.990379777744231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2.1841401459854008</v>
      </c>
      <c r="F1116">
        <v>1.89925230085687</v>
      </c>
      <c r="G1116">
        <v>0.94962615042843479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0.56553085927770841</v>
      </c>
      <c r="G1118">
        <v>1.498508913962086</v>
      </c>
      <c r="H1118">
        <v>1.7279366184945999</v>
      </c>
      <c r="I1118">
        <v>0.31408461123891102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3.0190395690526142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3.9954962960146609</v>
      </c>
      <c r="F1121">
        <v>0.71531398692810988</v>
      </c>
      <c r="G1121">
        <v>3.9954962960146609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G1122">
        <v>2.25586258467836</v>
      </c>
      <c r="H1122">
        <v>2.4035424514528718</v>
      </c>
      <c r="I1122">
        <v>3.548206482323121</v>
      </c>
      <c r="J1122">
        <v>1.292343897644761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8.6417142857145475</v>
      </c>
      <c r="F1130">
        <v>7.5145341614906824</v>
      </c>
      <c r="G1130">
        <v>3.7572670807453412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12.03337839716335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0.67995923757970911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  <c r="J1138">
        <v>1.7279366184945999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1.6999238385377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3.3826373774923928</v>
      </c>
      <c r="F1145">
        <v>2.6997522679891199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9.3336007776135315</v>
      </c>
      <c r="G1147">
        <v>4.6697208837209292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0.3703508068997744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53.158480858645092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8.1008290434782566</v>
      </c>
      <c r="F1156">
        <v>8.1857726957465271</v>
      </c>
      <c r="G1156">
        <v>4.2997772778827903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4.686358189655208E-3</v>
      </c>
      <c r="G1165">
        <v>5.3346952204559372E-2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0.97427319899244336</v>
      </c>
      <c r="F1167">
        <v>0.51758391219143529</v>
      </c>
      <c r="G1167">
        <v>0.42359704304019252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1.7143404567699978E-2</v>
      </c>
      <c r="F1168">
        <v>1.7143404567699971E-2</v>
      </c>
      <c r="G1168">
        <v>0.19319481547519621</v>
      </c>
      <c r="H1168">
        <v>0.39355531011714467</v>
      </c>
      <c r="I1168">
        <v>0.38765664630301472</v>
      </c>
      <c r="J1168">
        <v>0.3901321762114538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6.8926643617021194E-3</v>
      </c>
      <c r="F1181">
        <v>6.8849936170212612E-3</v>
      </c>
      <c r="G1181">
        <v>3.6023336263725163E-2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36.690711825192793</v>
      </c>
      <c r="F1182">
        <v>28.45100514138818</v>
      </c>
      <c r="G1182">
        <v>15.952483402257741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39.891575250000002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34.133733333333353</v>
      </c>
      <c r="F1184">
        <v>26.5053611111111</v>
      </c>
      <c r="G1184">
        <v>14.840753623188411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9.7627305732484082</v>
      </c>
      <c r="F1186">
        <v>8.1356088110403491</v>
      </c>
      <c r="G1186">
        <v>2.7118696036801122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0.55022358531318061</v>
      </c>
      <c r="G1189">
        <v>2.910946210930053</v>
      </c>
      <c r="H1189">
        <v>8.7355106754816347</v>
      </c>
      <c r="I1189">
        <v>8.7236994757281572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13.44676745131034</v>
      </c>
      <c r="G1191">
        <v>6.7904045097677326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0.50276660970873976</v>
      </c>
      <c r="G1192">
        <v>2.911762141738599</v>
      </c>
      <c r="H1192">
        <v>7.8524228128690599</v>
      </c>
      <c r="I1192">
        <v>7.873890985463655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8.6370732000000032</v>
      </c>
      <c r="G1197">
        <v>7.236693692307691</v>
      </c>
      <c r="H1197">
        <v>7.2196655999999919</v>
      </c>
      <c r="I1197">
        <v>7.0952758153846132</v>
      </c>
      <c r="J1197">
        <v>7.2116855999999983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0.1918173913043478</v>
      </c>
      <c r="G1209">
        <v>9.59086956521739E-2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5.0107488009185843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604.92505140470462</v>
      </c>
      <c r="F1259">
        <v>465.3269626190035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35.089050859601329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37.438587275111253</v>
      </c>
      <c r="G1271">
        <v>32.169858815233049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81.10278967554099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64.028934040045172</v>
      </c>
      <c r="G1274">
        <v>68.328781243325679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102.61612736183309</v>
      </c>
      <c r="H1275">
        <v>80.9722222222222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0.13734748428625959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40.417087955321378</v>
      </c>
      <c r="H1278">
        <v>40.940128998792929</v>
      </c>
      <c r="I1278">
        <v>38.334186015964413</v>
      </c>
      <c r="J1278">
        <v>13.826826509606491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47.826590528684328</v>
      </c>
      <c r="I1279">
        <v>183.48378412020469</v>
      </c>
      <c r="J1279">
        <v>95.087450418460477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2.132999552977382</v>
      </c>
      <c r="H1281">
        <v>2.9008793920492382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8.6747185813303851</v>
      </c>
      <c r="F1282">
        <v>221.03135711821761</v>
      </c>
      <c r="G1282">
        <v>578.7355595392919</v>
      </c>
      <c r="H1282">
        <v>397.83497274291233</v>
      </c>
      <c r="I1282">
        <v>195.70101455218409</v>
      </c>
      <c r="J1282">
        <v>55.74367964657835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5.2461865505793179</v>
      </c>
      <c r="J1289">
        <v>2.130163303632147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  <c r="I1290">
        <v>3.2638724944624702</v>
      </c>
      <c r="J1290">
        <v>1.5999374972855249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23110.574580962231</v>
      </c>
      <c r="I1295">
        <v>56530.061827413942</v>
      </c>
      <c r="J1295">
        <v>41011.908045299511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1547.9061479061479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1797.8181818181811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7603.0457760617774</v>
      </c>
      <c r="H1298">
        <v>14836.09862671408</v>
      </c>
      <c r="I1298">
        <v>7955.1693281853277</v>
      </c>
      <c r="J1298">
        <v>1678.4641922355249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3173.9749121471709</v>
      </c>
      <c r="F1300">
        <v>21229.322939394231</v>
      </c>
      <c r="G1300">
        <v>22920.938533335549</v>
      </c>
      <c r="H1300">
        <v>30434.944682988549</v>
      </c>
      <c r="I1300">
        <v>25810.149653894819</v>
      </c>
      <c r="J1300">
        <v>12566.0519540034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525.75635197630072</v>
      </c>
      <c r="F1302">
        <v>18639.12802675927</v>
      </c>
      <c r="G1302">
        <v>46082.131351380733</v>
      </c>
      <c r="H1302">
        <v>32168.593131972379</v>
      </c>
      <c r="I1302">
        <v>1451.3524391056151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2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8.9204992242233718</v>
      </c>
      <c r="G1313">
        <v>8.6958616156207107</v>
      </c>
    </row>
    <row r="1314" spans="1:12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2" x14ac:dyDescent="0.35">
      <c r="A1315" t="s">
        <v>0</v>
      </c>
      <c r="B1315" t="s">
        <v>662</v>
      </c>
      <c r="C1315" t="s">
        <v>1022</v>
      </c>
      <c r="D1315" t="s">
        <v>1033</v>
      </c>
      <c r="L1315">
        <f>J1315-[1]Emissions!J1315</f>
        <v>0</v>
      </c>
    </row>
    <row r="1316" spans="1:12" x14ac:dyDescent="0.35">
      <c r="A1316" t="s">
        <v>0</v>
      </c>
      <c r="B1316" t="s">
        <v>659</v>
      </c>
      <c r="C1316" t="s">
        <v>1022</v>
      </c>
      <c r="D1316" t="s">
        <v>1033</v>
      </c>
      <c r="L1316">
        <f>J1316-[1]Emissions!J1316</f>
        <v>0</v>
      </c>
    </row>
    <row r="1317" spans="1:12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  <c r="L1317">
        <f>J1317-[1]Emissions!J1317</f>
        <v>0</v>
      </c>
    </row>
    <row r="1318" spans="1:12" x14ac:dyDescent="0.35">
      <c r="A1318" t="s">
        <v>0</v>
      </c>
      <c r="B1318" t="s">
        <v>660</v>
      </c>
      <c r="C1318" t="s">
        <v>1022</v>
      </c>
      <c r="D1318" t="s">
        <v>1033</v>
      </c>
      <c r="L1318">
        <f>J1318-[1]Emissions!J1318</f>
        <v>0</v>
      </c>
    </row>
    <row r="1319" spans="1:12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  <c r="L1319">
        <f>J1319-[1]Emissions!J1319</f>
        <v>0</v>
      </c>
    </row>
    <row r="1320" spans="1:12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  <c r="L1320">
        <f>J1320-[1]Emissions!J1320</f>
        <v>0</v>
      </c>
    </row>
    <row r="1321" spans="1:12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-73.180093549939855</v>
      </c>
      <c r="H1321">
        <v>-1433.0140431718801</v>
      </c>
      <c r="I1321">
        <v>-6582.1214400595654</v>
      </c>
      <c r="J1321">
        <v>-4445.2666944880439</v>
      </c>
      <c r="L1321">
        <f>J1321-[1]Emissions!J1321</f>
        <v>-2671.8783363739558</v>
      </c>
    </row>
    <row r="1322" spans="1:12" x14ac:dyDescent="0.35">
      <c r="A1322" t="s">
        <v>0</v>
      </c>
      <c r="B1322" t="s">
        <v>673</v>
      </c>
      <c r="C1322" t="s">
        <v>1022</v>
      </c>
      <c r="D1322" t="s">
        <v>1033</v>
      </c>
      <c r="L1322">
        <f>J1322-[1]Emissions!J1322</f>
        <v>0</v>
      </c>
    </row>
    <row r="1323" spans="1:12" x14ac:dyDescent="0.35">
      <c r="A1323" t="s">
        <v>0</v>
      </c>
      <c r="B1323" t="s">
        <v>757</v>
      </c>
      <c r="C1323" t="s">
        <v>1022</v>
      </c>
      <c r="D1323" t="s">
        <v>1033</v>
      </c>
      <c r="L1323">
        <f>J1323-[1]Emissions!J1323</f>
        <v>0</v>
      </c>
    </row>
    <row r="1324" spans="1:12" x14ac:dyDescent="0.35">
      <c r="A1324" t="s">
        <v>0</v>
      </c>
      <c r="B1324" t="s">
        <v>759</v>
      </c>
      <c r="C1324" t="s">
        <v>1022</v>
      </c>
      <c r="D1324" t="s">
        <v>1033</v>
      </c>
      <c r="L1324">
        <f>J1324-[1]Emissions!J1324</f>
        <v>0</v>
      </c>
    </row>
    <row r="1325" spans="1:12" x14ac:dyDescent="0.35">
      <c r="A1325" t="s">
        <v>0</v>
      </c>
      <c r="B1325" t="s">
        <v>758</v>
      </c>
      <c r="C1325" t="s">
        <v>1022</v>
      </c>
      <c r="D1325" t="s">
        <v>1033</v>
      </c>
      <c r="L1325">
        <f>J1325-[1]Emissions!J1325</f>
        <v>0</v>
      </c>
    </row>
    <row r="1326" spans="1:12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  <c r="L1326">
        <f>J1326-[1]Emissions!J1326</f>
        <v>0</v>
      </c>
    </row>
    <row r="1327" spans="1:12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  <c r="L1327">
        <f>J1327-[1]Emissions!J1327</f>
        <v>0</v>
      </c>
    </row>
    <row r="1328" spans="1:12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  <c r="L1328">
        <f>J1328-[1]Emissions!J1328</f>
        <v>0</v>
      </c>
    </row>
    <row r="1329" spans="1:12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  <c r="L1329">
        <f>J1329-[1]Emissions!J1329</f>
        <v>0</v>
      </c>
    </row>
    <row r="1330" spans="1:12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  <c r="L1330">
        <f>J1330-[1]Emissions!J1330</f>
        <v>0</v>
      </c>
    </row>
    <row r="1331" spans="1:12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  <c r="L1331">
        <f>J1331-[1]Emissions!J1331</f>
        <v>0</v>
      </c>
    </row>
    <row r="1332" spans="1:12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  <c r="L1332">
        <f>J1332-[1]Emissions!J1332</f>
        <v>0</v>
      </c>
    </row>
    <row r="1333" spans="1:12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7964.0294215614604</v>
      </c>
      <c r="F1333">
        <v>5849.8306114246043</v>
      </c>
      <c r="L1333">
        <f>J1333-[1]Emissions!J1333</f>
        <v>0</v>
      </c>
    </row>
    <row r="1334" spans="1:12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  <c r="L1334">
        <f>J1334-[1]Emissions!J1334</f>
        <v>0</v>
      </c>
    </row>
    <row r="1335" spans="1:12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  <c r="L1335">
        <f>J1335-[1]Emissions!J1335</f>
        <v>0</v>
      </c>
    </row>
    <row r="1336" spans="1:12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  <c r="L1336">
        <f>J1336-[1]Emissions!J1336</f>
        <v>0</v>
      </c>
    </row>
    <row r="1337" spans="1:12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  <c r="L1337">
        <f>J1337-[1]Emissions!J1337</f>
        <v>0</v>
      </c>
    </row>
    <row r="1338" spans="1:12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  <c r="L1338">
        <f>J1338-[1]Emissions!J1338</f>
        <v>0</v>
      </c>
    </row>
    <row r="1339" spans="1:12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  <c r="L1339">
        <f>J1339-[1]Emissions!J1339</f>
        <v>0</v>
      </c>
    </row>
    <row r="1340" spans="1:12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  <c r="L1340">
        <f>J1340-[1]Emissions!J1340</f>
        <v>0</v>
      </c>
    </row>
    <row r="1341" spans="1:12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  <c r="L1341">
        <f>J1341-[1]Emissions!J1341</f>
        <v>0</v>
      </c>
    </row>
    <row r="1342" spans="1:12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  <c r="L1342">
        <f>J1342-[1]Emissions!J1342</f>
        <v>0</v>
      </c>
    </row>
    <row r="1343" spans="1:12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  <c r="L1343">
        <f>J1343-[1]Emissions!J1343</f>
        <v>0</v>
      </c>
    </row>
    <row r="1344" spans="1:12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  <c r="L1344">
        <f>J1344-[1]Emissions!J1344</f>
        <v>0</v>
      </c>
    </row>
    <row r="1345" spans="1:12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  <c r="L1345">
        <f>J1345-[1]Emissions!J1345</f>
        <v>0</v>
      </c>
    </row>
    <row r="1346" spans="1:12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23731.675093569182</v>
      </c>
      <c r="L1346">
        <f>J1346-[1]Emissions!J1346</f>
        <v>0</v>
      </c>
    </row>
    <row r="1347" spans="1:12" x14ac:dyDescent="0.35">
      <c r="A1347" t="s">
        <v>0</v>
      </c>
      <c r="B1347" t="s">
        <v>738</v>
      </c>
      <c r="C1347" t="s">
        <v>1022</v>
      </c>
      <c r="D1347" t="s">
        <v>1033</v>
      </c>
      <c r="L1347">
        <f>J1347-[1]Emissions!J1347</f>
        <v>0</v>
      </c>
    </row>
    <row r="1348" spans="1:12" x14ac:dyDescent="0.35">
      <c r="A1348" t="s">
        <v>0</v>
      </c>
      <c r="B1348" t="s">
        <v>698</v>
      </c>
      <c r="C1348" t="s">
        <v>1022</v>
      </c>
      <c r="D1348" t="s">
        <v>1033</v>
      </c>
      <c r="L1348">
        <f>J1348-[1]Emissions!J1348</f>
        <v>0</v>
      </c>
    </row>
    <row r="1349" spans="1:12" x14ac:dyDescent="0.35">
      <c r="A1349" t="s">
        <v>0</v>
      </c>
      <c r="B1349" t="s">
        <v>718</v>
      </c>
      <c r="C1349" t="s">
        <v>1022</v>
      </c>
      <c r="D1349" t="s">
        <v>1033</v>
      </c>
      <c r="L1349">
        <f>J1349-[1]Emissions!J1349</f>
        <v>0</v>
      </c>
    </row>
    <row r="1350" spans="1:12" x14ac:dyDescent="0.35">
      <c r="A1350" t="s">
        <v>0</v>
      </c>
      <c r="B1350" t="s">
        <v>677</v>
      </c>
      <c r="C1350" t="s">
        <v>1022</v>
      </c>
      <c r="D1350" t="s">
        <v>1033</v>
      </c>
      <c r="L1350">
        <f>J1350-[1]Emissions!J1350</f>
        <v>0</v>
      </c>
    </row>
    <row r="1351" spans="1:12" x14ac:dyDescent="0.35">
      <c r="A1351" t="s">
        <v>0</v>
      </c>
      <c r="B1351" t="s">
        <v>737</v>
      </c>
      <c r="C1351" t="s">
        <v>1022</v>
      </c>
      <c r="D1351" t="s">
        <v>1033</v>
      </c>
      <c r="L1351">
        <f>J1351-[1]Emissions!J1351</f>
        <v>0</v>
      </c>
    </row>
    <row r="1352" spans="1:12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57.577137577137563</v>
      </c>
      <c r="H1352">
        <v>24.182397782397771</v>
      </c>
      <c r="L1352">
        <f>J1352-[1]Emissions!J1352</f>
        <v>0</v>
      </c>
    </row>
    <row r="1353" spans="1:12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1968.9742402808099</v>
      </c>
      <c r="L1353">
        <f>J1353-[1]Emissions!J1353</f>
        <v>0</v>
      </c>
    </row>
    <row r="1354" spans="1:12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  <c r="L1354">
        <f>J1354-[1]Emissions!J1354</f>
        <v>0</v>
      </c>
    </row>
    <row r="1355" spans="1:12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  <c r="L1355">
        <f>J1355-[1]Emissions!J1355</f>
        <v>0</v>
      </c>
    </row>
    <row r="1356" spans="1:12" x14ac:dyDescent="0.35">
      <c r="A1356" t="s">
        <v>0</v>
      </c>
      <c r="B1356" t="s">
        <v>742</v>
      </c>
      <c r="C1356" t="s">
        <v>1022</v>
      </c>
      <c r="D1356" t="s">
        <v>1033</v>
      </c>
      <c r="L1356">
        <f>J1356-[1]Emissions!J1356</f>
        <v>0</v>
      </c>
    </row>
    <row r="1357" spans="1:12" x14ac:dyDescent="0.35">
      <c r="A1357" t="s">
        <v>0</v>
      </c>
      <c r="B1357" t="s">
        <v>702</v>
      </c>
      <c r="C1357" t="s">
        <v>1022</v>
      </c>
      <c r="D1357" t="s">
        <v>1033</v>
      </c>
      <c r="L1357">
        <f>J1357-[1]Emissions!J1357</f>
        <v>0</v>
      </c>
    </row>
    <row r="1358" spans="1:12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472.25033988825328</v>
      </c>
      <c r="G1358">
        <v>405.79059909534971</v>
      </c>
      <c r="L1358">
        <f>J1358-[1]Emissions!J1358</f>
        <v>0</v>
      </c>
    </row>
    <row r="1359" spans="1:12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1023.030588967274</v>
      </c>
      <c r="L1359">
        <f>J1359-[1]Emissions!J1359</f>
        <v>0</v>
      </c>
    </row>
    <row r="1360" spans="1:12" x14ac:dyDescent="0.35">
      <c r="A1360" t="s">
        <v>0</v>
      </c>
      <c r="B1360" t="s">
        <v>741</v>
      </c>
      <c r="C1360" t="s">
        <v>1022</v>
      </c>
      <c r="D1360" t="s">
        <v>1033</v>
      </c>
      <c r="L1360">
        <f>J1360-[1]Emissions!J1360</f>
        <v>0</v>
      </c>
    </row>
    <row r="1361" spans="1:12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807.66097398112981</v>
      </c>
      <c r="G1361">
        <v>861.89924660331008</v>
      </c>
      <c r="L1361">
        <f>J1361-[1]Emissions!J1361</f>
        <v>0</v>
      </c>
    </row>
    <row r="1362" spans="1:12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1294.3998305421619</v>
      </c>
      <c r="H1362">
        <v>1021.383611111111</v>
      </c>
      <c r="L1362">
        <f>J1362-[1]Emissions!J1362</f>
        <v>0</v>
      </c>
    </row>
    <row r="1363" spans="1:12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7.0047216985992424</v>
      </c>
      <c r="L1363">
        <f>J1363-[1]Emissions!J1363</f>
        <v>-11.063012841438399</v>
      </c>
    </row>
    <row r="1364" spans="1:12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  <c r="L1364">
        <f>J1364-[1]Emissions!J1364</f>
        <v>0</v>
      </c>
    </row>
    <row r="1365" spans="1:12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2061.27148572139</v>
      </c>
      <c r="H1365">
        <v>2087.946578938439</v>
      </c>
      <c r="I1365">
        <v>1955.0434868141849</v>
      </c>
      <c r="J1365">
        <v>705.16815198993083</v>
      </c>
      <c r="L1365">
        <f>J1365-[1]Emissions!J1365</f>
        <v>-41.580687173168712</v>
      </c>
    </row>
    <row r="1366" spans="1:12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2439.1561169628999</v>
      </c>
      <c r="I1366">
        <v>9357.6729901304388</v>
      </c>
      <c r="J1366">
        <v>4849.4599713414846</v>
      </c>
      <c r="L1366">
        <f>J1366-[1]Emissions!J1366</f>
        <v>420.68401045079099</v>
      </c>
    </row>
    <row r="1367" spans="1:12" x14ac:dyDescent="0.35">
      <c r="A1367" t="s">
        <v>0</v>
      </c>
      <c r="B1367" t="s">
        <v>739</v>
      </c>
      <c r="C1367" t="s">
        <v>1022</v>
      </c>
      <c r="D1367" t="s">
        <v>1033</v>
      </c>
      <c r="L1367">
        <f>J1367-[1]Emissions!J1367</f>
        <v>0</v>
      </c>
    </row>
    <row r="1368" spans="1:12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108.78297720184641</v>
      </c>
      <c r="H1368">
        <v>147.94484899451109</v>
      </c>
      <c r="L1368">
        <f>J1368-[1]Emissions!J1368</f>
        <v>0</v>
      </c>
    </row>
    <row r="1369" spans="1:12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442.4106476478496</v>
      </c>
      <c r="F1369">
        <v>11272.5992130291</v>
      </c>
      <c r="G1369">
        <v>29515.513536503891</v>
      </c>
      <c r="H1369">
        <v>20289.58360988853</v>
      </c>
      <c r="I1369">
        <v>9980.7517421613902</v>
      </c>
      <c r="J1369">
        <v>2842.927661975496</v>
      </c>
      <c r="L1369">
        <f>J1369-[1]Emissions!J1369</f>
        <v>-451.15199720263399</v>
      </c>
    </row>
    <row r="1370" spans="1:12" x14ac:dyDescent="0.35">
      <c r="A1370" t="s">
        <v>0</v>
      </c>
      <c r="B1370" t="s">
        <v>711</v>
      </c>
      <c r="C1370" t="s">
        <v>1022</v>
      </c>
      <c r="D1370" t="s">
        <v>1033</v>
      </c>
      <c r="L1370">
        <f>J1370-[1]Emissions!J1370</f>
        <v>0</v>
      </c>
    </row>
    <row r="1371" spans="1:12" x14ac:dyDescent="0.35">
      <c r="A1371" t="s">
        <v>0</v>
      </c>
      <c r="B1371" t="s">
        <v>730</v>
      </c>
      <c r="C1371" t="s">
        <v>1022</v>
      </c>
      <c r="D1371" t="s">
        <v>1033</v>
      </c>
      <c r="L1371">
        <f>J1371-[1]Emissions!J1371</f>
        <v>0</v>
      </c>
    </row>
    <row r="1372" spans="1:12" x14ac:dyDescent="0.35">
      <c r="A1372" t="s">
        <v>0</v>
      </c>
      <c r="B1372" t="s">
        <v>690</v>
      </c>
      <c r="C1372" t="s">
        <v>1022</v>
      </c>
      <c r="D1372" t="s">
        <v>1033</v>
      </c>
      <c r="L1372">
        <f>J1372-[1]Emissions!J1372</f>
        <v>0</v>
      </c>
    </row>
    <row r="1373" spans="1:12" x14ac:dyDescent="0.35">
      <c r="A1373" t="s">
        <v>0</v>
      </c>
      <c r="B1373" t="s">
        <v>712</v>
      </c>
      <c r="C1373" t="s">
        <v>1022</v>
      </c>
      <c r="D1373" t="s">
        <v>1033</v>
      </c>
      <c r="L1373">
        <f>J1373-[1]Emissions!J1373</f>
        <v>0</v>
      </c>
    </row>
    <row r="1374" spans="1:12" x14ac:dyDescent="0.35">
      <c r="A1374" t="s">
        <v>0</v>
      </c>
      <c r="B1374" t="s">
        <v>731</v>
      </c>
      <c r="C1374" t="s">
        <v>1022</v>
      </c>
      <c r="D1374" t="s">
        <v>1033</v>
      </c>
      <c r="L1374">
        <f>J1374-[1]Emissions!J1374</f>
        <v>0</v>
      </c>
    </row>
    <row r="1375" spans="1:12" x14ac:dyDescent="0.35">
      <c r="A1375" t="s">
        <v>0</v>
      </c>
      <c r="B1375" t="s">
        <v>691</v>
      </c>
      <c r="C1375" t="s">
        <v>1022</v>
      </c>
      <c r="D1375" t="s">
        <v>1033</v>
      </c>
      <c r="L1375">
        <f>J1375-[1]Emissions!J1375</f>
        <v>0</v>
      </c>
    </row>
    <row r="1376" spans="1:12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267.55551407954522</v>
      </c>
      <c r="J1376">
        <v>108.6383284852395</v>
      </c>
      <c r="L1376">
        <f>J1376-[1]Emissions!J1376</f>
        <v>26.420568801912765</v>
      </c>
    </row>
    <row r="1377" spans="1:12" x14ac:dyDescent="0.35">
      <c r="A1377" t="s">
        <v>0</v>
      </c>
      <c r="B1377" t="s">
        <v>732</v>
      </c>
      <c r="C1377" t="s">
        <v>1022</v>
      </c>
      <c r="D1377" t="s">
        <v>1033</v>
      </c>
      <c r="I1377">
        <v>166.457497217586</v>
      </c>
      <c r="J1377">
        <v>81.596812361561774</v>
      </c>
      <c r="L1377">
        <f>J1377-[1]Emissions!J1377</f>
        <v>0</v>
      </c>
    </row>
    <row r="1378" spans="1:12" x14ac:dyDescent="0.35">
      <c r="A1378" t="s">
        <v>0</v>
      </c>
      <c r="B1378" t="s">
        <v>692</v>
      </c>
      <c r="C1378" t="s">
        <v>1022</v>
      </c>
      <c r="D1378" t="s">
        <v>1033</v>
      </c>
      <c r="L1378">
        <f>J1378-[1]Emissions!J1378</f>
        <v>0</v>
      </c>
    </row>
    <row r="1379" spans="1:12" x14ac:dyDescent="0.35">
      <c r="A1379" t="s">
        <v>0</v>
      </c>
      <c r="B1379" t="s">
        <v>744</v>
      </c>
      <c r="C1379" t="s">
        <v>1022</v>
      </c>
      <c r="D1379" t="s">
        <v>1033</v>
      </c>
      <c r="L1379">
        <f>J1379-[1]Emissions!J1379</f>
        <v>0</v>
      </c>
    </row>
    <row r="1380" spans="1:12" x14ac:dyDescent="0.35">
      <c r="A1380" t="s">
        <v>0</v>
      </c>
      <c r="B1380" t="s">
        <v>704</v>
      </c>
      <c r="C1380" t="s">
        <v>1022</v>
      </c>
      <c r="D1380" t="s">
        <v>1033</v>
      </c>
      <c r="L1380">
        <f>J1380-[1]Emissions!J1380</f>
        <v>0</v>
      </c>
    </row>
    <row r="1381" spans="1:12" x14ac:dyDescent="0.35">
      <c r="A1381" t="s">
        <v>0</v>
      </c>
      <c r="B1381" t="s">
        <v>722</v>
      </c>
      <c r="C1381" t="s">
        <v>1022</v>
      </c>
      <c r="D1381" t="s">
        <v>1033</v>
      </c>
      <c r="L1381">
        <f>J1381-[1]Emissions!J1381</f>
        <v>0</v>
      </c>
    </row>
    <row r="1382" spans="1:12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7.7035248603207441E-3</v>
      </c>
      <c r="I1382">
        <v>1.884335394247132E-2</v>
      </c>
      <c r="J1382">
        <v>1.367063601509984E-2</v>
      </c>
      <c r="L1382">
        <f>J1382-[1]Emissions!J1382</f>
        <v>-3.0534148262480881E-5</v>
      </c>
    </row>
    <row r="1383" spans="1:12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9.9660099660099644E-4</v>
      </c>
      <c r="J1383">
        <v>5.1596871596871607E-4</v>
      </c>
      <c r="L1383">
        <f>J1383-[1]Emissions!J1383</f>
        <v>-3.8651524365809677E-5</v>
      </c>
    </row>
    <row r="1384" spans="1:12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5.9927272727272715E-4</v>
      </c>
      <c r="L1384">
        <f>J1384-[1]Emissions!J1384</f>
        <v>0</v>
      </c>
    </row>
    <row r="1385" spans="1:12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2.5343485920205932E-3</v>
      </c>
      <c r="H1385">
        <v>4.9453662089046944E-3</v>
      </c>
      <c r="I1385">
        <v>2.6517231093951088E-3</v>
      </c>
      <c r="J1385">
        <v>5.5948806407850825E-4</v>
      </c>
      <c r="L1385">
        <f>J1385-[1]Emissions!J1385</f>
        <v>-1.1394115448360147E-7</v>
      </c>
    </row>
    <row r="1386" spans="1:12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  <c r="L1386">
        <f>J1386-[1]Emissions!J1386</f>
        <v>0</v>
      </c>
    </row>
    <row r="1387" spans="1:12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1.05799163738239E-3</v>
      </c>
      <c r="F1387">
        <v>7.0764409797980767E-3</v>
      </c>
      <c r="G1387">
        <v>7.640312844445182E-3</v>
      </c>
      <c r="H1387">
        <v>1.0144981560996179E-2</v>
      </c>
      <c r="I1387">
        <v>8.6033832179649421E-3</v>
      </c>
      <c r="J1387">
        <v>4.1886839846677999E-3</v>
      </c>
      <c r="L1387">
        <f>J1387-[1]Emissions!J1387</f>
        <v>4.3209696525261729E-6</v>
      </c>
    </row>
    <row r="1388" spans="1:12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  <c r="L1388">
        <f>J1388-[1]Emissions!J1388</f>
        <v>0</v>
      </c>
    </row>
    <row r="1389" spans="1:12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1.7525211732543361E-4</v>
      </c>
      <c r="F1389">
        <v>6.2130426755864221E-3</v>
      </c>
      <c r="G1389">
        <v>1.536071045046025E-2</v>
      </c>
      <c r="H1389">
        <v>1.0722864377324131E-2</v>
      </c>
      <c r="I1389">
        <v>4.8378414636853851E-4</v>
      </c>
      <c r="L1389">
        <f>J1389-[1]Emissions!J1389</f>
        <v>0</v>
      </c>
    </row>
    <row r="1390" spans="1:12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  <c r="L1390">
        <f>J1390-[1]Emissions!J1390</f>
        <v>0</v>
      </c>
    </row>
    <row r="1391" spans="1:12" x14ac:dyDescent="0.35">
      <c r="A1391" t="s">
        <v>0</v>
      </c>
      <c r="B1391" t="s">
        <v>634</v>
      </c>
      <c r="C1391" t="s">
        <v>1022</v>
      </c>
      <c r="D1391" t="s">
        <v>1033</v>
      </c>
      <c r="L1391">
        <f>J1391-[1]Emissions!J1391</f>
        <v>0</v>
      </c>
    </row>
    <row r="1392" spans="1:12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  <c r="L1392">
        <f>J1392-[1]Emissions!J1392</f>
        <v>0</v>
      </c>
    </row>
    <row r="1393" spans="1:12" x14ac:dyDescent="0.35">
      <c r="A1393" t="s">
        <v>0</v>
      </c>
      <c r="B1393" t="s">
        <v>633</v>
      </c>
      <c r="C1393" t="s">
        <v>1022</v>
      </c>
      <c r="D1393" t="s">
        <v>1033</v>
      </c>
      <c r="L1393">
        <f>J1393-[1]Emissions!J1393</f>
        <v>0</v>
      </c>
    </row>
    <row r="1394" spans="1:12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  <c r="L1394">
        <f>J1394-[1]Emissions!J1394</f>
        <v>0</v>
      </c>
    </row>
    <row r="1395" spans="1:12" x14ac:dyDescent="0.35">
      <c r="A1395" t="s">
        <v>0</v>
      </c>
      <c r="B1395" t="s">
        <v>638</v>
      </c>
      <c r="C1395" t="s">
        <v>1022</v>
      </c>
      <c r="D1395" t="s">
        <v>1033</v>
      </c>
      <c r="L1395">
        <f>J1395-[1]Emissions!J1395</f>
        <v>0</v>
      </c>
    </row>
    <row r="1396" spans="1:12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  <c r="L1396">
        <f>J1396-[1]Emissions!J1396</f>
        <v>0</v>
      </c>
    </row>
    <row r="1397" spans="1:12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  <c r="L1397">
        <f>J1397-[1]Emissions!J1397</f>
        <v>0</v>
      </c>
    </row>
    <row r="1398" spans="1:12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  <c r="L1398">
        <f>J1398-[1]Emissions!J1398</f>
        <v>0</v>
      </c>
    </row>
    <row r="1399" spans="1:12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  <c r="L1399">
        <f>J1399-[1]Emissions!J1399</f>
        <v>0</v>
      </c>
    </row>
    <row r="1400" spans="1:12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454.94546043539191</v>
      </c>
      <c r="G1400">
        <v>443.48894239665611</v>
      </c>
      <c r="L1400">
        <f>J1400-[1]Emissions!J1400</f>
        <v>0</v>
      </c>
    </row>
    <row r="1401" spans="1:12" x14ac:dyDescent="0.35">
      <c r="A1401" t="s">
        <v>0</v>
      </c>
      <c r="B1401" t="s">
        <v>639</v>
      </c>
      <c r="C1401" t="s">
        <v>1022</v>
      </c>
      <c r="D1401" t="s">
        <v>1033</v>
      </c>
      <c r="L1401">
        <f>J1401-[1]Emissions!J1401</f>
        <v>0</v>
      </c>
    </row>
    <row r="1402" spans="1:12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12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12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12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12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12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12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265.36291149435232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0.5921052631578948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549.93186491336769</v>
      </c>
      <c r="F1432">
        <v>423.02451147182131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89.317584006257931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0.74877174550222503</v>
      </c>
      <c r="G1444">
        <v>0.64339717630466109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1.62205579351082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1.280578680800903</v>
      </c>
      <c r="G1447">
        <v>1.366575624866514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2.0523225472366611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0.12486134935114521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36.742807232110337</v>
      </c>
      <c r="H1451">
        <v>37.218299089811758</v>
      </c>
      <c r="I1451">
        <v>34.849260014513114</v>
      </c>
      <c r="J1451">
        <v>12.56984228146044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43.478718662440293</v>
      </c>
      <c r="I1452">
        <v>166.80344010927701</v>
      </c>
      <c r="J1452">
        <v>86.443136744054982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1.93909050270671</v>
      </c>
      <c r="H1454">
        <v>2.6371630836811248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7.8861078012094401</v>
      </c>
      <c r="F1455">
        <v>200.93759738019779</v>
      </c>
      <c r="G1455">
        <v>526.12323594481074</v>
      </c>
      <c r="H1455">
        <v>361.66815703901108</v>
      </c>
      <c r="I1455">
        <v>177.9100132292582</v>
      </c>
      <c r="J1455">
        <v>50.676072405980307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4.7692605005266522</v>
      </c>
      <c r="J1462">
        <v>1.936512094211043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  <c r="I1463">
        <v>2.9671568131477</v>
      </c>
      <c r="J1463">
        <v>1.454488633895932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308.14099441282968</v>
      </c>
      <c r="I1468">
        <v>753.73415769885264</v>
      </c>
      <c r="J1468">
        <v>546.82544060399346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39.336039336039327</v>
      </c>
      <c r="I1469">
        <v>39.864039864039867</v>
      </c>
      <c r="J1469">
        <v>20.638748638748641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197.8146483561878</v>
      </c>
      <c r="I1471">
        <v>106.0689243758044</v>
      </c>
      <c r="J1471">
        <v>22.379522563140341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7.0901184487761419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42.31966549529561</v>
      </c>
      <c r="F1473">
        <v>283.0576391919231</v>
      </c>
      <c r="G1473">
        <v>305.61251377780718</v>
      </c>
      <c r="H1473">
        <v>405.79926243984738</v>
      </c>
      <c r="I1473">
        <v>344.13532871859769</v>
      </c>
      <c r="J1473">
        <v>167.547359386712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507.38660149054272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7.010084693017343</v>
      </c>
      <c r="F1475">
        <v>248.52170702345691</v>
      </c>
      <c r="G1475">
        <v>614.42841801840973</v>
      </c>
      <c r="H1475">
        <v>428.91457509296509</v>
      </c>
      <c r="I1475">
        <v>19.351365854741541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8.1095447492939741</v>
      </c>
      <c r="G1486">
        <v>7.9053287414733724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193.68710791749299</v>
      </c>
      <c r="J1491">
        <v>550.9458752155125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282.00638968749149</v>
      </c>
      <c r="I1495">
        <v>10346.496733066429</v>
      </c>
      <c r="J1495">
        <v>37125.174791953301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</v>
      </c>
      <c r="I1499">
        <v>30.587574931199999</v>
      </c>
      <c r="J1499">
        <v>31.656941625599771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110.9475692307693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24.171183671332891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0.43188778799999999</v>
      </c>
      <c r="H1509">
        <v>0.41013844542973887</v>
      </c>
      <c r="I1509">
        <v>0.42750883643374449</v>
      </c>
      <c r="J1509">
        <v>0.44344372285559153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0.20040857081608701</v>
      </c>
      <c r="H1510">
        <v>0.20548286326338519</v>
      </c>
      <c r="I1510">
        <v>0.40102600948074912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6.2846230909090934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1.7902118181818181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3.8432505746977532</v>
      </c>
      <c r="G1520">
        <v>5.263582766798419</v>
      </c>
      <c r="H1520">
        <v>8.2437970909090907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8.28946030559672E-2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0.66163898782579267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0.60913043478260875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0.67304347826086941</v>
      </c>
      <c r="F1524">
        <v>0.67304347826086952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0.45153818181818178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8.9053176769279645E-3</v>
      </c>
      <c r="G1530">
        <v>4.452658838463977E-3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1.0913753424657529E-3</v>
      </c>
      <c r="G1532">
        <v>2.8918593076461309E-3</v>
      </c>
      <c r="H1532">
        <v>3.334614526919404E-3</v>
      </c>
      <c r="I1532">
        <v>6.0612819712772316E-4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2.6482803237303631E-2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3.5048213122935629E-2</v>
      </c>
      <c r="F1535">
        <v>6.2746840958606128E-3</v>
      </c>
      <c r="G1535">
        <v>3.5048213122935629E-2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G1536">
        <v>1.978826828665229E-2</v>
      </c>
      <c r="H1536">
        <v>2.1083705714498881E-2</v>
      </c>
      <c r="I1536">
        <v>3.112461826599229E-2</v>
      </c>
      <c r="J1536">
        <v>1.1336349979340009E-2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7.0395359203980111E-5</v>
      </c>
      <c r="G1540">
        <v>2.9207949913043489E-4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4.9228090225565367E-2</v>
      </c>
      <c r="F1541">
        <v>4.2807034978751241E-2</v>
      </c>
      <c r="G1541">
        <v>2.140351748937562E-2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0.1051141456375861</v>
      </c>
      <c r="I1543">
        <v>0.10555595085231009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6.8293258397932835E-2</v>
      </c>
      <c r="F1544">
        <v>5.0468801153945413E-2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3.6900895615013772E-6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5.1838944099742734E-4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0.19887920720451471</v>
      </c>
      <c r="I1549">
        <v>3.302067469879518</v>
      </c>
      <c r="J1549">
        <v>3.0920541241891359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8.6105632131391354E-4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3.508684433249371E-3</v>
      </c>
      <c r="F1558">
        <v>1.863993197682617E-3</v>
      </c>
      <c r="G1558">
        <v>1.5255149709779859E-3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1.081992039151724E-4</v>
      </c>
      <c r="F1559">
        <v>1.0819920391517219E-4</v>
      </c>
      <c r="G1559">
        <v>1.2193333682586781E-3</v>
      </c>
      <c r="H1559">
        <v>2.4838923379019769E-3</v>
      </c>
      <c r="I1559">
        <v>2.446663400888231E-3</v>
      </c>
      <c r="J1559">
        <v>2.4622875066079289E-3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1.291046126760562E-3</v>
      </c>
      <c r="F1560">
        <v>6.8650405084507099E-4</v>
      </c>
      <c r="G1560">
        <v>5.6132440293937499E-4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0.54084408763505309</v>
      </c>
      <c r="J1561">
        <v>0.55718337334933887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0.72282282845744616</v>
      </c>
      <c r="F1567">
        <v>0.72201840957446639</v>
      </c>
      <c r="G1567">
        <v>3.7777103950248629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2.7098178663239092</v>
      </c>
      <c r="F1568">
        <v>2.1012686375321352</v>
      </c>
      <c r="G1568">
        <v>1.1781816810103951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0.2136957777777779</v>
      </c>
      <c r="F1570">
        <v>0.16593800925925931</v>
      </c>
      <c r="G1570">
        <v>9.2911207729468662E-2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9.3718171974522341E-2</v>
      </c>
      <c r="F1572">
        <v>7.8098476645435261E-2</v>
      </c>
      <c r="G1572">
        <v>2.6032825548478421E-2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3.6874633261339469E-3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2.1100089406896561E-2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6.037590291262164E-2</v>
      </c>
      <c r="G1577">
        <v>0.34966575937908939</v>
      </c>
      <c r="H1577">
        <v>0.94297653866331488</v>
      </c>
      <c r="I1577">
        <v>0.94555459432423827</v>
      </c>
      <c r="J1577">
        <v>0.96722164192139726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0.68548200000000015</v>
      </c>
      <c r="G1578">
        <v>0.57434076923076582</v>
      </c>
      <c r="H1578">
        <v>0.57298933333333335</v>
      </c>
      <c r="I1578">
        <v>0.5631171282051266</v>
      </c>
      <c r="J1578">
        <v>0.57235599999999698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1.0313064411263031</v>
      </c>
      <c r="F1580">
        <v>1.8142017582157339</v>
      </c>
      <c r="G1580">
        <v>7.6663358297660604</v>
      </c>
      <c r="H1580">
        <v>8.9609931286964386</v>
      </c>
      <c r="I1580">
        <v>22.460488544004232</v>
      </c>
      <c r="J1580">
        <v>30.490184860540129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23.110574580962229</v>
      </c>
      <c r="I1590">
        <v>56.530061827413952</v>
      </c>
      <c r="J1590">
        <v>41.011908045299514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0.26983300689040701</v>
      </c>
      <c r="F1591">
        <v>1.092472428670429</v>
      </c>
      <c r="G1591">
        <v>2.7126027126027119</v>
      </c>
      <c r="H1591">
        <v>2.950202950202951</v>
      </c>
      <c r="I1591">
        <v>2.9898029898029899</v>
      </c>
      <c r="J1591">
        <v>1.547906147906148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14.83609862671408</v>
      </c>
      <c r="I1593">
        <v>7.9551693281853284</v>
      </c>
      <c r="J1593">
        <v>1.678464192235525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0.53175888365821056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3.173974912147171</v>
      </c>
      <c r="F1595">
        <v>21.22932293939423</v>
      </c>
      <c r="G1595">
        <v>22.920938533335541</v>
      </c>
      <c r="H1595">
        <v>30.434944682988551</v>
      </c>
      <c r="I1595">
        <v>25.810149653894829</v>
      </c>
      <c r="J1595">
        <v>12.566051954003401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38.053995111790698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0.52575635197630066</v>
      </c>
      <c r="F1597">
        <v>18.63912802675927</v>
      </c>
      <c r="G1597">
        <v>46.082131351380738</v>
      </c>
      <c r="H1597">
        <v>32.168593131972393</v>
      </c>
      <c r="I1597">
        <v>1.451352439105615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0.45158623317246632</v>
      </c>
      <c r="J1601">
        <v>0.1137096188038529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4.4117616768943879E-2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9.9238736842105282E-2</v>
      </c>
      <c r="F1612">
        <v>7.4653846153846196E-2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6.7073324883205096E-2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9.3178937288502517E-3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2.8733651214777781E-2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1.2003684611845209</v>
      </c>
      <c r="I1626">
        <v>0.2400736922369042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1.5068963905216839</v>
      </c>
      <c r="H1628">
        <v>0.2910539852742709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3.4396465276719718E-2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0</v>
      </c>
      <c r="J1644">
        <v>0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8217.8312267220026</v>
      </c>
      <c r="F1645">
        <v>7111.5957491039981</v>
      </c>
      <c r="G1645">
        <v>7043.7414571981199</v>
      </c>
      <c r="H1645">
        <v>6674.836409734522</v>
      </c>
      <c r="I1645">
        <v>5764.890615527278</v>
      </c>
      <c r="J1645">
        <v>5637.8826368112632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-1664.916130835938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10.552373190583969</v>
      </c>
      <c r="J1650">
        <v>30.01638335972034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-282.00638968749149</v>
      </c>
      <c r="I1654">
        <v>-10346.496733066429</v>
      </c>
      <c r="J1654">
        <v>-37125.174791953301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117.33272269302201</v>
      </c>
      <c r="I1660">
        <v>18.803320944394549</v>
      </c>
      <c r="J1660">
        <v>430.40699814664879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9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9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</row>
    <row r="1667" spans="1:9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9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-10.3884171661976</v>
      </c>
      <c r="H1668">
        <v>-382.49869825718781</v>
      </c>
      <c r="I1668">
        <v>-2.0878184719922661E-2</v>
      </c>
    </row>
    <row r="1669" spans="1:9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1866.9573289539171</v>
      </c>
      <c r="F1669">
        <v>2410.743159793748</v>
      </c>
      <c r="G1669">
        <v>1810.2638888888901</v>
      </c>
    </row>
    <row r="1670" spans="1:9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9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79.22505494505495</v>
      </c>
      <c r="G1671">
        <v>74.904757142857179</v>
      </c>
    </row>
    <row r="1672" spans="1:9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9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9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9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1222.720796743117</v>
      </c>
      <c r="H1675">
        <v>1222.720796743117</v>
      </c>
    </row>
    <row r="1676" spans="1:9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9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933.33672314814839</v>
      </c>
      <c r="H1677">
        <v>933.33672314814839</v>
      </c>
      <c r="I1677">
        <v>296.04284959589029</v>
      </c>
    </row>
    <row r="1678" spans="1:9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3235.528348823585</v>
      </c>
      <c r="I1678">
        <v>3453.7603060342708</v>
      </c>
    </row>
    <row r="1679" spans="1:9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9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14128.061566868129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2516.0610400106539</v>
      </c>
      <c r="I1688">
        <v>2500.7665337330282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1439.416044000001</v>
      </c>
      <c r="F1698">
        <v>2625.5791666666669</v>
      </c>
      <c r="G1698">
        <v>2934.9968750000012</v>
      </c>
      <c r="H1698">
        <v>1855.875</v>
      </c>
      <c r="I1698">
        <v>927.93749999999977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3292.74</v>
      </c>
      <c r="F1701">
        <v>2973.3</v>
      </c>
      <c r="G1701">
        <v>2973.2999999999988</v>
      </c>
      <c r="H1701">
        <v>153.37208419574901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339.52672349633019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1182.610925055531</v>
      </c>
      <c r="F1703">
        <v>885.05964125303876</v>
      </c>
      <c r="G1703">
        <v>4026.7854929832429</v>
      </c>
      <c r="H1703">
        <v>18568.388436726222</v>
      </c>
      <c r="I1703">
        <v>13346.129003978211</v>
      </c>
      <c r="J1703">
        <v>6773.7777515420357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2901.4381439999988</v>
      </c>
      <c r="F1704">
        <v>4315.1186208435993</v>
      </c>
      <c r="G1704">
        <v>582.54101381388602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786.19293499139519</v>
      </c>
      <c r="H1705">
        <v>1722.1858395165721</v>
      </c>
      <c r="I1705">
        <v>2160.4024428051471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2032.6364638487539</v>
      </c>
      <c r="F1709">
        <v>2032.6364638487539</v>
      </c>
      <c r="G1709">
        <v>1439.3657142857139</v>
      </c>
      <c r="H1709">
        <v>301.81178654547199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28054.83371294117</v>
      </c>
      <c r="F1714">
        <v>24394.436470588229</v>
      </c>
      <c r="G1714">
        <v>5392.7298036442025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5746.9890685177843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85.442592592592575</v>
      </c>
      <c r="F1718">
        <v>48.824338624338608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-90.733599893517194</v>
      </c>
      <c r="H1719">
        <v>-1575.5528105878309</v>
      </c>
      <c r="I1719">
        <v>-2248.088122994076</v>
      </c>
      <c r="J1719">
        <v>-6849.8929052821577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25374.150794218989</v>
      </c>
      <c r="G1720">
        <v>22024.18065420627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2944.706872442212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1094.5152967032971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3173.6698102772498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13955.145330728319</v>
      </c>
      <c r="F1728">
        <v>9814.571126310886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1644.706883119085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24.791168552168429</v>
      </c>
      <c r="I1739">
        <v>27.454565237997091</v>
      </c>
      <c r="J1739">
        <v>0.28376014378274472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  <c r="J1740">
        <v>134.38075040277971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J1741">
        <v>2.1284222940135038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848.51249999999993</v>
      </c>
      <c r="F1743">
        <v>241.63118455592669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795.18143783024357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1783.19410704703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147.0770694642859</v>
      </c>
      <c r="F1752">
        <v>67.93649177295967</v>
      </c>
      <c r="G1752">
        <v>273.58167796864728</v>
      </c>
      <c r="H1752">
        <v>3733.4942338835222</v>
      </c>
      <c r="I1752">
        <v>450.45831600000031</v>
      </c>
      <c r="J1752">
        <v>466.20670800000039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397.72143941605839</v>
      </c>
      <c r="F1753">
        <v>345.84472992700739</v>
      </c>
      <c r="G1753">
        <v>172.9223649635037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1707.089655006879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216.61199999999999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2758.805903550357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20.182400000000001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7715.3205730718901</v>
      </c>
      <c r="G1759">
        <v>6158.8893034524544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3551.8626426476121</v>
      </c>
      <c r="F1760">
        <v>1363.059108764937</v>
      </c>
      <c r="G1760">
        <v>1561.78623045265</v>
      </c>
      <c r="H1760">
        <v>1628.3209177360529</v>
      </c>
      <c r="I1760">
        <v>1597.5426890322581</v>
      </c>
      <c r="J1760">
        <v>1616.155485405106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197.60125801696361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53.675823661270243</v>
      </c>
      <c r="G1763">
        <v>142.22689867605061</v>
      </c>
      <c r="H1763">
        <v>164.0024053693997</v>
      </c>
      <c r="I1763">
        <v>29.81048678600893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334.05408003534802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514.01709366097407</v>
      </c>
      <c r="F1766">
        <v>92.024516949891762</v>
      </c>
      <c r="G1766">
        <v>514.01709366097407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G1767">
        <v>290.21474269204242</v>
      </c>
      <c r="H1767">
        <v>309.2136280088406</v>
      </c>
      <c r="I1767">
        <v>456.47365148904299</v>
      </c>
      <c r="J1767">
        <v>166.2589087970006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8.3900570769230658</v>
      </c>
      <c r="F1772">
        <v>3.5901633194029872</v>
      </c>
      <c r="G1772">
        <v>14.190478384163431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1948.1588571429149</v>
      </c>
      <c r="F1773">
        <v>1694.051180124223</v>
      </c>
      <c r="G1773">
        <v>847.02559006211197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</v>
      </c>
      <c r="I1775">
        <v>1331.4827640510391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53.603453229200397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  <c r="J1781">
        <v>164.0024053693997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415.9776733167073</v>
      </c>
      <c r="G1785">
        <v>677.40726919366057</v>
      </c>
      <c r="H1785">
        <v>1335.1617210691611</v>
      </c>
      <c r="I1785">
        <v>1260.32643713129</v>
      </c>
      <c r="J1785">
        <v>1026.775894366413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-812.20751418810789</v>
      </c>
      <c r="I1787">
        <v>-6512.8819973529826</v>
      </c>
      <c r="J1787">
        <v>-8206.0110232395309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32.518526224930213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285.47971732004038</v>
      </c>
      <c r="F1789">
        <v>227.84721750784391</v>
      </c>
      <c r="H1789">
        <v>99.368046476160046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4199.0569713178284</v>
      </c>
      <c r="F1791">
        <v>3258.7019991444081</v>
      </c>
      <c r="G1791">
        <v>1633.291765302326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6.3456557246710474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4379.6744564734126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19.140104445441089</v>
      </c>
      <c r="F1798">
        <v>17.037695363128449</v>
      </c>
      <c r="G1798">
        <v>233.15450260331161</v>
      </c>
      <c r="H1798">
        <v>393.15802058665412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976.8559649702288</v>
      </c>
      <c r="G1799">
        <v>513.11748298676696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13.85821890129321</v>
      </c>
      <c r="G1809">
        <v>157.75442496041961</v>
      </c>
      <c r="H1809">
        <v>321.11631708526278</v>
      </c>
      <c r="I1809">
        <v>310.39359957325593</v>
      </c>
      <c r="J1809">
        <v>319.04233764186051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239.5308676574308</v>
      </c>
      <c r="F1811">
        <v>127.25108696508801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4.2047610587276214</v>
      </c>
      <c r="F1812">
        <v>4.2047610587276054</v>
      </c>
      <c r="G1812">
        <v>47.384872336776262</v>
      </c>
      <c r="H1812">
        <v>96.527270058939592</v>
      </c>
      <c r="I1812">
        <v>95.080505397565986</v>
      </c>
      <c r="J1812">
        <v>95.687678361233409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72.277411001398519</v>
      </c>
      <c r="G1817">
        <v>132.39678554278399</v>
      </c>
      <c r="H1817">
        <v>205.8900612120415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85.016841021126737</v>
      </c>
      <c r="F1818">
        <v>45.20706467514087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2804.9832973289299</v>
      </c>
      <c r="J1819">
        <v>2889.7238437575029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575.86747471700619</v>
      </c>
      <c r="F1824">
        <v>575.22660028344012</v>
      </c>
      <c r="G1824">
        <v>3144.171259178248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22361.264417228769</v>
      </c>
      <c r="F1825">
        <v>17339.550454447319</v>
      </c>
      <c r="G1825">
        <v>9722.2888770560021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6105.3437862994306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11621.482033333339</v>
      </c>
      <c r="F1827">
        <v>9024.2568819444423</v>
      </c>
      <c r="G1827">
        <v>5052.8182753623141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5356.3208573248412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81.173949480315216</v>
      </c>
      <c r="F1830">
        <v>28.469484682414681</v>
      </c>
      <c r="G1830">
        <v>276.19047413406861</v>
      </c>
      <c r="H1830">
        <v>449.25886390287951</v>
      </c>
      <c r="I1830">
        <v>443.95710928301929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69.482620475162719</v>
      </c>
      <c r="G1832">
        <v>367.59633028551798</v>
      </c>
      <c r="H1832">
        <v>1103.126418282751</v>
      </c>
      <c r="I1832">
        <v>1101.6348916893201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3835.4608931034468</v>
      </c>
      <c r="F1834">
        <v>3118.850103353102</v>
      </c>
      <c r="G1834">
        <v>1574.969886538398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331.70565446552712</v>
      </c>
      <c r="H1835">
        <v>894.54183463197182</v>
      </c>
      <c r="I1835">
        <v>896.98747197940213</v>
      </c>
      <c r="J1835">
        <v>917.54162122270725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3125.7054364902169</v>
      </c>
      <c r="F1840">
        <v>2716.6890338000012</v>
      </c>
      <c r="G1840">
        <v>2276.2162528461549</v>
      </c>
      <c r="H1840">
        <v>2270.8602681777761</v>
      </c>
      <c r="I1840">
        <v>2231.7349353299128</v>
      </c>
      <c r="J1840">
        <v>2268.3502537333338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640.80993777778167</v>
      </c>
      <c r="F1848">
        <v>1046.291546841647</v>
      </c>
      <c r="G1848">
        <v>9172.4169276387493</v>
      </c>
      <c r="H1848">
        <v>8142.1057360752047</v>
      </c>
      <c r="I1848">
        <v>7603.8711406066086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26.036686956521741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2.749970178115678</v>
      </c>
      <c r="F1855">
        <v>2.749970178115678</v>
      </c>
      <c r="G1855">
        <v>23.425909669119989</v>
      </c>
      <c r="H1855">
        <v>43.202332939313628</v>
      </c>
      <c r="I1855">
        <v>39.753185570144133</v>
      </c>
      <c r="J1855">
        <v>36.481056622127767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5.7196684338557571</v>
      </c>
      <c r="H1856">
        <v>58.99923325057749</v>
      </c>
      <c r="J1856">
        <v>96.34160088855036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1401.9603055314519</v>
      </c>
      <c r="F1868">
        <v>502.69031872893828</v>
      </c>
      <c r="G1868">
        <v>1401.9603055314519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7166.1371762977406</v>
      </c>
      <c r="I1873">
        <v>5551.3843863095681</v>
      </c>
      <c r="J1873">
        <v>114.36319427626481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-73.180093549939855</v>
      </c>
      <c r="H1880">
        <v>-1433.0140431718801</v>
      </c>
      <c r="I1880">
        <v>-6582.1214400595654</v>
      </c>
      <c r="J1880">
        <v>-4445.2666944880439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7964.0294215614604</v>
      </c>
      <c r="F1892">
        <v>5849.8306114246043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23731.675093569182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57.577137577137563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1968.9742402808099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472.25033988825328</v>
      </c>
      <c r="G1917">
        <v>405.79059909534971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1023.030588967274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807.66097398112981</v>
      </c>
      <c r="G1920">
        <v>861.89924660331008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1294.3998305421619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7.0047216985992424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2061.27148572139</v>
      </c>
      <c r="H1924">
        <v>2087.946578938439</v>
      </c>
      <c r="I1924">
        <v>1955.0434868141849</v>
      </c>
      <c r="J1924">
        <v>705.16815198993083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2439.1561169628999</v>
      </c>
      <c r="I1925">
        <v>9357.6729901304388</v>
      </c>
      <c r="J1925">
        <v>4849.4599713414846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108.78297720184641</v>
      </c>
      <c r="H1927">
        <v>147.94484899451109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442.4106476478496</v>
      </c>
      <c r="F1928">
        <v>11272.5992130291</v>
      </c>
      <c r="G1928">
        <v>29515.513536503891</v>
      </c>
      <c r="H1928">
        <v>20289.58360988853</v>
      </c>
      <c r="I1928">
        <v>9980.7517421613902</v>
      </c>
      <c r="J1928">
        <v>2842.927661975496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267.55551407954522</v>
      </c>
      <c r="J1935">
        <v>108.6383284852395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  <c r="I1936">
        <v>166.457497217586</v>
      </c>
      <c r="J1936">
        <v>81.596812361561774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454.94546043539191</v>
      </c>
      <c r="G1947">
        <v>443.48894239665611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-1250.4098340273461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2070.3022004889972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5838.7731775463562</v>
      </c>
      <c r="J1951">
        <v>1470.2057404114801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-3728.1949379999978</v>
      </c>
      <c r="H1954">
        <v>-3505.1446310008482</v>
      </c>
      <c r="I1954">
        <v>-1346.1077804590741</v>
      </c>
      <c r="J1954">
        <v>-864.13409255721092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760.41527999999994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2475.5999046027819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7207.5877030744141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522.8609003757108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1612.3496556655989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2832.3436077473862</v>
      </c>
      <c r="F1983">
        <v>12269.08060362504</v>
      </c>
      <c r="G1983">
        <v>23514.413202875108</v>
      </c>
      <c r="H1983">
        <v>8436.4990327953674</v>
      </c>
      <c r="I1983">
        <v>824.48304929728783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12021.03097689123</v>
      </c>
      <c r="I1984">
        <v>2404.2061953782459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15090.739864617441</v>
      </c>
      <c r="H1986">
        <v>2914.745835188869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433.87701300054238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7009.5896735859396</v>
      </c>
      <c r="I1992">
        <v>13258.830599753701</v>
      </c>
      <c r="J1992">
        <v>10139.39117189934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2561.8548008549978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132.45731266211439</v>
      </c>
      <c r="G2013">
        <v>41.384604258819358</v>
      </c>
      <c r="H2013">
        <v>33.178305018962703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21294.832801217039</v>
      </c>
      <c r="F2014">
        <v>20013.411524824041</v>
      </c>
      <c r="G2014">
        <v>14333.62224766613</v>
      </c>
      <c r="H2014">
        <v>11142.549112916669</v>
      </c>
      <c r="I2014">
        <v>7173.529650378061</v>
      </c>
      <c r="J2014">
        <v>3977.6812925883241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-1221.748907151891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1.399078081012867E-2</v>
      </c>
      <c r="I2016">
        <v>2.630580705322479E-2</v>
      </c>
      <c r="J2016">
        <v>7.3631714363076401E-3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8.3794974545454565E-2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2.386949090909091E-2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5.1243340995970027E-2</v>
      </c>
      <c r="G2021">
        <v>7.018110355731226E-2</v>
      </c>
      <c r="H2021">
        <v>0.1099172945454546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1.1052613740795631E-2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0.23215403081606761</v>
      </c>
      <c r="H2023">
        <v>8.8218531710105713E-2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8.1217391304347838E-2</v>
      </c>
      <c r="F2024">
        <v>6.5913043478260852E-2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8.9739130434782613E-2</v>
      </c>
      <c r="F2025">
        <v>8.9739130434782613E-2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7.2315789473684097E-2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6.5985000000000016E-2</v>
      </c>
      <c r="F2027">
        <v>2.799587193107515E-2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3.4155555555555549E-3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5.6132313551253577E-3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9.9215940224159404E-4</v>
      </c>
      <c r="G2036">
        <v>2.6289630069510281E-3</v>
      </c>
      <c r="H2036">
        <v>3.031467751744911E-3</v>
      </c>
      <c r="I2036">
        <v>5.5102563375247554E-4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4.2057855747522754E-3</v>
      </c>
      <c r="F2038">
        <v>7.5296209150327352E-4</v>
      </c>
      <c r="G2038">
        <v>4.2057855747522754E-3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G2039">
        <v>2.374592194398274E-3</v>
      </c>
      <c r="H2039">
        <v>2.530044685739865E-3</v>
      </c>
      <c r="I2039">
        <v>3.7349541919190752E-3</v>
      </c>
      <c r="J2039">
        <v>1.360361997520801E-3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1.4955538461538441E-4</v>
      </c>
      <c r="F2044">
        <v>6.3995781094527396E-5</v>
      </c>
      <c r="G2044">
        <v>2.6552681739130441E-4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6.1721954887219932E-2</v>
      </c>
      <c r="F2045">
        <v>5.3671265119320029E-2</v>
      </c>
      <c r="G2045">
        <v>2.6835632559660028E-2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7.9125118992248E-2</v>
      </c>
      <c r="F2047">
        <v>6.0219740295090439E-2</v>
      </c>
      <c r="G2047">
        <v>3.018078274418606E-2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5.6196709394791891E-4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8.0651971756635826E-2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2.6517227627268639E-3</v>
      </c>
      <c r="I2052">
        <v>4.4027566265060249E-2</v>
      </c>
      <c r="J2052">
        <v>4.1227388322521819E-2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2.5569428017241579E-5</v>
      </c>
      <c r="G2060">
        <v>2.910684585196134E-4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5.5083630226700243E-3</v>
      </c>
      <c r="F2062">
        <v>2.9263250656926922E-3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1.4139848450244849E-4</v>
      </c>
      <c r="F2063">
        <v>1.4139848450244819E-4</v>
      </c>
      <c r="G2063">
        <v>1.5934672727371719E-3</v>
      </c>
      <c r="H2063">
        <v>3.2460369350031152E-3</v>
      </c>
      <c r="I2063">
        <v>3.1973848647207132E-3</v>
      </c>
      <c r="J2063">
        <v>3.2178029897209979E-3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2.3318487676056332E-3</v>
      </c>
      <c r="F2064">
        <v>1.239943013450705E-3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9.6376377127659479E-3</v>
      </c>
      <c r="F2070">
        <v>9.6269121276595544E-3</v>
      </c>
      <c r="G2070">
        <v>5.2822006283533701E-2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3.2061902313624699E-2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1.8767477393617029E-2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1.4063744444444439E-2</v>
      </c>
      <c r="F2073">
        <v>1.0920710648148139E-2</v>
      </c>
      <c r="G2073">
        <v>6.1146714975845434E-3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8.8205395258315666E-2</v>
      </c>
      <c r="G2075">
        <v>2.940179841943855E-2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3.5120593325092708E-2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4.6527678617711071E-3</v>
      </c>
      <c r="G2077">
        <v>2.4615369713478701E-2</v>
      </c>
      <c r="H2077">
        <v>7.3868704308458738E-2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2.036632992684137E-2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1.032610897087384E-3</v>
      </c>
      <c r="G2080">
        <v>5.9803440785926674E-3</v>
      </c>
      <c r="H2080">
        <v>1.6127756315805299E-2</v>
      </c>
      <c r="I2080">
        <v>1.617184887989697E-2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0.1771763325183375</v>
      </c>
      <c r="F2087">
        <v>0.13628948655256709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0.49813309626619251</v>
      </c>
      <c r="J2088">
        <v>0.1254301400910493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2.2448887573964491E-2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0.1122993881391298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0.41316394105263138</v>
      </c>
      <c r="F2099">
        <v>0.31080884615384602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0.28971950053717749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2.371827494616429E-2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7.3140203092161626E-2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1.2558878604065331</v>
      </c>
      <c r="I2112">
        <v>0.25117757208130659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1.4372133204397559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2.475539486017396</v>
      </c>
      <c r="I2131">
        <v>2.7414948260741689</v>
      </c>
      <c r="J2131">
        <v>2.8335067748579992E-2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  <c r="J2132">
        <v>13.418683878603691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J2133">
        <v>0.21253509775719259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451.58623317246628</v>
      </c>
      <c r="J2135">
        <v>113.7096188038529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6.9805917159763311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44.117616768943883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99.238736842105283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67.073324883205075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9.3178937288502564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28.73365121477778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50.475139222715661</v>
      </c>
      <c r="F2164">
        <v>218.64704194390521</v>
      </c>
      <c r="G2164">
        <v>419.0498910192407</v>
      </c>
      <c r="H2164">
        <v>150.3466818319142</v>
      </c>
      <c r="I2164">
        <v>14.693096058760901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1200.368461184521</v>
      </c>
      <c r="I2165">
        <v>240.07369223690421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291.05398527427087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34.396465276719717</v>
      </c>
      <c r="F2169">
        <v>126.00668016194329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699.94748255721072</v>
      </c>
      <c r="I2173">
        <v>1323.9698088065741</v>
      </c>
      <c r="J2173">
        <v>1012.476001580714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0" x14ac:dyDescent="0.35">
      <c r="A2193" t="s">
        <v>0</v>
      </c>
      <c r="B2193" t="s">
        <v>290</v>
      </c>
      <c r="C2193" t="s">
        <v>1014</v>
      </c>
      <c r="D2193" t="s">
        <v>1031</v>
      </c>
    </row>
    <row r="2194" spans="1:10" x14ac:dyDescent="0.35">
      <c r="A2194" t="s">
        <v>0</v>
      </c>
      <c r="B2194" t="s">
        <v>292</v>
      </c>
      <c r="C2194" t="s">
        <v>1014</v>
      </c>
      <c r="D2194" t="s">
        <v>1031</v>
      </c>
    </row>
    <row r="2195" spans="1:10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24.791168552168429</v>
      </c>
      <c r="I2195">
        <v>27.454565237997091</v>
      </c>
      <c r="J2195">
        <v>0.28376014378274472</v>
      </c>
    </row>
    <row r="2196" spans="1:10" x14ac:dyDescent="0.35">
      <c r="A2196" t="s">
        <v>0</v>
      </c>
      <c r="B2196" t="s">
        <v>289</v>
      </c>
      <c r="C2196" t="s">
        <v>1014</v>
      </c>
      <c r="D2196" t="s">
        <v>1031</v>
      </c>
      <c r="J2196">
        <v>134.38075040277971</v>
      </c>
    </row>
    <row r="2197" spans="1:10" x14ac:dyDescent="0.35">
      <c r="A2197" t="s">
        <v>0</v>
      </c>
      <c r="B2197" t="s">
        <v>291</v>
      </c>
      <c r="C2197" t="s">
        <v>1014</v>
      </c>
      <c r="D2197" t="s">
        <v>1031</v>
      </c>
      <c r="J2197">
        <v>2.1284222940135038</v>
      </c>
    </row>
    <row r="2198" spans="1:10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2070.3022004889972</v>
      </c>
      <c r="F2198">
        <v>1592.540154222306</v>
      </c>
    </row>
    <row r="2199" spans="1:10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5838.7731775463562</v>
      </c>
      <c r="J2199">
        <v>1470.2057404114801</v>
      </c>
    </row>
    <row r="2200" spans="1:10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</row>
    <row r="2201" spans="1:10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</row>
    <row r="2202" spans="1:10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-3728.1949379999978</v>
      </c>
      <c r="H2202">
        <v>-3505.1446310008482</v>
      </c>
      <c r="I2202">
        <v>-1346.1077804590741</v>
      </c>
      <c r="J2202">
        <v>-864.13409255721092</v>
      </c>
    </row>
    <row r="2203" spans="1:10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</row>
    <row r="2204" spans="1:10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</row>
    <row r="2205" spans="1:10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</row>
    <row r="2206" spans="1:10" x14ac:dyDescent="0.35">
      <c r="A2206" t="s">
        <v>0</v>
      </c>
      <c r="B2206" t="s">
        <v>825</v>
      </c>
      <c r="C2206" t="s">
        <v>1014</v>
      </c>
      <c r="D2206" t="s">
        <v>1034</v>
      </c>
    </row>
    <row r="2207" spans="1:10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760.41527999999994</v>
      </c>
      <c r="F2207">
        <v>527.16305325443773</v>
      </c>
    </row>
    <row r="2208" spans="1:10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</row>
    <row r="2209" spans="1:10" x14ac:dyDescent="0.35">
      <c r="A2209" t="s">
        <v>0</v>
      </c>
      <c r="B2209" t="s">
        <v>828</v>
      </c>
      <c r="C2209" t="s">
        <v>1014</v>
      </c>
      <c r="D2209" t="s">
        <v>1034</v>
      </c>
    </row>
    <row r="2210" spans="1:10" x14ac:dyDescent="0.35">
      <c r="A2210" t="s">
        <v>0</v>
      </c>
      <c r="B2210" t="s">
        <v>826</v>
      </c>
      <c r="C2210" t="s">
        <v>1014</v>
      </c>
      <c r="D2210" t="s">
        <v>1034</v>
      </c>
    </row>
    <row r="2211" spans="1:10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2475.5999046027819</v>
      </c>
    </row>
    <row r="2212" spans="1:10" x14ac:dyDescent="0.35">
      <c r="A2212" t="s">
        <v>0</v>
      </c>
      <c r="B2212" t="s">
        <v>833</v>
      </c>
      <c r="C2212" t="s">
        <v>1014</v>
      </c>
      <c r="D2212" t="s">
        <v>1034</v>
      </c>
    </row>
    <row r="2213" spans="1:10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7684.8669230769237</v>
      </c>
    </row>
    <row r="2214" spans="1:10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7207.5877030744141</v>
      </c>
    </row>
    <row r="2215" spans="1:10" x14ac:dyDescent="0.35">
      <c r="A2215" t="s">
        <v>0</v>
      </c>
      <c r="B2215" t="s">
        <v>835</v>
      </c>
      <c r="C2215" t="s">
        <v>1014</v>
      </c>
      <c r="D2215" t="s">
        <v>1034</v>
      </c>
    </row>
    <row r="2216" spans="1:10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</row>
    <row r="2217" spans="1:10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</row>
    <row r="2218" spans="1:10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522.8609003757108</v>
      </c>
      <c r="I2218">
        <v>608.78178852267035</v>
      </c>
      <c r="J2218">
        <v>589.97616279069757</v>
      </c>
    </row>
    <row r="2219" spans="1:10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</row>
    <row r="2220" spans="1:10" x14ac:dyDescent="0.35">
      <c r="A2220" t="s">
        <v>0</v>
      </c>
      <c r="B2220" t="s">
        <v>839</v>
      </c>
      <c r="C2220" t="s">
        <v>1014</v>
      </c>
      <c r="D2220" t="s">
        <v>1034</v>
      </c>
    </row>
    <row r="2221" spans="1:10" x14ac:dyDescent="0.35">
      <c r="A2221" t="s">
        <v>0</v>
      </c>
      <c r="B2221" t="s">
        <v>841</v>
      </c>
      <c r="C2221" t="s">
        <v>1014</v>
      </c>
      <c r="D2221" t="s">
        <v>1034</v>
      </c>
    </row>
    <row r="2222" spans="1:10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</row>
    <row r="2223" spans="1:10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</row>
    <row r="2224" spans="1:10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</row>
    <row r="2225" spans="1:10" x14ac:dyDescent="0.35">
      <c r="A2225" t="s">
        <v>0</v>
      </c>
      <c r="B2225" t="s">
        <v>842</v>
      </c>
      <c r="C2225" t="s">
        <v>1014</v>
      </c>
      <c r="D2225" t="s">
        <v>1034</v>
      </c>
    </row>
    <row r="2226" spans="1:10" x14ac:dyDescent="0.35">
      <c r="A2226" t="s">
        <v>0</v>
      </c>
      <c r="B2226" t="s">
        <v>844</v>
      </c>
      <c r="C2226" t="s">
        <v>1014</v>
      </c>
      <c r="D2226" t="s">
        <v>1034</v>
      </c>
    </row>
    <row r="2227" spans="1:10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</row>
    <row r="2228" spans="1:10" x14ac:dyDescent="0.35">
      <c r="A2228" t="s">
        <v>0</v>
      </c>
      <c r="B2228" t="s">
        <v>845</v>
      </c>
      <c r="C2228" t="s">
        <v>1014</v>
      </c>
      <c r="D2228" t="s">
        <v>1034</v>
      </c>
    </row>
    <row r="2229" spans="1:10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1612.3496556655989</v>
      </c>
    </row>
    <row r="2230" spans="1:10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</row>
    <row r="2231" spans="1:10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2832.3436077473862</v>
      </c>
      <c r="F2231">
        <v>12269.08060362504</v>
      </c>
      <c r="G2231">
        <v>23514.413202875108</v>
      </c>
      <c r="H2231">
        <v>8436.4990327953674</v>
      </c>
      <c r="I2231">
        <v>824.48304929728783</v>
      </c>
    </row>
    <row r="2232" spans="1:10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12021.03097689123</v>
      </c>
      <c r="I2232">
        <v>2404.2061953782459</v>
      </c>
    </row>
    <row r="2233" spans="1:10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</row>
    <row r="2234" spans="1:10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15090.739864617441</v>
      </c>
      <c r="H2234">
        <v>2914.745835188869</v>
      </c>
    </row>
    <row r="2235" spans="1:10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</row>
    <row r="2236" spans="1:10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433.87701300054238</v>
      </c>
      <c r="F2236">
        <v>1589.448263562753</v>
      </c>
      <c r="G2236">
        <v>4179.0182000000004</v>
      </c>
      <c r="H2236">
        <v>787.84528192550965</v>
      </c>
    </row>
    <row r="2237" spans="1:10" x14ac:dyDescent="0.35">
      <c r="A2237" t="s">
        <v>0</v>
      </c>
      <c r="B2237" t="s">
        <v>854</v>
      </c>
      <c r="C2237" t="s">
        <v>1014</v>
      </c>
      <c r="D2237" t="s">
        <v>1034</v>
      </c>
    </row>
    <row r="2238" spans="1:10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</row>
    <row r="2239" spans="1:10" x14ac:dyDescent="0.35">
      <c r="A2239" t="s">
        <v>0</v>
      </c>
      <c r="B2239" t="s">
        <v>852</v>
      </c>
      <c r="C2239" t="s">
        <v>1014</v>
      </c>
      <c r="D2239" t="s">
        <v>1034</v>
      </c>
    </row>
    <row r="2240" spans="1:10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7009.5896735859396</v>
      </c>
      <c r="I2240">
        <v>13258.830599753701</v>
      </c>
      <c r="J2240">
        <v>10139.39117189934</v>
      </c>
    </row>
    <row r="2241" spans="1:8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</row>
    <row r="2242" spans="1:8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</row>
    <row r="2243" spans="1:8" x14ac:dyDescent="0.35">
      <c r="A2243" t="s">
        <v>0</v>
      </c>
      <c r="B2243" t="s">
        <v>859</v>
      </c>
      <c r="C2243" t="s">
        <v>1014</v>
      </c>
      <c r="D2243" t="s">
        <v>1034</v>
      </c>
    </row>
    <row r="2244" spans="1:8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</row>
    <row r="2245" spans="1:8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</row>
    <row r="2246" spans="1:8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868</v>
      </c>
      <c r="C2247" t="s">
        <v>1014</v>
      </c>
      <c r="D2247" t="s">
        <v>1034</v>
      </c>
    </row>
    <row r="2248" spans="1:8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</row>
    <row r="2249" spans="1:8" x14ac:dyDescent="0.35">
      <c r="A2249" t="s">
        <v>0</v>
      </c>
      <c r="B2249" t="s">
        <v>863</v>
      </c>
      <c r="C2249" t="s">
        <v>1014</v>
      </c>
      <c r="D2249" t="s">
        <v>1034</v>
      </c>
    </row>
    <row r="2250" spans="1:8" x14ac:dyDescent="0.35">
      <c r="A2250" t="s">
        <v>0</v>
      </c>
      <c r="B2250" t="s">
        <v>865</v>
      </c>
      <c r="C2250" t="s">
        <v>1014</v>
      </c>
      <c r="D2250" t="s">
        <v>1034</v>
      </c>
    </row>
    <row r="2251" spans="1:8" x14ac:dyDescent="0.35">
      <c r="A2251" t="s">
        <v>0</v>
      </c>
      <c r="B2251" t="s">
        <v>866</v>
      </c>
      <c r="C2251" t="s">
        <v>1014</v>
      </c>
      <c r="D2251" t="s">
        <v>1034</v>
      </c>
    </row>
    <row r="2252" spans="1:8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</row>
    <row r="2253" spans="1:8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</row>
    <row r="2254" spans="1:8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</row>
    <row r="2255" spans="1:8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</row>
    <row r="2256" spans="1:8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</row>
    <row r="2257" spans="1:10" x14ac:dyDescent="0.35">
      <c r="A2257" t="s">
        <v>0</v>
      </c>
      <c r="B2257" t="s">
        <v>872</v>
      </c>
      <c r="C2257" t="s">
        <v>1014</v>
      </c>
      <c r="D2257" t="s">
        <v>1034</v>
      </c>
    </row>
    <row r="2258" spans="1:10" x14ac:dyDescent="0.35">
      <c r="A2258" t="s">
        <v>0</v>
      </c>
      <c r="B2258" t="s">
        <v>873</v>
      </c>
      <c r="C2258" t="s">
        <v>1014</v>
      </c>
      <c r="D2258" t="s">
        <v>1034</v>
      </c>
    </row>
    <row r="2259" spans="1:10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</row>
    <row r="2260" spans="1:10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0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0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2.3610636716350881</v>
      </c>
      <c r="I2262">
        <v>2.6147204988568662</v>
      </c>
      <c r="J2262">
        <v>2.7024775598356639E-2</v>
      </c>
    </row>
    <row r="2263" spans="1:10" x14ac:dyDescent="0.35">
      <c r="A2263" t="s">
        <v>0</v>
      </c>
      <c r="B2263" t="s">
        <v>289</v>
      </c>
      <c r="C2263" t="s">
        <v>1015</v>
      </c>
      <c r="D2263" t="s">
        <v>1031</v>
      </c>
      <c r="J2263">
        <v>12.79816670502664</v>
      </c>
    </row>
    <row r="2264" spans="1:10" x14ac:dyDescent="0.35">
      <c r="A2264" t="s">
        <v>0</v>
      </c>
      <c r="B2264" t="s">
        <v>291</v>
      </c>
      <c r="C2264" t="s">
        <v>1015</v>
      </c>
      <c r="D2264" t="s">
        <v>1031</v>
      </c>
      <c r="J2264">
        <v>0.20270688514414331</v>
      </c>
    </row>
    <row r="2265" spans="1:10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177.17633251833729</v>
      </c>
      <c r="F2265">
        <v>136.2894865525671</v>
      </c>
    </row>
    <row r="2266" spans="1:10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498.13309626619252</v>
      </c>
      <c r="J2266">
        <v>125.4301400910493</v>
      </c>
    </row>
    <row r="2267" spans="1:10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0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0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0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0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32.644700000000007</v>
      </c>
      <c r="F2271">
        <v>22.448887573964491</v>
      </c>
    </row>
    <row r="2272" spans="1:10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112.2993881391298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413.16394105263163</v>
      </c>
      <c r="F2277">
        <v>310.80884615384622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289.71950053717751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23.718274946164279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73.140203092161613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128.4821725669126</v>
      </c>
      <c r="F2295">
        <v>556.55610676630397</v>
      </c>
      <c r="G2295">
        <v>1066.6724498671581</v>
      </c>
      <c r="H2295">
        <v>382.70064466305428</v>
      </c>
      <c r="I2295">
        <v>37.400608149573202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1144.86009303726</v>
      </c>
      <c r="I2296">
        <v>228.97201860745199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</v>
      </c>
      <c r="H2298">
        <v>277.59484144655892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0.68792930553439413</v>
      </c>
      <c r="F2300">
        <v>2.5201336032388668</v>
      </c>
      <c r="G2300">
        <v>6.6260000000000021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667.57996891294658</v>
      </c>
      <c r="I2304">
        <v>1262.7457714051141</v>
      </c>
      <c r="J2304">
        <v>965.65630208565187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0.87542134598496613</v>
      </c>
      <c r="F2325">
        <v>0.69721170521046649</v>
      </c>
      <c r="G2325">
        <v>0.2178349381008135</v>
      </c>
      <c r="H2325">
        <v>0.17463967940578859</v>
      </c>
      <c r="I2325">
        <v>0.16299840835050489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347.39699999999988</v>
      </c>
      <c r="F2326">
        <v>327.90406395348828</v>
      </c>
      <c r="G2326">
        <v>233.83391146094991</v>
      </c>
      <c r="H2326">
        <v>182.56856874999991</v>
      </c>
      <c r="I2326">
        <v>117.536932337774</v>
      </c>
      <c r="J2326">
        <v>65.173558866316753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-282.00638968749149</v>
      </c>
      <c r="I2329">
        <v>-10346.496733066429</v>
      </c>
      <c r="J2329">
        <v>-37125.174791953301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5.5731313179982192E-3</v>
      </c>
      <c r="I2337">
        <v>1.6705308211381931E-2</v>
      </c>
      <c r="J2337">
        <v>9.7814163029293303E-3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132.45731266211439</v>
      </c>
      <c r="G2343">
        <v>41.384604258819358</v>
      </c>
      <c r="H2343">
        <v>33.178305018962703</v>
      </c>
      <c r="I2343">
        <v>30.96667909755239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9887.9125310673153</v>
      </c>
      <c r="H2344">
        <v>7720.1036729166708</v>
      </c>
      <c r="I2344">
        <v>4970.1726275060537</v>
      </c>
      <c r="J2344">
        <v>2755.9323854364311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6604.7858012170391</v>
      </c>
      <c r="F2345">
        <v>6147.6437980798728</v>
      </c>
      <c r="G2345">
        <v>4445.7097165988271</v>
      </c>
      <c r="H2345">
        <v>3422.4454400000018</v>
      </c>
      <c r="I2345">
        <v>2203.3570228720091</v>
      </c>
      <c r="J2345">
        <v>1221.7489071518919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-1221.748907151891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2.33695034524249</v>
      </c>
      <c r="G2348">
        <v>0.73015044067124535</v>
      </c>
      <c r="H2348">
        <v>0.58536633282310646</v>
      </c>
      <c r="I2348">
        <v>0.54634651687854408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359.78100000000012</v>
      </c>
      <c r="F2349">
        <v>339.59318023255798</v>
      </c>
      <c r="G2349">
        <v>242.1696171795727</v>
      </c>
      <c r="H2349">
        <v>189.0767687500001</v>
      </c>
      <c r="I2349">
        <v>121.7268861084485</v>
      </c>
      <c r="J2349">
        <v>67.496864343912932</v>
      </c>
    </row>
  </sheetData>
  <sortState xmlns:xlrd2="http://schemas.microsoft.com/office/spreadsheetml/2017/richdata2" ref="A2:J2349">
    <sortCondition ref="C1486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1.9458512884934589</v>
      </c>
      <c r="G6">
        <v>73.120152269747166</v>
      </c>
      <c r="H6">
        <v>289.45158629796282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282.00638968749098</v>
      </c>
      <c r="G11">
        <v>10597.084307997649</v>
      </c>
      <c r="H11">
        <v>41949.350047404863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9.0447341779916424E-2</v>
      </c>
      <c r="G16">
        <v>9.0447341779916424E-2</v>
      </c>
      <c r="H16">
        <v>1.74502153735329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248.31680502242679</v>
      </c>
      <c r="G21">
        <v>248.31680502242679</v>
      </c>
      <c r="H21">
        <v>4790.8336975261946</v>
      </c>
    </row>
    <row r="22" spans="1:8" x14ac:dyDescent="0.35">
      <c r="A22" t="s">
        <v>0</v>
      </c>
      <c r="B22" t="s">
        <v>33</v>
      </c>
      <c r="H22">
        <v>16086.14619165158</v>
      </c>
    </row>
    <row r="23" spans="1:8" x14ac:dyDescent="0.35">
      <c r="A23" t="s">
        <v>0</v>
      </c>
      <c r="B23" t="s">
        <v>34</v>
      </c>
      <c r="C23">
        <v>248.31680502242679</v>
      </c>
      <c r="D23">
        <v>496.63361004485358</v>
      </c>
      <c r="E23">
        <v>5287.4673075710489</v>
      </c>
      <c r="F23">
        <v>5535.7841125934756</v>
      </c>
      <c r="G23">
        <v>5461.2890710867478</v>
      </c>
      <c r="H23">
        <v>5039.1505025486222</v>
      </c>
    </row>
    <row r="24" spans="1:8" x14ac:dyDescent="0.35">
      <c r="A24" t="s">
        <v>0</v>
      </c>
      <c r="B24" t="s">
        <v>35</v>
      </c>
      <c r="C24">
        <v>379.96987492193648</v>
      </c>
      <c r="D24">
        <v>379.96987492193648</v>
      </c>
      <c r="E24">
        <v>628.2866799443633</v>
      </c>
      <c r="F24">
        <v>628.2866799443633</v>
      </c>
      <c r="G24">
        <v>1754.334942306044</v>
      </c>
      <c r="H24">
        <v>1488.3560298606881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12536.947018712101</v>
      </c>
      <c r="H25">
        <v>10623.903540451231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6.6872972033503881</v>
      </c>
      <c r="G29">
        <v>120.7018394768907</v>
      </c>
      <c r="H29">
        <v>201.23514935231489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168.0987120501853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4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4443.5890672495707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508.6560438103507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127.09018222759271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14.220426790761289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2.0649511637066111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11.16200478007242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173.37983452579479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5.1740495364319452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18.563494233280458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146.16841403948331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147.6552929089907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30567.914617411549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6667.4292340930824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653.59508254819286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13336.054835010989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88447.100463371404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42081.591931876283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2251.5745560569349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58610.693449473372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291723.14305340452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44803.186085825568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15648.315626372731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296250.48324985628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2007</v>
      </c>
      <c r="F57">
        <v>272.82046902604918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2010</v>
      </c>
      <c r="F58">
        <v>295.93174261710573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2020</v>
      </c>
      <c r="F59">
        <v>720.82195361477818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2030</v>
      </c>
      <c r="F60">
        <v>410.2396979415899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2040</v>
      </c>
      <c r="F61">
        <v>940.07070944368922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2050</v>
      </c>
      <c r="F62">
        <v>106.091096366851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111.4150350792783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205.88509897054561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65.399287403056036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124.3936912610456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4.0694047473270389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18436.401177775118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34164.926400260927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30146.832348655451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5.2882026475104382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2620.3996902091521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1158.5139641735111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2040</v>
      </c>
      <c r="F89">
        <v>36.397326544528937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749.16054402227883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103.4845987104781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513.53769806896855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285.51305619829043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250.09450072511731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36.889195180402979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55.126952048776303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646</v>
      </c>
      <c r="C121" t="s">
        <v>1033</v>
      </c>
      <c r="D121" t="s">
        <v>1038</v>
      </c>
      <c r="E121">
        <v>2050</v>
      </c>
      <c r="F121">
        <v>1245.994325089951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2760.100367003487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69.656732892387424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18244.99728932092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2084.6938878930468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46676.636530601892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135347.89137704941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6033.0021148586484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29757.359763293331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6175.9826198432111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24223.372683055339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71.416565279489703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2451.4847869351752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21624.498691072891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1195.515099352956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21677.523499937641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18729.410198539659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14793.59673364109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35540.727177843262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230.39374698235579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16305.32670860976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7515.5560076571364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4775.7950453346257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0.23708679929309881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2818.962043594945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271.57173107136879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2020</v>
      </c>
      <c r="F180">
        <v>385.23412315479243</v>
      </c>
    </row>
    <row r="181" spans="1:6" x14ac:dyDescent="0.35">
      <c r="A181" t="s">
        <v>0</v>
      </c>
      <c r="B181" t="s">
        <v>700</v>
      </c>
      <c r="C181" t="s">
        <v>1033</v>
      </c>
      <c r="D181" t="s">
        <v>1038</v>
      </c>
      <c r="E181">
        <v>2040</v>
      </c>
      <c r="F181">
        <v>753.11499615334174</v>
      </c>
    </row>
    <row r="182" spans="1:6" x14ac:dyDescent="0.35">
      <c r="A182" t="s">
        <v>0</v>
      </c>
      <c r="B182" t="s">
        <v>701</v>
      </c>
      <c r="C182" t="s">
        <v>1033</v>
      </c>
      <c r="D182" t="s">
        <v>1038</v>
      </c>
      <c r="E182">
        <v>2010</v>
      </c>
      <c r="F182">
        <v>4052.6380127852021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2020</v>
      </c>
      <c r="F183">
        <v>3545.3291829232312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2030</v>
      </c>
      <c r="F184">
        <v>1823.2363221089499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2040</v>
      </c>
      <c r="F185">
        <v>838.62206690551852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1472.8721682059979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191.1215981570214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1.6014120509813379E-2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190.40789286168109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1662.5628095165659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9753.7872397502033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3548.5997958231701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3801.2924204166829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840.27674310327143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5914.4725801198856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10641.24102567646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5045.0043536301864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3021.1658401932432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1655.109395692808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5578.7192782231332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987.95608455303739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245.5256856366027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82.356422942855119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287.85765397921222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94.154567107394442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0.10860951765281571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1064.9163205858581</v>
      </c>
    </row>
    <row r="208" spans="1:6" x14ac:dyDescent="0.35">
      <c r="A208" t="s">
        <v>0</v>
      </c>
      <c r="B208" t="s">
        <v>732</v>
      </c>
      <c r="C208" t="s">
        <v>1033</v>
      </c>
      <c r="D208" t="s">
        <v>1038</v>
      </c>
      <c r="E208">
        <v>2040</v>
      </c>
      <c r="F208">
        <v>1034.3499934629949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9.8867890145554647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16.447377152877479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683.75328665000745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38311.819533030051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0.3617104374557279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9553.9743992920958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2050</v>
      </c>
      <c r="F230">
        <v>75.013745458325033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2007</v>
      </c>
      <c r="F231">
        <v>76.271625683138822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2010</v>
      </c>
      <c r="F232">
        <v>2999.3058035883678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2020</v>
      </c>
      <c r="F233">
        <v>3549.0701449674061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2040</v>
      </c>
      <c r="F234">
        <v>178.74666092328971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2010</v>
      </c>
      <c r="F235">
        <v>591.91165135049584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2020</v>
      </c>
      <c r="F236">
        <v>1619.8906056347739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2030</v>
      </c>
      <c r="F237">
        <v>623.49099291923312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2040</v>
      </c>
      <c r="F238">
        <v>195.40424061622099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2050</v>
      </c>
      <c r="F239">
        <v>32.986007588058861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2007</v>
      </c>
      <c r="F240">
        <v>114.3355969767682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2010</v>
      </c>
      <c r="F241">
        <v>201.23188473151831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2020</v>
      </c>
      <c r="F242">
        <v>192.10171087137519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2007</v>
      </c>
      <c r="F243">
        <v>161.11224917326479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2010</v>
      </c>
      <c r="F244">
        <v>215.04451562810701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2020</v>
      </c>
      <c r="F245">
        <v>319.3155353365234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2030</v>
      </c>
      <c r="F246">
        <v>526.2712176811558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2040</v>
      </c>
      <c r="F247">
        <v>184.5115740827996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2050</v>
      </c>
      <c r="F248">
        <v>64.316428803296716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2030</v>
      </c>
      <c r="F249">
        <v>1431.982673851935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2040</v>
      </c>
      <c r="F250">
        <v>717.9982531326682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2050</v>
      </c>
      <c r="F251">
        <v>186.93353609112069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2007</v>
      </c>
      <c r="F252">
        <v>221.0664403315516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2010</v>
      </c>
      <c r="F253">
        <v>636.74457289818633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2020</v>
      </c>
      <c r="F254">
        <v>918.02089125780003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2010</v>
      </c>
      <c r="F255">
        <v>1791.920723269845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2020</v>
      </c>
      <c r="F256">
        <v>1591.910784648094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2007</v>
      </c>
      <c r="F257">
        <v>11147.143355159589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2010</v>
      </c>
      <c r="F258">
        <v>9408.0924119697447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2020</v>
      </c>
      <c r="F259">
        <v>17477.923743708259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2030</v>
      </c>
      <c r="F260">
        <v>24847.721635244208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2040</v>
      </c>
      <c r="F261">
        <v>9631.8988981070306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2050</v>
      </c>
      <c r="F262">
        <v>4026.381297824998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2007</v>
      </c>
      <c r="F263">
        <v>5025.5478000000012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2010</v>
      </c>
      <c r="F264">
        <v>5651.3406593406644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2020</v>
      </c>
      <c r="F265">
        <v>2147.8943873093472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2030</v>
      </c>
      <c r="F266">
        <v>15137.51542737974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2040</v>
      </c>
      <c r="F267">
        <v>2604.8855492804942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2050</v>
      </c>
      <c r="F268">
        <v>3046.0978320227682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2020</v>
      </c>
      <c r="F269">
        <v>53.668018946869147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2030</v>
      </c>
      <c r="F270">
        <v>29.4330326723505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2040</v>
      </c>
      <c r="F271">
        <v>16.630396789928341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2050</v>
      </c>
      <c r="F272">
        <v>4.4536004292405087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2007</v>
      </c>
      <c r="F273">
        <v>4.3049999999999908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2010</v>
      </c>
      <c r="F274">
        <v>23.819989534275251</v>
      </c>
    </row>
    <row r="275" spans="1:6" x14ac:dyDescent="0.35">
      <c r="A275" t="s">
        <v>0</v>
      </c>
      <c r="B275" t="s">
        <v>818</v>
      </c>
      <c r="C275" t="s">
        <v>1034</v>
      </c>
      <c r="D275" t="s">
        <v>1038</v>
      </c>
      <c r="E275">
        <v>2030</v>
      </c>
      <c r="F275">
        <v>8.4747936638040038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9.8630796627186221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27.491077809661011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846</v>
      </c>
      <c r="C304" t="s">
        <v>1034</v>
      </c>
      <c r="D304" t="s">
        <v>1038</v>
      </c>
      <c r="E304">
        <v>2050</v>
      </c>
      <c r="F304">
        <v>399.74765653063338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2020</v>
      </c>
      <c r="F305">
        <v>5661.8979752639034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2030</v>
      </c>
      <c r="F306">
        <v>2195.5101531022001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2040</v>
      </c>
      <c r="F307">
        <v>1641.1644509715029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33060.942903716626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18812.74671372868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4727.1503194277666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11284.158780600899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853</v>
      </c>
      <c r="C318" t="s">
        <v>1034</v>
      </c>
      <c r="D318" t="s">
        <v>1038</v>
      </c>
      <c r="E318">
        <v>2050</v>
      </c>
      <c r="F318">
        <v>27829.85843699826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74091.526817054706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164857.0481844871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26483.07625703558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3807.979983959865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29748.731984823411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7043.5999823834482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1406.779153556492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152.59679560901961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2957.0839748567282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17.569614781492259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1011.211821149253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578.89200735909185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524.7135957519298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132.03898522232589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0.74643745810185747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2.4933186047659679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2050</v>
      </c>
      <c r="F367">
        <v>0.54244800483046529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2007</v>
      </c>
      <c r="F368">
        <v>175.68448922600419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2010</v>
      </c>
      <c r="F369">
        <v>116.03564506811119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2020</v>
      </c>
      <c r="F370">
        <v>545.55593809117715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2030</v>
      </c>
      <c r="F371">
        <v>86.284171514528708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2040</v>
      </c>
      <c r="F372">
        <v>374.32929771053517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2050</v>
      </c>
      <c r="F373">
        <v>199.9464759546558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2010</v>
      </c>
      <c r="F374">
        <v>419.6482707284477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2020</v>
      </c>
      <c r="F375">
        <v>262.87951253247257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2030</v>
      </c>
      <c r="F376">
        <v>32.820202274626887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21.905148066026278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4.4773808001073432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337.65882048655408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3050.791749672137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317.63534155554248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290.7025336876394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322.06888025526308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83.992072619151145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2020</v>
      </c>
      <c r="F385">
        <v>1690.3980718892669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69.207248013232032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242.5301974419321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2020</v>
      </c>
      <c r="F388">
        <v>759.28198319766068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2030</v>
      </c>
      <c r="F389">
        <v>3038.7957517004538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2040</v>
      </c>
      <c r="F390">
        <v>6.6404003917115952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2050</v>
      </c>
      <c r="F391">
        <v>63.567597595422413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238.1509011520495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162.84594942833041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2007</v>
      </c>
      <c r="F395">
        <v>7.8905745483796226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2020</v>
      </c>
      <c r="F396">
        <v>3.8313975903819859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2030</v>
      </c>
      <c r="F397">
        <v>11.07270673899993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2040</v>
      </c>
      <c r="F398">
        <v>2.1212863180097231E-2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2050</v>
      </c>
      <c r="F399">
        <v>4.500788568126296E-2</v>
      </c>
    </row>
    <row r="400" spans="1:6" x14ac:dyDescent="0.35">
      <c r="A400" t="s">
        <v>0</v>
      </c>
      <c r="B400" t="s">
        <v>451</v>
      </c>
      <c r="C400" t="s">
        <v>1032</v>
      </c>
      <c r="D400" t="s">
        <v>1038</v>
      </c>
      <c r="E400">
        <v>2007</v>
      </c>
      <c r="F400">
        <v>49.341974744822892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2007</v>
      </c>
      <c r="F401">
        <v>23.118970008103538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2020</v>
      </c>
      <c r="F402">
        <v>37.420768251507347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2030</v>
      </c>
      <c r="F403">
        <v>80.789390162260588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2040</v>
      </c>
      <c r="F404">
        <v>0.1547746472753431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2050</v>
      </c>
      <c r="F405">
        <v>0.32838941032156921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2007</v>
      </c>
      <c r="F406">
        <v>94.894566599837674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2020</v>
      </c>
      <c r="F407">
        <v>61.539981269049598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2030</v>
      </c>
      <c r="F408">
        <v>130.81566638718019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2040</v>
      </c>
      <c r="F409">
        <v>5.3342200136925371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2050</v>
      </c>
      <c r="F410">
        <v>16.744079780388141</v>
      </c>
    </row>
    <row r="411" spans="1:6" x14ac:dyDescent="0.35">
      <c r="A411" t="s">
        <v>0</v>
      </c>
      <c r="B411" t="s">
        <v>463</v>
      </c>
      <c r="C411" t="s">
        <v>1032</v>
      </c>
      <c r="D411" t="s">
        <v>1038</v>
      </c>
      <c r="E411">
        <v>2030</v>
      </c>
      <c r="F411">
        <v>2.689891285081405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133.38828474933891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53.562124325805136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29.829643828405661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2.748117600708154</v>
      </c>
    </row>
    <row r="416" spans="1:6" x14ac:dyDescent="0.35">
      <c r="A416" t="s">
        <v>0</v>
      </c>
      <c r="B416" t="s">
        <v>466</v>
      </c>
      <c r="C416" t="s">
        <v>1032</v>
      </c>
      <c r="D416" t="s">
        <v>1038</v>
      </c>
      <c r="E416">
        <v>2050</v>
      </c>
      <c r="F416">
        <v>1.6661070868772849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98.740624244129677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31.869764053682442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53.853745278034538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6.7515883098601774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6.4762566363817387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707.07150388977914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2050</v>
      </c>
      <c r="F423">
        <v>14.156029393027341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2007</v>
      </c>
      <c r="F424">
        <v>932.81999153094705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2020</v>
      </c>
      <c r="F425">
        <v>6092.1909149899047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2030</v>
      </c>
      <c r="F426">
        <v>3869.3611790953651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2040</v>
      </c>
      <c r="F427">
        <v>1804.1691513700509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2050</v>
      </c>
      <c r="F428">
        <v>506.21329969270221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2030</v>
      </c>
      <c r="F429">
        <v>137.31248277550441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2040</v>
      </c>
      <c r="F430">
        <v>1095.528654834297</v>
      </c>
    </row>
    <row r="431" spans="1:6" x14ac:dyDescent="0.35">
      <c r="A431" t="s">
        <v>0</v>
      </c>
      <c r="B431" t="s">
        <v>478</v>
      </c>
      <c r="C431" t="s">
        <v>1032</v>
      </c>
      <c r="D431" t="s">
        <v>1038</v>
      </c>
      <c r="E431">
        <v>2030</v>
      </c>
      <c r="F431">
        <v>1321.3123489115769</v>
      </c>
    </row>
    <row r="432" spans="1:6" x14ac:dyDescent="0.35">
      <c r="A432" t="s">
        <v>0</v>
      </c>
      <c r="B432" t="s">
        <v>479</v>
      </c>
      <c r="C432" t="s">
        <v>1032</v>
      </c>
      <c r="D432" t="s">
        <v>1038</v>
      </c>
      <c r="E432">
        <v>2030</v>
      </c>
      <c r="F432">
        <v>9.2309334883499279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2007</v>
      </c>
      <c r="F433">
        <v>187.98474530645231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2020</v>
      </c>
      <c r="F434">
        <v>1129.388397638118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2030</v>
      </c>
      <c r="F435">
        <v>849.95585822791622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2040</v>
      </c>
      <c r="F436">
        <v>344.87081967417947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2050</v>
      </c>
      <c r="F437">
        <v>116.8502144383466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2007</v>
      </c>
      <c r="F438">
        <v>122.7736304213649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2020</v>
      </c>
      <c r="F439">
        <v>708.62512200251035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2030</v>
      </c>
      <c r="F440">
        <v>488.0333270478348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2040</v>
      </c>
      <c r="F441">
        <v>6.551488006092006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2050</v>
      </c>
      <c r="F442">
        <v>49.085232233410579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2007</v>
      </c>
      <c r="F443">
        <v>51.505973986686712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2020</v>
      </c>
      <c r="F444">
        <v>307.97325353359747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2030</v>
      </c>
      <c r="F445">
        <v>211.80991402998009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2040</v>
      </c>
      <c r="F446">
        <v>2.6760967620676959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2050</v>
      </c>
      <c r="F447">
        <v>46.538285957530292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2007</v>
      </c>
      <c r="F448">
        <v>132.76685593212721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2020</v>
      </c>
      <c r="F449">
        <v>729.65705136158931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2030</v>
      </c>
      <c r="F450">
        <v>486.99305055929989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2040</v>
      </c>
      <c r="F451">
        <v>5.5405118351483544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2050</v>
      </c>
      <c r="F452">
        <v>41.598027133437753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2020</v>
      </c>
      <c r="F453">
        <v>24.720679859922939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2030</v>
      </c>
      <c r="F454">
        <v>20.561521592878979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2040</v>
      </c>
      <c r="F455">
        <v>17.17131990190185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2050</v>
      </c>
      <c r="F456">
        <v>0.12251888439698751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2007</v>
      </c>
      <c r="F457">
        <v>17.81483444458075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2020</v>
      </c>
      <c r="F458">
        <v>7.858375353432872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2030</v>
      </c>
      <c r="F459">
        <v>7.0023609057116651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2040</v>
      </c>
      <c r="F460">
        <v>1.5460497872330199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2050</v>
      </c>
      <c r="F461">
        <v>0.559978931258169</v>
      </c>
    </row>
    <row r="462" spans="1:6" x14ac:dyDescent="0.35">
      <c r="A462" t="s">
        <v>0</v>
      </c>
      <c r="B462" t="s">
        <v>497</v>
      </c>
      <c r="C462" t="s">
        <v>1032</v>
      </c>
      <c r="D462" t="s">
        <v>1038</v>
      </c>
      <c r="E462">
        <v>2030</v>
      </c>
      <c r="F462">
        <v>4791.5601435079188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2007</v>
      </c>
      <c r="F463">
        <v>930.87263810608965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2020</v>
      </c>
      <c r="F464">
        <v>2212.001178953019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2007</v>
      </c>
      <c r="F465">
        <v>45.642897843180478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2020</v>
      </c>
      <c r="F466">
        <v>108.45967504787799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2030</v>
      </c>
      <c r="F467">
        <v>186.69704318787649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2040</v>
      </c>
      <c r="F468">
        <v>11411.60788488559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2050</v>
      </c>
      <c r="F469">
        <v>88.28098869156274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2007</v>
      </c>
      <c r="F470">
        <v>175.9927204340994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2020</v>
      </c>
      <c r="F471">
        <v>474.11654963553173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2030</v>
      </c>
      <c r="F472">
        <v>676.88920778095223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2040</v>
      </c>
      <c r="F473">
        <v>75.982524178741969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2050</v>
      </c>
      <c r="F474">
        <v>20.313550390009851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2007</v>
      </c>
      <c r="F475">
        <v>103.4883969290136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2020</v>
      </c>
      <c r="F476">
        <v>242.08826730184299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2030</v>
      </c>
      <c r="F477">
        <v>424.36527763872078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2040</v>
      </c>
      <c r="F478">
        <v>70.121689698962186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2050</v>
      </c>
      <c r="F479">
        <v>2.0267525701874378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2007</v>
      </c>
      <c r="F480">
        <v>223.6243478093653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2020</v>
      </c>
      <c r="F481">
        <v>339.97942502293853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2030</v>
      </c>
      <c r="F482">
        <v>229.46147681519059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2040</v>
      </c>
      <c r="F483">
        <v>109.2531635958896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2050</v>
      </c>
      <c r="F484">
        <v>31.79729514339968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2007</v>
      </c>
      <c r="F485">
        <v>288.50264942584391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2020</v>
      </c>
      <c r="F486">
        <v>1354.960000503874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2030</v>
      </c>
      <c r="F487">
        <v>799.15246160554693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2050</v>
      </c>
      <c r="F488">
        <v>73.118482522961102</v>
      </c>
    </row>
    <row r="489" spans="1:6" x14ac:dyDescent="0.35">
      <c r="A489" t="s">
        <v>0</v>
      </c>
      <c r="B489" t="s">
        <v>518</v>
      </c>
      <c r="C489" t="s">
        <v>1032</v>
      </c>
      <c r="D489" t="s">
        <v>1038</v>
      </c>
      <c r="E489">
        <v>2010</v>
      </c>
      <c r="F489">
        <v>16.534051848971949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2020</v>
      </c>
      <c r="F490">
        <v>106.2871325987476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2030</v>
      </c>
      <c r="F491">
        <v>74.4222472184872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2050</v>
      </c>
      <c r="F492">
        <v>4.9979354551651811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2007</v>
      </c>
      <c r="F493">
        <v>493.58323053187758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2020</v>
      </c>
      <c r="F494">
        <v>1601.7673867012411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2030</v>
      </c>
      <c r="F495">
        <v>903.13715126915281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2040</v>
      </c>
      <c r="F496">
        <v>29.133493223344161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2050</v>
      </c>
      <c r="F497">
        <v>107.30769702323479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2007</v>
      </c>
      <c r="F498">
        <v>2210.062741509144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2010</v>
      </c>
      <c r="F499">
        <v>27.80906570898059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2020</v>
      </c>
      <c r="F500">
        <v>9377.5961221923808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2030</v>
      </c>
      <c r="F501">
        <v>6165.3349884993668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2040</v>
      </c>
      <c r="F502">
        <v>2929.637067355035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2050</v>
      </c>
      <c r="F503">
        <v>821.65967185097782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2007</v>
      </c>
      <c r="F504">
        <v>16.638431824104892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2020</v>
      </c>
      <c r="F505">
        <v>67.633442047398503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2030</v>
      </c>
      <c r="F506">
        <v>38.507199993693987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2050</v>
      </c>
      <c r="F507">
        <v>3.5441422688709121</v>
      </c>
    </row>
    <row r="508" spans="1:6" x14ac:dyDescent="0.35">
      <c r="A508" t="s">
        <v>0</v>
      </c>
      <c r="B508" t="s">
        <v>529</v>
      </c>
      <c r="C508" t="s">
        <v>1032</v>
      </c>
      <c r="D508" t="s">
        <v>1038</v>
      </c>
      <c r="E508">
        <v>2050</v>
      </c>
      <c r="F508">
        <v>183.20162929881701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2007</v>
      </c>
      <c r="F509">
        <v>28.546420980738411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2010</v>
      </c>
      <c r="F510">
        <v>21.890078997290608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2020</v>
      </c>
      <c r="F511">
        <v>466.93213476046031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2030</v>
      </c>
      <c r="F512">
        <v>297.30803795655038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2040</v>
      </c>
      <c r="F513">
        <v>119.175625638602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2050</v>
      </c>
      <c r="F514">
        <v>62.978143844825453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2007</v>
      </c>
      <c r="F515">
        <v>169.04207737300391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2010</v>
      </c>
      <c r="F516">
        <v>93.554326976150435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2020</v>
      </c>
      <c r="F517">
        <v>1201.065387333434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2030</v>
      </c>
      <c r="F518">
        <v>737.28555205782197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2040</v>
      </c>
      <c r="F519">
        <v>317.93226897348501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2050</v>
      </c>
      <c r="F520">
        <v>78.955533502944675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2040</v>
      </c>
      <c r="F521">
        <v>1026.972456382739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2050</v>
      </c>
      <c r="F522">
        <v>287.846539196972</v>
      </c>
    </row>
    <row r="523" spans="1:6" x14ac:dyDescent="0.35">
      <c r="A523" t="s">
        <v>0</v>
      </c>
      <c r="B523" t="s">
        <v>224</v>
      </c>
      <c r="C523" t="s">
        <v>1030</v>
      </c>
      <c r="D523" t="s">
        <v>1038</v>
      </c>
      <c r="E523">
        <v>2030</v>
      </c>
      <c r="F523">
        <v>609.78624592649635</v>
      </c>
    </row>
    <row r="524" spans="1:6" x14ac:dyDescent="0.35">
      <c r="A524" t="s">
        <v>0</v>
      </c>
      <c r="B524" t="s">
        <v>226</v>
      </c>
      <c r="C524" t="s">
        <v>1030</v>
      </c>
      <c r="D524" t="s">
        <v>1038</v>
      </c>
      <c r="E524">
        <v>2020</v>
      </c>
      <c r="F524">
        <v>600.71142881650542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2020</v>
      </c>
      <c r="F525">
        <v>571.36259007811543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2030</v>
      </c>
      <c r="F526">
        <v>1722.0806514439059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2040</v>
      </c>
      <c r="F527">
        <v>929.31272701756279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2050</v>
      </c>
      <c r="F528">
        <v>199.2185559126618</v>
      </c>
    </row>
    <row r="529" spans="1:6" x14ac:dyDescent="0.35">
      <c r="A529" t="s">
        <v>0</v>
      </c>
      <c r="B529" t="s">
        <v>228</v>
      </c>
      <c r="C529" t="s">
        <v>1030</v>
      </c>
      <c r="D529" t="s">
        <v>1038</v>
      </c>
      <c r="E529">
        <v>2020</v>
      </c>
      <c r="F529">
        <v>2257.0534193222702</v>
      </c>
    </row>
    <row r="530" spans="1:6" x14ac:dyDescent="0.35">
      <c r="A530" t="s">
        <v>0</v>
      </c>
      <c r="B530" t="s">
        <v>229</v>
      </c>
      <c r="C530" t="s">
        <v>1030</v>
      </c>
      <c r="D530" t="s">
        <v>1038</v>
      </c>
      <c r="E530">
        <v>2020</v>
      </c>
      <c r="F530">
        <v>282.77890316840762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2020</v>
      </c>
      <c r="F531">
        <v>612.28914440440792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2030</v>
      </c>
      <c r="F532">
        <v>376.71855793745698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2040</v>
      </c>
      <c r="F533">
        <v>287.56911475799473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2050</v>
      </c>
      <c r="F534">
        <v>123.51114244566131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2010</v>
      </c>
      <c r="F535">
        <v>360.16230994313349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2020</v>
      </c>
      <c r="F536">
        <v>244.9156577617631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2030</v>
      </c>
      <c r="F537">
        <v>217.7036719028041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2040</v>
      </c>
      <c r="F538">
        <v>153.3701945375972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2050</v>
      </c>
      <c r="F539">
        <v>58.990396391957631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2030</v>
      </c>
      <c r="F540">
        <v>353.38581714946451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2040</v>
      </c>
      <c r="F541">
        <v>473.40499324313947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2050</v>
      </c>
      <c r="F542">
        <v>3.5988672612249322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2020</v>
      </c>
      <c r="F543">
        <v>2801.521945931499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2030</v>
      </c>
      <c r="F544">
        <v>291.51355286740301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2040</v>
      </c>
      <c r="F545">
        <v>12.57482013302082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2050</v>
      </c>
      <c r="F546">
        <v>185.7807601978744</v>
      </c>
    </row>
    <row r="547" spans="1:6" x14ac:dyDescent="0.35">
      <c r="A547" t="s">
        <v>0</v>
      </c>
      <c r="B547" t="s">
        <v>234</v>
      </c>
      <c r="C547" t="s">
        <v>1030</v>
      </c>
      <c r="D547" t="s">
        <v>1038</v>
      </c>
      <c r="E547">
        <v>2050</v>
      </c>
      <c r="F547">
        <v>153.6569590948946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2030</v>
      </c>
      <c r="F548">
        <v>716.835096134389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2040</v>
      </c>
      <c r="F549">
        <v>716.64079376420784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2020</v>
      </c>
      <c r="F550">
        <v>4142.3941697707851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2030</v>
      </c>
      <c r="F551">
        <v>2849.3992122092282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2040</v>
      </c>
      <c r="F552">
        <v>3516.492529167122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2050</v>
      </c>
      <c r="F553">
        <v>827.52041622125171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2030</v>
      </c>
      <c r="F554">
        <v>1742.334953356356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2040</v>
      </c>
      <c r="F555">
        <v>1235.8021661669211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2050</v>
      </c>
      <c r="F556">
        <v>484.51143330984348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2040</v>
      </c>
      <c r="F557">
        <v>728.35044743466585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2050</v>
      </c>
      <c r="F558">
        <v>688.2667920246771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2030</v>
      </c>
      <c r="F559">
        <v>1715.6663283213179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2040</v>
      </c>
      <c r="F560">
        <v>329.82418356472368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2050</v>
      </c>
      <c r="F561">
        <v>76.221381470443987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2020</v>
      </c>
      <c r="F562">
        <v>1953.045769406823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2030</v>
      </c>
      <c r="F563">
        <v>1746.167063047031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2040</v>
      </c>
      <c r="F564">
        <v>719.33083844115902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2050</v>
      </c>
      <c r="F565">
        <v>225.43051004591919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2020</v>
      </c>
      <c r="F566">
        <v>1143.0869887832571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2030</v>
      </c>
      <c r="F567">
        <v>1140.311559631745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2040</v>
      </c>
      <c r="F568">
        <v>469.74959477400051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2050</v>
      </c>
      <c r="F569">
        <v>143.20380761113719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2010</v>
      </c>
      <c r="F570">
        <v>36.734309309434963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2020</v>
      </c>
      <c r="F571">
        <v>3207.601104929754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2030</v>
      </c>
      <c r="F572">
        <v>1059.20733320201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2040</v>
      </c>
      <c r="F573">
        <v>437.13969909847867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2050</v>
      </c>
      <c r="F574">
        <v>198.0565066777242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2010</v>
      </c>
      <c r="F575">
        <v>11041.80897959184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2030</v>
      </c>
      <c r="F576">
        <v>1149.32314034616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2040</v>
      </c>
      <c r="F577">
        <v>714.19072129469635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2050</v>
      </c>
      <c r="F578">
        <v>109.4156281194772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2030</v>
      </c>
      <c r="F579">
        <v>711.32096895648465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2040</v>
      </c>
      <c r="F580">
        <v>191.58117767247029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2050</v>
      </c>
      <c r="F581">
        <v>42.765825658570513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2030</v>
      </c>
      <c r="F582">
        <v>1167.066815900967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2040</v>
      </c>
      <c r="F583">
        <v>61.592453382551192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2050</v>
      </c>
      <c r="F584">
        <v>13.749013108923601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2020</v>
      </c>
      <c r="F585">
        <v>389.00855199532128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2030</v>
      </c>
      <c r="F586">
        <v>359.01964268971278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2040</v>
      </c>
      <c r="F587">
        <v>52.640061902529197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2050</v>
      </c>
      <c r="F588">
        <v>20.16316366525967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2020</v>
      </c>
      <c r="F589">
        <v>1563.5607143582811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2030</v>
      </c>
      <c r="F590">
        <v>297.57522947551422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2040</v>
      </c>
      <c r="F591">
        <v>119.2458545138927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2050</v>
      </c>
      <c r="F592">
        <v>60.431708781082833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2020</v>
      </c>
      <c r="F593">
        <v>2095.8367022249299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2030</v>
      </c>
      <c r="F594">
        <v>248.42616755012909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2040</v>
      </c>
      <c r="F595">
        <v>99.550593257844383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2050</v>
      </c>
      <c r="F596">
        <v>67.546023703723506</v>
      </c>
    </row>
    <row r="597" spans="1:6" x14ac:dyDescent="0.35">
      <c r="A597" t="s">
        <v>0</v>
      </c>
      <c r="B597" t="s">
        <v>250</v>
      </c>
      <c r="C597" t="s">
        <v>1030</v>
      </c>
      <c r="D597" t="s">
        <v>1038</v>
      </c>
      <c r="E597">
        <v>2020</v>
      </c>
      <c r="F597">
        <v>695.49975428150037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2007</v>
      </c>
      <c r="F598">
        <v>1950.0214708407229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3626.0774811486858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8665.7253634588924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2050</v>
      </c>
      <c r="F601">
        <v>477.41214342630542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2020</v>
      </c>
      <c r="F602">
        <v>2396.4335361391381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2030</v>
      </c>
      <c r="F603">
        <v>1626.932464712374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2040</v>
      </c>
      <c r="F604">
        <v>346.98861533907132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40.337820103340917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1226.046838552186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243.678104892428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41.141987396921877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19654.141042271629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479.0926395809127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646.16799297757404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126.4613400365033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145.20635917831791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3093.3505326966979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3492.6982436421458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704.88719557517027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534.94227708672054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11.32990869365163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249.60997680684159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307.43371254122547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2030</v>
      </c>
      <c r="F635">
        <v>292.24812229424191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2040</v>
      </c>
      <c r="F636">
        <v>358.39878945317719</v>
      </c>
    </row>
    <row r="637" spans="1:6" x14ac:dyDescent="0.35">
      <c r="A637" t="s">
        <v>0</v>
      </c>
      <c r="B637" t="s">
        <v>278</v>
      </c>
      <c r="C637" t="s">
        <v>1031</v>
      </c>
      <c r="D637" t="s">
        <v>1038</v>
      </c>
      <c r="E637">
        <v>2040</v>
      </c>
      <c r="F637">
        <v>206.0259617554043</v>
      </c>
    </row>
    <row r="638" spans="1:6" x14ac:dyDescent="0.35">
      <c r="A638" t="s">
        <v>0</v>
      </c>
      <c r="B638" t="s">
        <v>278</v>
      </c>
      <c r="C638" t="s">
        <v>1031</v>
      </c>
      <c r="D638" t="s">
        <v>1038</v>
      </c>
      <c r="E638">
        <v>2050</v>
      </c>
      <c r="F638">
        <v>70.916856098371696</v>
      </c>
    </row>
    <row r="639" spans="1:6" x14ac:dyDescent="0.35">
      <c r="A639" t="s">
        <v>0</v>
      </c>
      <c r="B639" t="s">
        <v>289</v>
      </c>
      <c r="C639" t="s">
        <v>1031</v>
      </c>
      <c r="D639" t="s">
        <v>1038</v>
      </c>
      <c r="E639">
        <v>2050</v>
      </c>
      <c r="F639">
        <v>146.62993453096351</v>
      </c>
    </row>
    <row r="640" spans="1:6" x14ac:dyDescent="0.35">
      <c r="A640" t="s">
        <v>0</v>
      </c>
      <c r="B640" t="s">
        <v>291</v>
      </c>
      <c r="C640" t="s">
        <v>1031</v>
      </c>
      <c r="D640" t="s">
        <v>1038</v>
      </c>
      <c r="E640">
        <v>2050</v>
      </c>
      <c r="F640">
        <v>2.3224339847040181</v>
      </c>
    </row>
    <row r="641" spans="1:6" x14ac:dyDescent="0.35">
      <c r="A641" t="s">
        <v>0</v>
      </c>
      <c r="B641" t="s">
        <v>288</v>
      </c>
      <c r="C641" t="s">
        <v>1031</v>
      </c>
      <c r="D641" t="s">
        <v>1038</v>
      </c>
      <c r="E641">
        <v>2030</v>
      </c>
      <c r="F641">
        <v>27.930403029770201</v>
      </c>
    </row>
    <row r="642" spans="1:6" x14ac:dyDescent="0.35">
      <c r="A642" t="s">
        <v>0</v>
      </c>
      <c r="B642" t="s">
        <v>288</v>
      </c>
      <c r="C642" t="s">
        <v>1031</v>
      </c>
      <c r="D642" t="s">
        <v>1038</v>
      </c>
      <c r="E642">
        <v>2040</v>
      </c>
      <c r="F642">
        <v>222.83885806806271</v>
      </c>
    </row>
    <row r="643" spans="1:6" x14ac:dyDescent="0.35">
      <c r="A643" t="s">
        <v>0</v>
      </c>
      <c r="B643" t="s">
        <v>294</v>
      </c>
      <c r="C643" t="s">
        <v>1031</v>
      </c>
      <c r="D643" t="s">
        <v>1038</v>
      </c>
      <c r="E643">
        <v>2030</v>
      </c>
      <c r="F643">
        <v>723.99807442932024</v>
      </c>
    </row>
    <row r="644" spans="1:6" x14ac:dyDescent="0.35">
      <c r="A644" t="s">
        <v>0</v>
      </c>
      <c r="B644" t="s">
        <v>294</v>
      </c>
      <c r="C644" t="s">
        <v>1031</v>
      </c>
      <c r="D644" t="s">
        <v>1038</v>
      </c>
      <c r="E644">
        <v>2040</v>
      </c>
      <c r="F644">
        <v>39.771433607342892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2040</v>
      </c>
      <c r="F645">
        <v>104.60292452525459</v>
      </c>
    </row>
    <row r="646" spans="1:6" x14ac:dyDescent="0.35">
      <c r="A646" t="s">
        <v>0</v>
      </c>
      <c r="B646" t="s">
        <v>286</v>
      </c>
      <c r="C646" t="s">
        <v>1031</v>
      </c>
      <c r="D646" t="s">
        <v>1038</v>
      </c>
      <c r="E646">
        <v>2050</v>
      </c>
      <c r="F646">
        <v>1.96891276567511</v>
      </c>
    </row>
    <row r="647" spans="1:6" x14ac:dyDescent="0.35">
      <c r="A647" t="s">
        <v>0</v>
      </c>
      <c r="B647" t="s">
        <v>297</v>
      </c>
      <c r="C647" t="s">
        <v>1031</v>
      </c>
      <c r="D647" t="s">
        <v>1038</v>
      </c>
      <c r="E647">
        <v>2040</v>
      </c>
      <c r="F647">
        <v>44.518389004849801</v>
      </c>
    </row>
    <row r="648" spans="1:6" x14ac:dyDescent="0.35">
      <c r="A648" t="s">
        <v>0</v>
      </c>
      <c r="B648" t="s">
        <v>17</v>
      </c>
      <c r="C648" t="s">
        <v>1028</v>
      </c>
      <c r="D648" t="s">
        <v>1038</v>
      </c>
      <c r="E648">
        <v>2030</v>
      </c>
      <c r="F648">
        <v>39.557264297729347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2040</v>
      </c>
      <c r="F649">
        <v>739.83486052534943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2050</v>
      </c>
      <c r="F650">
        <v>581.00449426928674</v>
      </c>
    </row>
    <row r="651" spans="1:6" x14ac:dyDescent="0.35">
      <c r="A651" t="s">
        <v>0</v>
      </c>
      <c r="B651" t="s">
        <v>27</v>
      </c>
      <c r="C651" t="s">
        <v>1028</v>
      </c>
      <c r="D651" t="s">
        <v>1038</v>
      </c>
      <c r="E651">
        <v>2030</v>
      </c>
      <c r="F651">
        <v>54.013305844913731</v>
      </c>
    </row>
    <row r="652" spans="1:6" x14ac:dyDescent="0.35">
      <c r="A652" t="s">
        <v>0</v>
      </c>
      <c r="B652" t="s">
        <v>27</v>
      </c>
      <c r="C652" t="s">
        <v>1028</v>
      </c>
      <c r="D652" t="s">
        <v>1038</v>
      </c>
      <c r="E652">
        <v>2050</v>
      </c>
      <c r="F652">
        <v>114.3952683526779</v>
      </c>
    </row>
    <row r="653" spans="1:6" x14ac:dyDescent="0.35">
      <c r="A653" t="s">
        <v>0</v>
      </c>
      <c r="B653" t="s">
        <v>33</v>
      </c>
      <c r="C653" t="s">
        <v>1028</v>
      </c>
      <c r="D653" t="s">
        <v>1038</v>
      </c>
      <c r="E653">
        <v>2050</v>
      </c>
      <c r="F653">
        <v>942.24970578394823</v>
      </c>
    </row>
    <row r="654" spans="1:6" x14ac:dyDescent="0.35">
      <c r="A654" t="s">
        <v>0</v>
      </c>
      <c r="B654" t="s">
        <v>40</v>
      </c>
      <c r="C654" t="s">
        <v>1028</v>
      </c>
      <c r="D654" t="s">
        <v>1038</v>
      </c>
      <c r="E654">
        <v>2030</v>
      </c>
      <c r="F654">
        <v>32.393809613473103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2040</v>
      </c>
      <c r="F655">
        <v>282.40125757304293</v>
      </c>
    </row>
    <row r="656" spans="1:6" x14ac:dyDescent="0.35">
      <c r="A656" t="s">
        <v>0</v>
      </c>
      <c r="B656" t="s">
        <v>40</v>
      </c>
      <c r="C656" t="s">
        <v>1028</v>
      </c>
      <c r="D656" t="s">
        <v>1038</v>
      </c>
      <c r="E656">
        <v>2050</v>
      </c>
      <c r="F656">
        <v>55.320341295175638</v>
      </c>
    </row>
    <row r="657" spans="1:6" x14ac:dyDescent="0.35">
      <c r="A657" t="s">
        <v>0</v>
      </c>
      <c r="B657" t="s">
        <v>42</v>
      </c>
      <c r="C657" t="s">
        <v>1028</v>
      </c>
      <c r="D657" t="s">
        <v>1038</v>
      </c>
      <c r="E657">
        <v>2050</v>
      </c>
      <c r="F657">
        <v>968.05280764314</v>
      </c>
    </row>
    <row r="658" spans="1:6" x14ac:dyDescent="0.35">
      <c r="A658" t="s">
        <v>0</v>
      </c>
      <c r="B658" t="s">
        <v>46</v>
      </c>
      <c r="C658" t="s">
        <v>1028</v>
      </c>
      <c r="D658" t="s">
        <v>1038</v>
      </c>
      <c r="E658">
        <v>2030</v>
      </c>
      <c r="F658">
        <v>0.1128104574585851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2040</v>
      </c>
      <c r="F659">
        <v>1.9599401297025461</v>
      </c>
    </row>
    <row r="660" spans="1:6" x14ac:dyDescent="0.35">
      <c r="A660" t="s">
        <v>0</v>
      </c>
      <c r="B660" t="s">
        <v>46</v>
      </c>
      <c r="C660" t="s">
        <v>1028</v>
      </c>
      <c r="D660" t="s">
        <v>1038</v>
      </c>
      <c r="E660">
        <v>2050</v>
      </c>
      <c r="F660">
        <v>6.4364686422142618</v>
      </c>
    </row>
    <row r="661" spans="1:6" x14ac:dyDescent="0.35">
      <c r="A661" t="s">
        <v>0</v>
      </c>
      <c r="B661" t="s">
        <v>47</v>
      </c>
      <c r="C661" t="s">
        <v>1028</v>
      </c>
      <c r="D661" t="s">
        <v>1038</v>
      </c>
      <c r="E661">
        <v>2050</v>
      </c>
      <c r="F661">
        <v>1.0113418741975271</v>
      </c>
    </row>
    <row r="662" spans="1:6" x14ac:dyDescent="0.35">
      <c r="A662" t="s">
        <v>0</v>
      </c>
      <c r="B662" t="s">
        <v>1</v>
      </c>
      <c r="C662" t="s">
        <v>1027</v>
      </c>
      <c r="D662" t="s">
        <v>1039</v>
      </c>
      <c r="E662">
        <v>2006</v>
      </c>
      <c r="F662">
        <v>479.00604122165709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2040</v>
      </c>
      <c r="F663">
        <v>17.205258186830541</v>
      </c>
    </row>
    <row r="664" spans="1:6" x14ac:dyDescent="0.35">
      <c r="A664" t="s">
        <v>0</v>
      </c>
      <c r="B664" t="s">
        <v>1</v>
      </c>
      <c r="C664" t="s">
        <v>1027</v>
      </c>
      <c r="D664" t="s">
        <v>1039</v>
      </c>
      <c r="E664">
        <v>2050</v>
      </c>
      <c r="F664">
        <v>9.4813521597444037</v>
      </c>
    </row>
    <row r="665" spans="1:6" x14ac:dyDescent="0.35">
      <c r="A665" t="s">
        <v>0</v>
      </c>
      <c r="B665" t="s">
        <v>2</v>
      </c>
      <c r="C665" t="s">
        <v>1027</v>
      </c>
      <c r="D665" t="s">
        <v>1039</v>
      </c>
      <c r="E665">
        <v>2006</v>
      </c>
      <c r="F665">
        <v>12056.306999208809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2040</v>
      </c>
      <c r="F666">
        <v>138.23296721494751</v>
      </c>
    </row>
    <row r="667" spans="1:6" x14ac:dyDescent="0.35">
      <c r="A667" t="s">
        <v>0</v>
      </c>
      <c r="B667" t="s">
        <v>2</v>
      </c>
      <c r="C667" t="s">
        <v>1027</v>
      </c>
      <c r="D667" t="s">
        <v>1039</v>
      </c>
      <c r="E667">
        <v>2050</v>
      </c>
      <c r="F667">
        <v>219.38258924523879</v>
      </c>
    </row>
    <row r="668" spans="1:6" x14ac:dyDescent="0.35">
      <c r="A668" t="s">
        <v>0</v>
      </c>
      <c r="B668" t="s">
        <v>3</v>
      </c>
      <c r="C668" t="s">
        <v>1027</v>
      </c>
      <c r="D668" t="s">
        <v>1039</v>
      </c>
      <c r="E668">
        <v>2006</v>
      </c>
      <c r="F668">
        <v>76.18154733822702</v>
      </c>
    </row>
    <row r="669" spans="1:6" x14ac:dyDescent="0.35">
      <c r="A669" t="s">
        <v>0</v>
      </c>
      <c r="B669" t="s">
        <v>3</v>
      </c>
      <c r="C669" t="s">
        <v>1027</v>
      </c>
      <c r="D669" t="s">
        <v>1039</v>
      </c>
      <c r="E669">
        <v>2050</v>
      </c>
      <c r="F669">
        <v>0.48353228270811921</v>
      </c>
    </row>
    <row r="670" spans="1:6" x14ac:dyDescent="0.35">
      <c r="A670" t="s">
        <v>0</v>
      </c>
      <c r="B670" t="s">
        <v>4</v>
      </c>
      <c r="C670" t="s">
        <v>1027</v>
      </c>
      <c r="D670" t="s">
        <v>1039</v>
      </c>
      <c r="E670">
        <v>2006</v>
      </c>
      <c r="F670">
        <v>355.51388757839271</v>
      </c>
    </row>
    <row r="671" spans="1:6" x14ac:dyDescent="0.35">
      <c r="A671" t="s">
        <v>0</v>
      </c>
      <c r="B671" t="s">
        <v>4</v>
      </c>
      <c r="C671" t="s">
        <v>1027</v>
      </c>
      <c r="D671" t="s">
        <v>1039</v>
      </c>
      <c r="E671">
        <v>2050</v>
      </c>
      <c r="F671">
        <v>3.8531478778303212</v>
      </c>
    </row>
    <row r="672" spans="1:6" x14ac:dyDescent="0.35">
      <c r="A672" t="s">
        <v>0</v>
      </c>
      <c r="B672" t="s">
        <v>5</v>
      </c>
      <c r="C672" t="s">
        <v>1027</v>
      </c>
      <c r="D672" t="s">
        <v>1039</v>
      </c>
      <c r="E672">
        <v>2006</v>
      </c>
      <c r="F672">
        <v>1.152479079490488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2010</v>
      </c>
      <c r="F673">
        <v>0.92332232407917836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2020</v>
      </c>
      <c r="F674">
        <v>27.09225802667558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2050</v>
      </c>
      <c r="F675">
        <v>0.1152668878932623</v>
      </c>
    </row>
    <row r="676" spans="1:6" x14ac:dyDescent="0.35">
      <c r="A676" t="s">
        <v>0</v>
      </c>
      <c r="B676" t="s">
        <v>6</v>
      </c>
      <c r="C676" t="s">
        <v>1027</v>
      </c>
      <c r="D676" t="s">
        <v>1039</v>
      </c>
      <c r="E676">
        <v>2006</v>
      </c>
      <c r="F676">
        <v>5.8785367000367508</v>
      </c>
    </row>
    <row r="677" spans="1:6" x14ac:dyDescent="0.35">
      <c r="A677" t="s">
        <v>0</v>
      </c>
      <c r="B677" t="s">
        <v>6</v>
      </c>
      <c r="C677" t="s">
        <v>1027</v>
      </c>
      <c r="D677" t="s">
        <v>1039</v>
      </c>
      <c r="E677">
        <v>2050</v>
      </c>
      <c r="F677">
        <v>0.1052580917272898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2007</v>
      </c>
      <c r="F678">
        <v>2.539952308692087E-2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2010</v>
      </c>
      <c r="F679">
        <v>3.9005054580679918E-2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2020</v>
      </c>
      <c r="F680">
        <v>5.106585797146692E-2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2040</v>
      </c>
      <c r="F681">
        <v>1.370672832761953E-3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2050</v>
      </c>
      <c r="F682">
        <v>2.4895206524362151E-3</v>
      </c>
    </row>
    <row r="683" spans="1:6" x14ac:dyDescent="0.35">
      <c r="A683" t="s">
        <v>0</v>
      </c>
      <c r="B683" t="s">
        <v>56</v>
      </c>
      <c r="C683" t="s">
        <v>1029</v>
      </c>
      <c r="D683" t="s">
        <v>1039</v>
      </c>
      <c r="E683">
        <v>2010</v>
      </c>
      <c r="F683">
        <v>4158.4049148940403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2020</v>
      </c>
      <c r="F684">
        <v>18659.872083315699</v>
      </c>
    </row>
    <row r="685" spans="1:6" x14ac:dyDescent="0.35">
      <c r="A685" t="s">
        <v>0</v>
      </c>
      <c r="B685" t="s">
        <v>56</v>
      </c>
      <c r="C685" t="s">
        <v>1029</v>
      </c>
      <c r="D685" t="s">
        <v>1039</v>
      </c>
      <c r="E685">
        <v>2030</v>
      </c>
      <c r="F685">
        <v>476.01111636561751</v>
      </c>
    </row>
    <row r="686" spans="1:6" x14ac:dyDescent="0.35">
      <c r="A686" t="s">
        <v>0</v>
      </c>
      <c r="B686" t="s">
        <v>58</v>
      </c>
      <c r="C686" t="s">
        <v>1029</v>
      </c>
      <c r="D686" t="s">
        <v>1039</v>
      </c>
      <c r="E686">
        <v>2010</v>
      </c>
      <c r="F686">
        <v>143.69831650661129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2020</v>
      </c>
      <c r="F687">
        <v>3952.9373421456021</v>
      </c>
    </row>
    <row r="688" spans="1:6" x14ac:dyDescent="0.35">
      <c r="A688" t="s">
        <v>0</v>
      </c>
      <c r="B688" t="s">
        <v>58</v>
      </c>
      <c r="C688" t="s">
        <v>1029</v>
      </c>
      <c r="D688" t="s">
        <v>1039</v>
      </c>
      <c r="E688">
        <v>2030</v>
      </c>
      <c r="F688">
        <v>466.69495854308991</v>
      </c>
    </row>
    <row r="689" spans="1:6" x14ac:dyDescent="0.35">
      <c r="A689" t="s">
        <v>0</v>
      </c>
      <c r="B689" t="s">
        <v>59</v>
      </c>
      <c r="C689" t="s">
        <v>1029</v>
      </c>
      <c r="D689" t="s">
        <v>1039</v>
      </c>
      <c r="E689">
        <v>2020</v>
      </c>
      <c r="F689">
        <v>253.2893247508062</v>
      </c>
    </row>
    <row r="690" spans="1:6" x14ac:dyDescent="0.35">
      <c r="A690" t="s">
        <v>0</v>
      </c>
      <c r="B690" t="s">
        <v>59</v>
      </c>
      <c r="C690" t="s">
        <v>1029</v>
      </c>
      <c r="D690" t="s">
        <v>1039</v>
      </c>
      <c r="E690">
        <v>2030</v>
      </c>
      <c r="F690">
        <v>1.4327065917104871</v>
      </c>
    </row>
    <row r="691" spans="1:6" x14ac:dyDescent="0.35">
      <c r="A691" t="s">
        <v>0</v>
      </c>
      <c r="B691" t="s">
        <v>60</v>
      </c>
      <c r="C691" t="s">
        <v>1029</v>
      </c>
      <c r="D691" t="s">
        <v>1039</v>
      </c>
      <c r="E691">
        <v>2020</v>
      </c>
      <c r="F691">
        <v>4.4035423531738456</v>
      </c>
    </row>
    <row r="692" spans="1:6" x14ac:dyDescent="0.35">
      <c r="A692" t="s">
        <v>0</v>
      </c>
      <c r="B692" t="s">
        <v>60</v>
      </c>
      <c r="C692" t="s">
        <v>1029</v>
      </c>
      <c r="D692" t="s">
        <v>1039</v>
      </c>
      <c r="E692">
        <v>2030</v>
      </c>
      <c r="F692">
        <v>202.26891730204341</v>
      </c>
    </row>
    <row r="693" spans="1:6" x14ac:dyDescent="0.35">
      <c r="A693" t="s">
        <v>0</v>
      </c>
      <c r="B693" t="s">
        <v>122</v>
      </c>
      <c r="C693" t="s">
        <v>1029</v>
      </c>
      <c r="D693" t="s">
        <v>1039</v>
      </c>
      <c r="E693">
        <v>2020</v>
      </c>
      <c r="F693">
        <v>1190.7101967999481</v>
      </c>
    </row>
    <row r="694" spans="1:6" x14ac:dyDescent="0.35">
      <c r="A694" t="s">
        <v>0</v>
      </c>
      <c r="B694" t="s">
        <v>122</v>
      </c>
      <c r="C694" t="s">
        <v>1029</v>
      </c>
      <c r="D694" t="s">
        <v>1039</v>
      </c>
      <c r="E694">
        <v>2040</v>
      </c>
      <c r="F694">
        <v>259.71598242277997</v>
      </c>
    </row>
    <row r="695" spans="1:6" x14ac:dyDescent="0.35">
      <c r="A695" t="s">
        <v>0</v>
      </c>
      <c r="B695" t="s">
        <v>124</v>
      </c>
      <c r="C695" t="s">
        <v>1029</v>
      </c>
      <c r="D695" t="s">
        <v>1039</v>
      </c>
      <c r="E695">
        <v>2020</v>
      </c>
      <c r="F695">
        <v>211.8915328217677</v>
      </c>
    </row>
    <row r="696" spans="1:6" x14ac:dyDescent="0.35">
      <c r="A696" t="s">
        <v>0</v>
      </c>
      <c r="B696" t="s">
        <v>124</v>
      </c>
      <c r="C696" t="s">
        <v>1029</v>
      </c>
      <c r="D696" t="s">
        <v>1039</v>
      </c>
      <c r="E696">
        <v>2040</v>
      </c>
      <c r="F696">
        <v>25.459451163382539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2007</v>
      </c>
      <c r="F697">
        <v>367.6697255855579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2010</v>
      </c>
      <c r="F698">
        <v>2103.9230328889648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2030</v>
      </c>
      <c r="F699">
        <v>2389.8337108563069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2040</v>
      </c>
      <c r="F700">
        <v>1488.0691325698181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2050</v>
      </c>
      <c r="F701">
        <v>470.05265385918511</v>
      </c>
    </row>
    <row r="702" spans="1:6" x14ac:dyDescent="0.35">
      <c r="A702" t="s">
        <v>0</v>
      </c>
      <c r="B702" t="s">
        <v>107</v>
      </c>
      <c r="C702" t="s">
        <v>1029</v>
      </c>
      <c r="D702" t="s">
        <v>1039</v>
      </c>
      <c r="E702">
        <v>2020</v>
      </c>
      <c r="F702">
        <v>3553.461373089373</v>
      </c>
    </row>
    <row r="703" spans="1:6" x14ac:dyDescent="0.35">
      <c r="A703" t="s">
        <v>0</v>
      </c>
      <c r="B703" t="s">
        <v>111</v>
      </c>
      <c r="C703" t="s">
        <v>1029</v>
      </c>
      <c r="D703" t="s">
        <v>1039</v>
      </c>
      <c r="E703">
        <v>2020</v>
      </c>
      <c r="F703">
        <v>22.934192449676079</v>
      </c>
    </row>
    <row r="704" spans="1:6" x14ac:dyDescent="0.35">
      <c r="A704" t="s">
        <v>0</v>
      </c>
      <c r="B704" t="s">
        <v>116</v>
      </c>
      <c r="C704" t="s">
        <v>1029</v>
      </c>
      <c r="D704" t="s">
        <v>1039</v>
      </c>
      <c r="E704">
        <v>2020</v>
      </c>
      <c r="F704">
        <v>331.40018485956813</v>
      </c>
    </row>
    <row r="705" spans="1:6" x14ac:dyDescent="0.35">
      <c r="A705" t="s">
        <v>0</v>
      </c>
      <c r="B705" t="s">
        <v>116</v>
      </c>
      <c r="C705" t="s">
        <v>1029</v>
      </c>
      <c r="D705" t="s">
        <v>1039</v>
      </c>
      <c r="E705">
        <v>2050</v>
      </c>
      <c r="F705">
        <v>8.330803412642906</v>
      </c>
    </row>
    <row r="706" spans="1:6" x14ac:dyDescent="0.35">
      <c r="A706" t="s">
        <v>0</v>
      </c>
      <c r="B706" t="s">
        <v>117</v>
      </c>
      <c r="C706" t="s">
        <v>1029</v>
      </c>
      <c r="D706" t="s">
        <v>1039</v>
      </c>
      <c r="E706">
        <v>2020</v>
      </c>
      <c r="F706">
        <v>0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2030</v>
      </c>
      <c r="F707">
        <v>0</v>
      </c>
    </row>
    <row r="708" spans="1:6" x14ac:dyDescent="0.35">
      <c r="A708" t="s">
        <v>0</v>
      </c>
      <c r="B708" t="s">
        <v>117</v>
      </c>
      <c r="C708" t="s">
        <v>1029</v>
      </c>
      <c r="D708" t="s">
        <v>1039</v>
      </c>
      <c r="E708">
        <v>2040</v>
      </c>
      <c r="F708">
        <v>0</v>
      </c>
    </row>
    <row r="709" spans="1:6" x14ac:dyDescent="0.35">
      <c r="A709" t="s">
        <v>0</v>
      </c>
      <c r="B709" t="s">
        <v>118</v>
      </c>
      <c r="C709" t="s">
        <v>1029</v>
      </c>
      <c r="D709" t="s">
        <v>1039</v>
      </c>
      <c r="E709">
        <v>2030</v>
      </c>
      <c r="F709">
        <v>5.0531812314051647</v>
      </c>
    </row>
    <row r="710" spans="1:6" x14ac:dyDescent="0.35">
      <c r="A710" t="s">
        <v>0</v>
      </c>
      <c r="B710" t="s">
        <v>118</v>
      </c>
      <c r="C710" t="s">
        <v>1029</v>
      </c>
      <c r="D710" t="s">
        <v>1039</v>
      </c>
      <c r="E710">
        <v>2040</v>
      </c>
      <c r="F710">
        <v>0.21166132767173859</v>
      </c>
    </row>
    <row r="711" spans="1:6" x14ac:dyDescent="0.35">
      <c r="A711" t="s">
        <v>0</v>
      </c>
      <c r="B711" t="s">
        <v>118</v>
      </c>
      <c r="C711" t="s">
        <v>1029</v>
      </c>
      <c r="D711" t="s">
        <v>1039</v>
      </c>
      <c r="E711">
        <v>2050</v>
      </c>
      <c r="F711">
        <v>0.21704181208786449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2020</v>
      </c>
      <c r="F712">
        <v>2.3522878496798389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2030</v>
      </c>
      <c r="F713">
        <v>0.72728666255103258</v>
      </c>
    </row>
    <row r="714" spans="1:6" x14ac:dyDescent="0.35">
      <c r="A714" t="s">
        <v>0</v>
      </c>
      <c r="B714" t="s">
        <v>125</v>
      </c>
      <c r="C714" t="s">
        <v>1029</v>
      </c>
      <c r="D714" t="s">
        <v>1039</v>
      </c>
      <c r="E714">
        <v>2040</v>
      </c>
      <c r="F714">
        <v>1.1102793978147281</v>
      </c>
    </row>
    <row r="715" spans="1:6" x14ac:dyDescent="0.35">
      <c r="A715" t="s">
        <v>0</v>
      </c>
      <c r="B715" t="s">
        <v>125</v>
      </c>
      <c r="C715" t="s">
        <v>1029</v>
      </c>
      <c r="D715" t="s">
        <v>1039</v>
      </c>
      <c r="E715">
        <v>2050</v>
      </c>
      <c r="F715">
        <v>0.19045394114912839</v>
      </c>
    </row>
    <row r="716" spans="1:6" x14ac:dyDescent="0.35">
      <c r="A716" t="s">
        <v>0</v>
      </c>
      <c r="B716" t="s">
        <v>126</v>
      </c>
      <c r="C716" t="s">
        <v>1029</v>
      </c>
      <c r="D716" t="s">
        <v>1039</v>
      </c>
      <c r="E716">
        <v>2030</v>
      </c>
      <c r="F716">
        <v>706.05556530847525</v>
      </c>
    </row>
    <row r="717" spans="1:6" x14ac:dyDescent="0.35">
      <c r="A717" t="s">
        <v>0</v>
      </c>
      <c r="B717" t="s">
        <v>127</v>
      </c>
      <c r="C717" t="s">
        <v>1029</v>
      </c>
      <c r="D717" t="s">
        <v>1039</v>
      </c>
      <c r="E717">
        <v>2020</v>
      </c>
      <c r="F717">
        <v>5046.9922512031644</v>
      </c>
    </row>
    <row r="718" spans="1:6" x14ac:dyDescent="0.35">
      <c r="A718" t="s">
        <v>0</v>
      </c>
      <c r="B718" t="s">
        <v>128</v>
      </c>
      <c r="C718" t="s">
        <v>1029</v>
      </c>
      <c r="D718" t="s">
        <v>1039</v>
      </c>
      <c r="E718">
        <v>2050</v>
      </c>
      <c r="F718">
        <v>1990.459326495926</v>
      </c>
    </row>
    <row r="719" spans="1:6" x14ac:dyDescent="0.35">
      <c r="A719" t="s">
        <v>0</v>
      </c>
      <c r="B719" t="s">
        <v>129</v>
      </c>
      <c r="C719" t="s">
        <v>1029</v>
      </c>
      <c r="D719" t="s">
        <v>1039</v>
      </c>
      <c r="E719">
        <v>2050</v>
      </c>
      <c r="F719">
        <v>128.4799533041967</v>
      </c>
    </row>
    <row r="720" spans="1:6" x14ac:dyDescent="0.35">
      <c r="A720" t="s">
        <v>0</v>
      </c>
      <c r="B720" t="s">
        <v>132</v>
      </c>
      <c r="C720" t="s">
        <v>1029</v>
      </c>
      <c r="D720" t="s">
        <v>1039</v>
      </c>
      <c r="E720">
        <v>2020</v>
      </c>
      <c r="F720">
        <v>12.80049425577908</v>
      </c>
    </row>
    <row r="721" spans="1:6" x14ac:dyDescent="0.35">
      <c r="A721" t="s">
        <v>0</v>
      </c>
      <c r="B721" t="s">
        <v>132</v>
      </c>
      <c r="C721" t="s">
        <v>1029</v>
      </c>
      <c r="D721" t="s">
        <v>1039</v>
      </c>
      <c r="E721">
        <v>2030</v>
      </c>
      <c r="F721">
        <v>646.14875278332045</v>
      </c>
    </row>
    <row r="722" spans="1:6" x14ac:dyDescent="0.35">
      <c r="A722" t="s">
        <v>0</v>
      </c>
      <c r="B722" t="s">
        <v>133</v>
      </c>
      <c r="C722" t="s">
        <v>1029</v>
      </c>
      <c r="D722" t="s">
        <v>1039</v>
      </c>
      <c r="E722">
        <v>2020</v>
      </c>
      <c r="F722">
        <v>39.544087110703927</v>
      </c>
    </row>
    <row r="723" spans="1:6" x14ac:dyDescent="0.35">
      <c r="A723" t="s">
        <v>0</v>
      </c>
      <c r="B723" t="s">
        <v>141</v>
      </c>
      <c r="C723" t="s">
        <v>1029</v>
      </c>
      <c r="D723" t="s">
        <v>1039</v>
      </c>
      <c r="E723">
        <v>2030</v>
      </c>
      <c r="F723">
        <v>54696.038145721643</v>
      </c>
    </row>
    <row r="724" spans="1:6" x14ac:dyDescent="0.35">
      <c r="A724" t="s">
        <v>0</v>
      </c>
      <c r="B724" t="s">
        <v>141</v>
      </c>
      <c r="C724" t="s">
        <v>1029</v>
      </c>
      <c r="D724" t="s">
        <v>1039</v>
      </c>
      <c r="E724">
        <v>2040</v>
      </c>
      <c r="F724">
        <v>8400.2823689293909</v>
      </c>
    </row>
    <row r="725" spans="1:6" x14ac:dyDescent="0.35">
      <c r="A725" t="s">
        <v>0</v>
      </c>
      <c r="B725" t="s">
        <v>145</v>
      </c>
      <c r="C725" t="s">
        <v>1029</v>
      </c>
      <c r="D725" t="s">
        <v>1039</v>
      </c>
      <c r="E725">
        <v>2020</v>
      </c>
      <c r="F725">
        <v>471.4129649060323</v>
      </c>
    </row>
    <row r="726" spans="1:6" x14ac:dyDescent="0.35">
      <c r="A726" t="s">
        <v>0</v>
      </c>
      <c r="B726" t="s">
        <v>150</v>
      </c>
      <c r="C726" t="s">
        <v>1029</v>
      </c>
      <c r="D726" t="s">
        <v>1039</v>
      </c>
      <c r="E726">
        <v>2020</v>
      </c>
      <c r="F726">
        <v>10012.01962154739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2007</v>
      </c>
      <c r="F727">
        <v>18.136361385306571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2010</v>
      </c>
      <c r="F728">
        <v>47.445906881585763</v>
      </c>
    </row>
    <row r="729" spans="1:6" x14ac:dyDescent="0.35">
      <c r="A729" t="s">
        <v>0</v>
      </c>
      <c r="B729" t="s">
        <v>152</v>
      </c>
      <c r="C729" t="s">
        <v>1029</v>
      </c>
      <c r="D729" t="s">
        <v>1039</v>
      </c>
      <c r="E729">
        <v>2020</v>
      </c>
      <c r="F729">
        <v>107.43698345938169</v>
      </c>
    </row>
    <row r="730" spans="1:6" x14ac:dyDescent="0.35">
      <c r="A730" t="s">
        <v>0</v>
      </c>
      <c r="B730" t="s">
        <v>152</v>
      </c>
      <c r="C730" t="s">
        <v>1029</v>
      </c>
      <c r="D730" t="s">
        <v>1039</v>
      </c>
      <c r="E730">
        <v>2030</v>
      </c>
      <c r="F730">
        <v>42.589722170760638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2007</v>
      </c>
      <c r="F731">
        <v>10.91655608372675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2010</v>
      </c>
      <c r="F732">
        <v>11.841323624900619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2020</v>
      </c>
      <c r="F733">
        <v>28.842752565849011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2030</v>
      </c>
      <c r="F734">
        <v>16.415207723738959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2040</v>
      </c>
      <c r="F735">
        <v>37.61570625161184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2050</v>
      </c>
      <c r="F736">
        <v>4.2450971791350707</v>
      </c>
    </row>
    <row r="737" spans="1:6" x14ac:dyDescent="0.35">
      <c r="A737" t="s">
        <v>0</v>
      </c>
      <c r="B737" t="s">
        <v>158</v>
      </c>
      <c r="C737" t="s">
        <v>1029</v>
      </c>
      <c r="D737" t="s">
        <v>1039</v>
      </c>
      <c r="E737">
        <v>2007</v>
      </c>
      <c r="F737">
        <v>45.279735496325969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2010</v>
      </c>
      <c r="F738">
        <v>109.6219311021673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2020</v>
      </c>
      <c r="F739">
        <v>295.77247171609201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2030</v>
      </c>
      <c r="F740">
        <v>198.98422902132859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2040</v>
      </c>
      <c r="F741">
        <v>123.87960551842821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2050</v>
      </c>
      <c r="F742">
        <v>43.887808483592551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2020</v>
      </c>
      <c r="F743">
        <v>822.47257635464302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2030</v>
      </c>
      <c r="F744">
        <v>553.17244031985172</v>
      </c>
    </row>
    <row r="745" spans="1:6" x14ac:dyDescent="0.35">
      <c r="A745" t="s">
        <v>0</v>
      </c>
      <c r="B745" t="s">
        <v>162</v>
      </c>
      <c r="C745" t="s">
        <v>1029</v>
      </c>
      <c r="D745" t="s">
        <v>1039</v>
      </c>
      <c r="E745">
        <v>2040</v>
      </c>
      <c r="F745">
        <v>344.46870827044148</v>
      </c>
    </row>
    <row r="746" spans="1:6" x14ac:dyDescent="0.35">
      <c r="A746" t="s">
        <v>0</v>
      </c>
      <c r="B746" t="s">
        <v>162</v>
      </c>
      <c r="C746" t="s">
        <v>1029</v>
      </c>
      <c r="D746" t="s">
        <v>1039</v>
      </c>
      <c r="E746">
        <v>2050</v>
      </c>
      <c r="F746">
        <v>122.01560465320659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2010</v>
      </c>
      <c r="F747">
        <v>14757.05745850223</v>
      </c>
    </row>
    <row r="748" spans="1:6" x14ac:dyDescent="0.35">
      <c r="A748" t="s">
        <v>0</v>
      </c>
      <c r="B748" t="s">
        <v>544</v>
      </c>
      <c r="C748" t="s">
        <v>1033</v>
      </c>
      <c r="D748" t="s">
        <v>1039</v>
      </c>
      <c r="E748">
        <v>2020</v>
      </c>
      <c r="F748">
        <v>27346.648464230981</v>
      </c>
    </row>
    <row r="749" spans="1:6" x14ac:dyDescent="0.35">
      <c r="A749" t="s">
        <v>0</v>
      </c>
      <c r="B749" t="s">
        <v>544</v>
      </c>
      <c r="C749" t="s">
        <v>1033</v>
      </c>
      <c r="D749" t="s">
        <v>1039</v>
      </c>
      <c r="E749">
        <v>2030</v>
      </c>
      <c r="F749">
        <v>24130.443510701989</v>
      </c>
    </row>
    <row r="750" spans="1:6" x14ac:dyDescent="0.35">
      <c r="A750" t="s">
        <v>0</v>
      </c>
      <c r="B750" t="s">
        <v>545</v>
      </c>
      <c r="C750" t="s">
        <v>1033</v>
      </c>
      <c r="D750" t="s">
        <v>1039</v>
      </c>
      <c r="E750">
        <v>2030</v>
      </c>
      <c r="F750">
        <v>6189.7064775915187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2010</v>
      </c>
      <c r="F751">
        <v>1964.1055510429451</v>
      </c>
    </row>
    <row r="752" spans="1:6" x14ac:dyDescent="0.35">
      <c r="A752" t="s">
        <v>0</v>
      </c>
      <c r="B752" t="s">
        <v>549</v>
      </c>
      <c r="C752" t="s">
        <v>1033</v>
      </c>
      <c r="D752" t="s">
        <v>1039</v>
      </c>
      <c r="E752">
        <v>2020</v>
      </c>
      <c r="F752">
        <v>1899.7235555434411</v>
      </c>
    </row>
    <row r="753" spans="1:6" x14ac:dyDescent="0.35">
      <c r="A753" t="s">
        <v>0</v>
      </c>
      <c r="B753" t="s">
        <v>549</v>
      </c>
      <c r="C753" t="s">
        <v>1033</v>
      </c>
      <c r="D753" t="s">
        <v>1039</v>
      </c>
      <c r="E753">
        <v>2030</v>
      </c>
      <c r="F753">
        <v>1963.6398716777121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2010</v>
      </c>
      <c r="F754">
        <v>10758.572991908781</v>
      </c>
    </row>
    <row r="755" spans="1:6" x14ac:dyDescent="0.35">
      <c r="A755" t="s">
        <v>0</v>
      </c>
      <c r="B755" t="s">
        <v>550</v>
      </c>
      <c r="C755" t="s">
        <v>1033</v>
      </c>
      <c r="D755" t="s">
        <v>1039</v>
      </c>
      <c r="E755">
        <v>2020</v>
      </c>
      <c r="F755">
        <v>37277.520151865501</v>
      </c>
    </row>
    <row r="756" spans="1:6" x14ac:dyDescent="0.35">
      <c r="A756" t="s">
        <v>0</v>
      </c>
      <c r="B756" t="s">
        <v>550</v>
      </c>
      <c r="C756" t="s">
        <v>1033</v>
      </c>
      <c r="D756" t="s">
        <v>1039</v>
      </c>
      <c r="E756">
        <v>2030</v>
      </c>
      <c r="F756">
        <v>3823.9810628143091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2007</v>
      </c>
      <c r="F757">
        <v>194.5188423593317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2010</v>
      </c>
      <c r="F758">
        <v>402.43955545778522</v>
      </c>
    </row>
    <row r="759" spans="1:6" x14ac:dyDescent="0.35">
      <c r="A759" t="s">
        <v>0</v>
      </c>
      <c r="B759" t="s">
        <v>622</v>
      </c>
      <c r="C759" t="s">
        <v>1033</v>
      </c>
      <c r="D759" t="s">
        <v>1039</v>
      </c>
      <c r="E759">
        <v>2020</v>
      </c>
      <c r="F759">
        <v>956.07805238647461</v>
      </c>
    </row>
    <row r="760" spans="1:6" x14ac:dyDescent="0.35">
      <c r="A760" t="s">
        <v>0</v>
      </c>
      <c r="B760" t="s">
        <v>622</v>
      </c>
      <c r="C760" t="s">
        <v>1033</v>
      </c>
      <c r="D760" t="s">
        <v>1039</v>
      </c>
      <c r="E760">
        <v>2030</v>
      </c>
      <c r="F760">
        <v>385.26963274918461</v>
      </c>
    </row>
    <row r="761" spans="1:6" x14ac:dyDescent="0.35">
      <c r="A761" t="s">
        <v>0</v>
      </c>
      <c r="B761" t="s">
        <v>624</v>
      </c>
      <c r="C761" t="s">
        <v>1033</v>
      </c>
      <c r="D761" t="s">
        <v>1039</v>
      </c>
      <c r="E761">
        <v>2040</v>
      </c>
      <c r="F761">
        <v>445.53210338085978</v>
      </c>
    </row>
    <row r="762" spans="1:6" x14ac:dyDescent="0.35">
      <c r="A762" t="s">
        <v>0</v>
      </c>
      <c r="B762" t="s">
        <v>624</v>
      </c>
      <c r="C762" t="s">
        <v>1033</v>
      </c>
      <c r="D762" t="s">
        <v>1039</v>
      </c>
      <c r="E762">
        <v>2050</v>
      </c>
      <c r="F762">
        <v>44.19563989815714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2007</v>
      </c>
      <c r="F763">
        <v>19.623009442829449</v>
      </c>
    </row>
    <row r="764" spans="1:6" x14ac:dyDescent="0.35">
      <c r="A764" t="s">
        <v>0</v>
      </c>
      <c r="B764" t="s">
        <v>628</v>
      </c>
      <c r="C764" t="s">
        <v>1033</v>
      </c>
      <c r="D764" t="s">
        <v>1039</v>
      </c>
      <c r="E764">
        <v>2010</v>
      </c>
      <c r="F764">
        <v>51.240250475349313</v>
      </c>
    </row>
    <row r="765" spans="1:6" x14ac:dyDescent="0.35">
      <c r="A765" t="s">
        <v>0</v>
      </c>
      <c r="B765" t="s">
        <v>628</v>
      </c>
      <c r="C765" t="s">
        <v>1033</v>
      </c>
      <c r="D765" t="s">
        <v>1039</v>
      </c>
      <c r="E765">
        <v>2020</v>
      </c>
      <c r="F765">
        <v>119.720295366173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2030</v>
      </c>
      <c r="F766">
        <v>96.188155616624755</v>
      </c>
    </row>
    <row r="767" spans="1:6" x14ac:dyDescent="0.35">
      <c r="A767" t="s">
        <v>0</v>
      </c>
      <c r="B767" t="s">
        <v>630</v>
      </c>
      <c r="C767" t="s">
        <v>1033</v>
      </c>
      <c r="D767" t="s">
        <v>1039</v>
      </c>
      <c r="E767">
        <v>2040</v>
      </c>
      <c r="F767">
        <v>74.295025496571213</v>
      </c>
    </row>
    <row r="768" spans="1:6" x14ac:dyDescent="0.35">
      <c r="A768" t="s">
        <v>0</v>
      </c>
      <c r="B768" t="s">
        <v>630</v>
      </c>
      <c r="C768" t="s">
        <v>1033</v>
      </c>
      <c r="D768" t="s">
        <v>1039</v>
      </c>
      <c r="E768">
        <v>2050</v>
      </c>
      <c r="F768">
        <v>7.3557804073318769</v>
      </c>
    </row>
    <row r="769" spans="1:6" x14ac:dyDescent="0.35">
      <c r="A769" t="s">
        <v>0</v>
      </c>
      <c r="B769" t="s">
        <v>635</v>
      </c>
      <c r="C769" t="s">
        <v>1033</v>
      </c>
      <c r="D769" t="s">
        <v>1039</v>
      </c>
      <c r="E769">
        <v>2007</v>
      </c>
      <c r="F769">
        <v>2.1380528128089669</v>
      </c>
    </row>
    <row r="770" spans="1:6" x14ac:dyDescent="0.35">
      <c r="A770" t="s">
        <v>0</v>
      </c>
      <c r="B770" t="s">
        <v>635</v>
      </c>
      <c r="C770" t="s">
        <v>1033</v>
      </c>
      <c r="D770" t="s">
        <v>1039</v>
      </c>
      <c r="E770">
        <v>2010</v>
      </c>
      <c r="F770">
        <v>20.355789512301811</v>
      </c>
    </row>
    <row r="771" spans="1:6" x14ac:dyDescent="0.35">
      <c r="A771" t="s">
        <v>0</v>
      </c>
      <c r="B771" t="s">
        <v>636</v>
      </c>
      <c r="C771" t="s">
        <v>1033</v>
      </c>
      <c r="D771" t="s">
        <v>1039</v>
      </c>
      <c r="E771">
        <v>2020</v>
      </c>
      <c r="F771">
        <v>82.78247596223332</v>
      </c>
    </row>
    <row r="772" spans="1:6" x14ac:dyDescent="0.35">
      <c r="A772" t="s">
        <v>0</v>
      </c>
      <c r="B772" t="s">
        <v>637</v>
      </c>
      <c r="C772" t="s">
        <v>1033</v>
      </c>
      <c r="D772" t="s">
        <v>1039</v>
      </c>
      <c r="E772">
        <v>2020</v>
      </c>
      <c r="F772">
        <v>2.8070884515208649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2007</v>
      </c>
      <c r="F773">
        <v>2.2009363010216538</v>
      </c>
    </row>
    <row r="774" spans="1:6" x14ac:dyDescent="0.35">
      <c r="A774" t="s">
        <v>0</v>
      </c>
      <c r="B774" t="s">
        <v>640</v>
      </c>
      <c r="C774" t="s">
        <v>1033</v>
      </c>
      <c r="D774" t="s">
        <v>1039</v>
      </c>
      <c r="E774">
        <v>2010</v>
      </c>
      <c r="F774">
        <v>22.800862467746111</v>
      </c>
    </row>
    <row r="775" spans="1:6" x14ac:dyDescent="0.35">
      <c r="A775" t="s">
        <v>0</v>
      </c>
      <c r="B775" t="s">
        <v>640</v>
      </c>
      <c r="C775" t="s">
        <v>1033</v>
      </c>
      <c r="D775" t="s">
        <v>1039</v>
      </c>
      <c r="E775">
        <v>2020</v>
      </c>
      <c r="F775">
        <v>12.67666220338276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2030</v>
      </c>
      <c r="F776">
        <v>469.62537304659111</v>
      </c>
    </row>
    <row r="777" spans="1:6" x14ac:dyDescent="0.35">
      <c r="A777" t="s">
        <v>0</v>
      </c>
      <c r="B777" t="s">
        <v>642</v>
      </c>
      <c r="C777" t="s">
        <v>1033</v>
      </c>
      <c r="D777" t="s">
        <v>1039</v>
      </c>
      <c r="E777">
        <v>2040</v>
      </c>
      <c r="F777">
        <v>8.2069686163586866</v>
      </c>
    </row>
    <row r="778" spans="1:6" x14ac:dyDescent="0.35">
      <c r="A778" t="s">
        <v>0</v>
      </c>
      <c r="B778" t="s">
        <v>642</v>
      </c>
      <c r="C778" t="s">
        <v>1033</v>
      </c>
      <c r="D778" t="s">
        <v>1039</v>
      </c>
      <c r="E778">
        <v>2050</v>
      </c>
      <c r="F778">
        <v>1.210536282287362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2010</v>
      </c>
      <c r="F779">
        <v>3.7674138835855828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2020</v>
      </c>
      <c r="F780">
        <v>3.7283055249418142</v>
      </c>
    </row>
    <row r="781" spans="1:6" x14ac:dyDescent="0.35">
      <c r="A781" t="s">
        <v>0</v>
      </c>
      <c r="B781" t="s">
        <v>643</v>
      </c>
      <c r="C781" t="s">
        <v>1033</v>
      </c>
      <c r="D781" t="s">
        <v>1039</v>
      </c>
      <c r="E781">
        <v>2040</v>
      </c>
      <c r="F781">
        <v>10.390379709163909</v>
      </c>
    </row>
    <row r="782" spans="1:6" x14ac:dyDescent="0.35">
      <c r="A782" t="s">
        <v>0</v>
      </c>
      <c r="B782" t="s">
        <v>643</v>
      </c>
      <c r="C782" t="s">
        <v>1033</v>
      </c>
      <c r="D782" t="s">
        <v>1039</v>
      </c>
      <c r="E782">
        <v>2050</v>
      </c>
      <c r="F782">
        <v>5.5426216537504243E-2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2007</v>
      </c>
      <c r="F783">
        <v>77.92049004428722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2010</v>
      </c>
      <c r="F784">
        <v>168.500684388954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2020</v>
      </c>
      <c r="F785">
        <v>398.92998935832833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2030</v>
      </c>
      <c r="F786">
        <v>160.65394006150959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2040</v>
      </c>
      <c r="F787">
        <v>123.90295455332399</v>
      </c>
    </row>
    <row r="788" spans="1:6" x14ac:dyDescent="0.35">
      <c r="A788" t="s">
        <v>0</v>
      </c>
      <c r="B788" t="s">
        <v>646</v>
      </c>
      <c r="C788" t="s">
        <v>1033</v>
      </c>
      <c r="D788" t="s">
        <v>1039</v>
      </c>
      <c r="E788">
        <v>2050</v>
      </c>
      <c r="F788">
        <v>24.52200145982701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2007</v>
      </c>
      <c r="F789">
        <v>2.3865678271265831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2010</v>
      </c>
      <c r="F790">
        <v>5.7900091920238692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2020</v>
      </c>
      <c r="F791">
        <v>11.73511385306203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2030</v>
      </c>
      <c r="F792">
        <v>5.0207799501346386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2040</v>
      </c>
      <c r="F793">
        <v>3.6939429524207239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2050</v>
      </c>
      <c r="F794">
        <v>0.36961475363680207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2007</v>
      </c>
      <c r="F795">
        <v>54.200998705043872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2010</v>
      </c>
      <c r="F796">
        <v>179.5612746114725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2020</v>
      </c>
      <c r="F797">
        <v>318.7911831765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2030</v>
      </c>
      <c r="F798">
        <v>197.14004428292111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2040</v>
      </c>
      <c r="F799">
        <v>120.55746633781</v>
      </c>
    </row>
    <row r="800" spans="1:6" x14ac:dyDescent="0.35">
      <c r="A800" t="s">
        <v>0</v>
      </c>
      <c r="B800" t="s">
        <v>654</v>
      </c>
      <c r="C800" t="s">
        <v>1033</v>
      </c>
      <c r="D800" t="s">
        <v>1039</v>
      </c>
      <c r="E800">
        <v>2050</v>
      </c>
      <c r="F800">
        <v>61.731459646321298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2007</v>
      </c>
      <c r="F801">
        <v>70.544989479640435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2010</v>
      </c>
      <c r="F802">
        <v>99.948379574904379</v>
      </c>
    </row>
    <row r="803" spans="1:6" x14ac:dyDescent="0.35">
      <c r="A803" t="s">
        <v>0</v>
      </c>
      <c r="B803" t="s">
        <v>658</v>
      </c>
      <c r="C803" t="s">
        <v>1033</v>
      </c>
      <c r="D803" t="s">
        <v>1039</v>
      </c>
      <c r="E803">
        <v>2020</v>
      </c>
      <c r="F803">
        <v>273.42849245974429</v>
      </c>
    </row>
    <row r="804" spans="1:6" x14ac:dyDescent="0.35">
      <c r="A804" t="s">
        <v>0</v>
      </c>
      <c r="B804" t="s">
        <v>658</v>
      </c>
      <c r="C804" t="s">
        <v>1033</v>
      </c>
      <c r="D804" t="s">
        <v>1039</v>
      </c>
      <c r="E804">
        <v>2030</v>
      </c>
      <c r="F804">
        <v>82.722299526439485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2007</v>
      </c>
      <c r="F805">
        <v>2.5041304446893311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2010</v>
      </c>
      <c r="F806">
        <v>100.9439097997233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2020</v>
      </c>
      <c r="F807">
        <v>250.55396052251561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2030</v>
      </c>
      <c r="F808">
        <v>52.472510105425961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2040</v>
      </c>
      <c r="F809">
        <v>202.61019926935921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2050</v>
      </c>
      <c r="F810">
        <v>18.816272164490911</v>
      </c>
    </row>
    <row r="811" spans="1:6" x14ac:dyDescent="0.35">
      <c r="A811" t="s">
        <v>0</v>
      </c>
      <c r="B811" t="s">
        <v>668</v>
      </c>
      <c r="C811" t="s">
        <v>1033</v>
      </c>
      <c r="D811" t="s">
        <v>1039</v>
      </c>
      <c r="E811">
        <v>2010</v>
      </c>
      <c r="F811">
        <v>45.581364168030298</v>
      </c>
    </row>
    <row r="812" spans="1:6" x14ac:dyDescent="0.35">
      <c r="A812" t="s">
        <v>0</v>
      </c>
      <c r="B812" t="s">
        <v>668</v>
      </c>
      <c r="C812" t="s">
        <v>1033</v>
      </c>
      <c r="D812" t="s">
        <v>1039</v>
      </c>
      <c r="E812">
        <v>2020</v>
      </c>
      <c r="F812">
        <v>200.68012583203571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2030</v>
      </c>
      <c r="F813">
        <v>206.1717448077988</v>
      </c>
    </row>
    <row r="814" spans="1:6" x14ac:dyDescent="0.35">
      <c r="A814" t="s">
        <v>0</v>
      </c>
      <c r="B814" t="s">
        <v>669</v>
      </c>
      <c r="C814" t="s">
        <v>1033</v>
      </c>
      <c r="D814" t="s">
        <v>1039</v>
      </c>
      <c r="E814">
        <v>2040</v>
      </c>
      <c r="F814">
        <v>105.4763055359424</v>
      </c>
    </row>
    <row r="815" spans="1:6" x14ac:dyDescent="0.35">
      <c r="A815" t="s">
        <v>0</v>
      </c>
      <c r="B815" t="s">
        <v>669</v>
      </c>
      <c r="C815" t="s">
        <v>1033</v>
      </c>
      <c r="D815" t="s">
        <v>1039</v>
      </c>
      <c r="E815">
        <v>2050</v>
      </c>
      <c r="F815">
        <v>29.045069534918881</v>
      </c>
    </row>
    <row r="816" spans="1:6" x14ac:dyDescent="0.35">
      <c r="A816" t="s">
        <v>0</v>
      </c>
      <c r="B816" t="s">
        <v>676</v>
      </c>
      <c r="C816" t="s">
        <v>1033</v>
      </c>
      <c r="D816" t="s">
        <v>1039</v>
      </c>
      <c r="E816">
        <v>2020</v>
      </c>
      <c r="F816">
        <v>485.9691956206795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2007</v>
      </c>
      <c r="F817">
        <v>55.60979142792138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2010</v>
      </c>
      <c r="F818">
        <v>1245.112309820729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2020</v>
      </c>
      <c r="F819">
        <v>3610.4427865396142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2030</v>
      </c>
      <c r="F820">
        <v>160.93201560185611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2040</v>
      </c>
      <c r="F821">
        <v>793.7858788250353</v>
      </c>
    </row>
    <row r="822" spans="1:6" x14ac:dyDescent="0.35">
      <c r="A822" t="s">
        <v>0</v>
      </c>
      <c r="B822" t="s">
        <v>679</v>
      </c>
      <c r="C822" t="s">
        <v>1033</v>
      </c>
      <c r="D822" t="s">
        <v>1039</v>
      </c>
      <c r="E822">
        <v>2030</v>
      </c>
      <c r="F822">
        <v>164.6141052924925</v>
      </c>
    </row>
    <row r="823" spans="1:6" x14ac:dyDescent="0.35">
      <c r="A823" t="s">
        <v>0</v>
      </c>
      <c r="B823" t="s">
        <v>679</v>
      </c>
      <c r="C823" t="s">
        <v>1033</v>
      </c>
      <c r="D823" t="s">
        <v>1039</v>
      </c>
      <c r="E823">
        <v>2040</v>
      </c>
      <c r="F823">
        <v>645.64767533121562</v>
      </c>
    </row>
    <row r="824" spans="1:6" x14ac:dyDescent="0.35">
      <c r="A824" t="s">
        <v>0</v>
      </c>
      <c r="B824" t="s">
        <v>680</v>
      </c>
      <c r="C824" t="s">
        <v>1033</v>
      </c>
      <c r="D824" t="s">
        <v>1039</v>
      </c>
      <c r="E824">
        <v>2020</v>
      </c>
      <c r="F824">
        <v>260.23118234025668</v>
      </c>
    </row>
    <row r="825" spans="1:6" x14ac:dyDescent="0.35">
      <c r="A825" t="s">
        <v>0</v>
      </c>
      <c r="B825" t="s">
        <v>681</v>
      </c>
      <c r="C825" t="s">
        <v>1033</v>
      </c>
      <c r="D825" t="s">
        <v>1039</v>
      </c>
      <c r="E825">
        <v>2040</v>
      </c>
      <c r="F825">
        <v>123.03588437452289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2007</v>
      </c>
      <c r="F826">
        <v>1.5854330548463129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2010</v>
      </c>
      <c r="F827">
        <v>48.792548429105949</v>
      </c>
    </row>
    <row r="828" spans="1:6" x14ac:dyDescent="0.35">
      <c r="A828" t="s">
        <v>0</v>
      </c>
      <c r="B828" t="s">
        <v>682</v>
      </c>
      <c r="C828" t="s">
        <v>1033</v>
      </c>
      <c r="D828" t="s">
        <v>1039</v>
      </c>
      <c r="E828">
        <v>2020</v>
      </c>
      <c r="F828">
        <v>320.03961438671939</v>
      </c>
    </row>
    <row r="829" spans="1:6" x14ac:dyDescent="0.35">
      <c r="A829" t="s">
        <v>0</v>
      </c>
      <c r="B829" t="s">
        <v>682</v>
      </c>
      <c r="C829" t="s">
        <v>1033</v>
      </c>
      <c r="D829" t="s">
        <v>1039</v>
      </c>
      <c r="E829">
        <v>2030</v>
      </c>
      <c r="F829">
        <v>15.924113533024229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2030</v>
      </c>
      <c r="F830">
        <v>577.79083192915573</v>
      </c>
    </row>
    <row r="831" spans="1:6" x14ac:dyDescent="0.35">
      <c r="A831" t="s">
        <v>0</v>
      </c>
      <c r="B831" t="s">
        <v>683</v>
      </c>
      <c r="C831" t="s">
        <v>1033</v>
      </c>
      <c r="D831" t="s">
        <v>1039</v>
      </c>
      <c r="E831">
        <v>2040</v>
      </c>
      <c r="F831">
        <v>499.2120755946948</v>
      </c>
    </row>
    <row r="832" spans="1:6" x14ac:dyDescent="0.35">
      <c r="A832" t="s">
        <v>0</v>
      </c>
      <c r="B832" t="s">
        <v>683</v>
      </c>
      <c r="C832" t="s">
        <v>1033</v>
      </c>
      <c r="D832" t="s">
        <v>1039</v>
      </c>
      <c r="E832">
        <v>2050</v>
      </c>
      <c r="F832">
        <v>394.30724473575202</v>
      </c>
    </row>
    <row r="833" spans="1:6" x14ac:dyDescent="0.35">
      <c r="A833" t="s">
        <v>0</v>
      </c>
      <c r="B833" t="s">
        <v>685</v>
      </c>
      <c r="C833" t="s">
        <v>1033</v>
      </c>
      <c r="D833" t="s">
        <v>1039</v>
      </c>
      <c r="E833">
        <v>2050</v>
      </c>
      <c r="F833">
        <v>1168.5177965239659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2007</v>
      </c>
      <c r="F834">
        <v>6.1408949569628497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2020</v>
      </c>
      <c r="F835">
        <v>455.14552783082468</v>
      </c>
    </row>
    <row r="836" spans="1:6" x14ac:dyDescent="0.35">
      <c r="A836" t="s">
        <v>0</v>
      </c>
      <c r="B836" t="s">
        <v>687</v>
      </c>
      <c r="C836" t="s">
        <v>1033</v>
      </c>
      <c r="D836" t="s">
        <v>1039</v>
      </c>
      <c r="E836">
        <v>2030</v>
      </c>
      <c r="F836">
        <v>212.88511339621269</v>
      </c>
    </row>
    <row r="837" spans="1:6" x14ac:dyDescent="0.35">
      <c r="A837" t="s">
        <v>0</v>
      </c>
      <c r="B837" t="s">
        <v>687</v>
      </c>
      <c r="C837" t="s">
        <v>1033</v>
      </c>
      <c r="D837" t="s">
        <v>1039</v>
      </c>
      <c r="E837">
        <v>2040</v>
      </c>
      <c r="F837">
        <v>137.3054853870772</v>
      </c>
    </row>
    <row r="838" spans="1:6" x14ac:dyDescent="0.35">
      <c r="A838" t="s">
        <v>0</v>
      </c>
      <c r="B838" t="s">
        <v>689</v>
      </c>
      <c r="C838" t="s">
        <v>1033</v>
      </c>
      <c r="D838" t="s">
        <v>1039</v>
      </c>
      <c r="E838">
        <v>2050</v>
      </c>
      <c r="F838">
        <v>6.3192909929667184E-3</v>
      </c>
    </row>
    <row r="839" spans="1:6" x14ac:dyDescent="0.35">
      <c r="A839" t="s">
        <v>0</v>
      </c>
      <c r="B839" t="s">
        <v>688</v>
      </c>
      <c r="C839" t="s">
        <v>1033</v>
      </c>
      <c r="D839" t="s">
        <v>1039</v>
      </c>
      <c r="E839">
        <v>2050</v>
      </c>
      <c r="F839">
        <v>75.136369906374256</v>
      </c>
    </row>
    <row r="840" spans="1:6" x14ac:dyDescent="0.35">
      <c r="A840" t="s">
        <v>0</v>
      </c>
      <c r="B840" t="s">
        <v>697</v>
      </c>
      <c r="C840" t="s">
        <v>1033</v>
      </c>
      <c r="D840" t="s">
        <v>1039</v>
      </c>
      <c r="E840">
        <v>2020</v>
      </c>
      <c r="F840">
        <v>7.2335168709132036</v>
      </c>
    </row>
    <row r="841" spans="1:6" x14ac:dyDescent="0.35">
      <c r="A841" t="s">
        <v>0</v>
      </c>
      <c r="B841" t="s">
        <v>699</v>
      </c>
      <c r="C841" t="s">
        <v>1033</v>
      </c>
      <c r="D841" t="s">
        <v>1039</v>
      </c>
      <c r="E841">
        <v>2020</v>
      </c>
      <c r="F841">
        <v>10.276227778078111</v>
      </c>
    </row>
    <row r="842" spans="1:6" x14ac:dyDescent="0.35">
      <c r="A842" t="s">
        <v>0</v>
      </c>
      <c r="B842" t="s">
        <v>700</v>
      </c>
      <c r="C842" t="s">
        <v>1033</v>
      </c>
      <c r="D842" t="s">
        <v>1039</v>
      </c>
      <c r="E842">
        <v>2040</v>
      </c>
      <c r="F842">
        <v>20.073461812508889</v>
      </c>
    </row>
    <row r="843" spans="1:6" x14ac:dyDescent="0.35">
      <c r="A843" t="s">
        <v>0</v>
      </c>
      <c r="B843" t="s">
        <v>701</v>
      </c>
      <c r="C843" t="s">
        <v>1033</v>
      </c>
      <c r="D843" t="s">
        <v>1039</v>
      </c>
      <c r="E843">
        <v>2010</v>
      </c>
      <c r="F843">
        <v>108.01866222964161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2020</v>
      </c>
      <c r="F844">
        <v>78.705578389556564</v>
      </c>
    </row>
    <row r="845" spans="1:6" x14ac:dyDescent="0.35">
      <c r="A845" t="s">
        <v>0</v>
      </c>
      <c r="B845" t="s">
        <v>703</v>
      </c>
      <c r="C845" t="s">
        <v>1033</v>
      </c>
      <c r="D845" t="s">
        <v>1039</v>
      </c>
      <c r="E845">
        <v>2030</v>
      </c>
      <c r="F845">
        <v>40.475471209732248</v>
      </c>
    </row>
    <row r="846" spans="1:6" x14ac:dyDescent="0.35">
      <c r="A846" t="s">
        <v>0</v>
      </c>
      <c r="B846" t="s">
        <v>703</v>
      </c>
      <c r="C846" t="s">
        <v>1033</v>
      </c>
      <c r="D846" t="s">
        <v>1039</v>
      </c>
      <c r="E846">
        <v>2040</v>
      </c>
      <c r="F846">
        <v>18.617237334114559</v>
      </c>
    </row>
    <row r="847" spans="1:6" x14ac:dyDescent="0.35">
      <c r="A847" t="s">
        <v>0</v>
      </c>
      <c r="B847" t="s">
        <v>706</v>
      </c>
      <c r="C847" t="s">
        <v>1033</v>
      </c>
      <c r="D847" t="s">
        <v>1039</v>
      </c>
      <c r="E847">
        <v>2050</v>
      </c>
      <c r="F847">
        <v>48.425495965273868</v>
      </c>
    </row>
    <row r="848" spans="1:6" x14ac:dyDescent="0.35">
      <c r="A848" t="s">
        <v>0</v>
      </c>
      <c r="B848" t="s">
        <v>708</v>
      </c>
      <c r="C848" t="s">
        <v>1033</v>
      </c>
      <c r="D848" t="s">
        <v>1039</v>
      </c>
      <c r="E848">
        <v>2050</v>
      </c>
      <c r="F848">
        <v>5.578372205451994</v>
      </c>
    </row>
    <row r="849" spans="1:6" x14ac:dyDescent="0.35">
      <c r="A849" t="s">
        <v>0</v>
      </c>
      <c r="B849" t="s">
        <v>710</v>
      </c>
      <c r="C849" t="s">
        <v>1033</v>
      </c>
      <c r="D849" t="s">
        <v>1039</v>
      </c>
      <c r="E849">
        <v>2050</v>
      </c>
      <c r="F849">
        <v>4.2683897964661141E-4</v>
      </c>
    </row>
    <row r="850" spans="1:6" x14ac:dyDescent="0.35">
      <c r="A850" t="s">
        <v>0</v>
      </c>
      <c r="B850" t="s">
        <v>709</v>
      </c>
      <c r="C850" t="s">
        <v>1033</v>
      </c>
      <c r="D850" t="s">
        <v>1039</v>
      </c>
      <c r="E850">
        <v>2050</v>
      </c>
      <c r="F850">
        <v>5.0751154679982102</v>
      </c>
    </row>
    <row r="851" spans="1:6" x14ac:dyDescent="0.35">
      <c r="A851" t="s">
        <v>0</v>
      </c>
      <c r="B851" t="s">
        <v>713</v>
      </c>
      <c r="C851" t="s">
        <v>1033</v>
      </c>
      <c r="D851" t="s">
        <v>1039</v>
      </c>
      <c r="E851">
        <v>2040</v>
      </c>
      <c r="F851">
        <v>12.73791902996085</v>
      </c>
    </row>
    <row r="852" spans="1:6" x14ac:dyDescent="0.35">
      <c r="A852" t="s">
        <v>0</v>
      </c>
      <c r="B852" t="s">
        <v>719</v>
      </c>
      <c r="C852" t="s">
        <v>1033</v>
      </c>
      <c r="D852" t="s">
        <v>1039</v>
      </c>
      <c r="E852">
        <v>2020</v>
      </c>
      <c r="F852">
        <v>259.97659943634551</v>
      </c>
    </row>
    <row r="853" spans="1:6" x14ac:dyDescent="0.35">
      <c r="A853" t="s">
        <v>0</v>
      </c>
      <c r="B853" t="s">
        <v>719</v>
      </c>
      <c r="C853" t="s">
        <v>1033</v>
      </c>
      <c r="D853" t="s">
        <v>1039</v>
      </c>
      <c r="E853">
        <v>2040</v>
      </c>
      <c r="F853">
        <v>94.584071294776805</v>
      </c>
    </row>
    <row r="854" spans="1:6" x14ac:dyDescent="0.35">
      <c r="A854" t="s">
        <v>0</v>
      </c>
      <c r="B854" t="s">
        <v>720</v>
      </c>
      <c r="C854" t="s">
        <v>1033</v>
      </c>
      <c r="D854" t="s">
        <v>1039</v>
      </c>
      <c r="E854">
        <v>2010</v>
      </c>
      <c r="F854">
        <v>101.319318602278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2007</v>
      </c>
      <c r="F855">
        <v>18.65397080524578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2010</v>
      </c>
      <c r="F856">
        <v>131.30007434279719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2020</v>
      </c>
      <c r="F857">
        <v>236.23336127506769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2030</v>
      </c>
      <c r="F858">
        <v>111.99805861268391</v>
      </c>
    </row>
    <row r="859" spans="1:6" x14ac:dyDescent="0.35">
      <c r="A859" t="s">
        <v>0</v>
      </c>
      <c r="B859" t="s">
        <v>721</v>
      </c>
      <c r="C859" t="s">
        <v>1033</v>
      </c>
      <c r="D859" t="s">
        <v>1039</v>
      </c>
      <c r="E859">
        <v>2040</v>
      </c>
      <c r="F859">
        <v>67.069260030494789</v>
      </c>
    </row>
    <row r="860" spans="1:6" x14ac:dyDescent="0.35">
      <c r="A860" t="s">
        <v>0</v>
      </c>
      <c r="B860" t="s">
        <v>724</v>
      </c>
      <c r="C860" t="s">
        <v>1033</v>
      </c>
      <c r="D860" t="s">
        <v>1039</v>
      </c>
      <c r="E860">
        <v>2040</v>
      </c>
      <c r="F860">
        <v>54.417141618497297</v>
      </c>
    </row>
    <row r="861" spans="1:6" x14ac:dyDescent="0.35">
      <c r="A861" t="s">
        <v>0</v>
      </c>
      <c r="B861" t="s">
        <v>724</v>
      </c>
      <c r="C861" t="s">
        <v>1033</v>
      </c>
      <c r="D861" t="s">
        <v>1039</v>
      </c>
      <c r="E861">
        <v>2050</v>
      </c>
      <c r="F861">
        <v>183.41866574072299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2007</v>
      </c>
      <c r="F862">
        <v>26.332895822025641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2010</v>
      </c>
      <c r="F863">
        <v>6.6131068677890346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2030</v>
      </c>
      <c r="F864">
        <v>2.3328222714638049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2040</v>
      </c>
      <c r="F865">
        <v>8.2759905998503083</v>
      </c>
    </row>
    <row r="866" spans="1:6" x14ac:dyDescent="0.35">
      <c r="A866" t="s">
        <v>0</v>
      </c>
      <c r="B866" t="s">
        <v>726</v>
      </c>
      <c r="C866" t="s">
        <v>1033</v>
      </c>
      <c r="D866" t="s">
        <v>1039</v>
      </c>
      <c r="E866">
        <v>2050</v>
      </c>
      <c r="F866">
        <v>2.7481416293763758</v>
      </c>
    </row>
    <row r="867" spans="1:6" x14ac:dyDescent="0.35">
      <c r="A867" t="s">
        <v>0</v>
      </c>
      <c r="B867" t="s">
        <v>729</v>
      </c>
      <c r="C867" t="s">
        <v>1033</v>
      </c>
      <c r="D867" t="s">
        <v>1039</v>
      </c>
      <c r="E867">
        <v>2050</v>
      </c>
      <c r="F867">
        <v>2.8948686670885282E-3</v>
      </c>
    </row>
    <row r="868" spans="1:6" x14ac:dyDescent="0.35">
      <c r="A868" t="s">
        <v>0</v>
      </c>
      <c r="B868" t="s">
        <v>727</v>
      </c>
      <c r="C868" t="s">
        <v>1033</v>
      </c>
      <c r="D868" t="s">
        <v>1039</v>
      </c>
      <c r="E868">
        <v>2050</v>
      </c>
      <c r="F868">
        <v>34.419988451682592</v>
      </c>
    </row>
    <row r="869" spans="1:6" x14ac:dyDescent="0.35">
      <c r="A869" t="s">
        <v>0</v>
      </c>
      <c r="B869" t="s">
        <v>732</v>
      </c>
      <c r="C869" t="s">
        <v>1033</v>
      </c>
      <c r="D869" t="s">
        <v>1039</v>
      </c>
      <c r="E869">
        <v>2040</v>
      </c>
      <c r="F869">
        <v>7.9247932107920036</v>
      </c>
    </row>
    <row r="870" spans="1:6" x14ac:dyDescent="0.35">
      <c r="A870" t="s">
        <v>0</v>
      </c>
      <c r="B870" t="s">
        <v>740</v>
      </c>
      <c r="C870" t="s">
        <v>1033</v>
      </c>
      <c r="D870" t="s">
        <v>1039</v>
      </c>
      <c r="E870">
        <v>2050</v>
      </c>
      <c r="F870">
        <v>0.26352161721077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2007</v>
      </c>
      <c r="F871">
        <v>4.93131771762011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2010</v>
      </c>
      <c r="F872">
        <v>18.065726932518029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2020</v>
      </c>
      <c r="F873">
        <v>32.279412527686922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2030</v>
      </c>
      <c r="F874">
        <v>15.695964782274601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2040</v>
      </c>
      <c r="F875">
        <v>11.111857177209989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2050</v>
      </c>
      <c r="F876">
        <v>0.36512838865389807</v>
      </c>
    </row>
    <row r="877" spans="1:6" x14ac:dyDescent="0.35">
      <c r="A877" t="s">
        <v>0</v>
      </c>
      <c r="B877" t="s">
        <v>746</v>
      </c>
      <c r="C877" t="s">
        <v>1033</v>
      </c>
      <c r="D877" t="s">
        <v>1039</v>
      </c>
      <c r="E877">
        <v>2050</v>
      </c>
      <c r="F877">
        <v>22.48062848810768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2010</v>
      </c>
      <c r="F878">
        <v>6890.6186872684184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2020</v>
      </c>
      <c r="F879">
        <v>36701.38439923228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2030</v>
      </c>
      <c r="F880">
        <v>16156.973464319801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2040</v>
      </c>
      <c r="F881">
        <v>12961.2566634626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2050</v>
      </c>
      <c r="F882">
        <v>1700.75944481652</v>
      </c>
    </row>
    <row r="883" spans="1:6" x14ac:dyDescent="0.35">
      <c r="A883" t="s">
        <v>0</v>
      </c>
      <c r="B883" t="s">
        <v>760</v>
      </c>
      <c r="C883" t="s">
        <v>1033</v>
      </c>
      <c r="D883" t="s">
        <v>1039</v>
      </c>
      <c r="E883">
        <v>2050</v>
      </c>
      <c r="F883">
        <v>0.96409986397018566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2007</v>
      </c>
      <c r="F884">
        <v>41.907808970820582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2010</v>
      </c>
      <c r="F885">
        <v>4613.8996924944186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2020</v>
      </c>
      <c r="F886">
        <v>4775.302778043686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2030</v>
      </c>
      <c r="F887">
        <v>2953.0408957598961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2040</v>
      </c>
      <c r="F888">
        <v>1805.8793162987649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2050</v>
      </c>
      <c r="F889">
        <v>616.46709256397492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2007</v>
      </c>
      <c r="F890">
        <v>24.13321842337017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2010</v>
      </c>
      <c r="F891">
        <v>20.368227257095949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2020</v>
      </c>
      <c r="F892">
        <v>37.839160927152228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2030</v>
      </c>
      <c r="F893">
        <v>53.794543986813608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2040</v>
      </c>
      <c r="F894">
        <v>20.85276133389312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2050</v>
      </c>
      <c r="F895">
        <v>8.7169901938335883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2007</v>
      </c>
      <c r="F896">
        <v>13.608733694053671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2010</v>
      </c>
      <c r="F897">
        <v>15.30332475344176</v>
      </c>
    </row>
    <row r="898" spans="1:6" x14ac:dyDescent="0.35">
      <c r="A898" t="s">
        <v>0</v>
      </c>
      <c r="B898" t="s">
        <v>814</v>
      </c>
      <c r="C898" t="s">
        <v>1034</v>
      </c>
      <c r="D898" t="s">
        <v>1039</v>
      </c>
      <c r="E898">
        <v>2020</v>
      </c>
      <c r="F898">
        <v>5.8163057806047469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2030</v>
      </c>
      <c r="F899">
        <v>40.99103708472137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2040</v>
      </c>
      <c r="F900">
        <v>7.0537969499856228</v>
      </c>
    </row>
    <row r="901" spans="1:6" x14ac:dyDescent="0.35">
      <c r="A901" t="s">
        <v>0</v>
      </c>
      <c r="B901" t="s">
        <v>815</v>
      </c>
      <c r="C901" t="s">
        <v>1034</v>
      </c>
      <c r="D901" t="s">
        <v>1039</v>
      </c>
      <c r="E901">
        <v>2050</v>
      </c>
      <c r="F901">
        <v>9.2672647185477839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2020</v>
      </c>
      <c r="F902">
        <v>18.417883431142759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2030</v>
      </c>
      <c r="F903">
        <v>10.10087898569604</v>
      </c>
    </row>
    <row r="904" spans="1:6" x14ac:dyDescent="0.35">
      <c r="A904" t="s">
        <v>0</v>
      </c>
      <c r="B904" t="s">
        <v>816</v>
      </c>
      <c r="C904" t="s">
        <v>1034</v>
      </c>
      <c r="D904" t="s">
        <v>1039</v>
      </c>
      <c r="E904">
        <v>2040</v>
      </c>
      <c r="F904">
        <v>5.7072482923914496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2050</v>
      </c>
      <c r="F905">
        <v>1.5283942870304921</v>
      </c>
    </row>
    <row r="906" spans="1:6" x14ac:dyDescent="0.35">
      <c r="A906" t="s">
        <v>0</v>
      </c>
      <c r="B906" t="s">
        <v>817</v>
      </c>
      <c r="C906" t="s">
        <v>1034</v>
      </c>
      <c r="D906" t="s">
        <v>1039</v>
      </c>
      <c r="E906">
        <v>2007</v>
      </c>
      <c r="F906">
        <v>1.477397335078918</v>
      </c>
    </row>
    <row r="907" spans="1:6" x14ac:dyDescent="0.35">
      <c r="A907" t="s">
        <v>0</v>
      </c>
      <c r="B907" t="s">
        <v>817</v>
      </c>
      <c r="C907" t="s">
        <v>1034</v>
      </c>
      <c r="D907" t="s">
        <v>1039</v>
      </c>
      <c r="E907">
        <v>2010</v>
      </c>
      <c r="F907">
        <v>8.17458514739746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2020</v>
      </c>
      <c r="F908">
        <v>16.477596985644379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2030</v>
      </c>
      <c r="F909">
        <v>9.6029647842154802</v>
      </c>
    </row>
    <row r="910" spans="1:6" x14ac:dyDescent="0.35">
      <c r="A910" t="s">
        <v>0</v>
      </c>
      <c r="B910" t="s">
        <v>819</v>
      </c>
      <c r="C910" t="s">
        <v>1034</v>
      </c>
      <c r="D910" t="s">
        <v>1039</v>
      </c>
      <c r="E910">
        <v>2040</v>
      </c>
      <c r="F910">
        <v>4.377008437286654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2050</v>
      </c>
      <c r="F911">
        <v>1.143925682936993</v>
      </c>
    </row>
    <row r="912" spans="1:6" x14ac:dyDescent="0.35">
      <c r="A912" t="s">
        <v>0</v>
      </c>
      <c r="B912" t="s">
        <v>820</v>
      </c>
      <c r="C912" t="s">
        <v>1034</v>
      </c>
      <c r="D912" t="s">
        <v>1039</v>
      </c>
      <c r="E912">
        <v>2007</v>
      </c>
      <c r="F912">
        <v>0.60432179476881331</v>
      </c>
    </row>
    <row r="913" spans="1:6" x14ac:dyDescent="0.35">
      <c r="A913" t="s">
        <v>0</v>
      </c>
      <c r="B913" t="s">
        <v>820</v>
      </c>
      <c r="C913" t="s">
        <v>1034</v>
      </c>
      <c r="D913" t="s">
        <v>1039</v>
      </c>
      <c r="E913">
        <v>2010</v>
      </c>
      <c r="F913">
        <v>4.9504878961255283</v>
      </c>
    </row>
    <row r="914" spans="1:6" x14ac:dyDescent="0.35">
      <c r="A914" t="s">
        <v>0</v>
      </c>
      <c r="B914" t="s">
        <v>822</v>
      </c>
      <c r="C914" t="s">
        <v>1034</v>
      </c>
      <c r="D914" t="s">
        <v>1039</v>
      </c>
      <c r="E914">
        <v>2007</v>
      </c>
      <c r="F914">
        <v>2.9618623765856361E-2</v>
      </c>
    </row>
    <row r="915" spans="1:6" x14ac:dyDescent="0.35">
      <c r="A915" t="s">
        <v>0</v>
      </c>
      <c r="B915" t="s">
        <v>823</v>
      </c>
      <c r="C915" t="s">
        <v>1034</v>
      </c>
      <c r="D915" t="s">
        <v>1039</v>
      </c>
      <c r="E915">
        <v>2010</v>
      </c>
      <c r="F915">
        <v>0.34793167565279243</v>
      </c>
    </row>
    <row r="916" spans="1:6" x14ac:dyDescent="0.35">
      <c r="A916" t="s">
        <v>0</v>
      </c>
      <c r="B916" t="s">
        <v>823</v>
      </c>
      <c r="C916" t="s">
        <v>1034</v>
      </c>
      <c r="D916" t="s">
        <v>1039</v>
      </c>
      <c r="E916">
        <v>2020</v>
      </c>
      <c r="F916">
        <v>0.68859685737804044</v>
      </c>
    </row>
    <row r="917" spans="1:6" x14ac:dyDescent="0.35">
      <c r="A917" t="s">
        <v>0</v>
      </c>
      <c r="B917" t="s">
        <v>824</v>
      </c>
      <c r="C917" t="s">
        <v>1034</v>
      </c>
      <c r="D917" t="s">
        <v>1039</v>
      </c>
      <c r="E917">
        <v>2030</v>
      </c>
      <c r="F917">
        <v>0.48148165020659173</v>
      </c>
    </row>
    <row r="918" spans="1:6" x14ac:dyDescent="0.35">
      <c r="A918" t="s">
        <v>0</v>
      </c>
      <c r="B918" t="s">
        <v>824</v>
      </c>
      <c r="C918" t="s">
        <v>1034</v>
      </c>
      <c r="D918" t="s">
        <v>1039</v>
      </c>
      <c r="E918">
        <v>2040</v>
      </c>
      <c r="F918">
        <v>0.24819285206830491</v>
      </c>
    </row>
    <row r="919" spans="1:6" x14ac:dyDescent="0.35">
      <c r="A919" t="s">
        <v>0</v>
      </c>
      <c r="B919" t="s">
        <v>824</v>
      </c>
      <c r="C919" t="s">
        <v>1034</v>
      </c>
      <c r="D919" t="s">
        <v>1039</v>
      </c>
      <c r="E919">
        <v>2050</v>
      </c>
      <c r="F919">
        <v>6.4864891596671581E-2</v>
      </c>
    </row>
    <row r="920" spans="1:6" x14ac:dyDescent="0.35">
      <c r="A920" t="s">
        <v>0</v>
      </c>
      <c r="B920" t="s">
        <v>830</v>
      </c>
      <c r="C920" t="s">
        <v>1034</v>
      </c>
      <c r="D920" t="s">
        <v>1039</v>
      </c>
      <c r="E920">
        <v>2007</v>
      </c>
      <c r="F920">
        <v>1.78466558998411</v>
      </c>
    </row>
    <row r="921" spans="1:6" x14ac:dyDescent="0.35">
      <c r="A921" t="s">
        <v>0</v>
      </c>
      <c r="B921" t="s">
        <v>830</v>
      </c>
      <c r="C921" t="s">
        <v>1034</v>
      </c>
      <c r="D921" t="s">
        <v>1039</v>
      </c>
      <c r="E921">
        <v>2020</v>
      </c>
      <c r="F921">
        <v>2.4583154676405572</v>
      </c>
    </row>
    <row r="922" spans="1:6" x14ac:dyDescent="0.35">
      <c r="A922" t="s">
        <v>0</v>
      </c>
      <c r="B922" t="s">
        <v>831</v>
      </c>
      <c r="C922" t="s">
        <v>1034</v>
      </c>
      <c r="D922" t="s">
        <v>1039</v>
      </c>
      <c r="E922">
        <v>2010</v>
      </c>
      <c r="F922">
        <v>4.4342339930894594</v>
      </c>
    </row>
    <row r="923" spans="1:6" x14ac:dyDescent="0.35">
      <c r="A923" t="s">
        <v>0</v>
      </c>
      <c r="B923" t="s">
        <v>831</v>
      </c>
      <c r="C923" t="s">
        <v>1034</v>
      </c>
      <c r="D923" t="s">
        <v>1039</v>
      </c>
      <c r="E923">
        <v>2020</v>
      </c>
      <c r="F923">
        <v>6.8519918841425813</v>
      </c>
    </row>
    <row r="924" spans="1:6" x14ac:dyDescent="0.35">
      <c r="A924" t="s">
        <v>0</v>
      </c>
      <c r="B924" t="s">
        <v>832</v>
      </c>
      <c r="C924" t="s">
        <v>1034</v>
      </c>
      <c r="D924" t="s">
        <v>1039</v>
      </c>
      <c r="E924">
        <v>2030</v>
      </c>
      <c r="F924">
        <v>2.7386982561960158</v>
      </c>
    </row>
    <row r="925" spans="1:6" x14ac:dyDescent="0.35">
      <c r="A925" t="s">
        <v>0</v>
      </c>
      <c r="B925" t="s">
        <v>832</v>
      </c>
      <c r="C925" t="s">
        <v>1034</v>
      </c>
      <c r="D925" t="s">
        <v>1039</v>
      </c>
      <c r="E925">
        <v>2040</v>
      </c>
      <c r="F925">
        <v>3.0970427814293542</v>
      </c>
    </row>
    <row r="926" spans="1:6" x14ac:dyDescent="0.35">
      <c r="A926" t="s">
        <v>0</v>
      </c>
      <c r="B926" t="s">
        <v>832</v>
      </c>
      <c r="C926" t="s">
        <v>1034</v>
      </c>
      <c r="D926" t="s">
        <v>1039</v>
      </c>
      <c r="E926">
        <v>2050</v>
      </c>
      <c r="F926">
        <v>0.81764440550249728</v>
      </c>
    </row>
    <row r="927" spans="1:6" x14ac:dyDescent="0.35">
      <c r="A927" t="s">
        <v>0</v>
      </c>
      <c r="B927" t="s">
        <v>834</v>
      </c>
      <c r="C927" t="s">
        <v>1034</v>
      </c>
      <c r="D927" t="s">
        <v>1039</v>
      </c>
      <c r="E927">
        <v>2030</v>
      </c>
      <c r="F927">
        <v>4.2222987924979654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2007</v>
      </c>
      <c r="F928">
        <v>3760.6651760868422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2010</v>
      </c>
      <c r="F929">
        <v>6124.9450537322127</v>
      </c>
    </row>
    <row r="930" spans="1:6" x14ac:dyDescent="0.35">
      <c r="A930" t="s">
        <v>0</v>
      </c>
      <c r="B930" t="s">
        <v>838</v>
      </c>
      <c r="C930" t="s">
        <v>1034</v>
      </c>
      <c r="D930" t="s">
        <v>1039</v>
      </c>
      <c r="E930">
        <v>2020</v>
      </c>
      <c r="F930">
        <v>20530.796117641308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2030</v>
      </c>
      <c r="F931">
        <v>11007.73088596263</v>
      </c>
    </row>
    <row r="932" spans="1:6" x14ac:dyDescent="0.35">
      <c r="A932" t="s">
        <v>0</v>
      </c>
      <c r="B932" t="s">
        <v>840</v>
      </c>
      <c r="C932" t="s">
        <v>1034</v>
      </c>
      <c r="D932" t="s">
        <v>1039</v>
      </c>
      <c r="E932">
        <v>2040</v>
      </c>
      <c r="F932">
        <v>5754.4724619316703</v>
      </c>
    </row>
    <row r="933" spans="1:6" x14ac:dyDescent="0.35">
      <c r="A933" t="s">
        <v>0</v>
      </c>
      <c r="B933" t="s">
        <v>840</v>
      </c>
      <c r="C933" t="s">
        <v>1034</v>
      </c>
      <c r="D933" t="s">
        <v>1039</v>
      </c>
      <c r="E933">
        <v>2050</v>
      </c>
      <c r="F933">
        <v>1409.9927570408131</v>
      </c>
    </row>
    <row r="934" spans="1:6" x14ac:dyDescent="0.35">
      <c r="A934" t="s">
        <v>0</v>
      </c>
      <c r="B934" t="s">
        <v>843</v>
      </c>
      <c r="C934" t="s">
        <v>1034</v>
      </c>
      <c r="D934" t="s">
        <v>1039</v>
      </c>
      <c r="E934">
        <v>2007</v>
      </c>
      <c r="F934">
        <v>218.67322864802361</v>
      </c>
    </row>
    <row r="935" spans="1:6" x14ac:dyDescent="0.35">
      <c r="A935" t="s">
        <v>0</v>
      </c>
      <c r="B935" t="s">
        <v>843</v>
      </c>
      <c r="C935" t="s">
        <v>1034</v>
      </c>
      <c r="D935" t="s">
        <v>1039</v>
      </c>
      <c r="E935">
        <v>2010</v>
      </c>
      <c r="F935">
        <v>328.14750898791141</v>
      </c>
    </row>
    <row r="936" spans="1:6" x14ac:dyDescent="0.35">
      <c r="A936" t="s">
        <v>0</v>
      </c>
      <c r="B936" t="s">
        <v>846</v>
      </c>
      <c r="C936" t="s">
        <v>1034</v>
      </c>
      <c r="D936" t="s">
        <v>1039</v>
      </c>
      <c r="E936">
        <v>2050</v>
      </c>
      <c r="F936">
        <v>33.024357149579977</v>
      </c>
    </row>
    <row r="937" spans="1:6" x14ac:dyDescent="0.35">
      <c r="A937" t="s">
        <v>0</v>
      </c>
      <c r="B937" t="s">
        <v>847</v>
      </c>
      <c r="C937" t="s">
        <v>1034</v>
      </c>
      <c r="D937" t="s">
        <v>1039</v>
      </c>
      <c r="E937">
        <v>2020</v>
      </c>
      <c r="F937">
        <v>1065.198648547693</v>
      </c>
    </row>
    <row r="938" spans="1:6" x14ac:dyDescent="0.35">
      <c r="A938" t="s">
        <v>0</v>
      </c>
      <c r="B938" t="s">
        <v>847</v>
      </c>
      <c r="C938" t="s">
        <v>1034</v>
      </c>
      <c r="D938" t="s">
        <v>1039</v>
      </c>
      <c r="E938">
        <v>2030</v>
      </c>
      <c r="F938">
        <v>440.92880235046772</v>
      </c>
    </row>
    <row r="939" spans="1:6" x14ac:dyDescent="0.35">
      <c r="A939" t="s">
        <v>0</v>
      </c>
      <c r="B939" t="s">
        <v>847</v>
      </c>
      <c r="C939" t="s">
        <v>1034</v>
      </c>
      <c r="D939" t="s">
        <v>1039</v>
      </c>
      <c r="E939">
        <v>2040</v>
      </c>
      <c r="F939">
        <v>343.10655114722448</v>
      </c>
    </row>
    <row r="940" spans="1:6" x14ac:dyDescent="0.35">
      <c r="A940" t="s">
        <v>0</v>
      </c>
      <c r="B940" t="s">
        <v>849</v>
      </c>
      <c r="C940" t="s">
        <v>1034</v>
      </c>
      <c r="D940" t="s">
        <v>1039</v>
      </c>
      <c r="E940">
        <v>2007</v>
      </c>
      <c r="F940">
        <v>1998.688608440202</v>
      </c>
    </row>
    <row r="941" spans="1:6" x14ac:dyDescent="0.35">
      <c r="A941" t="s">
        <v>0</v>
      </c>
      <c r="B941" t="s">
        <v>849</v>
      </c>
      <c r="C941" t="s">
        <v>1034</v>
      </c>
      <c r="D941" t="s">
        <v>1039</v>
      </c>
      <c r="E941">
        <v>2010</v>
      </c>
      <c r="F941">
        <v>6114.809527034211</v>
      </c>
    </row>
    <row r="942" spans="1:6" x14ac:dyDescent="0.35">
      <c r="A942" t="s">
        <v>0</v>
      </c>
      <c r="B942" t="s">
        <v>849</v>
      </c>
      <c r="C942" t="s">
        <v>1034</v>
      </c>
      <c r="D942" t="s">
        <v>1039</v>
      </c>
      <c r="E942">
        <v>2020</v>
      </c>
      <c r="F942">
        <v>23504.21564274831</v>
      </c>
    </row>
    <row r="943" spans="1:6" x14ac:dyDescent="0.35">
      <c r="A943" t="s">
        <v>0</v>
      </c>
      <c r="B943" t="s">
        <v>850</v>
      </c>
      <c r="C943" t="s">
        <v>1034</v>
      </c>
      <c r="D943" t="s">
        <v>1039</v>
      </c>
      <c r="E943">
        <v>2007</v>
      </c>
      <c r="F943">
        <v>8441.5272375862205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2010</v>
      </c>
      <c r="F944">
        <v>25773.55694537982</v>
      </c>
    </row>
    <row r="945" spans="1:6" x14ac:dyDescent="0.35">
      <c r="A945" t="s">
        <v>0</v>
      </c>
      <c r="B945" t="s">
        <v>850</v>
      </c>
      <c r="C945" t="s">
        <v>1034</v>
      </c>
      <c r="D945" t="s">
        <v>1039</v>
      </c>
      <c r="E945">
        <v>2020</v>
      </c>
      <c r="F945">
        <v>39003.070998823387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2030</v>
      </c>
      <c r="F946">
        <v>4803.5022552214796</v>
      </c>
    </row>
    <row r="947" spans="1:6" x14ac:dyDescent="0.35">
      <c r="A947" t="s">
        <v>0</v>
      </c>
      <c r="B947" t="s">
        <v>851</v>
      </c>
      <c r="C947" t="s">
        <v>1034</v>
      </c>
      <c r="D947" t="s">
        <v>1039</v>
      </c>
      <c r="E947">
        <v>2007</v>
      </c>
      <c r="F947">
        <v>1402.6876492227209</v>
      </c>
    </row>
    <row r="948" spans="1:6" x14ac:dyDescent="0.35">
      <c r="A948" t="s">
        <v>0</v>
      </c>
      <c r="B948" t="s">
        <v>851</v>
      </c>
      <c r="C948" t="s">
        <v>1034</v>
      </c>
      <c r="D948" t="s">
        <v>1039</v>
      </c>
      <c r="E948">
        <v>2010</v>
      </c>
      <c r="F948">
        <v>3348.3492344988622</v>
      </c>
    </row>
    <row r="949" spans="1:6" x14ac:dyDescent="0.35">
      <c r="A949" t="s">
        <v>0</v>
      </c>
      <c r="B949" t="s">
        <v>851</v>
      </c>
      <c r="C949" t="s">
        <v>1034</v>
      </c>
      <c r="D949" t="s">
        <v>1039</v>
      </c>
      <c r="E949">
        <v>2020</v>
      </c>
      <c r="F949">
        <v>6753.7407598348946</v>
      </c>
    </row>
    <row r="950" spans="1:6" x14ac:dyDescent="0.35">
      <c r="A950" t="s">
        <v>0</v>
      </c>
      <c r="B950" t="s">
        <v>853</v>
      </c>
      <c r="C950" t="s">
        <v>1034</v>
      </c>
      <c r="D950" t="s">
        <v>1039</v>
      </c>
      <c r="E950">
        <v>2050</v>
      </c>
      <c r="F950">
        <v>3040.088418919303</v>
      </c>
    </row>
    <row r="951" spans="1:6" x14ac:dyDescent="0.35">
      <c r="A951" t="s">
        <v>0</v>
      </c>
      <c r="B951" t="s">
        <v>855</v>
      </c>
      <c r="C951" t="s">
        <v>1034</v>
      </c>
      <c r="D951" t="s">
        <v>1039</v>
      </c>
      <c r="E951">
        <v>2030</v>
      </c>
      <c r="F951">
        <v>18233.584221132089</v>
      </c>
    </row>
    <row r="952" spans="1:6" x14ac:dyDescent="0.35">
      <c r="A952" t="s">
        <v>0</v>
      </c>
      <c r="B952" t="s">
        <v>856</v>
      </c>
      <c r="C952" t="s">
        <v>1034</v>
      </c>
      <c r="D952" t="s">
        <v>1039</v>
      </c>
      <c r="E952">
        <v>2030</v>
      </c>
      <c r="F952">
        <v>29941.415685169821</v>
      </c>
    </row>
    <row r="953" spans="1:6" x14ac:dyDescent="0.35">
      <c r="A953" t="s">
        <v>0</v>
      </c>
      <c r="B953" t="s">
        <v>856</v>
      </c>
      <c r="C953" t="s">
        <v>1034</v>
      </c>
      <c r="D953" t="s">
        <v>1039</v>
      </c>
      <c r="E953">
        <v>2040</v>
      </c>
      <c r="F953">
        <v>33372.28582801899</v>
      </c>
    </row>
    <row r="954" spans="1:6" x14ac:dyDescent="0.35">
      <c r="A954" t="s">
        <v>0</v>
      </c>
      <c r="B954" t="s">
        <v>856</v>
      </c>
      <c r="C954" t="s">
        <v>1034</v>
      </c>
      <c r="D954" t="s">
        <v>1039</v>
      </c>
      <c r="E954">
        <v>2050</v>
      </c>
      <c r="F954">
        <v>4915.3485172524952</v>
      </c>
    </row>
    <row r="955" spans="1:6" x14ac:dyDescent="0.35">
      <c r="A955" t="s">
        <v>0</v>
      </c>
      <c r="B955" t="s">
        <v>858</v>
      </c>
      <c r="C955" t="s">
        <v>1034</v>
      </c>
      <c r="D955" t="s">
        <v>1039</v>
      </c>
      <c r="E955">
        <v>2007</v>
      </c>
      <c r="F955">
        <v>505.78566461149268</v>
      </c>
    </row>
    <row r="956" spans="1:6" x14ac:dyDescent="0.35">
      <c r="A956" t="s">
        <v>0</v>
      </c>
      <c r="B956" t="s">
        <v>858</v>
      </c>
      <c r="C956" t="s">
        <v>1034</v>
      </c>
      <c r="D956" t="s">
        <v>1039</v>
      </c>
      <c r="E956">
        <v>2010</v>
      </c>
      <c r="F956">
        <v>420.87706895822572</v>
      </c>
    </row>
    <row r="957" spans="1:6" x14ac:dyDescent="0.35">
      <c r="A957" t="s">
        <v>0</v>
      </c>
      <c r="B957" t="s">
        <v>858</v>
      </c>
      <c r="C957" t="s">
        <v>1034</v>
      </c>
      <c r="D957" t="s">
        <v>1039</v>
      </c>
      <c r="E957">
        <v>2020</v>
      </c>
      <c r="F957">
        <v>2181.405118791738</v>
      </c>
    </row>
    <row r="958" spans="1:6" x14ac:dyDescent="0.35">
      <c r="A958" t="s">
        <v>0</v>
      </c>
      <c r="B958" t="s">
        <v>860</v>
      </c>
      <c r="C958" t="s">
        <v>1034</v>
      </c>
      <c r="D958" t="s">
        <v>1039</v>
      </c>
      <c r="E958">
        <v>2007</v>
      </c>
      <c r="F958">
        <v>32.152036158803163</v>
      </c>
    </row>
    <row r="959" spans="1:6" x14ac:dyDescent="0.35">
      <c r="A959" t="s">
        <v>0</v>
      </c>
      <c r="B959" t="s">
        <v>860</v>
      </c>
      <c r="C959" t="s">
        <v>1034</v>
      </c>
      <c r="D959" t="s">
        <v>1039</v>
      </c>
      <c r="E959">
        <v>2010</v>
      </c>
      <c r="F959">
        <v>349.61915138365742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2020</v>
      </c>
      <c r="F960">
        <v>424.13206273913607</v>
      </c>
    </row>
    <row r="961" spans="1:6" x14ac:dyDescent="0.35">
      <c r="A961" t="s">
        <v>0</v>
      </c>
      <c r="B961" t="s">
        <v>860</v>
      </c>
      <c r="C961" t="s">
        <v>1034</v>
      </c>
      <c r="D961" t="s">
        <v>1039</v>
      </c>
      <c r="E961">
        <v>2030</v>
      </c>
      <c r="F961">
        <v>6.8262655215912256</v>
      </c>
    </row>
    <row r="962" spans="1:6" x14ac:dyDescent="0.35">
      <c r="A962" t="s">
        <v>0</v>
      </c>
      <c r="B962" t="s">
        <v>861</v>
      </c>
      <c r="C962" t="s">
        <v>1034</v>
      </c>
      <c r="D962" t="s">
        <v>1039</v>
      </c>
      <c r="E962">
        <v>2030</v>
      </c>
      <c r="F962">
        <v>564.92387008610729</v>
      </c>
    </row>
    <row r="963" spans="1:6" x14ac:dyDescent="0.35">
      <c r="A963" t="s">
        <v>0</v>
      </c>
      <c r="B963" t="s">
        <v>861</v>
      </c>
      <c r="C963" t="s">
        <v>1034</v>
      </c>
      <c r="D963" t="s">
        <v>1039</v>
      </c>
      <c r="E963">
        <v>2040</v>
      </c>
      <c r="F963">
        <v>697.34684652862586</v>
      </c>
    </row>
    <row r="964" spans="1:6" x14ac:dyDescent="0.35">
      <c r="A964" t="s">
        <v>0</v>
      </c>
      <c r="B964" t="s">
        <v>861</v>
      </c>
      <c r="C964" t="s">
        <v>1034</v>
      </c>
      <c r="D964" t="s">
        <v>1039</v>
      </c>
      <c r="E964">
        <v>2050</v>
      </c>
      <c r="F964">
        <v>314.58868852457039</v>
      </c>
    </row>
    <row r="965" spans="1:6" x14ac:dyDescent="0.35">
      <c r="A965" t="s">
        <v>0</v>
      </c>
      <c r="B965" t="s">
        <v>862</v>
      </c>
      <c r="C965" t="s">
        <v>1034</v>
      </c>
      <c r="D965" t="s">
        <v>1039</v>
      </c>
      <c r="E965">
        <v>2030</v>
      </c>
      <c r="F965">
        <v>558.33309445299358</v>
      </c>
    </row>
    <row r="966" spans="1:6" x14ac:dyDescent="0.35">
      <c r="A966" t="s">
        <v>0</v>
      </c>
      <c r="B966" t="s">
        <v>862</v>
      </c>
      <c r="C966" t="s">
        <v>1034</v>
      </c>
      <c r="D966" t="s">
        <v>1039</v>
      </c>
      <c r="E966">
        <v>2040</v>
      </c>
      <c r="F966">
        <v>454.15177599936197</v>
      </c>
    </row>
    <row r="967" spans="1:6" x14ac:dyDescent="0.35">
      <c r="A967" t="s">
        <v>0</v>
      </c>
      <c r="B967" t="s">
        <v>864</v>
      </c>
      <c r="C967" t="s">
        <v>1034</v>
      </c>
      <c r="D967" t="s">
        <v>1039</v>
      </c>
      <c r="E967">
        <v>2007</v>
      </c>
      <c r="F967">
        <v>8303.9157573235316</v>
      </c>
    </row>
    <row r="968" spans="1:6" x14ac:dyDescent="0.35">
      <c r="A968" t="s">
        <v>0</v>
      </c>
      <c r="B968" t="s">
        <v>864</v>
      </c>
      <c r="C968" t="s">
        <v>1034</v>
      </c>
      <c r="D968" t="s">
        <v>1039</v>
      </c>
      <c r="E968">
        <v>2010</v>
      </c>
      <c r="F968">
        <v>13368.644510211159</v>
      </c>
    </row>
    <row r="969" spans="1:6" x14ac:dyDescent="0.35">
      <c r="A969" t="s">
        <v>0</v>
      </c>
      <c r="B969" t="s">
        <v>864</v>
      </c>
      <c r="C969" t="s">
        <v>1034</v>
      </c>
      <c r="D969" t="s">
        <v>1039</v>
      </c>
      <c r="E969">
        <v>2020</v>
      </c>
      <c r="F969">
        <v>7865.3453062836797</v>
      </c>
    </row>
    <row r="970" spans="1:6" x14ac:dyDescent="0.35">
      <c r="A970" t="s">
        <v>0</v>
      </c>
      <c r="B970" t="s">
        <v>867</v>
      </c>
      <c r="C970" t="s">
        <v>1034</v>
      </c>
      <c r="D970" t="s">
        <v>1039</v>
      </c>
      <c r="E970">
        <v>2030</v>
      </c>
      <c r="F970">
        <v>9215.9962977416835</v>
      </c>
    </row>
    <row r="971" spans="1:6" x14ac:dyDescent="0.35">
      <c r="A971" t="s">
        <v>0</v>
      </c>
      <c r="B971" t="s">
        <v>867</v>
      </c>
      <c r="C971" t="s">
        <v>1034</v>
      </c>
      <c r="D971" t="s">
        <v>1039</v>
      </c>
      <c r="E971">
        <v>2040</v>
      </c>
      <c r="F971">
        <v>6905.2074662971227</v>
      </c>
    </row>
    <row r="972" spans="1:6" x14ac:dyDescent="0.35">
      <c r="A972" t="s">
        <v>0</v>
      </c>
      <c r="B972" t="s">
        <v>867</v>
      </c>
      <c r="C972" t="s">
        <v>1034</v>
      </c>
      <c r="D972" t="s">
        <v>1039</v>
      </c>
      <c r="E972">
        <v>2050</v>
      </c>
      <c r="F972">
        <v>1732.157182854656</v>
      </c>
    </row>
    <row r="973" spans="1:6" x14ac:dyDescent="0.35">
      <c r="A973" t="s">
        <v>0</v>
      </c>
      <c r="B973" t="s">
        <v>869</v>
      </c>
      <c r="C973" t="s">
        <v>1034</v>
      </c>
      <c r="D973" t="s">
        <v>1039</v>
      </c>
      <c r="E973">
        <v>2020</v>
      </c>
      <c r="F973">
        <v>10128.16754331343</v>
      </c>
    </row>
    <row r="974" spans="1:6" x14ac:dyDescent="0.35">
      <c r="A974" t="s">
        <v>0</v>
      </c>
      <c r="B974" t="s">
        <v>871</v>
      </c>
      <c r="C974" t="s">
        <v>1034</v>
      </c>
      <c r="D974" t="s">
        <v>1039</v>
      </c>
      <c r="E974">
        <v>2007</v>
      </c>
      <c r="F974">
        <v>592.89062277278867</v>
      </c>
    </row>
    <row r="975" spans="1:6" x14ac:dyDescent="0.35">
      <c r="A975" t="s">
        <v>0</v>
      </c>
      <c r="B975" t="s">
        <v>871</v>
      </c>
      <c r="C975" t="s">
        <v>1034</v>
      </c>
      <c r="D975" t="s">
        <v>1039</v>
      </c>
      <c r="E975">
        <v>2010</v>
      </c>
      <c r="F975">
        <v>796.18621292716534</v>
      </c>
    </row>
    <row r="976" spans="1:6" x14ac:dyDescent="0.35">
      <c r="A976" t="s">
        <v>0</v>
      </c>
      <c r="B976" t="s">
        <v>871</v>
      </c>
      <c r="C976" t="s">
        <v>1034</v>
      </c>
      <c r="D976" t="s">
        <v>1039</v>
      </c>
      <c r="E976">
        <v>2020</v>
      </c>
      <c r="F976">
        <v>2738.2323549328189</v>
      </c>
    </row>
    <row r="977" spans="1:6" x14ac:dyDescent="0.35">
      <c r="A977" t="s">
        <v>0</v>
      </c>
      <c r="B977" t="s">
        <v>874</v>
      </c>
      <c r="C977" t="s">
        <v>1034</v>
      </c>
      <c r="D977" t="s">
        <v>1039</v>
      </c>
      <c r="E977">
        <v>2040</v>
      </c>
      <c r="F977">
        <v>486.19979982179871</v>
      </c>
    </row>
    <row r="978" spans="1:6" x14ac:dyDescent="0.35">
      <c r="A978" t="s">
        <v>0</v>
      </c>
      <c r="B978" t="s">
        <v>874</v>
      </c>
      <c r="C978" t="s">
        <v>1034</v>
      </c>
      <c r="D978" t="s">
        <v>1039</v>
      </c>
      <c r="E978">
        <v>2050</v>
      </c>
      <c r="F978">
        <v>374.01240141981731</v>
      </c>
    </row>
    <row r="979" spans="1:6" x14ac:dyDescent="0.35">
      <c r="A979" t="s">
        <v>0</v>
      </c>
      <c r="B979" t="s">
        <v>875</v>
      </c>
      <c r="C979" t="s">
        <v>1034</v>
      </c>
      <c r="D979" t="s">
        <v>1039</v>
      </c>
      <c r="E979">
        <v>2030</v>
      </c>
      <c r="F979">
        <v>1348.6533986682521</v>
      </c>
    </row>
    <row r="980" spans="1:6" x14ac:dyDescent="0.35">
      <c r="A980" t="s">
        <v>0</v>
      </c>
      <c r="B980" t="s">
        <v>875</v>
      </c>
      <c r="C980" t="s">
        <v>1034</v>
      </c>
      <c r="D980" t="s">
        <v>1039</v>
      </c>
      <c r="E980">
        <v>2040</v>
      </c>
      <c r="F980">
        <v>646.50969396439314</v>
      </c>
    </row>
    <row r="981" spans="1:6" x14ac:dyDescent="0.35">
      <c r="A981" t="s">
        <v>0</v>
      </c>
      <c r="B981" t="s">
        <v>876</v>
      </c>
      <c r="C981" t="s">
        <v>1034</v>
      </c>
      <c r="D981" t="s">
        <v>1039</v>
      </c>
      <c r="E981">
        <v>2030</v>
      </c>
      <c r="F981">
        <v>134.7550017399837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2007</v>
      </c>
      <c r="F982">
        <v>16.70940969133483</v>
      </c>
    </row>
    <row r="983" spans="1:6" x14ac:dyDescent="0.35">
      <c r="A983" t="s">
        <v>0</v>
      </c>
      <c r="B983" t="s">
        <v>877</v>
      </c>
      <c r="C983" t="s">
        <v>1034</v>
      </c>
      <c r="D983" t="s">
        <v>1039</v>
      </c>
      <c r="E983">
        <v>2010</v>
      </c>
      <c r="F983">
        <v>39.793764289250078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2020</v>
      </c>
      <c r="F984">
        <v>98.005699846848401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2030</v>
      </c>
      <c r="F985">
        <v>65.582762021295991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2040</v>
      </c>
      <c r="F986">
        <v>41.356688664042892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2050</v>
      </c>
      <c r="F987">
        <v>15.35132671237402</v>
      </c>
    </row>
    <row r="988" spans="1:6" x14ac:dyDescent="0.35">
      <c r="A988" t="s">
        <v>0</v>
      </c>
      <c r="B988" t="s">
        <v>300</v>
      </c>
      <c r="C988" t="s">
        <v>1032</v>
      </c>
      <c r="D988" t="s">
        <v>1039</v>
      </c>
      <c r="E988">
        <v>2007</v>
      </c>
      <c r="F988">
        <v>2.146668556324435</v>
      </c>
    </row>
    <row r="989" spans="1:6" x14ac:dyDescent="0.35">
      <c r="A989" t="s">
        <v>0</v>
      </c>
      <c r="B989" t="s">
        <v>300</v>
      </c>
      <c r="C989" t="s">
        <v>1032</v>
      </c>
      <c r="D989" t="s">
        <v>1039</v>
      </c>
      <c r="E989">
        <v>2030</v>
      </c>
      <c r="F989">
        <v>3.9736833371643558</v>
      </c>
    </row>
    <row r="990" spans="1:6" x14ac:dyDescent="0.35">
      <c r="A990" t="s">
        <v>0</v>
      </c>
      <c r="B990" t="s">
        <v>300</v>
      </c>
      <c r="C990" t="s">
        <v>1032</v>
      </c>
      <c r="D990" t="s">
        <v>1039</v>
      </c>
      <c r="E990">
        <v>2050</v>
      </c>
      <c r="F990">
        <v>0.32762795886302931</v>
      </c>
    </row>
    <row r="991" spans="1:6" x14ac:dyDescent="0.35">
      <c r="A991" t="s">
        <v>0</v>
      </c>
      <c r="B991" t="s">
        <v>302</v>
      </c>
      <c r="C991" t="s">
        <v>1032</v>
      </c>
      <c r="D991" t="s">
        <v>1039</v>
      </c>
      <c r="E991">
        <v>2007</v>
      </c>
      <c r="F991">
        <v>147.86970479709311</v>
      </c>
    </row>
    <row r="992" spans="1:6" x14ac:dyDescent="0.35">
      <c r="A992" t="s">
        <v>0</v>
      </c>
      <c r="B992" t="s">
        <v>302</v>
      </c>
      <c r="C992" t="s">
        <v>1032</v>
      </c>
      <c r="D992" t="s">
        <v>1039</v>
      </c>
      <c r="E992">
        <v>2010</v>
      </c>
      <c r="F992">
        <v>183.86368390228179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2020</v>
      </c>
      <c r="F993">
        <v>346.62091906847672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2040</v>
      </c>
      <c r="F994">
        <v>165.6234741095827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2050</v>
      </c>
      <c r="F995">
        <v>21.205634020347151</v>
      </c>
    </row>
    <row r="996" spans="1:6" x14ac:dyDescent="0.35">
      <c r="A996" t="s">
        <v>0</v>
      </c>
      <c r="B996" t="s">
        <v>304</v>
      </c>
      <c r="C996" t="s">
        <v>1032</v>
      </c>
      <c r="D996" t="s">
        <v>1039</v>
      </c>
      <c r="E996">
        <v>2007</v>
      </c>
      <c r="F996">
        <v>10.751250050250061</v>
      </c>
    </row>
    <row r="997" spans="1:6" x14ac:dyDescent="0.35">
      <c r="A997" t="s">
        <v>0</v>
      </c>
      <c r="B997" t="s">
        <v>304</v>
      </c>
      <c r="C997" t="s">
        <v>1032</v>
      </c>
      <c r="D997" t="s">
        <v>1039</v>
      </c>
      <c r="E997">
        <v>2020</v>
      </c>
      <c r="F997">
        <v>24.024738306560351</v>
      </c>
    </row>
    <row r="998" spans="1:6" x14ac:dyDescent="0.35">
      <c r="A998" t="s">
        <v>0</v>
      </c>
      <c r="B998" t="s">
        <v>304</v>
      </c>
      <c r="C998" t="s">
        <v>1032</v>
      </c>
      <c r="D998" t="s">
        <v>1039</v>
      </c>
      <c r="E998">
        <v>2030</v>
      </c>
      <c r="F998">
        <v>1243.390983405111</v>
      </c>
    </row>
    <row r="999" spans="1:6" x14ac:dyDescent="0.35">
      <c r="A999" t="s">
        <v>0</v>
      </c>
      <c r="B999" t="s">
        <v>307</v>
      </c>
      <c r="C999" t="s">
        <v>1032</v>
      </c>
      <c r="D999" t="s">
        <v>1039</v>
      </c>
      <c r="E999">
        <v>2030</v>
      </c>
      <c r="F999">
        <v>373.0992596952575</v>
      </c>
    </row>
    <row r="1000" spans="1:6" x14ac:dyDescent="0.35">
      <c r="A1000" t="s">
        <v>0</v>
      </c>
      <c r="B1000" t="s">
        <v>310</v>
      </c>
      <c r="C1000" t="s">
        <v>1032</v>
      </c>
      <c r="D1000" t="s">
        <v>1039</v>
      </c>
      <c r="E1000">
        <v>2030</v>
      </c>
      <c r="F1000">
        <v>44.985406435773761</v>
      </c>
    </row>
    <row r="1001" spans="1:6" x14ac:dyDescent="0.35">
      <c r="A1001" t="s">
        <v>0</v>
      </c>
      <c r="B1001" t="s">
        <v>317</v>
      </c>
      <c r="C1001" t="s">
        <v>1032</v>
      </c>
      <c r="D1001" t="s">
        <v>1039</v>
      </c>
      <c r="E1001">
        <v>2030</v>
      </c>
      <c r="F1001">
        <v>183.46345561541511</v>
      </c>
    </row>
    <row r="1002" spans="1:6" x14ac:dyDescent="0.35">
      <c r="A1002" t="s">
        <v>0</v>
      </c>
      <c r="B1002" t="s">
        <v>317</v>
      </c>
      <c r="C1002" t="s">
        <v>1032</v>
      </c>
      <c r="D1002" t="s">
        <v>1039</v>
      </c>
      <c r="E1002">
        <v>2040</v>
      </c>
      <c r="F1002">
        <v>36.179120954840101</v>
      </c>
    </row>
    <row r="1003" spans="1:6" x14ac:dyDescent="0.35">
      <c r="A1003" t="s">
        <v>0</v>
      </c>
      <c r="B1003" t="s">
        <v>317</v>
      </c>
      <c r="C1003" t="s">
        <v>1032</v>
      </c>
      <c r="D1003" t="s">
        <v>1039</v>
      </c>
      <c r="E1003">
        <v>2050</v>
      </c>
      <c r="F1003">
        <v>0.73632557786914832</v>
      </c>
    </row>
    <row r="1004" spans="1:6" x14ac:dyDescent="0.35">
      <c r="A1004" t="s">
        <v>0</v>
      </c>
      <c r="B1004" t="s">
        <v>321</v>
      </c>
      <c r="C1004" t="s">
        <v>1032</v>
      </c>
      <c r="D1004" t="s">
        <v>1039</v>
      </c>
      <c r="E1004">
        <v>2030</v>
      </c>
      <c r="F1004">
        <v>323.69177112698662</v>
      </c>
    </row>
    <row r="1005" spans="1:6" x14ac:dyDescent="0.35">
      <c r="A1005" t="s">
        <v>0</v>
      </c>
      <c r="B1005" t="s">
        <v>321</v>
      </c>
      <c r="C1005" t="s">
        <v>1032</v>
      </c>
      <c r="D1005" t="s">
        <v>1039</v>
      </c>
      <c r="E1005">
        <v>2040</v>
      </c>
      <c r="F1005">
        <v>0.50029918189331934</v>
      </c>
    </row>
    <row r="1006" spans="1:6" x14ac:dyDescent="0.35">
      <c r="A1006" t="s">
        <v>0</v>
      </c>
      <c r="B1006" t="s">
        <v>321</v>
      </c>
      <c r="C1006" t="s">
        <v>1032</v>
      </c>
      <c r="D1006" t="s">
        <v>1039</v>
      </c>
      <c r="E1006">
        <v>2050</v>
      </c>
      <c r="F1006">
        <v>10.1126480932503</v>
      </c>
    </row>
    <row r="1007" spans="1:6" x14ac:dyDescent="0.35">
      <c r="A1007" t="s">
        <v>0</v>
      </c>
      <c r="B1007" t="s">
        <v>323</v>
      </c>
      <c r="C1007" t="s">
        <v>1032</v>
      </c>
      <c r="D1007" t="s">
        <v>1039</v>
      </c>
      <c r="E1007">
        <v>2030</v>
      </c>
      <c r="F1007">
        <v>62.574247751310899</v>
      </c>
    </row>
    <row r="1008" spans="1:6" x14ac:dyDescent="0.35">
      <c r="A1008" t="s">
        <v>0</v>
      </c>
      <c r="B1008" t="s">
        <v>323</v>
      </c>
      <c r="C1008" t="s">
        <v>1032</v>
      </c>
      <c r="D1008" t="s">
        <v>1039</v>
      </c>
      <c r="E1008">
        <v>2040</v>
      </c>
      <c r="F1008">
        <v>13.473467291738389</v>
      </c>
    </row>
    <row r="1009" spans="1:6" x14ac:dyDescent="0.35">
      <c r="A1009" t="s">
        <v>0</v>
      </c>
      <c r="B1009" t="s">
        <v>325</v>
      </c>
      <c r="C1009" t="s">
        <v>1032</v>
      </c>
      <c r="D1009" t="s">
        <v>1039</v>
      </c>
      <c r="E1009">
        <v>2020</v>
      </c>
      <c r="F1009">
        <v>1219.744944302729</v>
      </c>
    </row>
    <row r="1010" spans="1:6" x14ac:dyDescent="0.35">
      <c r="A1010" t="s">
        <v>0</v>
      </c>
      <c r="B1010" t="s">
        <v>325</v>
      </c>
      <c r="C1010" t="s">
        <v>1032</v>
      </c>
      <c r="D1010" t="s">
        <v>1039</v>
      </c>
      <c r="E1010">
        <v>2030</v>
      </c>
      <c r="F1010">
        <v>2215.395593079385</v>
      </c>
    </row>
    <row r="1011" spans="1:6" x14ac:dyDescent="0.35">
      <c r="A1011" t="s">
        <v>0</v>
      </c>
      <c r="B1011" t="s">
        <v>319</v>
      </c>
      <c r="C1011" t="s">
        <v>1032</v>
      </c>
      <c r="D1011" t="s">
        <v>1039</v>
      </c>
      <c r="E1011">
        <v>2030</v>
      </c>
      <c r="F1011">
        <v>248.9689100435086</v>
      </c>
    </row>
    <row r="1012" spans="1:6" x14ac:dyDescent="0.35">
      <c r="A1012" t="s">
        <v>0</v>
      </c>
      <c r="B1012" t="s">
        <v>319</v>
      </c>
      <c r="C1012" t="s">
        <v>1032</v>
      </c>
      <c r="D1012" t="s">
        <v>1039</v>
      </c>
      <c r="E1012">
        <v>2050</v>
      </c>
      <c r="F1012">
        <v>0.78027778375268753</v>
      </c>
    </row>
    <row r="1013" spans="1:6" x14ac:dyDescent="0.35">
      <c r="A1013" t="s">
        <v>0</v>
      </c>
      <c r="B1013" t="s">
        <v>327</v>
      </c>
      <c r="C1013" t="s">
        <v>1032</v>
      </c>
      <c r="D1013" t="s">
        <v>1039</v>
      </c>
      <c r="E1013">
        <v>2020</v>
      </c>
      <c r="F1013">
        <v>329.43787492213289</v>
      </c>
    </row>
    <row r="1014" spans="1:6" x14ac:dyDescent="0.35">
      <c r="A1014" t="s">
        <v>0</v>
      </c>
      <c r="B1014" t="s">
        <v>415</v>
      </c>
      <c r="C1014" t="s">
        <v>1032</v>
      </c>
      <c r="D1014" t="s">
        <v>1039</v>
      </c>
      <c r="E1014">
        <v>2007</v>
      </c>
      <c r="F1014">
        <v>18.92605047499902</v>
      </c>
    </row>
    <row r="1015" spans="1:6" x14ac:dyDescent="0.35">
      <c r="A1015" t="s">
        <v>0</v>
      </c>
      <c r="B1015" t="s">
        <v>415</v>
      </c>
      <c r="C1015" t="s">
        <v>1032</v>
      </c>
      <c r="D1015" t="s">
        <v>1039</v>
      </c>
      <c r="E1015">
        <v>2020</v>
      </c>
      <c r="F1015">
        <v>420.22810437037941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2030</v>
      </c>
      <c r="F1016">
        <v>240.56946902697359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2040</v>
      </c>
      <c r="F1017">
        <v>218.05461038776139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2050</v>
      </c>
      <c r="F1018">
        <v>54.871285424556781</v>
      </c>
    </row>
    <row r="1019" spans="1:6" x14ac:dyDescent="0.35">
      <c r="A1019" t="s">
        <v>0</v>
      </c>
      <c r="B1019" t="s">
        <v>416</v>
      </c>
      <c r="C1019" t="s">
        <v>1032</v>
      </c>
      <c r="D1019" t="s">
        <v>1039</v>
      </c>
      <c r="E1019">
        <v>2010</v>
      </c>
      <c r="F1019">
        <v>0.26251758794819208</v>
      </c>
    </row>
    <row r="1020" spans="1:6" x14ac:dyDescent="0.35">
      <c r="A1020" t="s">
        <v>0</v>
      </c>
      <c r="B1020" t="s">
        <v>416</v>
      </c>
      <c r="C1020" t="s">
        <v>1032</v>
      </c>
      <c r="D1020" t="s">
        <v>1039</v>
      </c>
      <c r="E1020">
        <v>2030</v>
      </c>
      <c r="F1020">
        <v>0.87688523533367002</v>
      </c>
    </row>
    <row r="1021" spans="1:6" x14ac:dyDescent="0.35">
      <c r="A1021" t="s">
        <v>0</v>
      </c>
      <c r="B1021" t="s">
        <v>416</v>
      </c>
      <c r="C1021" t="s">
        <v>1032</v>
      </c>
      <c r="D1021" t="s">
        <v>1039</v>
      </c>
      <c r="E1021">
        <v>2050</v>
      </c>
      <c r="F1021">
        <v>0.1907757177373206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2007</v>
      </c>
      <c r="F1022">
        <v>88.839950631205411</v>
      </c>
    </row>
    <row r="1023" spans="1:6" x14ac:dyDescent="0.35">
      <c r="A1023" t="s">
        <v>0</v>
      </c>
      <c r="B1023" t="s">
        <v>417</v>
      </c>
      <c r="C1023" t="s">
        <v>1032</v>
      </c>
      <c r="D1023" t="s">
        <v>1039</v>
      </c>
      <c r="E1023">
        <v>2010</v>
      </c>
      <c r="F1023">
        <v>58.676784870005633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2020</v>
      </c>
      <c r="F1024">
        <v>275.87616197712231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2030</v>
      </c>
      <c r="F1025">
        <v>43.632090524190531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2040</v>
      </c>
      <c r="F1026">
        <v>189.29045173496979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2050</v>
      </c>
      <c r="F1027">
        <v>101.1087269624817</v>
      </c>
    </row>
    <row r="1028" spans="1:6" x14ac:dyDescent="0.35">
      <c r="A1028" t="s">
        <v>0</v>
      </c>
      <c r="B1028" t="s">
        <v>422</v>
      </c>
      <c r="C1028" t="s">
        <v>1032</v>
      </c>
      <c r="D1028" t="s">
        <v>1039</v>
      </c>
      <c r="E1028">
        <v>2010</v>
      </c>
      <c r="F1028">
        <v>175.84927691947539</v>
      </c>
    </row>
    <row r="1029" spans="1:6" x14ac:dyDescent="0.35">
      <c r="A1029" t="s">
        <v>0</v>
      </c>
      <c r="B1029" t="s">
        <v>422</v>
      </c>
      <c r="C1029" t="s">
        <v>1032</v>
      </c>
      <c r="D1029" t="s">
        <v>1039</v>
      </c>
      <c r="E1029">
        <v>2020</v>
      </c>
      <c r="F1029">
        <v>110.1569467104818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2030</v>
      </c>
      <c r="F1030">
        <v>13.7529670462498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2040</v>
      </c>
      <c r="F1031">
        <v>9.1791262276340397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2050</v>
      </c>
      <c r="F1032">
        <v>1.876200216017343</v>
      </c>
    </row>
    <row r="1033" spans="1:6" x14ac:dyDescent="0.35">
      <c r="A1033" t="s">
        <v>0</v>
      </c>
      <c r="B1033" t="s">
        <v>425</v>
      </c>
      <c r="C1033" t="s">
        <v>1032</v>
      </c>
      <c r="D1033" t="s">
        <v>1039</v>
      </c>
      <c r="E1033">
        <v>2007</v>
      </c>
      <c r="F1033">
        <v>144.56836665256131</v>
      </c>
    </row>
    <row r="1034" spans="1:6" x14ac:dyDescent="0.35">
      <c r="A1034" t="s">
        <v>0</v>
      </c>
      <c r="B1034" t="s">
        <v>427</v>
      </c>
      <c r="C1034" t="s">
        <v>1032</v>
      </c>
      <c r="D1034" t="s">
        <v>1039</v>
      </c>
      <c r="E1034">
        <v>2007</v>
      </c>
      <c r="F1034">
        <v>434.19121736647719</v>
      </c>
    </row>
    <row r="1035" spans="1:6" x14ac:dyDescent="0.35">
      <c r="A1035" t="s">
        <v>0</v>
      </c>
      <c r="B1035" t="s">
        <v>428</v>
      </c>
      <c r="C1035" t="s">
        <v>1032</v>
      </c>
      <c r="D1035" t="s">
        <v>1039</v>
      </c>
      <c r="E1035">
        <v>2007</v>
      </c>
      <c r="F1035">
        <v>42.427668594146567</v>
      </c>
    </row>
    <row r="1036" spans="1:6" x14ac:dyDescent="0.35">
      <c r="A1036" t="s">
        <v>0</v>
      </c>
      <c r="B1036" t="s">
        <v>428</v>
      </c>
      <c r="C1036" t="s">
        <v>1032</v>
      </c>
      <c r="D1036" t="s">
        <v>1039</v>
      </c>
      <c r="E1036">
        <v>2020</v>
      </c>
      <c r="F1036">
        <v>39.72673174131927</v>
      </c>
    </row>
    <row r="1037" spans="1:6" x14ac:dyDescent="0.35">
      <c r="A1037" t="s">
        <v>0</v>
      </c>
      <c r="B1037" t="s">
        <v>428</v>
      </c>
      <c r="C1037" t="s">
        <v>1032</v>
      </c>
      <c r="D1037" t="s">
        <v>1039</v>
      </c>
      <c r="E1037">
        <v>2030</v>
      </c>
      <c r="F1037">
        <v>49.555492958639967</v>
      </c>
    </row>
    <row r="1038" spans="1:6" x14ac:dyDescent="0.35">
      <c r="A1038" t="s">
        <v>0</v>
      </c>
      <c r="B1038" t="s">
        <v>430</v>
      </c>
      <c r="C1038" t="s">
        <v>1032</v>
      </c>
      <c r="D1038" t="s">
        <v>1039</v>
      </c>
      <c r="E1038">
        <v>2050</v>
      </c>
      <c r="F1038">
        <v>12.92353536287337</v>
      </c>
    </row>
    <row r="1039" spans="1:6" x14ac:dyDescent="0.35">
      <c r="A1039" t="s">
        <v>0</v>
      </c>
      <c r="B1039" t="s">
        <v>431</v>
      </c>
      <c r="C1039" t="s">
        <v>1032</v>
      </c>
      <c r="D1039" t="s">
        <v>1039</v>
      </c>
      <c r="E1039">
        <v>2020</v>
      </c>
      <c r="F1039">
        <v>260.85999880543778</v>
      </c>
    </row>
    <row r="1040" spans="1:6" x14ac:dyDescent="0.35">
      <c r="A1040" t="s">
        <v>0</v>
      </c>
      <c r="B1040" t="s">
        <v>431</v>
      </c>
      <c r="C1040" t="s">
        <v>1032</v>
      </c>
      <c r="D1040" t="s">
        <v>1039</v>
      </c>
      <c r="E1040">
        <v>2030</v>
      </c>
      <c r="F1040">
        <v>10.6799711466081</v>
      </c>
    </row>
    <row r="1041" spans="1:6" x14ac:dyDescent="0.35">
      <c r="A1041" t="s">
        <v>0</v>
      </c>
      <c r="B1041" t="s">
        <v>431</v>
      </c>
      <c r="C1041" t="s">
        <v>1032</v>
      </c>
      <c r="D1041" t="s">
        <v>1039</v>
      </c>
      <c r="E1041">
        <v>2040</v>
      </c>
      <c r="F1041">
        <v>37.426939883027387</v>
      </c>
    </row>
    <row r="1042" spans="1:6" x14ac:dyDescent="0.35">
      <c r="A1042" t="s">
        <v>0</v>
      </c>
      <c r="B1042" t="s">
        <v>434</v>
      </c>
      <c r="C1042" t="s">
        <v>1032</v>
      </c>
      <c r="D1042" t="s">
        <v>1039</v>
      </c>
      <c r="E1042">
        <v>2020</v>
      </c>
      <c r="F1042">
        <v>116.9660398561625</v>
      </c>
    </row>
    <row r="1043" spans="1:6" x14ac:dyDescent="0.35">
      <c r="A1043" t="s">
        <v>0</v>
      </c>
      <c r="B1043" t="s">
        <v>434</v>
      </c>
      <c r="C1043" t="s">
        <v>1032</v>
      </c>
      <c r="D1043" t="s">
        <v>1039</v>
      </c>
      <c r="E1043">
        <v>2030</v>
      </c>
      <c r="F1043">
        <v>468.12108396308878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2040</v>
      </c>
      <c r="F1044">
        <v>1.0229418767541341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2050</v>
      </c>
      <c r="F1045">
        <v>9.7924754155151472</v>
      </c>
    </row>
    <row r="1046" spans="1:6" x14ac:dyDescent="0.35">
      <c r="A1046" t="s">
        <v>0</v>
      </c>
      <c r="B1046" t="s">
        <v>436</v>
      </c>
      <c r="C1046" t="s">
        <v>1032</v>
      </c>
      <c r="D1046" t="s">
        <v>1039</v>
      </c>
      <c r="E1046">
        <v>2007</v>
      </c>
      <c r="F1046">
        <v>32.078021819445347</v>
      </c>
    </row>
    <row r="1047" spans="1:6" x14ac:dyDescent="0.35">
      <c r="A1047" t="s">
        <v>0</v>
      </c>
      <c r="B1047" t="s">
        <v>436</v>
      </c>
      <c r="C1047" t="s">
        <v>1032</v>
      </c>
      <c r="D1047" t="s">
        <v>1039</v>
      </c>
      <c r="E1047">
        <v>2020</v>
      </c>
      <c r="F1047">
        <v>22.090450774679329</v>
      </c>
    </row>
    <row r="1048" spans="1:6" x14ac:dyDescent="0.35">
      <c r="A1048" t="s">
        <v>0</v>
      </c>
      <c r="B1048" t="s">
        <v>436</v>
      </c>
      <c r="C1048" t="s">
        <v>1032</v>
      </c>
      <c r="D1048" t="s">
        <v>1039</v>
      </c>
      <c r="E1048">
        <v>2030</v>
      </c>
      <c r="F1048">
        <v>465.76105303000838</v>
      </c>
    </row>
    <row r="1049" spans="1:6" x14ac:dyDescent="0.35">
      <c r="A1049" t="s">
        <v>0</v>
      </c>
      <c r="B1049" t="s">
        <v>443</v>
      </c>
      <c r="C1049" t="s">
        <v>1032</v>
      </c>
      <c r="D1049" t="s">
        <v>1039</v>
      </c>
      <c r="E1049">
        <v>2007</v>
      </c>
      <c r="F1049">
        <v>3.5402796589189509</v>
      </c>
    </row>
    <row r="1050" spans="1:6" x14ac:dyDescent="0.35">
      <c r="A1050" t="s">
        <v>0</v>
      </c>
      <c r="B1050" t="s">
        <v>443</v>
      </c>
      <c r="C1050" t="s">
        <v>1032</v>
      </c>
      <c r="D1050" t="s">
        <v>1039</v>
      </c>
      <c r="E1050">
        <v>2020</v>
      </c>
      <c r="F1050">
        <v>1.7190407202028051</v>
      </c>
    </row>
    <row r="1051" spans="1:6" x14ac:dyDescent="0.35">
      <c r="A1051" t="s">
        <v>0</v>
      </c>
      <c r="B1051" t="s">
        <v>444</v>
      </c>
      <c r="C1051" t="s">
        <v>1032</v>
      </c>
      <c r="D1051" t="s">
        <v>1039</v>
      </c>
      <c r="E1051">
        <v>2030</v>
      </c>
      <c r="F1051">
        <v>10.931100940799411</v>
      </c>
    </row>
    <row r="1052" spans="1:6" x14ac:dyDescent="0.35">
      <c r="A1052" t="s">
        <v>0</v>
      </c>
      <c r="B1052" t="s">
        <v>444</v>
      </c>
      <c r="C1052" t="s">
        <v>1032</v>
      </c>
      <c r="D1052" t="s">
        <v>1039</v>
      </c>
      <c r="E1052">
        <v>2040</v>
      </c>
      <c r="F1052">
        <v>2.094157771272764E-2</v>
      </c>
    </row>
    <row r="1053" spans="1:6" x14ac:dyDescent="0.35">
      <c r="A1053" t="s">
        <v>0</v>
      </c>
      <c r="B1053" t="s">
        <v>444</v>
      </c>
      <c r="C1053" t="s">
        <v>1032</v>
      </c>
      <c r="D1053" t="s">
        <v>1039</v>
      </c>
      <c r="E1053">
        <v>2050</v>
      </c>
      <c r="F1053">
        <v>4.4432292221827707E-2</v>
      </c>
    </row>
    <row r="1054" spans="1:6" x14ac:dyDescent="0.35">
      <c r="A1054" t="s">
        <v>0</v>
      </c>
      <c r="B1054" t="s">
        <v>451</v>
      </c>
      <c r="C1054" t="s">
        <v>1032</v>
      </c>
      <c r="D1054" t="s">
        <v>1039</v>
      </c>
      <c r="E1054">
        <v>2007</v>
      </c>
      <c r="F1054">
        <v>2.7841233046304108</v>
      </c>
    </row>
    <row r="1055" spans="1:6" x14ac:dyDescent="0.35">
      <c r="A1055" t="s">
        <v>0</v>
      </c>
      <c r="B1055" t="s">
        <v>453</v>
      </c>
      <c r="C1055" t="s">
        <v>1032</v>
      </c>
      <c r="D1055" t="s">
        <v>1039</v>
      </c>
      <c r="E1055">
        <v>2007</v>
      </c>
      <c r="F1055">
        <v>1.3044889976837839</v>
      </c>
    </row>
    <row r="1056" spans="1:6" x14ac:dyDescent="0.35">
      <c r="A1056" t="s">
        <v>0</v>
      </c>
      <c r="B1056" t="s">
        <v>453</v>
      </c>
      <c r="C1056" t="s">
        <v>1032</v>
      </c>
      <c r="D1056" t="s">
        <v>1039</v>
      </c>
      <c r="E1056">
        <v>2020</v>
      </c>
      <c r="F1056">
        <v>2.154140327559082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2030</v>
      </c>
      <c r="F1057">
        <v>4.9316548926636621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2040</v>
      </c>
      <c r="F1058">
        <v>9.4479627208808765E-3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2050</v>
      </c>
      <c r="F1059">
        <v>2.0045989193118379E-2</v>
      </c>
    </row>
    <row r="1060" spans="1:6" x14ac:dyDescent="0.35">
      <c r="A1060" t="s">
        <v>0</v>
      </c>
      <c r="B1060" t="s">
        <v>454</v>
      </c>
      <c r="C1060" t="s">
        <v>1032</v>
      </c>
      <c r="D1060" t="s">
        <v>1039</v>
      </c>
      <c r="E1060">
        <v>2007</v>
      </c>
      <c r="F1060">
        <v>58.404239779072547</v>
      </c>
    </row>
    <row r="1061" spans="1:6" x14ac:dyDescent="0.35">
      <c r="A1061" t="s">
        <v>0</v>
      </c>
      <c r="B1061" t="s">
        <v>454</v>
      </c>
      <c r="C1061" t="s">
        <v>1032</v>
      </c>
      <c r="D1061" t="s">
        <v>1039</v>
      </c>
      <c r="E1061">
        <v>2020</v>
      </c>
      <c r="F1061">
        <v>37.875675613690547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2030</v>
      </c>
      <c r="F1062">
        <v>80.512402556766688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2040</v>
      </c>
      <c r="F1063">
        <v>3.2830232106730488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2050</v>
      </c>
      <c r="F1064">
        <v>10.3053871829937</v>
      </c>
    </row>
    <row r="1065" spans="1:6" x14ac:dyDescent="0.35">
      <c r="A1065" t="s">
        <v>0</v>
      </c>
      <c r="B1065" t="s">
        <v>463</v>
      </c>
      <c r="C1065" t="s">
        <v>1032</v>
      </c>
      <c r="D1065" t="s">
        <v>1039</v>
      </c>
      <c r="E1065">
        <v>2030</v>
      </c>
      <c r="F1065">
        <v>2.8395867871636931</v>
      </c>
    </row>
    <row r="1066" spans="1:6" x14ac:dyDescent="0.35">
      <c r="A1066" t="s">
        <v>0</v>
      </c>
      <c r="B1066" t="s">
        <v>465</v>
      </c>
      <c r="C1066" t="s">
        <v>1032</v>
      </c>
      <c r="D1066" t="s">
        <v>1039</v>
      </c>
      <c r="E1066">
        <v>2010</v>
      </c>
      <c r="F1066">
        <v>29.554472846328931</v>
      </c>
    </row>
    <row r="1067" spans="1:6" x14ac:dyDescent="0.35">
      <c r="A1067" t="s">
        <v>0</v>
      </c>
      <c r="B1067" t="s">
        <v>465</v>
      </c>
      <c r="C1067" t="s">
        <v>1032</v>
      </c>
      <c r="D1067" t="s">
        <v>1039</v>
      </c>
      <c r="E1067">
        <v>2030</v>
      </c>
      <c r="F1067">
        <v>11.86761155189491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2040</v>
      </c>
      <c r="F1068">
        <v>6.6092715728293943</v>
      </c>
    </row>
    <row r="1069" spans="1:6" x14ac:dyDescent="0.35">
      <c r="A1069" t="s">
        <v>0</v>
      </c>
      <c r="B1069" t="s">
        <v>465</v>
      </c>
      <c r="C1069" t="s">
        <v>1032</v>
      </c>
      <c r="D1069" t="s">
        <v>1039</v>
      </c>
      <c r="E1069">
        <v>2050</v>
      </c>
      <c r="F1069">
        <v>0.60889280615065622</v>
      </c>
    </row>
    <row r="1070" spans="1:6" x14ac:dyDescent="0.35">
      <c r="A1070" t="s">
        <v>0</v>
      </c>
      <c r="B1070" t="s">
        <v>466</v>
      </c>
      <c r="C1070" t="s">
        <v>1032</v>
      </c>
      <c r="D1070" t="s">
        <v>1039</v>
      </c>
      <c r="E1070">
        <v>2050</v>
      </c>
      <c r="F1070">
        <v>1.7588278366994869</v>
      </c>
    </row>
    <row r="1071" spans="1:6" x14ac:dyDescent="0.35">
      <c r="A1071" t="s">
        <v>0</v>
      </c>
      <c r="B1071" t="s">
        <v>468</v>
      </c>
      <c r="C1071" t="s">
        <v>1032</v>
      </c>
      <c r="D1071" t="s">
        <v>1039</v>
      </c>
      <c r="E1071">
        <v>2007</v>
      </c>
      <c r="F1071">
        <v>112.19326493045099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2020</v>
      </c>
      <c r="F1072">
        <v>36.2117710832513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2030</v>
      </c>
      <c r="F1073">
        <v>61.190898454693183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2040</v>
      </c>
      <c r="F1074">
        <v>7.6714396100702453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2050</v>
      </c>
      <c r="F1075">
        <v>7.3585961414089924</v>
      </c>
    </row>
    <row r="1076" spans="1:6" x14ac:dyDescent="0.35">
      <c r="A1076" t="s">
        <v>0</v>
      </c>
      <c r="B1076" t="s">
        <v>469</v>
      </c>
      <c r="C1076" t="s">
        <v>1032</v>
      </c>
      <c r="D1076" t="s">
        <v>1039</v>
      </c>
      <c r="E1076">
        <v>2007</v>
      </c>
      <c r="F1076">
        <v>108.4543752385117</v>
      </c>
    </row>
    <row r="1077" spans="1:6" x14ac:dyDescent="0.35">
      <c r="A1077" t="s">
        <v>0</v>
      </c>
      <c r="B1077" t="s">
        <v>470</v>
      </c>
      <c r="C1077" t="s">
        <v>1032</v>
      </c>
      <c r="D1077" t="s">
        <v>1039</v>
      </c>
      <c r="E1077">
        <v>2050</v>
      </c>
      <c r="F1077">
        <v>2.0883478368830461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2007</v>
      </c>
      <c r="F1078">
        <v>176.82212397117169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2020</v>
      </c>
      <c r="F1079">
        <v>1154.8145912465179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2030</v>
      </c>
      <c r="F1080">
        <v>733.46269195661978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2040</v>
      </c>
      <c r="F1081">
        <v>341.99205017566902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2050</v>
      </c>
      <c r="F1082">
        <v>95.956038299753047</v>
      </c>
    </row>
    <row r="1083" spans="1:6" x14ac:dyDescent="0.35">
      <c r="A1083" t="s">
        <v>0</v>
      </c>
      <c r="B1083" t="s">
        <v>477</v>
      </c>
      <c r="C1083" t="s">
        <v>1032</v>
      </c>
      <c r="D1083" t="s">
        <v>1039</v>
      </c>
      <c r="E1083">
        <v>2030</v>
      </c>
      <c r="F1083">
        <v>18.53972478114029</v>
      </c>
    </row>
    <row r="1084" spans="1:6" x14ac:dyDescent="0.35">
      <c r="A1084" t="s">
        <v>0</v>
      </c>
      <c r="B1084" t="s">
        <v>477</v>
      </c>
      <c r="C1084" t="s">
        <v>1032</v>
      </c>
      <c r="D1084" t="s">
        <v>1039</v>
      </c>
      <c r="E1084">
        <v>2040</v>
      </c>
      <c r="F1084">
        <v>147.916630301466</v>
      </c>
    </row>
    <row r="1085" spans="1:6" x14ac:dyDescent="0.35">
      <c r="A1085" t="s">
        <v>0</v>
      </c>
      <c r="B1085" t="s">
        <v>478</v>
      </c>
      <c r="C1085" t="s">
        <v>1032</v>
      </c>
      <c r="D1085" t="s">
        <v>1039</v>
      </c>
      <c r="E1085">
        <v>2030</v>
      </c>
      <c r="F1085">
        <v>267.99324555721603</v>
      </c>
    </row>
    <row r="1086" spans="1:6" x14ac:dyDescent="0.35">
      <c r="A1086" t="s">
        <v>0</v>
      </c>
      <c r="B1086" t="s">
        <v>479</v>
      </c>
      <c r="C1086" t="s">
        <v>1032</v>
      </c>
      <c r="D1086" t="s">
        <v>1039</v>
      </c>
      <c r="E1086">
        <v>2030</v>
      </c>
      <c r="F1086">
        <v>1.7170699963963449</v>
      </c>
    </row>
    <row r="1087" spans="1:6" x14ac:dyDescent="0.35">
      <c r="A1087" t="s">
        <v>0</v>
      </c>
      <c r="B1087" t="s">
        <v>487</v>
      </c>
      <c r="C1087" t="s">
        <v>1032</v>
      </c>
      <c r="D1087" t="s">
        <v>1039</v>
      </c>
      <c r="E1087">
        <v>2007</v>
      </c>
      <c r="F1087">
        <v>271.70642944813437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2020</v>
      </c>
      <c r="F1088">
        <v>1632.3776085243351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2030</v>
      </c>
      <c r="F1089">
        <v>1228.4958072058259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2040</v>
      </c>
      <c r="F1090">
        <v>498.46395185825997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2050</v>
      </c>
      <c r="F1091">
        <v>168.89112195532101</v>
      </c>
    </row>
    <row r="1092" spans="1:6" x14ac:dyDescent="0.35">
      <c r="A1092" t="s">
        <v>0</v>
      </c>
      <c r="B1092" t="s">
        <v>491</v>
      </c>
      <c r="C1092" t="s">
        <v>1032</v>
      </c>
      <c r="D1092" t="s">
        <v>1039</v>
      </c>
      <c r="E1092">
        <v>2007</v>
      </c>
      <c r="F1092">
        <v>1.7173366971659529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2020</v>
      </c>
      <c r="F1093">
        <v>9.91212789238201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2030</v>
      </c>
      <c r="F1094">
        <v>6.8265273178188286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2040</v>
      </c>
      <c r="F1095">
        <v>9.1641101882302095E-2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2050</v>
      </c>
      <c r="F1096">
        <v>0.68659589452589864</v>
      </c>
    </row>
    <row r="1097" spans="1:6" x14ac:dyDescent="0.35">
      <c r="A1097" t="s">
        <v>0</v>
      </c>
      <c r="B1097" t="s">
        <v>492</v>
      </c>
      <c r="C1097" t="s">
        <v>1032</v>
      </c>
      <c r="D1097" t="s">
        <v>1039</v>
      </c>
      <c r="E1097">
        <v>2007</v>
      </c>
      <c r="F1097">
        <v>1.5850050021611399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2020</v>
      </c>
      <c r="F1098">
        <v>9.4773306783552442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2030</v>
      </c>
      <c r="F1099">
        <v>6.518074453491872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2040</v>
      </c>
      <c r="F1100">
        <v>8.235213172050504E-2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2050</v>
      </c>
      <c r="F1101">
        <v>1.432133213396906</v>
      </c>
    </row>
    <row r="1102" spans="1:6" x14ac:dyDescent="0.35">
      <c r="A1102" t="s">
        <v>0</v>
      </c>
      <c r="B1102" t="s">
        <v>493</v>
      </c>
      <c r="C1102" t="s">
        <v>1032</v>
      </c>
      <c r="D1102" t="s">
        <v>1039</v>
      </c>
      <c r="E1102">
        <v>2007</v>
      </c>
      <c r="F1102">
        <v>52.938180846974348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2020</v>
      </c>
      <c r="F1103">
        <v>290.93644396457302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2030</v>
      </c>
      <c r="F1104">
        <v>194.17893118526061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2040</v>
      </c>
      <c r="F1105">
        <v>2.2091704699539458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2050</v>
      </c>
      <c r="F1106">
        <v>16.5863977707888</v>
      </c>
    </row>
    <row r="1107" spans="1:6" x14ac:dyDescent="0.35">
      <c r="A1107" t="s">
        <v>0</v>
      </c>
      <c r="B1107" t="s">
        <v>494</v>
      </c>
      <c r="C1107" t="s">
        <v>1032</v>
      </c>
      <c r="D1107" t="s">
        <v>1039</v>
      </c>
      <c r="E1107">
        <v>2020</v>
      </c>
      <c r="F1107">
        <v>12.96595900966264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2030</v>
      </c>
      <c r="F1108">
        <v>9.9771747548592042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2040</v>
      </c>
      <c r="F1109">
        <v>7.7518374009831286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2050</v>
      </c>
      <c r="F1110">
        <v>5.5310044645438379E-2</v>
      </c>
    </row>
    <row r="1111" spans="1:6" x14ac:dyDescent="0.35">
      <c r="A1111" t="s">
        <v>0</v>
      </c>
      <c r="B1111" t="s">
        <v>496</v>
      </c>
      <c r="C1111" t="s">
        <v>1032</v>
      </c>
      <c r="D1111" t="s">
        <v>1039</v>
      </c>
      <c r="E1111">
        <v>2007</v>
      </c>
      <c r="F1111">
        <v>10.964398698539981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2020</v>
      </c>
      <c r="F1112">
        <v>4.83655128908753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2030</v>
      </c>
      <c r="F1113">
        <v>4.3097047598243341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2040</v>
      </c>
      <c r="F1114">
        <v>0.95153880479491937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2050</v>
      </c>
      <c r="F1115">
        <v>0.3446471694248387</v>
      </c>
    </row>
    <row r="1116" spans="1:6" x14ac:dyDescent="0.35">
      <c r="A1116" t="s">
        <v>0</v>
      </c>
      <c r="B1116" t="s">
        <v>497</v>
      </c>
      <c r="C1116" t="s">
        <v>1032</v>
      </c>
      <c r="D1116" t="s">
        <v>1039</v>
      </c>
      <c r="E1116">
        <v>2030</v>
      </c>
      <c r="F1116">
        <v>6151.5693552097146</v>
      </c>
    </row>
    <row r="1117" spans="1:6" x14ac:dyDescent="0.35">
      <c r="A1117" t="s">
        <v>0</v>
      </c>
      <c r="B1117" t="s">
        <v>498</v>
      </c>
      <c r="C1117" t="s">
        <v>1032</v>
      </c>
      <c r="D1117" t="s">
        <v>1039</v>
      </c>
      <c r="E1117">
        <v>2007</v>
      </c>
      <c r="F1117">
        <v>1195.0862396948601</v>
      </c>
    </row>
    <row r="1118" spans="1:6" x14ac:dyDescent="0.35">
      <c r="A1118" t="s">
        <v>0</v>
      </c>
      <c r="B1118" t="s">
        <v>498</v>
      </c>
      <c r="C1118" t="s">
        <v>1032</v>
      </c>
      <c r="D1118" t="s">
        <v>1039</v>
      </c>
      <c r="E1118">
        <v>2020</v>
      </c>
      <c r="F1118">
        <v>2839.8430278646579</v>
      </c>
    </row>
    <row r="1119" spans="1:6" x14ac:dyDescent="0.35">
      <c r="A1119" t="s">
        <v>0</v>
      </c>
      <c r="B1119" t="s">
        <v>508</v>
      </c>
      <c r="C1119" t="s">
        <v>1032</v>
      </c>
      <c r="D1119" t="s">
        <v>1039</v>
      </c>
      <c r="E1119">
        <v>2007</v>
      </c>
      <c r="F1119">
        <v>64.388111571319826</v>
      </c>
    </row>
    <row r="1120" spans="1:6" x14ac:dyDescent="0.35">
      <c r="A1120" t="s">
        <v>0</v>
      </c>
      <c r="B1120" t="s">
        <v>508</v>
      </c>
      <c r="C1120" t="s">
        <v>1032</v>
      </c>
      <c r="D1120" t="s">
        <v>1039</v>
      </c>
      <c r="E1120">
        <v>2020</v>
      </c>
      <c r="F1120">
        <v>153.0032926911382</v>
      </c>
    </row>
    <row r="1121" spans="1:6" x14ac:dyDescent="0.35">
      <c r="A1121" t="s">
        <v>0</v>
      </c>
      <c r="B1121" t="s">
        <v>508</v>
      </c>
      <c r="C1121" t="s">
        <v>1032</v>
      </c>
      <c r="D1121" t="s">
        <v>1039</v>
      </c>
      <c r="E1121">
        <v>2030</v>
      </c>
      <c r="F1121">
        <v>263.37219183844132</v>
      </c>
    </row>
    <row r="1122" spans="1:6" x14ac:dyDescent="0.35">
      <c r="A1122" t="s">
        <v>0</v>
      </c>
      <c r="B1122" t="s">
        <v>509</v>
      </c>
      <c r="C1122" t="s">
        <v>1032</v>
      </c>
      <c r="D1122" t="s">
        <v>1039</v>
      </c>
      <c r="E1122">
        <v>2040</v>
      </c>
      <c r="F1122">
        <v>13464.01109298369</v>
      </c>
    </row>
    <row r="1123" spans="1:6" x14ac:dyDescent="0.35">
      <c r="A1123" t="s">
        <v>0</v>
      </c>
      <c r="B1123" t="s">
        <v>509</v>
      </c>
      <c r="C1123" t="s">
        <v>1032</v>
      </c>
      <c r="D1123" t="s">
        <v>1039</v>
      </c>
      <c r="E1123">
        <v>2050</v>
      </c>
      <c r="F1123">
        <v>104.1585220095989</v>
      </c>
    </row>
    <row r="1124" spans="1:6" x14ac:dyDescent="0.35">
      <c r="A1124" t="s">
        <v>0</v>
      </c>
      <c r="B1124" t="s">
        <v>511</v>
      </c>
      <c r="C1124" t="s">
        <v>1032</v>
      </c>
      <c r="D1124" t="s">
        <v>1039</v>
      </c>
      <c r="E1124">
        <v>2007</v>
      </c>
      <c r="F1124">
        <v>49.654335962561959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2020</v>
      </c>
      <c r="F1125">
        <v>133.76656933846689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2030</v>
      </c>
      <c r="F1126">
        <v>190.97655885814481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2040</v>
      </c>
      <c r="F1127">
        <v>21.437601359582899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2050</v>
      </c>
      <c r="F1128">
        <v>5.7312362305103006</v>
      </c>
    </row>
    <row r="1129" spans="1:6" x14ac:dyDescent="0.35">
      <c r="A1129" t="s">
        <v>0</v>
      </c>
      <c r="B1129" t="s">
        <v>513</v>
      </c>
      <c r="C1129" t="s">
        <v>1032</v>
      </c>
      <c r="D1129" t="s">
        <v>1039</v>
      </c>
      <c r="E1129">
        <v>2007</v>
      </c>
      <c r="F1129">
        <v>46.61137552476076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2020</v>
      </c>
      <c r="F1130">
        <v>109.0370270696628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2030</v>
      </c>
      <c r="F1131">
        <v>191.1349475174087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2040</v>
      </c>
      <c r="F1132">
        <v>31.582945605303308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2050</v>
      </c>
      <c r="F1133">
        <v>0.91285330479687365</v>
      </c>
    </row>
    <row r="1134" spans="1:6" x14ac:dyDescent="0.35">
      <c r="A1134" t="s">
        <v>0</v>
      </c>
      <c r="B1134" t="s">
        <v>514</v>
      </c>
      <c r="C1134" t="s">
        <v>1032</v>
      </c>
      <c r="D1134" t="s">
        <v>1039</v>
      </c>
      <c r="E1134">
        <v>2007</v>
      </c>
      <c r="F1134">
        <v>133.89221330149729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2020</v>
      </c>
      <c r="F1135">
        <v>203.5583251073223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2030</v>
      </c>
      <c r="F1136">
        <v>137.38711951172169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2040</v>
      </c>
      <c r="F1137">
        <v>65.413932012959549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2050</v>
      </c>
      <c r="F1138">
        <v>19.038223098050491</v>
      </c>
    </row>
    <row r="1139" spans="1:6" x14ac:dyDescent="0.35">
      <c r="A1139" t="s">
        <v>0</v>
      </c>
      <c r="B1139" t="s">
        <v>517</v>
      </c>
      <c r="C1139" t="s">
        <v>1032</v>
      </c>
      <c r="D1139" t="s">
        <v>1039</v>
      </c>
      <c r="E1139">
        <v>2007</v>
      </c>
      <c r="F1139">
        <v>52.224455109398257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2020</v>
      </c>
      <c r="F1140">
        <v>245.2734762130265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2030</v>
      </c>
      <c r="F1141">
        <v>144.66176286333061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2050</v>
      </c>
      <c r="F1142">
        <v>13.23583307046621</v>
      </c>
    </row>
    <row r="1143" spans="1:6" x14ac:dyDescent="0.35">
      <c r="A1143" t="s">
        <v>0</v>
      </c>
      <c r="B1143" t="s">
        <v>518</v>
      </c>
      <c r="C1143" t="s">
        <v>1032</v>
      </c>
      <c r="D1143" t="s">
        <v>1039</v>
      </c>
      <c r="E1143">
        <v>2010</v>
      </c>
      <c r="F1143">
        <v>5.0880612205073668</v>
      </c>
    </row>
    <row r="1144" spans="1:6" x14ac:dyDescent="0.35">
      <c r="A1144" t="s">
        <v>0</v>
      </c>
      <c r="B1144" t="s">
        <v>519</v>
      </c>
      <c r="C1144" t="s">
        <v>1032</v>
      </c>
      <c r="D1144" t="s">
        <v>1039</v>
      </c>
      <c r="E1144">
        <v>2020</v>
      </c>
      <c r="F1144">
        <v>22.12133914759346</v>
      </c>
    </row>
    <row r="1145" spans="1:6" x14ac:dyDescent="0.35">
      <c r="A1145" t="s">
        <v>0</v>
      </c>
      <c r="B1145" t="s">
        <v>519</v>
      </c>
      <c r="C1145" t="s">
        <v>1032</v>
      </c>
      <c r="D1145" t="s">
        <v>1039</v>
      </c>
      <c r="E1145">
        <v>2030</v>
      </c>
      <c r="F1145">
        <v>15.48936104110874</v>
      </c>
    </row>
    <row r="1146" spans="1:6" x14ac:dyDescent="0.35">
      <c r="A1146" t="s">
        <v>0</v>
      </c>
      <c r="B1146" t="s">
        <v>519</v>
      </c>
      <c r="C1146" t="s">
        <v>1032</v>
      </c>
      <c r="D1146" t="s">
        <v>1039</v>
      </c>
      <c r="E1146">
        <v>2050</v>
      </c>
      <c r="F1146">
        <v>1.040210818922719</v>
      </c>
    </row>
    <row r="1147" spans="1:6" x14ac:dyDescent="0.35">
      <c r="A1147" t="s">
        <v>0</v>
      </c>
      <c r="B1147" t="s">
        <v>520</v>
      </c>
      <c r="C1147" t="s">
        <v>1032</v>
      </c>
      <c r="D1147" t="s">
        <v>1039</v>
      </c>
      <c r="E1147">
        <v>2007</v>
      </c>
      <c r="F1147">
        <v>141.95465921508841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2020</v>
      </c>
      <c r="F1148">
        <v>460.66869669781528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2030</v>
      </c>
      <c r="F1149">
        <v>259.74246814412061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2040</v>
      </c>
      <c r="F1150">
        <v>8.3787998587561674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2050</v>
      </c>
      <c r="F1151">
        <v>30.861720212160758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2007</v>
      </c>
      <c r="F1152">
        <v>545.22667112689999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2010</v>
      </c>
      <c r="F1153">
        <v>6.8605492680733384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2020</v>
      </c>
      <c r="F1154">
        <v>2313.4707539497799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2030</v>
      </c>
      <c r="F1155">
        <v>1520.9998381612941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2040</v>
      </c>
      <c r="F1156">
        <v>722.74702244572029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2050</v>
      </c>
      <c r="F1157">
        <v>202.70499984838369</v>
      </c>
    </row>
    <row r="1158" spans="1:6" x14ac:dyDescent="0.35">
      <c r="A1158" t="s">
        <v>0</v>
      </c>
      <c r="B1158" t="s">
        <v>523</v>
      </c>
      <c r="C1158" t="s">
        <v>1032</v>
      </c>
      <c r="D1158" t="s">
        <v>1039</v>
      </c>
      <c r="E1158">
        <v>2007</v>
      </c>
      <c r="F1158">
        <v>6.9098276742869151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2020</v>
      </c>
      <c r="F1159">
        <v>28.08770889630016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2030</v>
      </c>
      <c r="F1160">
        <v>15.991778491422959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2050</v>
      </c>
      <c r="F1161">
        <v>1.47185820093786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2007</v>
      </c>
      <c r="F1162">
        <v>0.1342341105937086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2010</v>
      </c>
      <c r="F1163">
        <v>0.10293392951116349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2020</v>
      </c>
      <c r="F1164">
        <v>2.1956594789758048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2030</v>
      </c>
      <c r="F1165">
        <v>1.398034453229233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2040</v>
      </c>
      <c r="F1166">
        <v>0.56040069341234522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2050</v>
      </c>
      <c r="F1167">
        <v>0.29614273297367022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2007</v>
      </c>
      <c r="F1168">
        <v>41.615761042581518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2010</v>
      </c>
      <c r="F1169">
        <v>23.03174793189558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2020</v>
      </c>
      <c r="F1170">
        <v>295.68525737820909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2030</v>
      </c>
      <c r="F1171">
        <v>181.50924214497471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2040</v>
      </c>
      <c r="F1172">
        <v>78.270413727412603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2050</v>
      </c>
      <c r="F1173">
        <v>19.437732109726351</v>
      </c>
    </row>
    <row r="1174" spans="1:6" x14ac:dyDescent="0.35">
      <c r="A1174" t="s">
        <v>0</v>
      </c>
      <c r="B1174" t="s">
        <v>184</v>
      </c>
      <c r="C1174" t="s">
        <v>1030</v>
      </c>
      <c r="D1174" t="s">
        <v>1039</v>
      </c>
      <c r="E1174">
        <v>2006</v>
      </c>
      <c r="F1174">
        <v>3081.488199363896</v>
      </c>
    </row>
    <row r="1175" spans="1:6" x14ac:dyDescent="0.35">
      <c r="A1175" t="s">
        <v>0</v>
      </c>
      <c r="B1175" t="s">
        <v>185</v>
      </c>
      <c r="C1175" t="s">
        <v>1030</v>
      </c>
      <c r="D1175" t="s">
        <v>1039</v>
      </c>
      <c r="E1175">
        <v>2006</v>
      </c>
      <c r="F1175">
        <v>1500.6088102579261</v>
      </c>
    </row>
    <row r="1176" spans="1:6" x14ac:dyDescent="0.35">
      <c r="A1176" t="s">
        <v>0</v>
      </c>
      <c r="B1176" t="s">
        <v>186</v>
      </c>
      <c r="C1176" t="s">
        <v>1030</v>
      </c>
      <c r="D1176" t="s">
        <v>1039</v>
      </c>
      <c r="E1176">
        <v>2006</v>
      </c>
      <c r="F1176">
        <v>557.58910481104442</v>
      </c>
    </row>
    <row r="1177" spans="1:6" x14ac:dyDescent="0.35">
      <c r="A1177" t="s">
        <v>0</v>
      </c>
      <c r="B1177" t="s">
        <v>187</v>
      </c>
      <c r="C1177" t="s">
        <v>1030</v>
      </c>
      <c r="D1177" t="s">
        <v>1039</v>
      </c>
      <c r="E1177">
        <v>2006</v>
      </c>
      <c r="F1177">
        <v>4157.9944285029542</v>
      </c>
    </row>
    <row r="1178" spans="1:6" x14ac:dyDescent="0.35">
      <c r="A1178" t="s">
        <v>0</v>
      </c>
      <c r="B1178" t="s">
        <v>188</v>
      </c>
      <c r="C1178" t="s">
        <v>1030</v>
      </c>
      <c r="D1178" t="s">
        <v>1039</v>
      </c>
      <c r="E1178">
        <v>2006</v>
      </c>
      <c r="F1178">
        <v>1439.999631713345</v>
      </c>
    </row>
    <row r="1179" spans="1:6" x14ac:dyDescent="0.35">
      <c r="A1179" t="s">
        <v>0</v>
      </c>
      <c r="B1179" t="s">
        <v>189</v>
      </c>
      <c r="C1179" t="s">
        <v>1030</v>
      </c>
      <c r="D1179" t="s">
        <v>1039</v>
      </c>
      <c r="E1179">
        <v>2006</v>
      </c>
      <c r="F1179">
        <v>1050.1417960945651</v>
      </c>
    </row>
    <row r="1180" spans="1:6" x14ac:dyDescent="0.35">
      <c r="A1180" t="s">
        <v>0</v>
      </c>
      <c r="B1180" t="s">
        <v>190</v>
      </c>
      <c r="C1180" t="s">
        <v>1030</v>
      </c>
      <c r="D1180" t="s">
        <v>1039</v>
      </c>
      <c r="E1180">
        <v>2006</v>
      </c>
      <c r="F1180">
        <v>978.9661175766488</v>
      </c>
    </row>
    <row r="1181" spans="1:6" x14ac:dyDescent="0.35">
      <c r="A1181" t="s">
        <v>0</v>
      </c>
      <c r="B1181" t="s">
        <v>191</v>
      </c>
      <c r="C1181" t="s">
        <v>1030</v>
      </c>
      <c r="D1181" t="s">
        <v>1039</v>
      </c>
      <c r="E1181">
        <v>2006</v>
      </c>
      <c r="F1181">
        <v>551.54725557168149</v>
      </c>
    </row>
    <row r="1182" spans="1:6" x14ac:dyDescent="0.35">
      <c r="A1182" t="s">
        <v>0</v>
      </c>
      <c r="B1182" t="s">
        <v>192</v>
      </c>
      <c r="C1182" t="s">
        <v>1030</v>
      </c>
      <c r="D1182" t="s">
        <v>1039</v>
      </c>
      <c r="E1182">
        <v>2006</v>
      </c>
      <c r="F1182">
        <v>308.1508926119435</v>
      </c>
    </row>
    <row r="1183" spans="1:6" x14ac:dyDescent="0.35">
      <c r="A1183" t="s">
        <v>0</v>
      </c>
      <c r="B1183" t="s">
        <v>193</v>
      </c>
      <c r="C1183" t="s">
        <v>1030</v>
      </c>
      <c r="D1183" t="s">
        <v>1039</v>
      </c>
      <c r="E1183">
        <v>2006</v>
      </c>
      <c r="F1183">
        <v>6173.3377038213011</v>
      </c>
    </row>
    <row r="1184" spans="1:6" x14ac:dyDescent="0.35">
      <c r="A1184" t="s">
        <v>0</v>
      </c>
      <c r="B1184" t="s">
        <v>194</v>
      </c>
      <c r="C1184" t="s">
        <v>1030</v>
      </c>
      <c r="D1184" t="s">
        <v>1039</v>
      </c>
      <c r="E1184">
        <v>2006</v>
      </c>
      <c r="F1184">
        <v>69.952799941166802</v>
      </c>
    </row>
    <row r="1185" spans="1:6" x14ac:dyDescent="0.35">
      <c r="A1185" t="s">
        <v>0</v>
      </c>
      <c r="B1185" t="s">
        <v>195</v>
      </c>
      <c r="C1185" t="s">
        <v>1030</v>
      </c>
      <c r="D1185" t="s">
        <v>1039</v>
      </c>
      <c r="E1185">
        <v>2006</v>
      </c>
      <c r="F1185">
        <v>59.589422172105039</v>
      </c>
    </row>
    <row r="1186" spans="1:6" x14ac:dyDescent="0.35">
      <c r="A1186" t="s">
        <v>0</v>
      </c>
      <c r="B1186" t="s">
        <v>196</v>
      </c>
      <c r="C1186" t="s">
        <v>1030</v>
      </c>
      <c r="D1186" t="s">
        <v>1039</v>
      </c>
      <c r="E1186">
        <v>2006</v>
      </c>
      <c r="F1186">
        <v>67.361955498901366</v>
      </c>
    </row>
    <row r="1187" spans="1:6" x14ac:dyDescent="0.35">
      <c r="A1187" t="s">
        <v>0</v>
      </c>
      <c r="B1187" t="s">
        <v>197</v>
      </c>
      <c r="C1187" t="s">
        <v>1030</v>
      </c>
      <c r="D1187" t="s">
        <v>1039</v>
      </c>
      <c r="E1187">
        <v>2006</v>
      </c>
      <c r="F1187">
        <v>1461.7026174373141</v>
      </c>
    </row>
    <row r="1188" spans="1:6" x14ac:dyDescent="0.35">
      <c r="A1188" t="s">
        <v>0</v>
      </c>
      <c r="B1188" t="s">
        <v>197</v>
      </c>
      <c r="C1188" t="s">
        <v>1030</v>
      </c>
      <c r="D1188" t="s">
        <v>1039</v>
      </c>
      <c r="E1188">
        <v>2007</v>
      </c>
      <c r="F1188">
        <v>28.619970268703689</v>
      </c>
    </row>
    <row r="1189" spans="1:6" x14ac:dyDescent="0.35">
      <c r="A1189" t="s">
        <v>0</v>
      </c>
      <c r="B1189" t="s">
        <v>198</v>
      </c>
      <c r="C1189" t="s">
        <v>1030</v>
      </c>
      <c r="D1189" t="s">
        <v>1039</v>
      </c>
      <c r="E1189">
        <v>2006</v>
      </c>
      <c r="F1189">
        <v>12.76768141148408</v>
      </c>
    </row>
    <row r="1190" spans="1:6" x14ac:dyDescent="0.35">
      <c r="A1190" t="s">
        <v>0</v>
      </c>
      <c r="B1190" t="s">
        <v>199</v>
      </c>
      <c r="C1190" t="s">
        <v>1030</v>
      </c>
      <c r="D1190" t="s">
        <v>1039</v>
      </c>
      <c r="E1190">
        <v>2006</v>
      </c>
      <c r="F1190">
        <v>83.612800000000092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2007</v>
      </c>
      <c r="F1191">
        <v>131.46104887283201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2010</v>
      </c>
      <c r="F1192">
        <v>711.30220874890824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2020</v>
      </c>
      <c r="F1193">
        <v>39.842869819687088</v>
      </c>
    </row>
    <row r="1194" spans="1:6" x14ac:dyDescent="0.35">
      <c r="A1194" t="s">
        <v>0</v>
      </c>
      <c r="B1194" t="s">
        <v>200</v>
      </c>
      <c r="C1194" t="s">
        <v>1030</v>
      </c>
      <c r="D1194" t="s">
        <v>1039</v>
      </c>
      <c r="E1194">
        <v>2006</v>
      </c>
      <c r="F1194">
        <v>1876.1548211776319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2020</v>
      </c>
      <c r="F1195">
        <v>151.83170520018891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2030</v>
      </c>
      <c r="F1196">
        <v>534.47756287587822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2040</v>
      </c>
      <c r="F1197">
        <v>122.7539261440413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2050</v>
      </c>
      <c r="F1198">
        <v>73.872343069400628</v>
      </c>
    </row>
    <row r="1199" spans="1:6" x14ac:dyDescent="0.35">
      <c r="A1199" t="s">
        <v>0</v>
      </c>
      <c r="B1199" t="s">
        <v>201</v>
      </c>
      <c r="C1199" t="s">
        <v>1030</v>
      </c>
      <c r="D1199" t="s">
        <v>1039</v>
      </c>
      <c r="E1199">
        <v>2006</v>
      </c>
      <c r="F1199">
        <v>1429.783413908604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2020</v>
      </c>
      <c r="F1200">
        <v>474.32354260503848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2030</v>
      </c>
      <c r="F1201">
        <v>1416.5117577903341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2040</v>
      </c>
      <c r="F1202">
        <v>333.37948811990992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2050</v>
      </c>
      <c r="F1203">
        <v>9.6465059619840243</v>
      </c>
    </row>
    <row r="1204" spans="1:6" x14ac:dyDescent="0.35">
      <c r="A1204" t="s">
        <v>0</v>
      </c>
      <c r="B1204" t="s">
        <v>202</v>
      </c>
      <c r="C1204" t="s">
        <v>1030</v>
      </c>
      <c r="D1204" t="s">
        <v>1039</v>
      </c>
      <c r="E1204">
        <v>2006</v>
      </c>
      <c r="F1204">
        <v>2630.6294495208658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2010</v>
      </c>
      <c r="F1205">
        <v>301.22973685591398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2030</v>
      </c>
      <c r="F1206">
        <v>1160.7840628567351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2040</v>
      </c>
      <c r="F1207">
        <v>247.4873995652512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2050</v>
      </c>
      <c r="F1208">
        <v>54.308685719486512</v>
      </c>
    </row>
    <row r="1209" spans="1:6" x14ac:dyDescent="0.35">
      <c r="A1209" t="s">
        <v>0</v>
      </c>
      <c r="B1209" t="s">
        <v>203</v>
      </c>
      <c r="C1209" t="s">
        <v>1030</v>
      </c>
      <c r="D1209" t="s">
        <v>1039</v>
      </c>
      <c r="E1209">
        <v>2006</v>
      </c>
      <c r="F1209">
        <v>1986.5977668919479</v>
      </c>
    </row>
    <row r="1210" spans="1:6" x14ac:dyDescent="0.35">
      <c r="A1210" t="s">
        <v>0</v>
      </c>
      <c r="B1210" t="s">
        <v>204</v>
      </c>
      <c r="C1210" t="s">
        <v>1030</v>
      </c>
      <c r="D1210" t="s">
        <v>1039</v>
      </c>
      <c r="E1210">
        <v>2006</v>
      </c>
      <c r="F1210">
        <v>585.51426254755836</v>
      </c>
    </row>
    <row r="1211" spans="1:6" x14ac:dyDescent="0.35">
      <c r="A1211" t="s">
        <v>0</v>
      </c>
      <c r="B1211" t="s">
        <v>204</v>
      </c>
      <c r="C1211" t="s">
        <v>1030</v>
      </c>
      <c r="D1211" t="s">
        <v>1039</v>
      </c>
      <c r="E1211">
        <v>2007</v>
      </c>
      <c r="F1211">
        <v>483.92127005851358</v>
      </c>
    </row>
    <row r="1212" spans="1:6" x14ac:dyDescent="0.35">
      <c r="A1212" t="s">
        <v>0</v>
      </c>
      <c r="B1212" t="s">
        <v>205</v>
      </c>
      <c r="C1212" t="s">
        <v>1030</v>
      </c>
      <c r="D1212" t="s">
        <v>1039</v>
      </c>
      <c r="E1212">
        <v>2006</v>
      </c>
      <c r="F1212">
        <v>996.56313302851584</v>
      </c>
    </row>
    <row r="1213" spans="1:6" x14ac:dyDescent="0.35">
      <c r="A1213" t="s">
        <v>0</v>
      </c>
      <c r="B1213" t="s">
        <v>205</v>
      </c>
      <c r="C1213" t="s">
        <v>1030</v>
      </c>
      <c r="D1213" t="s">
        <v>1039</v>
      </c>
      <c r="E1213">
        <v>2007</v>
      </c>
      <c r="F1213">
        <v>632.88854844641298</v>
      </c>
    </row>
    <row r="1214" spans="1:6" x14ac:dyDescent="0.35">
      <c r="A1214" t="s">
        <v>0</v>
      </c>
      <c r="B1214" t="s">
        <v>205</v>
      </c>
      <c r="C1214" t="s">
        <v>1030</v>
      </c>
      <c r="D1214" t="s">
        <v>1039</v>
      </c>
      <c r="E1214">
        <v>2020</v>
      </c>
      <c r="F1214">
        <v>623.50646365474495</v>
      </c>
    </row>
    <row r="1215" spans="1:6" x14ac:dyDescent="0.35">
      <c r="A1215" t="s">
        <v>0</v>
      </c>
      <c r="B1215" t="s">
        <v>206</v>
      </c>
      <c r="C1215" t="s">
        <v>1030</v>
      </c>
      <c r="D1215" t="s">
        <v>1039</v>
      </c>
      <c r="E1215">
        <v>2006</v>
      </c>
      <c r="F1215">
        <v>3642.9635708383389</v>
      </c>
    </row>
    <row r="1216" spans="1:6" x14ac:dyDescent="0.35">
      <c r="A1216" t="s">
        <v>0</v>
      </c>
      <c r="B1216" t="s">
        <v>206</v>
      </c>
      <c r="C1216" t="s">
        <v>1030</v>
      </c>
      <c r="D1216" t="s">
        <v>1039</v>
      </c>
      <c r="E1216">
        <v>2007</v>
      </c>
      <c r="F1216">
        <v>1144.396652355143</v>
      </c>
    </row>
    <row r="1217" spans="1:6" x14ac:dyDescent="0.35">
      <c r="A1217" t="s">
        <v>0</v>
      </c>
      <c r="B1217" t="s">
        <v>207</v>
      </c>
      <c r="C1217" t="s">
        <v>1030</v>
      </c>
      <c r="D1217" t="s">
        <v>1039</v>
      </c>
      <c r="E1217">
        <v>2006</v>
      </c>
      <c r="F1217">
        <v>912.37105203265821</v>
      </c>
    </row>
    <row r="1218" spans="1:6" x14ac:dyDescent="0.35">
      <c r="A1218" t="s">
        <v>0</v>
      </c>
      <c r="B1218" t="s">
        <v>208</v>
      </c>
      <c r="C1218" t="s">
        <v>1030</v>
      </c>
      <c r="D1218" t="s">
        <v>1039</v>
      </c>
      <c r="E1218">
        <v>2006</v>
      </c>
      <c r="F1218">
        <v>912.37105203265821</v>
      </c>
    </row>
    <row r="1219" spans="1:6" x14ac:dyDescent="0.35">
      <c r="A1219" t="s">
        <v>0</v>
      </c>
      <c r="B1219" t="s">
        <v>208</v>
      </c>
      <c r="C1219" t="s">
        <v>1030</v>
      </c>
      <c r="D1219" t="s">
        <v>1039</v>
      </c>
      <c r="E1219">
        <v>2007</v>
      </c>
      <c r="F1219">
        <v>0.27916596570635138</v>
      </c>
    </row>
    <row r="1220" spans="1:6" x14ac:dyDescent="0.35">
      <c r="A1220" t="s">
        <v>0</v>
      </c>
      <c r="B1220" t="s">
        <v>208</v>
      </c>
      <c r="C1220" t="s">
        <v>1030</v>
      </c>
      <c r="D1220" t="s">
        <v>1039</v>
      </c>
      <c r="E1220">
        <v>2020</v>
      </c>
      <c r="F1220">
        <v>679.68324899490199</v>
      </c>
    </row>
    <row r="1221" spans="1:6" x14ac:dyDescent="0.35">
      <c r="A1221" t="s">
        <v>0</v>
      </c>
      <c r="B1221" t="s">
        <v>209</v>
      </c>
      <c r="C1221" t="s">
        <v>1030</v>
      </c>
      <c r="D1221" t="s">
        <v>1039</v>
      </c>
      <c r="E1221">
        <v>2006</v>
      </c>
      <c r="F1221">
        <v>504.31719772695942</v>
      </c>
    </row>
    <row r="1222" spans="1:6" x14ac:dyDescent="0.35">
      <c r="A1222" t="s">
        <v>0</v>
      </c>
      <c r="B1222" t="s">
        <v>210</v>
      </c>
      <c r="C1222" t="s">
        <v>1030</v>
      </c>
      <c r="D1222" t="s">
        <v>1039</v>
      </c>
      <c r="E1222">
        <v>2006</v>
      </c>
      <c r="F1222">
        <v>167.08666709502879</v>
      </c>
    </row>
    <row r="1223" spans="1:6" x14ac:dyDescent="0.35">
      <c r="A1223" t="s">
        <v>0</v>
      </c>
      <c r="B1223" t="s">
        <v>210</v>
      </c>
      <c r="C1223" t="s">
        <v>1030</v>
      </c>
      <c r="D1223" t="s">
        <v>1039</v>
      </c>
      <c r="E1223">
        <v>2007</v>
      </c>
      <c r="F1223">
        <v>96.061142166326519</v>
      </c>
    </row>
    <row r="1224" spans="1:6" x14ac:dyDescent="0.35">
      <c r="A1224" t="s">
        <v>0</v>
      </c>
      <c r="B1224" t="s">
        <v>211</v>
      </c>
      <c r="C1224" t="s">
        <v>1030</v>
      </c>
      <c r="D1224" t="s">
        <v>1039</v>
      </c>
      <c r="E1224">
        <v>2006</v>
      </c>
      <c r="F1224">
        <v>840.42848355983165</v>
      </c>
    </row>
    <row r="1225" spans="1:6" x14ac:dyDescent="0.35">
      <c r="A1225" t="s">
        <v>0</v>
      </c>
      <c r="B1225" t="s">
        <v>212</v>
      </c>
      <c r="C1225" t="s">
        <v>1030</v>
      </c>
      <c r="D1225" t="s">
        <v>1039</v>
      </c>
      <c r="E1225">
        <v>2006</v>
      </c>
      <c r="F1225">
        <v>2650.744765770613</v>
      </c>
    </row>
    <row r="1226" spans="1:6" x14ac:dyDescent="0.35">
      <c r="A1226" t="s">
        <v>0</v>
      </c>
      <c r="B1226" t="s">
        <v>212</v>
      </c>
      <c r="C1226" t="s">
        <v>1030</v>
      </c>
      <c r="D1226" t="s">
        <v>1039</v>
      </c>
      <c r="E1226">
        <v>2010</v>
      </c>
      <c r="F1226">
        <v>1754.577140103909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2020</v>
      </c>
      <c r="F1227">
        <v>224.44998155551531</v>
      </c>
    </row>
    <row r="1228" spans="1:6" x14ac:dyDescent="0.35">
      <c r="A1228" t="s">
        <v>0</v>
      </c>
      <c r="B1228" t="s">
        <v>213</v>
      </c>
      <c r="C1228" t="s">
        <v>1030</v>
      </c>
      <c r="D1228" t="s">
        <v>1039</v>
      </c>
      <c r="E1228">
        <v>2006</v>
      </c>
      <c r="F1228">
        <v>319.91747173093609</v>
      </c>
    </row>
    <row r="1229" spans="1:6" x14ac:dyDescent="0.35">
      <c r="A1229" t="s">
        <v>0</v>
      </c>
      <c r="B1229" t="s">
        <v>214</v>
      </c>
      <c r="C1229" t="s">
        <v>1030</v>
      </c>
      <c r="D1229" t="s">
        <v>1039</v>
      </c>
      <c r="E1229">
        <v>2006</v>
      </c>
      <c r="F1229">
        <v>3793.3071648096711</v>
      </c>
    </row>
    <row r="1230" spans="1:6" x14ac:dyDescent="0.35">
      <c r="A1230" t="s">
        <v>0</v>
      </c>
      <c r="B1230" t="s">
        <v>215</v>
      </c>
      <c r="C1230" t="s">
        <v>1030</v>
      </c>
      <c r="D1230" t="s">
        <v>1039</v>
      </c>
      <c r="E1230">
        <v>2006</v>
      </c>
      <c r="F1230">
        <v>776.94243134655926</v>
      </c>
    </row>
    <row r="1231" spans="1:6" x14ac:dyDescent="0.35">
      <c r="A1231" t="s">
        <v>0</v>
      </c>
      <c r="B1231" t="s">
        <v>218</v>
      </c>
      <c r="C1231" t="s">
        <v>1030</v>
      </c>
      <c r="D1231" t="s">
        <v>1039</v>
      </c>
      <c r="E1231">
        <v>2007</v>
      </c>
      <c r="F1231">
        <v>479.92447763025228</v>
      </c>
    </row>
    <row r="1232" spans="1:6" x14ac:dyDescent="0.35">
      <c r="A1232" t="s">
        <v>0</v>
      </c>
      <c r="B1232" t="s">
        <v>218</v>
      </c>
      <c r="C1232" t="s">
        <v>1030</v>
      </c>
      <c r="D1232" t="s">
        <v>1039</v>
      </c>
      <c r="E1232">
        <v>2020</v>
      </c>
      <c r="F1232">
        <v>381.77129577691909</v>
      </c>
    </row>
    <row r="1233" spans="1:6" x14ac:dyDescent="0.35">
      <c r="A1233" t="s">
        <v>0</v>
      </c>
      <c r="B1233" t="s">
        <v>220</v>
      </c>
      <c r="C1233" t="s">
        <v>1030</v>
      </c>
      <c r="D1233" t="s">
        <v>1039</v>
      </c>
      <c r="E1233">
        <v>2007</v>
      </c>
      <c r="F1233">
        <v>603.88048040818489</v>
      </c>
    </row>
    <row r="1234" spans="1:6" x14ac:dyDescent="0.35">
      <c r="A1234" t="s">
        <v>0</v>
      </c>
      <c r="B1234" t="s">
        <v>220</v>
      </c>
      <c r="C1234" t="s">
        <v>1030</v>
      </c>
      <c r="D1234" t="s">
        <v>1039</v>
      </c>
      <c r="E1234">
        <v>2010</v>
      </c>
      <c r="F1234">
        <v>250.6472996796191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2007</v>
      </c>
      <c r="F1235">
        <v>381.9623651551633</v>
      </c>
    </row>
    <row r="1236" spans="1:6" x14ac:dyDescent="0.35">
      <c r="A1236" t="s">
        <v>0</v>
      </c>
      <c r="B1236" t="s">
        <v>222</v>
      </c>
      <c r="C1236" t="s">
        <v>1030</v>
      </c>
      <c r="D1236" t="s">
        <v>1039</v>
      </c>
      <c r="E1236">
        <v>2010</v>
      </c>
      <c r="F1236">
        <v>560.92086881656644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2030</v>
      </c>
      <c r="F1237">
        <v>34.204038833824818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2040</v>
      </c>
      <c r="F1238">
        <v>123.7157162667034</v>
      </c>
    </row>
    <row r="1239" spans="1:6" x14ac:dyDescent="0.35">
      <c r="A1239" t="s">
        <v>0</v>
      </c>
      <c r="B1239" t="s">
        <v>223</v>
      </c>
      <c r="C1239" t="s">
        <v>1030</v>
      </c>
      <c r="D1239" t="s">
        <v>1039</v>
      </c>
      <c r="E1239">
        <v>2040</v>
      </c>
      <c r="F1239">
        <v>339.96631667365881</v>
      </c>
    </row>
    <row r="1240" spans="1:6" x14ac:dyDescent="0.35">
      <c r="A1240" t="s">
        <v>0</v>
      </c>
      <c r="B1240" t="s">
        <v>223</v>
      </c>
      <c r="C1240" t="s">
        <v>1030</v>
      </c>
      <c r="D1240" t="s">
        <v>1039</v>
      </c>
      <c r="E1240">
        <v>2050</v>
      </c>
      <c r="F1240">
        <v>105.1827454799072</v>
      </c>
    </row>
    <row r="1241" spans="1:6" x14ac:dyDescent="0.35">
      <c r="A1241" t="s">
        <v>0</v>
      </c>
      <c r="B1241" t="s">
        <v>224</v>
      </c>
      <c r="C1241" t="s">
        <v>1030</v>
      </c>
      <c r="D1241" t="s">
        <v>1039</v>
      </c>
      <c r="E1241">
        <v>2030</v>
      </c>
      <c r="F1241">
        <v>249.23622098644239</v>
      </c>
    </row>
    <row r="1242" spans="1:6" x14ac:dyDescent="0.35">
      <c r="A1242" t="s">
        <v>0</v>
      </c>
      <c r="B1242" t="s">
        <v>226</v>
      </c>
      <c r="C1242" t="s">
        <v>1030</v>
      </c>
      <c r="D1242" t="s">
        <v>1039</v>
      </c>
      <c r="E1242">
        <v>2020</v>
      </c>
      <c r="F1242">
        <v>176.83654245616441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2020</v>
      </c>
      <c r="F1243">
        <v>161.2083376226316</v>
      </c>
    </row>
    <row r="1244" spans="1:6" x14ac:dyDescent="0.35">
      <c r="A1244" t="s">
        <v>0</v>
      </c>
      <c r="B1244" t="s">
        <v>227</v>
      </c>
      <c r="C1244" t="s">
        <v>1030</v>
      </c>
      <c r="D1244" t="s">
        <v>1039</v>
      </c>
      <c r="E1244">
        <v>2030</v>
      </c>
      <c r="F1244">
        <v>516.69133463435992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2040</v>
      </c>
      <c r="F1245">
        <v>297.70866953777892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2050</v>
      </c>
      <c r="F1246">
        <v>68.455248388303076</v>
      </c>
    </row>
    <row r="1247" spans="1:6" x14ac:dyDescent="0.35">
      <c r="A1247" t="s">
        <v>0</v>
      </c>
      <c r="B1247" t="s">
        <v>228</v>
      </c>
      <c r="C1247" t="s">
        <v>1030</v>
      </c>
      <c r="D1247" t="s">
        <v>1039</v>
      </c>
      <c r="E1247">
        <v>2020</v>
      </c>
      <c r="F1247">
        <v>636.82123396401232</v>
      </c>
    </row>
    <row r="1248" spans="1:6" x14ac:dyDescent="0.35">
      <c r="A1248" t="s">
        <v>0</v>
      </c>
      <c r="B1248" t="s">
        <v>229</v>
      </c>
      <c r="C1248" t="s">
        <v>1030</v>
      </c>
      <c r="D1248" t="s">
        <v>1039</v>
      </c>
      <c r="E1248">
        <v>2020</v>
      </c>
      <c r="F1248">
        <v>79.785267159856645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2020</v>
      </c>
      <c r="F1249">
        <v>95.744925151902478</v>
      </c>
    </row>
    <row r="1250" spans="1:6" x14ac:dyDescent="0.35">
      <c r="A1250" t="s">
        <v>0</v>
      </c>
      <c r="B1250" t="s">
        <v>230</v>
      </c>
      <c r="C1250" t="s">
        <v>1030</v>
      </c>
      <c r="D1250" t="s">
        <v>1039</v>
      </c>
      <c r="E1250">
        <v>2030</v>
      </c>
      <c r="F1250">
        <v>53.552966634504571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2040</v>
      </c>
      <c r="F1251">
        <v>40.375110856743667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2050</v>
      </c>
      <c r="F1252">
        <v>17.34113926832261</v>
      </c>
    </row>
    <row r="1253" spans="1:6" x14ac:dyDescent="0.35">
      <c r="A1253" t="s">
        <v>0</v>
      </c>
      <c r="B1253" t="s">
        <v>232</v>
      </c>
      <c r="C1253" t="s">
        <v>1030</v>
      </c>
      <c r="D1253" t="s">
        <v>1039</v>
      </c>
      <c r="E1253">
        <v>2030</v>
      </c>
      <c r="F1253">
        <v>94.161706907235384</v>
      </c>
    </row>
    <row r="1254" spans="1:6" x14ac:dyDescent="0.35">
      <c r="A1254" t="s">
        <v>0</v>
      </c>
      <c r="B1254" t="s">
        <v>232</v>
      </c>
      <c r="C1254" t="s">
        <v>1030</v>
      </c>
      <c r="D1254" t="s">
        <v>1039</v>
      </c>
      <c r="E1254">
        <v>2040</v>
      </c>
      <c r="F1254">
        <v>126.14151462487411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2050</v>
      </c>
      <c r="F1255">
        <v>0.95893911924082564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2020</v>
      </c>
      <c r="F1256">
        <v>631.63846408035215</v>
      </c>
    </row>
    <row r="1257" spans="1:6" x14ac:dyDescent="0.35">
      <c r="A1257" t="s">
        <v>0</v>
      </c>
      <c r="B1257" t="s">
        <v>233</v>
      </c>
      <c r="C1257" t="s">
        <v>1030</v>
      </c>
      <c r="D1257" t="s">
        <v>1039</v>
      </c>
      <c r="E1257">
        <v>2030</v>
      </c>
      <c r="F1257">
        <v>65.725407955192694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2040</v>
      </c>
      <c r="F1258">
        <v>2.8351518311119381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2050</v>
      </c>
      <c r="F1259">
        <v>41.886616022223713</v>
      </c>
    </row>
    <row r="1260" spans="1:6" x14ac:dyDescent="0.35">
      <c r="A1260" t="s">
        <v>0</v>
      </c>
      <c r="B1260" t="s">
        <v>234</v>
      </c>
      <c r="C1260" t="s">
        <v>1030</v>
      </c>
      <c r="D1260" t="s">
        <v>1039</v>
      </c>
      <c r="E1260">
        <v>2050</v>
      </c>
      <c r="F1260">
        <v>29.904500448594568</v>
      </c>
    </row>
    <row r="1261" spans="1:6" x14ac:dyDescent="0.35">
      <c r="A1261" t="s">
        <v>0</v>
      </c>
      <c r="B1261" t="s">
        <v>235</v>
      </c>
      <c r="C1261" t="s">
        <v>1030</v>
      </c>
      <c r="D1261" t="s">
        <v>1039</v>
      </c>
      <c r="E1261">
        <v>2030</v>
      </c>
      <c r="F1261">
        <v>108.1700440643129</v>
      </c>
    </row>
    <row r="1262" spans="1:6" x14ac:dyDescent="0.35">
      <c r="A1262" t="s">
        <v>0</v>
      </c>
      <c r="B1262" t="s">
        <v>235</v>
      </c>
      <c r="C1262" t="s">
        <v>1030</v>
      </c>
      <c r="D1262" t="s">
        <v>1039</v>
      </c>
      <c r="E1262">
        <v>2040</v>
      </c>
      <c r="F1262">
        <v>99.622585385930165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2020</v>
      </c>
      <c r="F1263">
        <v>1463.9371711828801</v>
      </c>
    </row>
    <row r="1264" spans="1:6" x14ac:dyDescent="0.35">
      <c r="A1264" t="s">
        <v>0</v>
      </c>
      <c r="B1264" t="s">
        <v>236</v>
      </c>
      <c r="C1264" t="s">
        <v>1030</v>
      </c>
      <c r="D1264" t="s">
        <v>1039</v>
      </c>
      <c r="E1264">
        <v>2030</v>
      </c>
      <c r="F1264">
        <v>1405.5076047860421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2040</v>
      </c>
      <c r="F1265">
        <v>1796.844421030424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2050</v>
      </c>
      <c r="F1266">
        <v>446.34588999191811</v>
      </c>
    </row>
    <row r="1267" spans="1:6" x14ac:dyDescent="0.35">
      <c r="A1267" t="s">
        <v>0</v>
      </c>
      <c r="B1267" t="s">
        <v>237</v>
      </c>
      <c r="C1267" t="s">
        <v>1030</v>
      </c>
      <c r="D1267" t="s">
        <v>1039</v>
      </c>
      <c r="E1267">
        <v>2030</v>
      </c>
      <c r="F1267">
        <v>654.63372172190702</v>
      </c>
    </row>
    <row r="1268" spans="1:6" x14ac:dyDescent="0.35">
      <c r="A1268" t="s">
        <v>0</v>
      </c>
      <c r="B1268" t="s">
        <v>237</v>
      </c>
      <c r="C1268" t="s">
        <v>1030</v>
      </c>
      <c r="D1268" t="s">
        <v>1039</v>
      </c>
      <c r="E1268">
        <v>2040</v>
      </c>
      <c r="F1268">
        <v>459.84493492744559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2050</v>
      </c>
      <c r="F1269">
        <v>180.93633597187531</v>
      </c>
    </row>
    <row r="1270" spans="1:6" x14ac:dyDescent="0.35">
      <c r="A1270" t="s">
        <v>0</v>
      </c>
      <c r="B1270" t="s">
        <v>238</v>
      </c>
      <c r="C1270" t="s">
        <v>1030</v>
      </c>
      <c r="D1270" t="s">
        <v>1039</v>
      </c>
      <c r="E1270">
        <v>2040</v>
      </c>
      <c r="F1270">
        <v>148.58429242689419</v>
      </c>
    </row>
    <row r="1271" spans="1:6" x14ac:dyDescent="0.35">
      <c r="A1271" t="s">
        <v>0</v>
      </c>
      <c r="B1271" t="s">
        <v>238</v>
      </c>
      <c r="C1271" t="s">
        <v>1030</v>
      </c>
      <c r="D1271" t="s">
        <v>1039</v>
      </c>
      <c r="E1271">
        <v>2050</v>
      </c>
      <c r="F1271">
        <v>141.38856483066459</v>
      </c>
    </row>
    <row r="1272" spans="1:6" x14ac:dyDescent="0.35">
      <c r="A1272" t="s">
        <v>0</v>
      </c>
      <c r="B1272" t="s">
        <v>239</v>
      </c>
      <c r="C1272" t="s">
        <v>1030</v>
      </c>
      <c r="D1272" t="s">
        <v>1039</v>
      </c>
      <c r="E1272">
        <v>2030</v>
      </c>
      <c r="F1272">
        <v>512.81049868383934</v>
      </c>
    </row>
    <row r="1273" spans="1:6" x14ac:dyDescent="0.35">
      <c r="A1273" t="s">
        <v>0</v>
      </c>
      <c r="B1273" t="s">
        <v>239</v>
      </c>
      <c r="C1273" t="s">
        <v>1030</v>
      </c>
      <c r="D1273" t="s">
        <v>1039</v>
      </c>
      <c r="E1273">
        <v>2040</v>
      </c>
      <c r="F1273">
        <v>103.19582131342401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2050</v>
      </c>
      <c r="F1274">
        <v>25.040564941272201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2020</v>
      </c>
      <c r="F1275">
        <v>422.31934421436807</v>
      </c>
    </row>
    <row r="1276" spans="1:6" x14ac:dyDescent="0.35">
      <c r="A1276" t="s">
        <v>0</v>
      </c>
      <c r="B1276" t="s">
        <v>240</v>
      </c>
      <c r="C1276" t="s">
        <v>1030</v>
      </c>
      <c r="D1276" t="s">
        <v>1039</v>
      </c>
      <c r="E1276">
        <v>2030</v>
      </c>
      <c r="F1276">
        <v>521.92712977155202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2040</v>
      </c>
      <c r="F1277">
        <v>225.0651721978484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2050</v>
      </c>
      <c r="F1278">
        <v>74.05936782630809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2020</v>
      </c>
      <c r="F1279">
        <v>247.17687370406159</v>
      </c>
    </row>
    <row r="1280" spans="1:6" x14ac:dyDescent="0.35">
      <c r="A1280" t="s">
        <v>0</v>
      </c>
      <c r="B1280" t="s">
        <v>241</v>
      </c>
      <c r="C1280" t="s">
        <v>1030</v>
      </c>
      <c r="D1280" t="s">
        <v>1039</v>
      </c>
      <c r="E1280">
        <v>2030</v>
      </c>
      <c r="F1280">
        <v>340.83768498380431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2040</v>
      </c>
      <c r="F1281">
        <v>146.97586671911901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2050</v>
      </c>
      <c r="F1282">
        <v>47.045909889662909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2010</v>
      </c>
      <c r="F1283">
        <v>3.3478562826671232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2020</v>
      </c>
      <c r="F1284">
        <v>693.59971811958314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2030</v>
      </c>
      <c r="F1285">
        <v>316.59573413693181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2040</v>
      </c>
      <c r="F1286">
        <v>136.7728399707176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2050</v>
      </c>
      <c r="F1287">
        <v>65.066346500531012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2010</v>
      </c>
      <c r="F1288">
        <v>1006.317806412171</v>
      </c>
    </row>
    <row r="1289" spans="1:6" x14ac:dyDescent="0.35">
      <c r="A1289" t="s">
        <v>0</v>
      </c>
      <c r="B1289" t="s">
        <v>243</v>
      </c>
      <c r="C1289" t="s">
        <v>1030</v>
      </c>
      <c r="D1289" t="s">
        <v>1039</v>
      </c>
      <c r="E1289">
        <v>2030</v>
      </c>
      <c r="F1289">
        <v>343.53123507790127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2040</v>
      </c>
      <c r="F1290">
        <v>223.456925631925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2050</v>
      </c>
      <c r="F1291">
        <v>35.945676772839221</v>
      </c>
    </row>
    <row r="1292" spans="1:6" x14ac:dyDescent="0.35">
      <c r="A1292" t="s">
        <v>0</v>
      </c>
      <c r="B1292" t="s">
        <v>244</v>
      </c>
      <c r="C1292" t="s">
        <v>1030</v>
      </c>
      <c r="D1292" t="s">
        <v>1039</v>
      </c>
      <c r="E1292">
        <v>2030</v>
      </c>
      <c r="F1292">
        <v>133.27054523644071</v>
      </c>
    </row>
    <row r="1293" spans="1:6" x14ac:dyDescent="0.35">
      <c r="A1293" t="s">
        <v>0</v>
      </c>
      <c r="B1293" t="s">
        <v>244</v>
      </c>
      <c r="C1293" t="s">
        <v>1030</v>
      </c>
      <c r="D1293" t="s">
        <v>1039</v>
      </c>
      <c r="E1293">
        <v>2040</v>
      </c>
      <c r="F1293">
        <v>38.039484804060592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2050</v>
      </c>
      <c r="F1294">
        <v>9.0602543965406834</v>
      </c>
    </row>
    <row r="1295" spans="1:6" x14ac:dyDescent="0.35">
      <c r="A1295" t="s">
        <v>0</v>
      </c>
      <c r="B1295" t="s">
        <v>245</v>
      </c>
      <c r="C1295" t="s">
        <v>1030</v>
      </c>
      <c r="D1295" t="s">
        <v>1039</v>
      </c>
      <c r="E1295">
        <v>2030</v>
      </c>
      <c r="F1295">
        <v>218.65745236029079</v>
      </c>
    </row>
    <row r="1296" spans="1:6" x14ac:dyDescent="0.35">
      <c r="A1296" t="s">
        <v>0</v>
      </c>
      <c r="B1296" t="s">
        <v>245</v>
      </c>
      <c r="C1296" t="s">
        <v>1030</v>
      </c>
      <c r="D1296" t="s">
        <v>1039</v>
      </c>
      <c r="E1296">
        <v>2040</v>
      </c>
      <c r="F1296">
        <v>12.229516609903589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2050</v>
      </c>
      <c r="F1297">
        <v>2.9128294508504631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2020</v>
      </c>
      <c r="F1298">
        <v>47.747527553944963</v>
      </c>
    </row>
    <row r="1299" spans="1:6" x14ac:dyDescent="0.35">
      <c r="A1299" t="s">
        <v>0</v>
      </c>
      <c r="B1299" t="s">
        <v>246</v>
      </c>
      <c r="C1299" t="s">
        <v>1030</v>
      </c>
      <c r="D1299" t="s">
        <v>1039</v>
      </c>
      <c r="E1299">
        <v>2030</v>
      </c>
      <c r="F1299">
        <v>67.264632451425982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2040</v>
      </c>
      <c r="F1300">
        <v>10.451970591022249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2050</v>
      </c>
      <c r="F1301">
        <v>4.2717143755115963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2020</v>
      </c>
      <c r="F1302">
        <v>191.91392556322469</v>
      </c>
    </row>
    <row r="1303" spans="1:6" x14ac:dyDescent="0.35">
      <c r="A1303" t="s">
        <v>0</v>
      </c>
      <c r="B1303" t="s">
        <v>247</v>
      </c>
      <c r="C1303" t="s">
        <v>1030</v>
      </c>
      <c r="D1303" t="s">
        <v>1039</v>
      </c>
      <c r="E1303">
        <v>2030</v>
      </c>
      <c r="F1303">
        <v>55.752627592631548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2040</v>
      </c>
      <c r="F1304">
        <v>23.676912971499409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2050</v>
      </c>
      <c r="F1305">
        <v>12.8029015397846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2020</v>
      </c>
      <c r="F1306">
        <v>257.24632575496071</v>
      </c>
    </row>
    <row r="1307" spans="1:6" x14ac:dyDescent="0.35">
      <c r="A1307" t="s">
        <v>0</v>
      </c>
      <c r="B1307" t="s">
        <v>248</v>
      </c>
      <c r="C1307" t="s">
        <v>1030</v>
      </c>
      <c r="D1307" t="s">
        <v>1039</v>
      </c>
      <c r="E1307">
        <v>2030</v>
      </c>
      <c r="F1307">
        <v>46.54423564790266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2040</v>
      </c>
      <c r="F1308">
        <v>19.76631172996046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2050</v>
      </c>
      <c r="F1309">
        <v>14.31012143005024</v>
      </c>
    </row>
    <row r="1310" spans="1:6" x14ac:dyDescent="0.35">
      <c r="A1310" t="s">
        <v>0</v>
      </c>
      <c r="B1310" t="s">
        <v>256</v>
      </c>
      <c r="C1310" t="s">
        <v>1030</v>
      </c>
      <c r="D1310" t="s">
        <v>1039</v>
      </c>
      <c r="E1310">
        <v>2020</v>
      </c>
      <c r="F1310">
        <v>303.8037606040146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2010</v>
      </c>
      <c r="F1311">
        <v>601.50765502205013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2020</v>
      </c>
      <c r="F1312">
        <v>1006.897538433917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2030</v>
      </c>
      <c r="F1313">
        <v>3847.4815040675198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2040</v>
      </c>
      <c r="F1314">
        <v>764.69101508958056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2050</v>
      </c>
      <c r="F1315">
        <v>129.10847332485361</v>
      </c>
    </row>
    <row r="1316" spans="1:6" x14ac:dyDescent="0.35">
      <c r="A1316" t="s">
        <v>0</v>
      </c>
      <c r="B1316" t="s">
        <v>921</v>
      </c>
      <c r="C1316" t="s">
        <v>1035</v>
      </c>
      <c r="D1316" t="s">
        <v>1039</v>
      </c>
      <c r="E1316">
        <v>2007</v>
      </c>
      <c r="F1316">
        <v>267.53845936332942</v>
      </c>
    </row>
    <row r="1317" spans="1:6" x14ac:dyDescent="0.35">
      <c r="A1317" t="s">
        <v>0</v>
      </c>
      <c r="B1317" t="s">
        <v>921</v>
      </c>
      <c r="C1317" t="s">
        <v>1035</v>
      </c>
      <c r="D1317" t="s">
        <v>1039</v>
      </c>
      <c r="E1317">
        <v>2010</v>
      </c>
      <c r="F1317">
        <v>422.51538551058218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2020</v>
      </c>
      <c r="F1318">
        <v>295.62796986865038</v>
      </c>
    </row>
    <row r="1319" spans="1:6" x14ac:dyDescent="0.35">
      <c r="A1319" t="s">
        <v>0</v>
      </c>
      <c r="B1319" t="s">
        <v>966</v>
      </c>
      <c r="C1319" t="s">
        <v>1035</v>
      </c>
      <c r="D1319" t="s">
        <v>1039</v>
      </c>
      <c r="E1319">
        <v>2006</v>
      </c>
      <c r="F1319">
        <v>3018.979620009542</v>
      </c>
    </row>
    <row r="1320" spans="1:6" x14ac:dyDescent="0.35">
      <c r="A1320" t="s">
        <v>0</v>
      </c>
      <c r="B1320" t="s">
        <v>966</v>
      </c>
      <c r="C1320" t="s">
        <v>1035</v>
      </c>
      <c r="D1320" t="s">
        <v>1039</v>
      </c>
      <c r="E1320">
        <v>2020</v>
      </c>
      <c r="F1320">
        <v>500.96032069426229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2030</v>
      </c>
      <c r="F1321">
        <v>705.99919095214341</v>
      </c>
    </row>
    <row r="1322" spans="1:6" x14ac:dyDescent="0.35">
      <c r="A1322" t="s">
        <v>0</v>
      </c>
      <c r="B1322" t="s">
        <v>967</v>
      </c>
      <c r="C1322" t="s">
        <v>1035</v>
      </c>
      <c r="D1322" t="s">
        <v>1039</v>
      </c>
      <c r="E1322">
        <v>2006</v>
      </c>
      <c r="F1322">
        <v>183.87211421940339</v>
      </c>
    </row>
    <row r="1323" spans="1:6" x14ac:dyDescent="0.35">
      <c r="A1323" t="s">
        <v>0</v>
      </c>
      <c r="B1323" t="s">
        <v>967</v>
      </c>
      <c r="C1323" t="s">
        <v>1035</v>
      </c>
      <c r="D1323" t="s">
        <v>1039</v>
      </c>
      <c r="E1323">
        <v>2030</v>
      </c>
      <c r="F1323">
        <v>61.730370436258532</v>
      </c>
    </row>
    <row r="1324" spans="1:6" x14ac:dyDescent="0.35">
      <c r="A1324" t="s">
        <v>0</v>
      </c>
      <c r="B1324" t="s">
        <v>972</v>
      </c>
      <c r="C1324" t="s">
        <v>1035</v>
      </c>
      <c r="D1324" t="s">
        <v>1039</v>
      </c>
      <c r="E1324">
        <v>2006</v>
      </c>
      <c r="F1324">
        <v>2661.1384027203289</v>
      </c>
    </row>
    <row r="1325" spans="1:6" x14ac:dyDescent="0.35">
      <c r="A1325" t="s">
        <v>0</v>
      </c>
      <c r="B1325" t="s">
        <v>972</v>
      </c>
      <c r="C1325" t="s">
        <v>1035</v>
      </c>
      <c r="D1325" t="s">
        <v>1039</v>
      </c>
      <c r="E1325">
        <v>2007</v>
      </c>
      <c r="F1325">
        <v>199.3006649683557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2010</v>
      </c>
      <c r="F1326">
        <v>303.46110032517299</v>
      </c>
    </row>
    <row r="1327" spans="1:6" x14ac:dyDescent="0.35">
      <c r="A1327" t="s">
        <v>0</v>
      </c>
      <c r="B1327" t="s">
        <v>976</v>
      </c>
      <c r="C1327" t="s">
        <v>1035</v>
      </c>
      <c r="D1327" t="s">
        <v>1039</v>
      </c>
      <c r="E1327">
        <v>2006</v>
      </c>
      <c r="F1327">
        <v>3771.8512583374591</v>
      </c>
    </row>
    <row r="1328" spans="1:6" x14ac:dyDescent="0.35">
      <c r="A1328" t="s">
        <v>0</v>
      </c>
      <c r="B1328" t="s">
        <v>976</v>
      </c>
      <c r="C1328" t="s">
        <v>1035</v>
      </c>
      <c r="D1328" t="s">
        <v>1039</v>
      </c>
      <c r="E1328">
        <v>2007</v>
      </c>
      <c r="F1328">
        <v>3588.0453385889432</v>
      </c>
    </row>
    <row r="1329" spans="1:6" x14ac:dyDescent="0.35">
      <c r="A1329" t="s">
        <v>0</v>
      </c>
      <c r="B1329" t="s">
        <v>978</v>
      </c>
      <c r="C1329" t="s">
        <v>1035</v>
      </c>
      <c r="D1329" t="s">
        <v>1039</v>
      </c>
      <c r="E1329">
        <v>2020</v>
      </c>
      <c r="F1329">
        <v>94.072011000545757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2030</v>
      </c>
      <c r="F1330">
        <v>1086.1722793441791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2040</v>
      </c>
      <c r="F1331">
        <v>1464.956260621432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2050</v>
      </c>
      <c r="F1332">
        <v>286.70614116827812</v>
      </c>
    </row>
    <row r="1333" spans="1:6" x14ac:dyDescent="0.35">
      <c r="A1333" t="s">
        <v>0</v>
      </c>
      <c r="B1333" t="s">
        <v>984</v>
      </c>
      <c r="C1333" t="s">
        <v>1035</v>
      </c>
      <c r="D1333" t="s">
        <v>1039</v>
      </c>
      <c r="E1333">
        <v>2007</v>
      </c>
      <c r="F1333">
        <v>180.95921911546111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2030</v>
      </c>
      <c r="F1334">
        <v>53.80638913802246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2040</v>
      </c>
      <c r="F1335">
        <v>5.9032988062522236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2050</v>
      </c>
      <c r="F1336">
        <v>8.5567767748349475</v>
      </c>
    </row>
    <row r="1337" spans="1:6" x14ac:dyDescent="0.35">
      <c r="A1337" t="s">
        <v>0</v>
      </c>
      <c r="B1337" t="s">
        <v>985</v>
      </c>
      <c r="C1337" t="s">
        <v>1035</v>
      </c>
      <c r="D1337" t="s">
        <v>1039</v>
      </c>
      <c r="E1337">
        <v>2040</v>
      </c>
      <c r="F1337">
        <v>262.1267981619992</v>
      </c>
    </row>
    <row r="1338" spans="1:6" x14ac:dyDescent="0.35">
      <c r="A1338" t="s">
        <v>0</v>
      </c>
      <c r="B1338" t="s">
        <v>985</v>
      </c>
      <c r="C1338" t="s">
        <v>1035</v>
      </c>
      <c r="D1338" t="s">
        <v>1039</v>
      </c>
      <c r="E1338">
        <v>2050</v>
      </c>
      <c r="F1338">
        <v>33.561456059489522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2007</v>
      </c>
      <c r="F1339">
        <v>1196.523660884013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2010</v>
      </c>
      <c r="F1340">
        <v>1098.9858315973649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2020</v>
      </c>
      <c r="F1341">
        <v>2439.3025047461701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2030</v>
      </c>
      <c r="F1342">
        <v>6690.3411545040026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2040</v>
      </c>
      <c r="F1343">
        <v>7554.0558862341049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2050</v>
      </c>
      <c r="F1344">
        <v>1524.5397390279761</v>
      </c>
    </row>
    <row r="1345" spans="1:6" x14ac:dyDescent="0.35">
      <c r="A1345" t="s">
        <v>0</v>
      </c>
      <c r="B1345" t="s">
        <v>268</v>
      </c>
      <c r="C1345" t="s">
        <v>1031</v>
      </c>
      <c r="D1345" t="s">
        <v>1039</v>
      </c>
      <c r="E1345">
        <v>2040</v>
      </c>
      <c r="F1345">
        <v>147.05605929999481</v>
      </c>
    </row>
    <row r="1346" spans="1:6" x14ac:dyDescent="0.35">
      <c r="A1346" t="s">
        <v>0</v>
      </c>
      <c r="B1346" t="s">
        <v>268</v>
      </c>
      <c r="C1346" t="s">
        <v>1031</v>
      </c>
      <c r="D1346" t="s">
        <v>1039</v>
      </c>
      <c r="E1346">
        <v>2050</v>
      </c>
      <c r="F1346">
        <v>3.8279947676303299</v>
      </c>
    </row>
    <row r="1347" spans="1:6" x14ac:dyDescent="0.35">
      <c r="A1347" t="s">
        <v>0</v>
      </c>
      <c r="B1347" t="s">
        <v>272</v>
      </c>
      <c r="C1347" t="s">
        <v>1031</v>
      </c>
      <c r="D1347" t="s">
        <v>1039</v>
      </c>
      <c r="E1347">
        <v>2040</v>
      </c>
      <c r="F1347">
        <v>48.531541966346637</v>
      </c>
    </row>
    <row r="1348" spans="1:6" x14ac:dyDescent="0.35">
      <c r="A1348" t="s">
        <v>0</v>
      </c>
      <c r="B1348" t="s">
        <v>272</v>
      </c>
      <c r="C1348" t="s">
        <v>1031</v>
      </c>
      <c r="D1348" t="s">
        <v>1039</v>
      </c>
      <c r="E1348">
        <v>2050</v>
      </c>
      <c r="F1348">
        <v>77.335170050069991</v>
      </c>
    </row>
    <row r="1349" spans="1:6" x14ac:dyDescent="0.35">
      <c r="A1349" t="s">
        <v>0</v>
      </c>
      <c r="B1349" t="s">
        <v>275</v>
      </c>
      <c r="C1349" t="s">
        <v>1031</v>
      </c>
      <c r="D1349" t="s">
        <v>1039</v>
      </c>
      <c r="E1349">
        <v>2030</v>
      </c>
      <c r="F1349">
        <v>145.94766227568351</v>
      </c>
    </row>
    <row r="1350" spans="1:6" x14ac:dyDescent="0.35">
      <c r="A1350" t="s">
        <v>0</v>
      </c>
      <c r="B1350" t="s">
        <v>275</v>
      </c>
      <c r="C1350" t="s">
        <v>1031</v>
      </c>
      <c r="D1350" t="s">
        <v>1039</v>
      </c>
      <c r="E1350">
        <v>2040</v>
      </c>
      <c r="F1350">
        <v>178.98306778670019</v>
      </c>
    </row>
    <row r="1351" spans="1:6" x14ac:dyDescent="0.35">
      <c r="A1351" t="s">
        <v>0</v>
      </c>
      <c r="B1351" t="s">
        <v>289</v>
      </c>
      <c r="C1351" t="s">
        <v>1031</v>
      </c>
      <c r="D1351" t="s">
        <v>1039</v>
      </c>
      <c r="E1351">
        <v>2050</v>
      </c>
      <c r="F1351">
        <v>93.367383988789356</v>
      </c>
    </row>
    <row r="1352" spans="1:6" x14ac:dyDescent="0.35">
      <c r="A1352" t="s">
        <v>0</v>
      </c>
      <c r="B1352" t="s">
        <v>291</v>
      </c>
      <c r="C1352" t="s">
        <v>1031</v>
      </c>
      <c r="D1352" t="s">
        <v>1039</v>
      </c>
      <c r="E1352">
        <v>2050</v>
      </c>
      <c r="F1352">
        <v>1.478822085900098</v>
      </c>
    </row>
    <row r="1353" spans="1:6" x14ac:dyDescent="0.35">
      <c r="A1353" t="s">
        <v>0</v>
      </c>
      <c r="B1353" t="s">
        <v>288</v>
      </c>
      <c r="C1353" t="s">
        <v>1031</v>
      </c>
      <c r="D1353" t="s">
        <v>1039</v>
      </c>
      <c r="E1353">
        <v>2030</v>
      </c>
      <c r="F1353">
        <v>18.380174653935981</v>
      </c>
    </row>
    <row r="1354" spans="1:6" x14ac:dyDescent="0.35">
      <c r="A1354" t="s">
        <v>0</v>
      </c>
      <c r="B1354" t="s">
        <v>288</v>
      </c>
      <c r="C1354" t="s">
        <v>1031</v>
      </c>
      <c r="D1354" t="s">
        <v>1039</v>
      </c>
      <c r="E1354">
        <v>2040</v>
      </c>
      <c r="F1354">
        <v>146.6436816758079</v>
      </c>
    </row>
    <row r="1355" spans="1:6" x14ac:dyDescent="0.35">
      <c r="A1355" t="s">
        <v>0</v>
      </c>
      <c r="B1355" t="s">
        <v>294</v>
      </c>
      <c r="C1355" t="s">
        <v>1031</v>
      </c>
      <c r="D1355" t="s">
        <v>1039</v>
      </c>
      <c r="E1355">
        <v>2030</v>
      </c>
      <c r="F1355">
        <v>669.04993684242356</v>
      </c>
    </row>
    <row r="1356" spans="1:6" x14ac:dyDescent="0.35">
      <c r="A1356" t="s">
        <v>0</v>
      </c>
      <c r="B1356" t="s">
        <v>294</v>
      </c>
      <c r="C1356" t="s">
        <v>1031</v>
      </c>
      <c r="D1356" t="s">
        <v>1039</v>
      </c>
      <c r="E1356">
        <v>2040</v>
      </c>
      <c r="F1356">
        <v>36.752963968998927</v>
      </c>
    </row>
    <row r="1357" spans="1:6" x14ac:dyDescent="0.35">
      <c r="A1357" t="s">
        <v>0</v>
      </c>
      <c r="B1357" t="s">
        <v>286</v>
      </c>
      <c r="C1357" t="s">
        <v>1031</v>
      </c>
      <c r="D1357" t="s">
        <v>1039</v>
      </c>
      <c r="E1357">
        <v>2040</v>
      </c>
      <c r="F1357">
        <v>64.320133381327935</v>
      </c>
    </row>
    <row r="1358" spans="1:6" x14ac:dyDescent="0.35">
      <c r="A1358" t="s">
        <v>0</v>
      </c>
      <c r="B1358" t="s">
        <v>286</v>
      </c>
      <c r="C1358" t="s">
        <v>1031</v>
      </c>
      <c r="D1358" t="s">
        <v>1039</v>
      </c>
      <c r="E1358">
        <v>2050</v>
      </c>
      <c r="F1358">
        <v>1.2106806026618031</v>
      </c>
    </row>
    <row r="1359" spans="1:6" x14ac:dyDescent="0.35">
      <c r="A1359" t="s">
        <v>0</v>
      </c>
      <c r="B1359" t="s">
        <v>297</v>
      </c>
      <c r="C1359" t="s">
        <v>1031</v>
      </c>
      <c r="D1359" t="s">
        <v>1039</v>
      </c>
      <c r="E1359">
        <v>2040</v>
      </c>
      <c r="F1359">
        <v>40.025472953948871</v>
      </c>
    </row>
    <row r="1360" spans="1:6" x14ac:dyDescent="0.35">
      <c r="A1360" t="s">
        <v>0</v>
      </c>
      <c r="B1360" t="s">
        <v>17</v>
      </c>
      <c r="C1360" t="s">
        <v>1028</v>
      </c>
      <c r="D1360" t="s">
        <v>1039</v>
      </c>
      <c r="E1360">
        <v>2030</v>
      </c>
      <c r="F1360">
        <v>19.5620939674189</v>
      </c>
    </row>
    <row r="1361" spans="1:6" x14ac:dyDescent="0.35">
      <c r="A1361" t="s">
        <v>0</v>
      </c>
      <c r="B1361" t="s">
        <v>17</v>
      </c>
      <c r="C1361" t="s">
        <v>1028</v>
      </c>
      <c r="D1361" t="s">
        <v>1039</v>
      </c>
      <c r="E1361">
        <v>2040</v>
      </c>
      <c r="F1361">
        <v>365.86754212929492</v>
      </c>
    </row>
    <row r="1362" spans="1:6" x14ac:dyDescent="0.35">
      <c r="A1362" t="s">
        <v>0</v>
      </c>
      <c r="B1362" t="s">
        <v>17</v>
      </c>
      <c r="C1362" t="s">
        <v>1028</v>
      </c>
      <c r="D1362" t="s">
        <v>1039</v>
      </c>
      <c r="E1362">
        <v>2050</v>
      </c>
      <c r="F1362">
        <v>287.32180331896433</v>
      </c>
    </row>
    <row r="1363" spans="1:6" x14ac:dyDescent="0.35">
      <c r="A1363" t="s">
        <v>0</v>
      </c>
      <c r="B1363" t="s">
        <v>27</v>
      </c>
      <c r="C1363" t="s">
        <v>1028</v>
      </c>
      <c r="D1363" t="s">
        <v>1039</v>
      </c>
      <c r="E1363">
        <v>2030</v>
      </c>
      <c r="F1363">
        <v>18.877837137035002</v>
      </c>
    </row>
    <row r="1364" spans="1:6" x14ac:dyDescent="0.35">
      <c r="A1364" t="s">
        <v>0</v>
      </c>
      <c r="B1364" t="s">
        <v>27</v>
      </c>
      <c r="C1364" t="s">
        <v>1028</v>
      </c>
      <c r="D1364" t="s">
        <v>1039</v>
      </c>
      <c r="E1364">
        <v>2050</v>
      </c>
      <c r="F1364">
        <v>39.98154179656872</v>
      </c>
    </row>
    <row r="1365" spans="1:6" x14ac:dyDescent="0.35">
      <c r="A1365" t="s">
        <v>0</v>
      </c>
      <c r="B1365" t="s">
        <v>33</v>
      </c>
      <c r="C1365" t="s">
        <v>1028</v>
      </c>
      <c r="D1365" t="s">
        <v>1039</v>
      </c>
      <c r="E1365">
        <v>2050</v>
      </c>
      <c r="F1365">
        <v>807.56848706904452</v>
      </c>
    </row>
    <row r="1366" spans="1:6" x14ac:dyDescent="0.35">
      <c r="A1366" t="s">
        <v>0</v>
      </c>
      <c r="B1366" t="s">
        <v>40</v>
      </c>
      <c r="C1366" t="s">
        <v>1028</v>
      </c>
      <c r="D1366" t="s">
        <v>1039</v>
      </c>
      <c r="E1366">
        <v>2030</v>
      </c>
      <c r="F1366">
        <v>10.71765847431759</v>
      </c>
    </row>
    <row r="1367" spans="1:6" x14ac:dyDescent="0.35">
      <c r="A1367" t="s">
        <v>0</v>
      </c>
      <c r="B1367" t="s">
        <v>40</v>
      </c>
      <c r="C1367" t="s">
        <v>1028</v>
      </c>
      <c r="D1367" t="s">
        <v>1039</v>
      </c>
      <c r="E1367">
        <v>2040</v>
      </c>
      <c r="F1367">
        <v>93.433908129373705</v>
      </c>
    </row>
    <row r="1368" spans="1:6" x14ac:dyDescent="0.35">
      <c r="A1368" t="s">
        <v>0</v>
      </c>
      <c r="B1368" t="s">
        <v>40</v>
      </c>
      <c r="C1368" t="s">
        <v>1028</v>
      </c>
      <c r="D1368" t="s">
        <v>1039</v>
      </c>
      <c r="E1368">
        <v>2050</v>
      </c>
      <c r="F1368">
        <v>18.303019365705669</v>
      </c>
    </row>
    <row r="1369" spans="1:6" x14ac:dyDescent="0.35">
      <c r="A1369" t="s">
        <v>0</v>
      </c>
      <c r="B1369" t="s">
        <v>42</v>
      </c>
      <c r="C1369" t="s">
        <v>1028</v>
      </c>
      <c r="D1369" t="s">
        <v>1039</v>
      </c>
      <c r="E1369">
        <v>2050</v>
      </c>
      <c r="F1369">
        <v>281.13170637371633</v>
      </c>
    </row>
    <row r="1370" spans="1:6" x14ac:dyDescent="0.35">
      <c r="A1370" t="s">
        <v>0</v>
      </c>
      <c r="B1370" t="s">
        <v>46</v>
      </c>
      <c r="C1370" t="s">
        <v>1028</v>
      </c>
      <c r="D1370" t="s">
        <v>1039</v>
      </c>
      <c r="E1370">
        <v>2030</v>
      </c>
      <c r="F1370">
        <v>4.4874459531817193E-2</v>
      </c>
    </row>
    <row r="1371" spans="1:6" x14ac:dyDescent="0.35">
      <c r="A1371" t="s">
        <v>0</v>
      </c>
      <c r="B1371" t="s">
        <v>46</v>
      </c>
      <c r="C1371" t="s">
        <v>1028</v>
      </c>
      <c r="D1371" t="s">
        <v>1039</v>
      </c>
      <c r="E1371">
        <v>2040</v>
      </c>
      <c r="F1371">
        <v>0.77963742029332683</v>
      </c>
    </row>
    <row r="1372" spans="1:6" x14ac:dyDescent="0.35">
      <c r="A1372" t="s">
        <v>0</v>
      </c>
      <c r="B1372" t="s">
        <v>46</v>
      </c>
      <c r="C1372" t="s">
        <v>1028</v>
      </c>
      <c r="D1372" t="s">
        <v>1039</v>
      </c>
      <c r="E1372">
        <v>2050</v>
      </c>
      <c r="F1372">
        <v>2.560339334843051</v>
      </c>
    </row>
    <row r="1373" spans="1:6" x14ac:dyDescent="0.35">
      <c r="A1373" t="s">
        <v>0</v>
      </c>
      <c r="B1373" t="s">
        <v>47</v>
      </c>
      <c r="C1373" t="s">
        <v>1028</v>
      </c>
      <c r="D1373" t="s">
        <v>1039</v>
      </c>
      <c r="E1373">
        <v>2050</v>
      </c>
      <c r="F1373">
        <v>0.39046569376691409</v>
      </c>
    </row>
    <row r="1374" spans="1:6" x14ac:dyDescent="0.35">
      <c r="A1374" t="s">
        <v>0</v>
      </c>
      <c r="B1374" t="s">
        <v>1</v>
      </c>
      <c r="C1374" t="s">
        <v>1027</v>
      </c>
      <c r="D1374" t="s">
        <v>1040</v>
      </c>
      <c r="E1374">
        <v>2006</v>
      </c>
      <c r="F1374">
        <v>215.8041748362788</v>
      </c>
    </row>
    <row r="1375" spans="1:6" x14ac:dyDescent="0.35">
      <c r="A1375" t="s">
        <v>0</v>
      </c>
      <c r="B1375" t="s">
        <v>1</v>
      </c>
      <c r="C1375" t="s">
        <v>1027</v>
      </c>
      <c r="D1375" t="s">
        <v>1040</v>
      </c>
      <c r="E1375">
        <v>2040</v>
      </c>
      <c r="F1375">
        <v>8.662508182232548</v>
      </c>
    </row>
    <row r="1376" spans="1:6" x14ac:dyDescent="0.35">
      <c r="A1376" t="s">
        <v>0</v>
      </c>
      <c r="B1376" t="s">
        <v>1</v>
      </c>
      <c r="C1376" t="s">
        <v>1027</v>
      </c>
      <c r="D1376" t="s">
        <v>1040</v>
      </c>
      <c r="E1376">
        <v>2050</v>
      </c>
      <c r="F1376">
        <v>4.7736738252077391</v>
      </c>
    </row>
    <row r="1377" spans="1:6" x14ac:dyDescent="0.35">
      <c r="A1377" t="s">
        <v>0</v>
      </c>
      <c r="B1377" t="s">
        <v>2</v>
      </c>
      <c r="C1377" t="s">
        <v>1027</v>
      </c>
      <c r="D1377" t="s">
        <v>1040</v>
      </c>
      <c r="E1377">
        <v>2006</v>
      </c>
      <c r="F1377">
        <v>5215.4293225632564</v>
      </c>
    </row>
    <row r="1378" spans="1:6" x14ac:dyDescent="0.35">
      <c r="A1378" t="s">
        <v>0</v>
      </c>
      <c r="B1378" t="s">
        <v>2</v>
      </c>
      <c r="C1378" t="s">
        <v>1027</v>
      </c>
      <c r="D1378" t="s">
        <v>1040</v>
      </c>
      <c r="E1378">
        <v>2040</v>
      </c>
      <c r="F1378">
        <v>69.758432371629837</v>
      </c>
    </row>
    <row r="1379" spans="1:6" x14ac:dyDescent="0.35">
      <c r="A1379" t="s">
        <v>0</v>
      </c>
      <c r="B1379" t="s">
        <v>2</v>
      </c>
      <c r="C1379" t="s">
        <v>1027</v>
      </c>
      <c r="D1379" t="s">
        <v>1040</v>
      </c>
      <c r="E1379">
        <v>2050</v>
      </c>
      <c r="F1379">
        <v>110.7100992166375</v>
      </c>
    </row>
    <row r="1380" spans="1:6" x14ac:dyDescent="0.35">
      <c r="A1380" t="s">
        <v>0</v>
      </c>
      <c r="B1380" t="s">
        <v>3</v>
      </c>
      <c r="C1380" t="s">
        <v>1027</v>
      </c>
      <c r="D1380" t="s">
        <v>1040</v>
      </c>
      <c r="E1380">
        <v>2006</v>
      </c>
      <c r="F1380">
        <v>8.9315699243156015</v>
      </c>
    </row>
    <row r="1381" spans="1:6" x14ac:dyDescent="0.35">
      <c r="A1381" t="s">
        <v>0</v>
      </c>
      <c r="B1381" t="s">
        <v>3</v>
      </c>
      <c r="C1381" t="s">
        <v>1027</v>
      </c>
      <c r="D1381" t="s">
        <v>1040</v>
      </c>
      <c r="E1381">
        <v>2050</v>
      </c>
      <c r="F1381">
        <v>0.24401164731090841</v>
      </c>
    </row>
    <row r="1382" spans="1:6" x14ac:dyDescent="0.35">
      <c r="A1382" t="s">
        <v>0</v>
      </c>
      <c r="B1382" t="s">
        <v>4</v>
      </c>
      <c r="C1382" t="s">
        <v>1027</v>
      </c>
      <c r="D1382" t="s">
        <v>1040</v>
      </c>
      <c r="E1382">
        <v>2006</v>
      </c>
      <c r="F1382">
        <v>111.95223053390519</v>
      </c>
    </row>
    <row r="1383" spans="1:6" x14ac:dyDescent="0.35">
      <c r="A1383" t="s">
        <v>0</v>
      </c>
      <c r="B1383" t="s">
        <v>4</v>
      </c>
      <c r="C1383" t="s">
        <v>1027</v>
      </c>
      <c r="D1383" t="s">
        <v>1040</v>
      </c>
      <c r="E1383">
        <v>2050</v>
      </c>
      <c r="F1383">
        <v>1.9444678145087999</v>
      </c>
    </row>
    <row r="1384" spans="1:6" x14ac:dyDescent="0.35">
      <c r="A1384" t="s">
        <v>0</v>
      </c>
      <c r="B1384" t="s">
        <v>5</v>
      </c>
      <c r="C1384" t="s">
        <v>1027</v>
      </c>
      <c r="D1384" t="s">
        <v>1040</v>
      </c>
      <c r="E1384">
        <v>2006</v>
      </c>
      <c r="F1384">
        <v>0.56139231010127011</v>
      </c>
    </row>
    <row r="1385" spans="1:6" x14ac:dyDescent="0.35">
      <c r="A1385" t="s">
        <v>0</v>
      </c>
      <c r="B1385" t="s">
        <v>5</v>
      </c>
      <c r="C1385" t="s">
        <v>1027</v>
      </c>
      <c r="D1385" t="s">
        <v>1040</v>
      </c>
      <c r="E1385">
        <v>2010</v>
      </c>
      <c r="F1385">
        <v>0.46810294569595551</v>
      </c>
    </row>
    <row r="1386" spans="1:6" x14ac:dyDescent="0.35">
      <c r="A1386" t="s">
        <v>0</v>
      </c>
      <c r="B1386" t="s">
        <v>5</v>
      </c>
      <c r="C1386" t="s">
        <v>1027</v>
      </c>
      <c r="D1386" t="s">
        <v>1040</v>
      </c>
      <c r="E1386">
        <v>2020</v>
      </c>
      <c r="F1386">
        <v>13.5123739923819</v>
      </c>
    </row>
    <row r="1387" spans="1:6" x14ac:dyDescent="0.35">
      <c r="A1387" t="s">
        <v>0</v>
      </c>
      <c r="B1387" t="s">
        <v>5</v>
      </c>
      <c r="C1387" t="s">
        <v>1027</v>
      </c>
      <c r="D1387" t="s">
        <v>1040</v>
      </c>
      <c r="E1387">
        <v>2050</v>
      </c>
      <c r="F1387">
        <v>5.8437631536584163E-2</v>
      </c>
    </row>
    <row r="1388" spans="1:6" x14ac:dyDescent="0.35">
      <c r="A1388" t="s">
        <v>0</v>
      </c>
      <c r="B1388" t="s">
        <v>6</v>
      </c>
      <c r="C1388" t="s">
        <v>1027</v>
      </c>
      <c r="D1388" t="s">
        <v>1040</v>
      </c>
      <c r="E1388">
        <v>2006</v>
      </c>
      <c r="F1388">
        <v>3.9908091658551559</v>
      </c>
    </row>
    <row r="1389" spans="1:6" x14ac:dyDescent="0.35">
      <c r="A1389" t="s">
        <v>0</v>
      </c>
      <c r="B1389" t="s">
        <v>6</v>
      </c>
      <c r="C1389" t="s">
        <v>1027</v>
      </c>
      <c r="D1389" t="s">
        <v>1040</v>
      </c>
      <c r="E1389">
        <v>2050</v>
      </c>
      <c r="F1389">
        <v>0.1052580917272898</v>
      </c>
    </row>
    <row r="1390" spans="1:6" x14ac:dyDescent="0.35">
      <c r="A1390" t="s">
        <v>0</v>
      </c>
      <c r="B1390" t="s">
        <v>7</v>
      </c>
      <c r="C1390" t="s">
        <v>1027</v>
      </c>
      <c r="D1390" t="s">
        <v>1040</v>
      </c>
      <c r="E1390">
        <v>2007</v>
      </c>
      <c r="F1390">
        <v>2.4885938190816879E-2</v>
      </c>
    </row>
    <row r="1391" spans="1:6" x14ac:dyDescent="0.35">
      <c r="A1391" t="s">
        <v>0</v>
      </c>
      <c r="B1391" t="s">
        <v>7</v>
      </c>
      <c r="C1391" t="s">
        <v>1027</v>
      </c>
      <c r="D1391" t="s">
        <v>1040</v>
      </c>
      <c r="E1391">
        <v>2010</v>
      </c>
      <c r="F1391">
        <v>3.9005054580679918E-2</v>
      </c>
    </row>
    <row r="1392" spans="1:6" x14ac:dyDescent="0.35">
      <c r="A1392" t="s">
        <v>0</v>
      </c>
      <c r="B1392" t="s">
        <v>7</v>
      </c>
      <c r="C1392" t="s">
        <v>1027</v>
      </c>
      <c r="D1392" t="s">
        <v>1040</v>
      </c>
      <c r="E1392">
        <v>2020</v>
      </c>
      <c r="F1392">
        <v>4.9536756984231663E-2</v>
      </c>
    </row>
    <row r="1393" spans="1:6" x14ac:dyDescent="0.35">
      <c r="A1393" t="s">
        <v>0</v>
      </c>
      <c r="B1393" t="s">
        <v>7</v>
      </c>
      <c r="C1393" t="s">
        <v>1027</v>
      </c>
      <c r="D1393" t="s">
        <v>1040</v>
      </c>
      <c r="E1393">
        <v>2040</v>
      </c>
      <c r="F1393">
        <v>1.370672832761953E-3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2050</v>
      </c>
      <c r="F1394">
        <v>2.4895206524362151E-3</v>
      </c>
    </row>
    <row r="1395" spans="1:6" x14ac:dyDescent="0.35">
      <c r="A1395" t="s">
        <v>0</v>
      </c>
      <c r="B1395" t="s">
        <v>56</v>
      </c>
      <c r="C1395" t="s">
        <v>1029</v>
      </c>
      <c r="D1395" t="s">
        <v>1040</v>
      </c>
      <c r="E1395">
        <v>2010</v>
      </c>
      <c r="F1395">
        <v>1310.9671318275441</v>
      </c>
    </row>
    <row r="1396" spans="1:6" x14ac:dyDescent="0.35">
      <c r="A1396" t="s">
        <v>0</v>
      </c>
      <c r="B1396" t="s">
        <v>56</v>
      </c>
      <c r="C1396" t="s">
        <v>1029</v>
      </c>
      <c r="D1396" t="s">
        <v>1040</v>
      </c>
      <c r="E1396">
        <v>2020</v>
      </c>
      <c r="F1396">
        <v>1794.463151747904</v>
      </c>
    </row>
    <row r="1397" spans="1:6" x14ac:dyDescent="0.35">
      <c r="A1397" t="s">
        <v>0</v>
      </c>
      <c r="B1397" t="s">
        <v>56</v>
      </c>
      <c r="C1397" t="s">
        <v>1029</v>
      </c>
      <c r="D1397" t="s">
        <v>1040</v>
      </c>
      <c r="E1397">
        <v>2030</v>
      </c>
      <c r="F1397">
        <v>34.663803824056338</v>
      </c>
    </row>
    <row r="1398" spans="1:6" x14ac:dyDescent="0.35">
      <c r="A1398" t="s">
        <v>0</v>
      </c>
      <c r="B1398" t="s">
        <v>58</v>
      </c>
      <c r="C1398" t="s">
        <v>1029</v>
      </c>
      <c r="D1398" t="s">
        <v>1040</v>
      </c>
      <c r="E1398">
        <v>2010</v>
      </c>
      <c r="F1398">
        <v>36.514179903399167</v>
      </c>
    </row>
    <row r="1399" spans="1:6" x14ac:dyDescent="0.35">
      <c r="A1399" t="s">
        <v>0</v>
      </c>
      <c r="B1399" t="s">
        <v>58</v>
      </c>
      <c r="C1399" t="s">
        <v>1029</v>
      </c>
      <c r="D1399" t="s">
        <v>1040</v>
      </c>
      <c r="E1399">
        <v>2020</v>
      </c>
      <c r="F1399">
        <v>213.64757734585771</v>
      </c>
    </row>
    <row r="1400" spans="1:6" x14ac:dyDescent="0.35">
      <c r="A1400" t="s">
        <v>0</v>
      </c>
      <c r="B1400" t="s">
        <v>58</v>
      </c>
      <c r="C1400" t="s">
        <v>1029</v>
      </c>
      <c r="D1400" t="s">
        <v>1040</v>
      </c>
      <c r="E1400">
        <v>2030</v>
      </c>
      <c r="F1400">
        <v>26.498737255617009</v>
      </c>
    </row>
    <row r="1401" spans="1:6" x14ac:dyDescent="0.35">
      <c r="A1401" t="s">
        <v>0</v>
      </c>
      <c r="B1401" t="s">
        <v>59</v>
      </c>
      <c r="C1401" t="s">
        <v>1029</v>
      </c>
      <c r="D1401" t="s">
        <v>1040</v>
      </c>
      <c r="E1401">
        <v>2020</v>
      </c>
      <c r="F1401">
        <v>27.554626423308619</v>
      </c>
    </row>
    <row r="1402" spans="1:6" x14ac:dyDescent="0.35">
      <c r="A1402" t="s">
        <v>0</v>
      </c>
      <c r="B1402" t="s">
        <v>59</v>
      </c>
      <c r="C1402" t="s">
        <v>1029</v>
      </c>
      <c r="D1402" t="s">
        <v>1040</v>
      </c>
      <c r="E1402">
        <v>2030</v>
      </c>
      <c r="F1402">
        <v>5.3388288363775967E-2</v>
      </c>
    </row>
    <row r="1403" spans="1:6" x14ac:dyDescent="0.35">
      <c r="A1403" t="s">
        <v>0</v>
      </c>
      <c r="B1403" t="s">
        <v>60</v>
      </c>
      <c r="C1403" t="s">
        <v>1029</v>
      </c>
      <c r="D1403" t="s">
        <v>1040</v>
      </c>
      <c r="E1403">
        <v>2020</v>
      </c>
      <c r="F1403">
        <v>3.0498302866471478</v>
      </c>
    </row>
    <row r="1404" spans="1:6" x14ac:dyDescent="0.35">
      <c r="A1404" t="s">
        <v>0</v>
      </c>
      <c r="B1404" t="s">
        <v>60</v>
      </c>
      <c r="C1404" t="s">
        <v>1029</v>
      </c>
      <c r="D1404" t="s">
        <v>1040</v>
      </c>
      <c r="E1404">
        <v>2030</v>
      </c>
      <c r="F1404">
        <v>30.626285931684709</v>
      </c>
    </row>
    <row r="1405" spans="1:6" x14ac:dyDescent="0.35">
      <c r="A1405" t="s">
        <v>0</v>
      </c>
      <c r="B1405" t="s">
        <v>51</v>
      </c>
      <c r="C1405" t="s">
        <v>1029</v>
      </c>
      <c r="D1405" t="s">
        <v>1040</v>
      </c>
      <c r="E1405">
        <v>2006</v>
      </c>
      <c r="F1405">
        <v>3355.4305162489109</v>
      </c>
    </row>
    <row r="1406" spans="1:6" x14ac:dyDescent="0.35">
      <c r="A1406" t="s">
        <v>0</v>
      </c>
      <c r="B1406" t="s">
        <v>51</v>
      </c>
      <c r="C1406" t="s">
        <v>1029</v>
      </c>
      <c r="D1406" t="s">
        <v>1040</v>
      </c>
      <c r="E1406">
        <v>2007</v>
      </c>
      <c r="F1406">
        <v>12644.77059495872</v>
      </c>
    </row>
    <row r="1407" spans="1:6" x14ac:dyDescent="0.35">
      <c r="A1407" t="s">
        <v>0</v>
      </c>
      <c r="B1407" t="s">
        <v>51</v>
      </c>
      <c r="C1407" t="s">
        <v>1029</v>
      </c>
      <c r="D1407" t="s">
        <v>1040</v>
      </c>
      <c r="E1407">
        <v>2010</v>
      </c>
      <c r="F1407">
        <v>32557.28889475474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2020</v>
      </c>
      <c r="F1408">
        <v>18347.897218928971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2030</v>
      </c>
      <c r="F1409">
        <v>13448.4545090433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2040</v>
      </c>
      <c r="F1410">
        <v>3114.2948572404262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2050</v>
      </c>
      <c r="F1411">
        <v>3437.1763402391039</v>
      </c>
    </row>
    <row r="1412" spans="1:6" x14ac:dyDescent="0.35">
      <c r="A1412" t="s">
        <v>0</v>
      </c>
      <c r="B1412" t="s">
        <v>166</v>
      </c>
      <c r="C1412" t="s">
        <v>1029</v>
      </c>
      <c r="D1412" t="s">
        <v>1040</v>
      </c>
      <c r="E1412">
        <v>2020</v>
      </c>
      <c r="F1412">
        <v>64.160177118543089</v>
      </c>
    </row>
    <row r="1413" spans="1:6" x14ac:dyDescent="0.35">
      <c r="A1413" t="s">
        <v>0</v>
      </c>
      <c r="B1413" t="s">
        <v>166</v>
      </c>
      <c r="C1413" t="s">
        <v>1029</v>
      </c>
      <c r="D1413" t="s">
        <v>1040</v>
      </c>
      <c r="E1413">
        <v>2030</v>
      </c>
      <c r="F1413">
        <v>22.029022905583631</v>
      </c>
    </row>
    <row r="1414" spans="1:6" x14ac:dyDescent="0.35">
      <c r="A1414" t="s">
        <v>0</v>
      </c>
      <c r="B1414" t="s">
        <v>166</v>
      </c>
      <c r="C1414" t="s">
        <v>1029</v>
      </c>
      <c r="D1414" t="s">
        <v>1040</v>
      </c>
      <c r="E1414">
        <v>2040</v>
      </c>
      <c r="F1414">
        <v>37.855778448947</v>
      </c>
    </row>
    <row r="1415" spans="1:6" x14ac:dyDescent="0.35">
      <c r="A1415" t="s">
        <v>0</v>
      </c>
      <c r="B1415" t="s">
        <v>167</v>
      </c>
      <c r="C1415" t="s">
        <v>1029</v>
      </c>
      <c r="D1415" t="s">
        <v>1040</v>
      </c>
      <c r="E1415">
        <v>2030</v>
      </c>
      <c r="F1415">
        <v>26.524022606421529</v>
      </c>
    </row>
    <row r="1416" spans="1:6" x14ac:dyDescent="0.35">
      <c r="A1416" t="s">
        <v>0</v>
      </c>
      <c r="B1416" t="s">
        <v>544</v>
      </c>
      <c r="C1416" t="s">
        <v>1033</v>
      </c>
      <c r="D1416" t="s">
        <v>1040</v>
      </c>
      <c r="E1416">
        <v>2010</v>
      </c>
      <c r="F1416">
        <v>4678.004376550045</v>
      </c>
    </row>
    <row r="1417" spans="1:6" x14ac:dyDescent="0.35">
      <c r="A1417" t="s">
        <v>0</v>
      </c>
      <c r="B1417" t="s">
        <v>544</v>
      </c>
      <c r="C1417" t="s">
        <v>1033</v>
      </c>
      <c r="D1417" t="s">
        <v>1040</v>
      </c>
      <c r="E1417">
        <v>2020</v>
      </c>
      <c r="F1417">
        <v>4264.2610068250096</v>
      </c>
    </row>
    <row r="1418" spans="1:6" x14ac:dyDescent="0.35">
      <c r="A1418" t="s">
        <v>0</v>
      </c>
      <c r="B1418" t="s">
        <v>544</v>
      </c>
      <c r="C1418" t="s">
        <v>1033</v>
      </c>
      <c r="D1418" t="s">
        <v>1040</v>
      </c>
      <c r="E1418">
        <v>2030</v>
      </c>
      <c r="F1418">
        <v>1648.4438288486799</v>
      </c>
    </row>
    <row r="1419" spans="1:6" x14ac:dyDescent="0.35">
      <c r="A1419" t="s">
        <v>0</v>
      </c>
      <c r="B1419" t="s">
        <v>545</v>
      </c>
      <c r="C1419" t="s">
        <v>1033</v>
      </c>
      <c r="D1419" t="s">
        <v>1040</v>
      </c>
      <c r="E1419">
        <v>2030</v>
      </c>
      <c r="F1419">
        <v>220.90715590539011</v>
      </c>
    </row>
    <row r="1420" spans="1:6" x14ac:dyDescent="0.35">
      <c r="A1420" t="s">
        <v>0</v>
      </c>
      <c r="B1420" t="s">
        <v>549</v>
      </c>
      <c r="C1420" t="s">
        <v>1033</v>
      </c>
      <c r="D1420" t="s">
        <v>1040</v>
      </c>
      <c r="E1420">
        <v>2010</v>
      </c>
      <c r="F1420">
        <v>516.59372077080559</v>
      </c>
    </row>
    <row r="1421" spans="1:6" x14ac:dyDescent="0.35">
      <c r="A1421" t="s">
        <v>0</v>
      </c>
      <c r="B1421" t="s">
        <v>549</v>
      </c>
      <c r="C1421" t="s">
        <v>1033</v>
      </c>
      <c r="D1421" t="s">
        <v>1040</v>
      </c>
      <c r="E1421">
        <v>2020</v>
      </c>
      <c r="F1421">
        <v>273.67700191919681</v>
      </c>
    </row>
    <row r="1422" spans="1:6" x14ac:dyDescent="0.35">
      <c r="A1422" t="s">
        <v>0</v>
      </c>
      <c r="B1422" t="s">
        <v>549</v>
      </c>
      <c r="C1422" t="s">
        <v>1033</v>
      </c>
      <c r="D1422" t="s">
        <v>1040</v>
      </c>
      <c r="E1422">
        <v>2030</v>
      </c>
      <c r="F1422">
        <v>118.5341259907926</v>
      </c>
    </row>
    <row r="1423" spans="1:6" x14ac:dyDescent="0.35">
      <c r="A1423" t="s">
        <v>0</v>
      </c>
      <c r="B1423" t="s">
        <v>550</v>
      </c>
      <c r="C1423" t="s">
        <v>1033</v>
      </c>
      <c r="D1423" t="s">
        <v>1040</v>
      </c>
      <c r="E1423">
        <v>2010</v>
      </c>
      <c r="F1423">
        <v>2146.4443324581462</v>
      </c>
    </row>
    <row r="1424" spans="1:6" x14ac:dyDescent="0.35">
      <c r="A1424" t="s">
        <v>0</v>
      </c>
      <c r="B1424" t="s">
        <v>550</v>
      </c>
      <c r="C1424" t="s">
        <v>1033</v>
      </c>
      <c r="D1424" t="s">
        <v>1040</v>
      </c>
      <c r="E1424">
        <v>2020</v>
      </c>
      <c r="F1424">
        <v>2541.6851931396418</v>
      </c>
    </row>
    <row r="1425" spans="1:6" x14ac:dyDescent="0.35">
      <c r="A1425" t="s">
        <v>0</v>
      </c>
      <c r="B1425" t="s">
        <v>550</v>
      </c>
      <c r="C1425" t="s">
        <v>1033</v>
      </c>
      <c r="D1425" t="s">
        <v>1040</v>
      </c>
      <c r="E1425">
        <v>2030</v>
      </c>
      <c r="F1425">
        <v>286.67698563523987</v>
      </c>
    </row>
    <row r="1426" spans="1:6" x14ac:dyDescent="0.35">
      <c r="A1426" t="s">
        <v>0</v>
      </c>
      <c r="B1426" t="s">
        <v>551</v>
      </c>
      <c r="C1426" t="s">
        <v>1033</v>
      </c>
      <c r="D1426" t="s">
        <v>1040</v>
      </c>
      <c r="E1426">
        <v>2007</v>
      </c>
      <c r="F1426">
        <v>1.7205753139354141</v>
      </c>
    </row>
    <row r="1427" spans="1:6" x14ac:dyDescent="0.35">
      <c r="A1427" t="s">
        <v>0</v>
      </c>
      <c r="B1427" t="s">
        <v>551</v>
      </c>
      <c r="C1427" t="s">
        <v>1033</v>
      </c>
      <c r="D1427" t="s">
        <v>1040</v>
      </c>
      <c r="E1427">
        <v>2010</v>
      </c>
      <c r="F1427">
        <v>4.5690909039228922</v>
      </c>
    </row>
    <row r="1428" spans="1:6" x14ac:dyDescent="0.35">
      <c r="A1428" t="s">
        <v>0</v>
      </c>
      <c r="B1428" t="s">
        <v>551</v>
      </c>
      <c r="C1428" t="s">
        <v>1033</v>
      </c>
      <c r="D1428" t="s">
        <v>1040</v>
      </c>
      <c r="E1428">
        <v>2020</v>
      </c>
      <c r="F1428">
        <v>4.7642760428782767</v>
      </c>
    </row>
    <row r="1429" spans="1:6" x14ac:dyDescent="0.35">
      <c r="A1429" t="s">
        <v>0</v>
      </c>
      <c r="B1429" t="s">
        <v>551</v>
      </c>
      <c r="C1429" t="s">
        <v>1033</v>
      </c>
      <c r="D1429" t="s">
        <v>1040</v>
      </c>
      <c r="E1429">
        <v>2030</v>
      </c>
      <c r="F1429">
        <v>2.5260353933682209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2040</v>
      </c>
      <c r="F1430">
        <v>1.301101175899986</v>
      </c>
    </row>
    <row r="1431" spans="1:6" x14ac:dyDescent="0.35">
      <c r="A1431" t="s">
        <v>0</v>
      </c>
      <c r="B1431" t="s">
        <v>542</v>
      </c>
      <c r="C1431" t="s">
        <v>1033</v>
      </c>
      <c r="D1431" t="s">
        <v>1040</v>
      </c>
      <c r="E1431">
        <v>2006</v>
      </c>
      <c r="F1431">
        <v>2876.0832996419258</v>
      </c>
    </row>
    <row r="1432" spans="1:6" x14ac:dyDescent="0.35">
      <c r="A1432" t="s">
        <v>0</v>
      </c>
      <c r="B1432" t="s">
        <v>542</v>
      </c>
      <c r="C1432" t="s">
        <v>1033</v>
      </c>
      <c r="D1432" t="s">
        <v>1040</v>
      </c>
      <c r="E1432">
        <v>2007</v>
      </c>
      <c r="F1432">
        <v>10238.29408193557</v>
      </c>
    </row>
    <row r="1433" spans="1:6" x14ac:dyDescent="0.35">
      <c r="A1433" t="s">
        <v>0</v>
      </c>
      <c r="B1433" t="s">
        <v>542</v>
      </c>
      <c r="C1433" t="s">
        <v>1033</v>
      </c>
      <c r="D1433" t="s">
        <v>1040</v>
      </c>
      <c r="E1433">
        <v>2010</v>
      </c>
      <c r="F1433">
        <v>24984.802732771881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2020</v>
      </c>
      <c r="F1434">
        <v>14816.061202440769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2030</v>
      </c>
      <c r="F1435">
        <v>8729.0086691300203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2040</v>
      </c>
      <c r="F1436">
        <v>907.16142440155863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2050</v>
      </c>
      <c r="F1437">
        <v>2389.6830700057508</v>
      </c>
    </row>
    <row r="1438" spans="1:6" x14ac:dyDescent="0.35">
      <c r="A1438" t="s">
        <v>0</v>
      </c>
      <c r="B1438" t="s">
        <v>765</v>
      </c>
      <c r="C1438" t="s">
        <v>1033</v>
      </c>
      <c r="D1438" t="s">
        <v>1040</v>
      </c>
      <c r="E1438">
        <v>2030</v>
      </c>
      <c r="F1438">
        <v>3107.686346216442</v>
      </c>
    </row>
    <row r="1439" spans="1:6" x14ac:dyDescent="0.35">
      <c r="A1439" t="s">
        <v>0</v>
      </c>
      <c r="B1439" t="s">
        <v>771</v>
      </c>
      <c r="C1439" t="s">
        <v>1034</v>
      </c>
      <c r="D1439" t="s">
        <v>1040</v>
      </c>
      <c r="E1439">
        <v>2007</v>
      </c>
      <c r="F1439">
        <v>70.049678195005484</v>
      </c>
    </row>
    <row r="1440" spans="1:6" x14ac:dyDescent="0.35">
      <c r="A1440" t="s">
        <v>0</v>
      </c>
      <c r="B1440" t="s">
        <v>771</v>
      </c>
      <c r="C1440" t="s">
        <v>1034</v>
      </c>
      <c r="D1440" t="s">
        <v>1040</v>
      </c>
      <c r="E1440">
        <v>2010</v>
      </c>
      <c r="F1440">
        <v>2974.3510661714909</v>
      </c>
    </row>
    <row r="1441" spans="1:6" x14ac:dyDescent="0.35">
      <c r="A1441" t="s">
        <v>0</v>
      </c>
      <c r="B1441" t="s">
        <v>771</v>
      </c>
      <c r="C1441" t="s">
        <v>1034</v>
      </c>
      <c r="D1441" t="s">
        <v>1040</v>
      </c>
      <c r="E1441">
        <v>2020</v>
      </c>
      <c r="F1441">
        <v>3032.441806078672</v>
      </c>
    </row>
    <row r="1442" spans="1:6" x14ac:dyDescent="0.35">
      <c r="A1442" t="s">
        <v>0</v>
      </c>
      <c r="B1442" t="s">
        <v>771</v>
      </c>
      <c r="C1442" t="s">
        <v>1034</v>
      </c>
      <c r="D1442" t="s">
        <v>1040</v>
      </c>
      <c r="E1442">
        <v>2040</v>
      </c>
      <c r="F1442">
        <v>153.5606983103138</v>
      </c>
    </row>
    <row r="1443" spans="1:6" x14ac:dyDescent="0.35">
      <c r="A1443" t="s">
        <v>0</v>
      </c>
      <c r="B1443" t="s">
        <v>774</v>
      </c>
      <c r="C1443" t="s">
        <v>1034</v>
      </c>
      <c r="D1443" t="s">
        <v>1040</v>
      </c>
      <c r="E1443">
        <v>2010</v>
      </c>
      <c r="F1443">
        <v>586.98684514508318</v>
      </c>
    </row>
    <row r="1444" spans="1:6" x14ac:dyDescent="0.35">
      <c r="A1444" t="s">
        <v>0</v>
      </c>
      <c r="B1444" t="s">
        <v>774</v>
      </c>
      <c r="C1444" t="s">
        <v>1034</v>
      </c>
      <c r="D1444" t="s">
        <v>1040</v>
      </c>
      <c r="E1444">
        <v>2020</v>
      </c>
      <c r="F1444">
        <v>1606.4128386597231</v>
      </c>
    </row>
    <row r="1445" spans="1:6" x14ac:dyDescent="0.35">
      <c r="A1445" t="s">
        <v>0</v>
      </c>
      <c r="B1445" t="s">
        <v>774</v>
      </c>
      <c r="C1445" t="s">
        <v>1034</v>
      </c>
      <c r="D1445" t="s">
        <v>1040</v>
      </c>
      <c r="E1445">
        <v>2030</v>
      </c>
      <c r="F1445">
        <v>618.30344118927189</v>
      </c>
    </row>
    <row r="1446" spans="1:6" x14ac:dyDescent="0.35">
      <c r="A1446" t="s">
        <v>0</v>
      </c>
      <c r="B1446" t="s">
        <v>774</v>
      </c>
      <c r="C1446" t="s">
        <v>1034</v>
      </c>
      <c r="D1446" t="s">
        <v>1040</v>
      </c>
      <c r="E1446">
        <v>2040</v>
      </c>
      <c r="F1446">
        <v>193.77844390389899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2050</v>
      </c>
      <c r="F1447">
        <v>32.711558361572408</v>
      </c>
    </row>
    <row r="1448" spans="1:6" x14ac:dyDescent="0.35">
      <c r="A1448" t="s">
        <v>0</v>
      </c>
      <c r="B1448" t="s">
        <v>776</v>
      </c>
      <c r="C1448" t="s">
        <v>1034</v>
      </c>
      <c r="D1448" t="s">
        <v>1040</v>
      </c>
      <c r="E1448">
        <v>2007</v>
      </c>
      <c r="F1448">
        <v>105.00853630325879</v>
      </c>
    </row>
    <row r="1449" spans="1:6" x14ac:dyDescent="0.35">
      <c r="A1449" t="s">
        <v>0</v>
      </c>
      <c r="B1449" t="s">
        <v>776</v>
      </c>
      <c r="C1449" t="s">
        <v>1034</v>
      </c>
      <c r="D1449" t="s">
        <v>1040</v>
      </c>
      <c r="E1449">
        <v>2010</v>
      </c>
      <c r="F1449">
        <v>199.55760102314471</v>
      </c>
    </row>
    <row r="1450" spans="1:6" x14ac:dyDescent="0.35">
      <c r="A1450" t="s">
        <v>0</v>
      </c>
      <c r="B1450" t="s">
        <v>776</v>
      </c>
      <c r="C1450" t="s">
        <v>1034</v>
      </c>
      <c r="D1450" t="s">
        <v>1040</v>
      </c>
      <c r="E1450">
        <v>2020</v>
      </c>
      <c r="F1450">
        <v>118.0381853569844</v>
      </c>
    </row>
    <row r="1451" spans="1:6" x14ac:dyDescent="0.35">
      <c r="A1451" t="s">
        <v>0</v>
      </c>
      <c r="B1451" t="s">
        <v>778</v>
      </c>
      <c r="C1451" t="s">
        <v>1034</v>
      </c>
      <c r="D1451" t="s">
        <v>1040</v>
      </c>
      <c r="E1451">
        <v>2007</v>
      </c>
      <c r="F1451">
        <v>29.593865626377159</v>
      </c>
    </row>
    <row r="1452" spans="1:6" x14ac:dyDescent="0.35">
      <c r="A1452" t="s">
        <v>0</v>
      </c>
      <c r="B1452" t="s">
        <v>778</v>
      </c>
      <c r="C1452" t="s">
        <v>1034</v>
      </c>
      <c r="D1452" t="s">
        <v>1040</v>
      </c>
      <c r="E1452">
        <v>2010</v>
      </c>
      <c r="F1452">
        <v>42.651061693512787</v>
      </c>
    </row>
    <row r="1453" spans="1:6" x14ac:dyDescent="0.35">
      <c r="A1453" t="s">
        <v>0</v>
      </c>
      <c r="B1453" t="s">
        <v>778</v>
      </c>
      <c r="C1453" t="s">
        <v>1034</v>
      </c>
      <c r="D1453" t="s">
        <v>1040</v>
      </c>
      <c r="E1453">
        <v>2020</v>
      </c>
      <c r="F1453">
        <v>63.331755090595991</v>
      </c>
    </row>
    <row r="1454" spans="1:6" x14ac:dyDescent="0.35">
      <c r="A1454" t="s">
        <v>0</v>
      </c>
      <c r="B1454" t="s">
        <v>778</v>
      </c>
      <c r="C1454" t="s">
        <v>1034</v>
      </c>
      <c r="D1454" t="s">
        <v>1040</v>
      </c>
      <c r="E1454">
        <v>2030</v>
      </c>
      <c r="F1454">
        <v>104.3785102227703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2040</v>
      </c>
      <c r="F1455">
        <v>36.595281243917732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2050</v>
      </c>
      <c r="F1456">
        <v>12.75626102243776</v>
      </c>
    </row>
    <row r="1457" spans="1:6" x14ac:dyDescent="0.35">
      <c r="A1457" t="s">
        <v>0</v>
      </c>
      <c r="B1457" t="s">
        <v>779</v>
      </c>
      <c r="C1457" t="s">
        <v>1034</v>
      </c>
      <c r="D1457" t="s">
        <v>1040</v>
      </c>
      <c r="E1457">
        <v>2030</v>
      </c>
      <c r="F1457">
        <v>284.01366660344388</v>
      </c>
    </row>
    <row r="1458" spans="1:6" x14ac:dyDescent="0.35">
      <c r="A1458" t="s">
        <v>0</v>
      </c>
      <c r="B1458" t="s">
        <v>779</v>
      </c>
      <c r="C1458" t="s">
        <v>1034</v>
      </c>
      <c r="D1458" t="s">
        <v>1040</v>
      </c>
      <c r="E1458">
        <v>2040</v>
      </c>
      <c r="F1458">
        <v>142.4048769658242</v>
      </c>
    </row>
    <row r="1459" spans="1:6" x14ac:dyDescent="0.35">
      <c r="A1459" t="s">
        <v>0</v>
      </c>
      <c r="B1459" t="s">
        <v>779</v>
      </c>
      <c r="C1459" t="s">
        <v>1034</v>
      </c>
      <c r="D1459" t="s">
        <v>1040</v>
      </c>
      <c r="E1459">
        <v>2050</v>
      </c>
      <c r="F1459">
        <v>37.075643417928667</v>
      </c>
    </row>
    <row r="1460" spans="1:6" x14ac:dyDescent="0.35">
      <c r="A1460" t="s">
        <v>0</v>
      </c>
      <c r="B1460" t="s">
        <v>781</v>
      </c>
      <c r="C1460" t="s">
        <v>1034</v>
      </c>
      <c r="D1460" t="s">
        <v>1040</v>
      </c>
      <c r="E1460">
        <v>2007</v>
      </c>
      <c r="F1460">
        <v>135.3551237981452</v>
      </c>
    </row>
    <row r="1461" spans="1:6" x14ac:dyDescent="0.35">
      <c r="A1461" t="s">
        <v>0</v>
      </c>
      <c r="B1461" t="s">
        <v>781</v>
      </c>
      <c r="C1461" t="s">
        <v>1034</v>
      </c>
      <c r="D1461" t="s">
        <v>1040</v>
      </c>
      <c r="E1461">
        <v>2010</v>
      </c>
      <c r="F1461">
        <v>420.96449941022308</v>
      </c>
    </row>
    <row r="1462" spans="1:6" x14ac:dyDescent="0.35">
      <c r="A1462" t="s">
        <v>0</v>
      </c>
      <c r="B1462" t="s">
        <v>781</v>
      </c>
      <c r="C1462" t="s">
        <v>1034</v>
      </c>
      <c r="D1462" t="s">
        <v>1040</v>
      </c>
      <c r="E1462">
        <v>2020</v>
      </c>
      <c r="F1462">
        <v>442.00357629931358</v>
      </c>
    </row>
    <row r="1463" spans="1:6" x14ac:dyDescent="0.35">
      <c r="A1463" t="s">
        <v>0</v>
      </c>
      <c r="B1463" t="s">
        <v>785</v>
      </c>
      <c r="C1463" t="s">
        <v>1034</v>
      </c>
      <c r="D1463" t="s">
        <v>1040</v>
      </c>
      <c r="E1463">
        <v>2010</v>
      </c>
      <c r="F1463">
        <v>533.10349088537896</v>
      </c>
    </row>
    <row r="1464" spans="1:6" x14ac:dyDescent="0.35">
      <c r="A1464" t="s">
        <v>0</v>
      </c>
      <c r="B1464" t="s">
        <v>785</v>
      </c>
      <c r="C1464" t="s">
        <v>1034</v>
      </c>
      <c r="D1464" t="s">
        <v>1040</v>
      </c>
      <c r="E1464">
        <v>2020</v>
      </c>
      <c r="F1464">
        <v>420.56960137790429</v>
      </c>
    </row>
    <row r="1465" spans="1:6" x14ac:dyDescent="0.35">
      <c r="A1465" t="s">
        <v>0</v>
      </c>
      <c r="B1465" t="s">
        <v>308</v>
      </c>
      <c r="C1465" t="s">
        <v>1032</v>
      </c>
      <c r="D1465" t="s">
        <v>1040</v>
      </c>
      <c r="E1465">
        <v>2006</v>
      </c>
      <c r="F1465">
        <v>29939.489630565869</v>
      </c>
    </row>
    <row r="1466" spans="1:6" x14ac:dyDescent="0.35">
      <c r="A1466" t="s">
        <v>0</v>
      </c>
      <c r="B1466" t="s">
        <v>308</v>
      </c>
      <c r="C1466" t="s">
        <v>1032</v>
      </c>
      <c r="D1466" t="s">
        <v>1040</v>
      </c>
      <c r="E1466">
        <v>2007</v>
      </c>
      <c r="F1466">
        <v>72989.429781468134</v>
      </c>
    </row>
    <row r="1467" spans="1:6" x14ac:dyDescent="0.35">
      <c r="A1467" t="s">
        <v>0</v>
      </c>
      <c r="B1467" t="s">
        <v>308</v>
      </c>
      <c r="C1467" t="s">
        <v>1032</v>
      </c>
      <c r="D1467" t="s">
        <v>1040</v>
      </c>
      <c r="E1467">
        <v>2010</v>
      </c>
      <c r="F1467">
        <v>8545.4244582485662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2020</v>
      </c>
      <c r="F1468">
        <v>3603.9655709363478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2030</v>
      </c>
      <c r="F1469">
        <v>1038.756342043805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2050</v>
      </c>
      <c r="F1470">
        <v>5.3207672133561488</v>
      </c>
    </row>
    <row r="1471" spans="1:6" x14ac:dyDescent="0.35">
      <c r="A1471" t="s">
        <v>0</v>
      </c>
      <c r="B1471" t="s">
        <v>300</v>
      </c>
      <c r="C1471" t="s">
        <v>1032</v>
      </c>
      <c r="D1471" t="s">
        <v>1040</v>
      </c>
      <c r="E1471">
        <v>2007</v>
      </c>
      <c r="F1471">
        <v>0.74576090894125002</v>
      </c>
    </row>
    <row r="1472" spans="1:6" x14ac:dyDescent="0.35">
      <c r="A1472" t="s">
        <v>0</v>
      </c>
      <c r="B1472" t="s">
        <v>300</v>
      </c>
      <c r="C1472" t="s">
        <v>1032</v>
      </c>
      <c r="D1472" t="s">
        <v>1040</v>
      </c>
      <c r="E1472">
        <v>2030</v>
      </c>
      <c r="F1472">
        <v>1.331434797666454</v>
      </c>
    </row>
    <row r="1473" spans="1:6" x14ac:dyDescent="0.35">
      <c r="A1473" t="s">
        <v>0</v>
      </c>
      <c r="B1473" t="s">
        <v>300</v>
      </c>
      <c r="C1473" t="s">
        <v>1032</v>
      </c>
      <c r="D1473" t="s">
        <v>1040</v>
      </c>
      <c r="E1473">
        <v>2050</v>
      </c>
      <c r="F1473">
        <v>0.16541216459670019</v>
      </c>
    </row>
    <row r="1474" spans="1:6" x14ac:dyDescent="0.35">
      <c r="A1474" t="s">
        <v>0</v>
      </c>
      <c r="B1474" t="s">
        <v>302</v>
      </c>
      <c r="C1474" t="s">
        <v>1032</v>
      </c>
      <c r="D1474" t="s">
        <v>1040</v>
      </c>
      <c r="E1474">
        <v>2007</v>
      </c>
      <c r="F1474">
        <v>74.448288873536441</v>
      </c>
    </row>
    <row r="1475" spans="1:6" x14ac:dyDescent="0.35">
      <c r="A1475" t="s">
        <v>0</v>
      </c>
      <c r="B1475" t="s">
        <v>302</v>
      </c>
      <c r="C1475" t="s">
        <v>1032</v>
      </c>
      <c r="D1475" t="s">
        <v>1040</v>
      </c>
      <c r="E1475">
        <v>2010</v>
      </c>
      <c r="F1475">
        <v>92.570257520246045</v>
      </c>
    </row>
    <row r="1476" spans="1:6" x14ac:dyDescent="0.35">
      <c r="A1476" t="s">
        <v>0</v>
      </c>
      <c r="B1476" t="s">
        <v>302</v>
      </c>
      <c r="C1476" t="s">
        <v>1032</v>
      </c>
      <c r="D1476" t="s">
        <v>1040</v>
      </c>
      <c r="E1476">
        <v>2020</v>
      </c>
      <c r="F1476">
        <v>174.514004392115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2040</v>
      </c>
      <c r="F1477">
        <v>83.386818562116289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2050</v>
      </c>
      <c r="F1478">
        <v>10.67644768385534</v>
      </c>
    </row>
    <row r="1479" spans="1:6" x14ac:dyDescent="0.35">
      <c r="A1479" t="s">
        <v>0</v>
      </c>
      <c r="B1479" t="s">
        <v>304</v>
      </c>
      <c r="C1479" t="s">
        <v>1032</v>
      </c>
      <c r="D1479" t="s">
        <v>1040</v>
      </c>
      <c r="E1479">
        <v>2007</v>
      </c>
      <c r="F1479">
        <v>5.4105316811323378</v>
      </c>
    </row>
    <row r="1480" spans="1:6" x14ac:dyDescent="0.35">
      <c r="A1480" t="s">
        <v>0</v>
      </c>
      <c r="B1480" t="s">
        <v>304</v>
      </c>
      <c r="C1480" t="s">
        <v>1032</v>
      </c>
      <c r="D1480" t="s">
        <v>1040</v>
      </c>
      <c r="E1480">
        <v>2020</v>
      </c>
      <c r="F1480">
        <v>12.0903715503794</v>
      </c>
    </row>
    <row r="1481" spans="1:6" x14ac:dyDescent="0.35">
      <c r="A1481" t="s">
        <v>0</v>
      </c>
      <c r="B1481" t="s">
        <v>304</v>
      </c>
      <c r="C1481" t="s">
        <v>1032</v>
      </c>
      <c r="D1481" t="s">
        <v>1040</v>
      </c>
      <c r="E1481">
        <v>2030</v>
      </c>
      <c r="F1481">
        <v>437.33423906248532</v>
      </c>
    </row>
    <row r="1482" spans="1:6" x14ac:dyDescent="0.35">
      <c r="A1482" t="s">
        <v>0</v>
      </c>
      <c r="B1482" t="s">
        <v>307</v>
      </c>
      <c r="C1482" t="s">
        <v>1032</v>
      </c>
      <c r="D1482" t="s">
        <v>1040</v>
      </c>
      <c r="E1482">
        <v>2030</v>
      </c>
      <c r="F1482">
        <v>169.3228814187238</v>
      </c>
    </row>
    <row r="1483" spans="1:6" x14ac:dyDescent="0.35">
      <c r="A1483" t="s">
        <v>0</v>
      </c>
      <c r="B1483" t="s">
        <v>310</v>
      </c>
      <c r="C1483" t="s">
        <v>1032</v>
      </c>
      <c r="D1483" t="s">
        <v>1040</v>
      </c>
      <c r="E1483">
        <v>2030</v>
      </c>
      <c r="F1483">
        <v>16.408328396203238</v>
      </c>
    </row>
    <row r="1484" spans="1:6" x14ac:dyDescent="0.35">
      <c r="A1484" t="s">
        <v>0</v>
      </c>
      <c r="B1484" t="s">
        <v>317</v>
      </c>
      <c r="C1484" t="s">
        <v>1032</v>
      </c>
      <c r="D1484" t="s">
        <v>1040</v>
      </c>
      <c r="E1484">
        <v>2030</v>
      </c>
      <c r="F1484">
        <v>92.327388377887473</v>
      </c>
    </row>
    <row r="1485" spans="1:6" x14ac:dyDescent="0.35">
      <c r="A1485" t="s">
        <v>0</v>
      </c>
      <c r="B1485" t="s">
        <v>317</v>
      </c>
      <c r="C1485" t="s">
        <v>1032</v>
      </c>
      <c r="D1485" t="s">
        <v>1040</v>
      </c>
      <c r="E1485">
        <v>2040</v>
      </c>
      <c r="F1485">
        <v>18.20702515584486</v>
      </c>
    </row>
    <row r="1486" spans="1:6" x14ac:dyDescent="0.35">
      <c r="A1486" t="s">
        <v>0</v>
      </c>
      <c r="B1486" t="s">
        <v>317</v>
      </c>
      <c r="C1486" t="s">
        <v>1032</v>
      </c>
      <c r="D1486" t="s">
        <v>1040</v>
      </c>
      <c r="E1486">
        <v>2050</v>
      </c>
      <c r="F1486">
        <v>0.37055345639518827</v>
      </c>
    </row>
    <row r="1487" spans="1:6" x14ac:dyDescent="0.35">
      <c r="A1487" t="s">
        <v>0</v>
      </c>
      <c r="B1487" t="s">
        <v>321</v>
      </c>
      <c r="C1487" t="s">
        <v>1032</v>
      </c>
      <c r="D1487" t="s">
        <v>1040</v>
      </c>
      <c r="E1487">
        <v>2030</v>
      </c>
      <c r="F1487">
        <v>162.8968328723472</v>
      </c>
    </row>
    <row r="1488" spans="1:6" x14ac:dyDescent="0.35">
      <c r="A1488" t="s">
        <v>0</v>
      </c>
      <c r="B1488" t="s">
        <v>321</v>
      </c>
      <c r="C1488" t="s">
        <v>1032</v>
      </c>
      <c r="D1488" t="s">
        <v>1040</v>
      </c>
      <c r="E1488">
        <v>2040</v>
      </c>
      <c r="F1488">
        <v>0.25177393893981981</v>
      </c>
    </row>
    <row r="1489" spans="1:6" x14ac:dyDescent="0.35">
      <c r="A1489" t="s">
        <v>0</v>
      </c>
      <c r="B1489" t="s">
        <v>321</v>
      </c>
      <c r="C1489" t="s">
        <v>1032</v>
      </c>
      <c r="D1489" t="s">
        <v>1040</v>
      </c>
      <c r="E1489">
        <v>2050</v>
      </c>
      <c r="F1489">
        <v>5.0891573196551851</v>
      </c>
    </row>
    <row r="1490" spans="1:6" x14ac:dyDescent="0.35">
      <c r="A1490" t="s">
        <v>0</v>
      </c>
      <c r="B1490" t="s">
        <v>323</v>
      </c>
      <c r="C1490" t="s">
        <v>1032</v>
      </c>
      <c r="D1490" t="s">
        <v>1040</v>
      </c>
      <c r="E1490">
        <v>2030</v>
      </c>
      <c r="F1490">
        <v>29.8047691804884</v>
      </c>
    </row>
    <row r="1491" spans="1:6" x14ac:dyDescent="0.35">
      <c r="A1491" t="s">
        <v>0</v>
      </c>
      <c r="B1491" t="s">
        <v>323</v>
      </c>
      <c r="C1491" t="s">
        <v>1032</v>
      </c>
      <c r="D1491" t="s">
        <v>1040</v>
      </c>
      <c r="E1491">
        <v>2040</v>
      </c>
      <c r="F1491">
        <v>5.0441988345490234</v>
      </c>
    </row>
    <row r="1492" spans="1:6" x14ac:dyDescent="0.35">
      <c r="A1492" t="s">
        <v>0</v>
      </c>
      <c r="B1492" t="s">
        <v>325</v>
      </c>
      <c r="C1492" t="s">
        <v>1032</v>
      </c>
      <c r="D1492" t="s">
        <v>1040</v>
      </c>
      <c r="E1492">
        <v>2020</v>
      </c>
      <c r="F1492">
        <v>618.79743515845746</v>
      </c>
    </row>
    <row r="1493" spans="1:6" x14ac:dyDescent="0.35">
      <c r="A1493" t="s">
        <v>0</v>
      </c>
      <c r="B1493" t="s">
        <v>325</v>
      </c>
      <c r="C1493" t="s">
        <v>1032</v>
      </c>
      <c r="D1493" t="s">
        <v>1040</v>
      </c>
      <c r="E1493">
        <v>2030</v>
      </c>
      <c r="F1493">
        <v>963.32311777645077</v>
      </c>
    </row>
    <row r="1494" spans="1:6" x14ac:dyDescent="0.35">
      <c r="A1494" t="s">
        <v>0</v>
      </c>
      <c r="B1494" t="s">
        <v>319</v>
      </c>
      <c r="C1494" t="s">
        <v>1032</v>
      </c>
      <c r="D1494" t="s">
        <v>1040</v>
      </c>
      <c r="E1494">
        <v>2030</v>
      </c>
      <c r="F1494">
        <v>125.2081778394634</v>
      </c>
    </row>
    <row r="1495" spans="1:6" x14ac:dyDescent="0.35">
      <c r="A1495" t="s">
        <v>0</v>
      </c>
      <c r="B1495" t="s">
        <v>319</v>
      </c>
      <c r="C1495" t="s">
        <v>1032</v>
      </c>
      <c r="D1495" t="s">
        <v>1040</v>
      </c>
      <c r="E1495">
        <v>2050</v>
      </c>
      <c r="F1495">
        <v>0.3926722613041122</v>
      </c>
    </row>
    <row r="1496" spans="1:6" x14ac:dyDescent="0.35">
      <c r="A1496" t="s">
        <v>0</v>
      </c>
      <c r="B1496" t="s">
        <v>327</v>
      </c>
      <c r="C1496" t="s">
        <v>1032</v>
      </c>
      <c r="D1496" t="s">
        <v>1040</v>
      </c>
      <c r="E1496">
        <v>2020</v>
      </c>
      <c r="F1496">
        <v>87.483713039353674</v>
      </c>
    </row>
    <row r="1497" spans="1:6" x14ac:dyDescent="0.35">
      <c r="A1497" t="s">
        <v>0</v>
      </c>
      <c r="B1497" t="s">
        <v>171</v>
      </c>
      <c r="C1497" t="s">
        <v>1030</v>
      </c>
      <c r="D1497" t="s">
        <v>1040</v>
      </c>
      <c r="E1497">
        <v>2007</v>
      </c>
      <c r="F1497">
        <v>1593.3506457230681</v>
      </c>
    </row>
    <row r="1498" spans="1:6" x14ac:dyDescent="0.35">
      <c r="A1498" t="s">
        <v>0</v>
      </c>
      <c r="B1498" t="s">
        <v>171</v>
      </c>
      <c r="C1498" t="s">
        <v>1030</v>
      </c>
      <c r="D1498" t="s">
        <v>1040</v>
      </c>
      <c r="E1498">
        <v>2010</v>
      </c>
      <c r="F1498">
        <v>91.016746050644883</v>
      </c>
    </row>
    <row r="1499" spans="1:6" x14ac:dyDescent="0.35">
      <c r="A1499" t="s">
        <v>0</v>
      </c>
      <c r="B1499" t="s">
        <v>184</v>
      </c>
      <c r="C1499" t="s">
        <v>1030</v>
      </c>
      <c r="D1499" t="s">
        <v>1040</v>
      </c>
      <c r="E1499">
        <v>2006</v>
      </c>
      <c r="F1499">
        <v>620.18664830417333</v>
      </c>
    </row>
    <row r="1500" spans="1:6" x14ac:dyDescent="0.35">
      <c r="A1500" t="s">
        <v>0</v>
      </c>
      <c r="B1500" t="s">
        <v>185</v>
      </c>
      <c r="C1500" t="s">
        <v>1030</v>
      </c>
      <c r="D1500" t="s">
        <v>1040</v>
      </c>
      <c r="E1500">
        <v>2006</v>
      </c>
      <c r="F1500">
        <v>85.895149348301103</v>
      </c>
    </row>
    <row r="1501" spans="1:6" x14ac:dyDescent="0.35">
      <c r="A1501" t="s">
        <v>0</v>
      </c>
      <c r="B1501" t="s">
        <v>186</v>
      </c>
      <c r="C1501" t="s">
        <v>1030</v>
      </c>
      <c r="D1501" t="s">
        <v>1040</v>
      </c>
      <c r="E1501">
        <v>2006</v>
      </c>
      <c r="F1501">
        <v>38.883560521964768</v>
      </c>
    </row>
    <row r="1502" spans="1:6" x14ac:dyDescent="0.35">
      <c r="A1502" t="s">
        <v>0</v>
      </c>
      <c r="B1502" t="s">
        <v>187</v>
      </c>
      <c r="C1502" t="s">
        <v>1030</v>
      </c>
      <c r="D1502" t="s">
        <v>1040</v>
      </c>
      <c r="E1502">
        <v>2006</v>
      </c>
      <c r="F1502">
        <v>1503.8787507484731</v>
      </c>
    </row>
    <row r="1503" spans="1:6" x14ac:dyDescent="0.35">
      <c r="A1503" t="s">
        <v>0</v>
      </c>
      <c r="B1503" t="s">
        <v>188</v>
      </c>
      <c r="C1503" t="s">
        <v>1030</v>
      </c>
      <c r="D1503" t="s">
        <v>1040</v>
      </c>
      <c r="E1503">
        <v>2006</v>
      </c>
      <c r="F1503">
        <v>44.295510189960247</v>
      </c>
    </row>
    <row r="1504" spans="1:6" x14ac:dyDescent="0.35">
      <c r="A1504" t="s">
        <v>0</v>
      </c>
      <c r="B1504" t="s">
        <v>189</v>
      </c>
      <c r="C1504" t="s">
        <v>1030</v>
      </c>
      <c r="D1504" t="s">
        <v>1040</v>
      </c>
      <c r="E1504">
        <v>2006</v>
      </c>
      <c r="F1504">
        <v>26.007379561238949</v>
      </c>
    </row>
    <row r="1505" spans="1:6" x14ac:dyDescent="0.35">
      <c r="A1505" t="s">
        <v>0</v>
      </c>
      <c r="B1505" t="s">
        <v>190</v>
      </c>
      <c r="C1505" t="s">
        <v>1030</v>
      </c>
      <c r="D1505" t="s">
        <v>1040</v>
      </c>
      <c r="E1505">
        <v>2006</v>
      </c>
      <c r="F1505">
        <v>3.1041902854360681</v>
      </c>
    </row>
    <row r="1506" spans="1:6" x14ac:dyDescent="0.35">
      <c r="A1506" t="s">
        <v>0</v>
      </c>
      <c r="B1506" t="s">
        <v>192</v>
      </c>
      <c r="C1506" t="s">
        <v>1030</v>
      </c>
      <c r="D1506" t="s">
        <v>1040</v>
      </c>
      <c r="E1506">
        <v>2006</v>
      </c>
      <c r="F1506">
        <v>1.107957148032565</v>
      </c>
    </row>
    <row r="1507" spans="1:6" x14ac:dyDescent="0.35">
      <c r="A1507" t="s">
        <v>0</v>
      </c>
      <c r="B1507" t="s">
        <v>193</v>
      </c>
      <c r="C1507" t="s">
        <v>1030</v>
      </c>
      <c r="D1507" t="s">
        <v>1040</v>
      </c>
      <c r="E1507">
        <v>2006</v>
      </c>
      <c r="F1507">
        <v>275.83669830408712</v>
      </c>
    </row>
    <row r="1508" spans="1:6" x14ac:dyDescent="0.35">
      <c r="A1508" t="s">
        <v>0</v>
      </c>
      <c r="B1508" t="s">
        <v>194</v>
      </c>
      <c r="C1508" t="s">
        <v>1030</v>
      </c>
      <c r="D1508" t="s">
        <v>1040</v>
      </c>
      <c r="E1508">
        <v>2006</v>
      </c>
      <c r="F1508">
        <v>2.4939526087272732</v>
      </c>
    </row>
    <row r="1509" spans="1:6" x14ac:dyDescent="0.35">
      <c r="A1509" t="s">
        <v>0</v>
      </c>
      <c r="B1509" t="s">
        <v>195</v>
      </c>
      <c r="C1509" t="s">
        <v>1030</v>
      </c>
      <c r="D1509" t="s">
        <v>1040</v>
      </c>
      <c r="E1509">
        <v>2006</v>
      </c>
      <c r="F1509">
        <v>16.661406838422241</v>
      </c>
    </row>
    <row r="1510" spans="1:6" x14ac:dyDescent="0.35">
      <c r="A1510" t="s">
        <v>0</v>
      </c>
      <c r="B1510" t="s">
        <v>196</v>
      </c>
      <c r="C1510" t="s">
        <v>1030</v>
      </c>
      <c r="D1510" t="s">
        <v>1040</v>
      </c>
      <c r="E1510">
        <v>2006</v>
      </c>
      <c r="F1510">
        <v>21.253492438246081</v>
      </c>
    </row>
    <row r="1511" spans="1:6" x14ac:dyDescent="0.35">
      <c r="A1511" t="s">
        <v>0</v>
      </c>
      <c r="B1511" t="s">
        <v>197</v>
      </c>
      <c r="C1511" t="s">
        <v>1030</v>
      </c>
      <c r="D1511" t="s">
        <v>1040</v>
      </c>
      <c r="E1511">
        <v>2006</v>
      </c>
      <c r="F1511">
        <v>796.87138020288114</v>
      </c>
    </row>
    <row r="1512" spans="1:6" x14ac:dyDescent="0.35">
      <c r="A1512" t="s">
        <v>0</v>
      </c>
      <c r="B1512" t="s">
        <v>197</v>
      </c>
      <c r="C1512" t="s">
        <v>1030</v>
      </c>
      <c r="D1512" t="s">
        <v>1040</v>
      </c>
      <c r="E1512">
        <v>2007</v>
      </c>
      <c r="F1512">
        <v>4.6590729405005638</v>
      </c>
    </row>
    <row r="1513" spans="1:6" x14ac:dyDescent="0.35">
      <c r="A1513" t="s">
        <v>0</v>
      </c>
      <c r="B1513" t="s">
        <v>198</v>
      </c>
      <c r="C1513" t="s">
        <v>1030</v>
      </c>
      <c r="D1513" t="s">
        <v>1040</v>
      </c>
      <c r="E1513">
        <v>2006</v>
      </c>
      <c r="F1513">
        <v>18.202518203451699</v>
      </c>
    </row>
    <row r="1514" spans="1:6" x14ac:dyDescent="0.35">
      <c r="A1514" t="s">
        <v>0</v>
      </c>
      <c r="B1514" t="s">
        <v>199</v>
      </c>
      <c r="C1514" t="s">
        <v>1030</v>
      </c>
      <c r="D1514" t="s">
        <v>1040</v>
      </c>
      <c r="E1514">
        <v>2006</v>
      </c>
      <c r="F1514">
        <v>0</v>
      </c>
    </row>
    <row r="1515" spans="1:6" x14ac:dyDescent="0.35">
      <c r="A1515" t="s">
        <v>0</v>
      </c>
      <c r="B1515" t="s">
        <v>199</v>
      </c>
      <c r="C1515" t="s">
        <v>1030</v>
      </c>
      <c r="D1515" t="s">
        <v>1040</v>
      </c>
      <c r="E1515">
        <v>2007</v>
      </c>
      <c r="F1515">
        <v>0</v>
      </c>
    </row>
    <row r="1516" spans="1:6" x14ac:dyDescent="0.35">
      <c r="A1516" t="s">
        <v>0</v>
      </c>
      <c r="B1516" t="s">
        <v>199</v>
      </c>
      <c r="C1516" t="s">
        <v>1030</v>
      </c>
      <c r="D1516" t="s">
        <v>1040</v>
      </c>
      <c r="E1516">
        <v>2010</v>
      </c>
      <c r="F1516">
        <v>0</v>
      </c>
    </row>
    <row r="1517" spans="1:6" x14ac:dyDescent="0.35">
      <c r="A1517" t="s">
        <v>0</v>
      </c>
      <c r="B1517" t="s">
        <v>199</v>
      </c>
      <c r="C1517" t="s">
        <v>1030</v>
      </c>
      <c r="D1517" t="s">
        <v>1040</v>
      </c>
      <c r="E1517">
        <v>2020</v>
      </c>
      <c r="F1517">
        <v>0</v>
      </c>
    </row>
    <row r="1518" spans="1:6" x14ac:dyDescent="0.35">
      <c r="A1518" t="s">
        <v>0</v>
      </c>
      <c r="B1518" t="s">
        <v>200</v>
      </c>
      <c r="C1518" t="s">
        <v>1030</v>
      </c>
      <c r="D1518" t="s">
        <v>1040</v>
      </c>
      <c r="E1518">
        <v>2006</v>
      </c>
      <c r="F1518">
        <v>51.864211574940633</v>
      </c>
    </row>
    <row r="1519" spans="1:6" x14ac:dyDescent="0.35">
      <c r="A1519" t="s">
        <v>0</v>
      </c>
      <c r="B1519" t="s">
        <v>200</v>
      </c>
      <c r="C1519" t="s">
        <v>1030</v>
      </c>
      <c r="D1519" t="s">
        <v>1040</v>
      </c>
      <c r="E1519">
        <v>2020</v>
      </c>
      <c r="F1519">
        <v>3.5666516904986492</v>
      </c>
    </row>
    <row r="1520" spans="1:6" x14ac:dyDescent="0.35">
      <c r="A1520" t="s">
        <v>0</v>
      </c>
      <c r="B1520" t="s">
        <v>200</v>
      </c>
      <c r="C1520" t="s">
        <v>1030</v>
      </c>
      <c r="D1520" t="s">
        <v>1040</v>
      </c>
      <c r="E1520">
        <v>2030</v>
      </c>
      <c r="F1520">
        <v>9.0209673730114677</v>
      </c>
    </row>
    <row r="1521" spans="1:6" x14ac:dyDescent="0.35">
      <c r="A1521" t="s">
        <v>0</v>
      </c>
      <c r="B1521" t="s">
        <v>200</v>
      </c>
      <c r="C1521" t="s">
        <v>1030</v>
      </c>
      <c r="D1521" t="s">
        <v>1040</v>
      </c>
      <c r="E1521">
        <v>2040</v>
      </c>
      <c r="F1521">
        <v>2.0202059957912799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2050</v>
      </c>
      <c r="F1522">
        <v>1.0509333742506941</v>
      </c>
    </row>
    <row r="1523" spans="1:6" x14ac:dyDescent="0.35">
      <c r="A1523" t="s">
        <v>0</v>
      </c>
      <c r="B1523" t="s">
        <v>201</v>
      </c>
      <c r="C1523" t="s">
        <v>1030</v>
      </c>
      <c r="D1523" t="s">
        <v>1040</v>
      </c>
      <c r="E1523">
        <v>2006</v>
      </c>
      <c r="F1523">
        <v>36.736725104458962</v>
      </c>
    </row>
    <row r="1524" spans="1:6" x14ac:dyDescent="0.35">
      <c r="A1524" t="s">
        <v>0</v>
      </c>
      <c r="B1524" t="s">
        <v>201</v>
      </c>
      <c r="C1524" t="s">
        <v>1030</v>
      </c>
      <c r="D1524" t="s">
        <v>1040</v>
      </c>
      <c r="E1524">
        <v>2020</v>
      </c>
      <c r="F1524">
        <v>4.4447659381472899</v>
      </c>
    </row>
    <row r="1525" spans="1:6" x14ac:dyDescent="0.35">
      <c r="A1525" t="s">
        <v>0</v>
      </c>
      <c r="B1525" t="s">
        <v>201</v>
      </c>
      <c r="C1525" t="s">
        <v>1030</v>
      </c>
      <c r="D1525" t="s">
        <v>1040</v>
      </c>
      <c r="E1525">
        <v>2030</v>
      </c>
      <c r="F1525">
        <v>6.485610931970049</v>
      </c>
    </row>
    <row r="1526" spans="1:6" x14ac:dyDescent="0.35">
      <c r="A1526" t="s">
        <v>0</v>
      </c>
      <c r="B1526" t="s">
        <v>201</v>
      </c>
      <c r="C1526" t="s">
        <v>1030</v>
      </c>
      <c r="D1526" t="s">
        <v>1040</v>
      </c>
      <c r="E1526">
        <v>2040</v>
      </c>
      <c r="F1526">
        <v>0.86249582359028376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2050</v>
      </c>
      <c r="F1527">
        <v>1.8297935129945531E-2</v>
      </c>
    </row>
    <row r="1528" spans="1:6" x14ac:dyDescent="0.35">
      <c r="A1528" t="s">
        <v>0</v>
      </c>
      <c r="B1528" t="s">
        <v>202</v>
      </c>
      <c r="C1528" t="s">
        <v>1030</v>
      </c>
      <c r="D1528" t="s">
        <v>1040</v>
      </c>
      <c r="E1528">
        <v>2006</v>
      </c>
      <c r="F1528">
        <v>127.07542839666669</v>
      </c>
    </row>
    <row r="1529" spans="1:6" x14ac:dyDescent="0.35">
      <c r="A1529" t="s">
        <v>0</v>
      </c>
      <c r="B1529" t="s">
        <v>202</v>
      </c>
      <c r="C1529" t="s">
        <v>1030</v>
      </c>
      <c r="D1529" t="s">
        <v>1040</v>
      </c>
      <c r="E1529">
        <v>2010</v>
      </c>
      <c r="F1529">
        <v>12.474795321387839</v>
      </c>
    </row>
    <row r="1530" spans="1:6" x14ac:dyDescent="0.35">
      <c r="A1530" t="s">
        <v>0</v>
      </c>
      <c r="B1530" t="s">
        <v>202</v>
      </c>
      <c r="C1530" t="s">
        <v>1030</v>
      </c>
      <c r="D1530" t="s">
        <v>1040</v>
      </c>
      <c r="E1530">
        <v>2030</v>
      </c>
      <c r="F1530">
        <v>21.24155972197298</v>
      </c>
    </row>
    <row r="1531" spans="1:6" x14ac:dyDescent="0.35">
      <c r="A1531" t="s">
        <v>0</v>
      </c>
      <c r="B1531" t="s">
        <v>202</v>
      </c>
      <c r="C1531" t="s">
        <v>1030</v>
      </c>
      <c r="D1531" t="s">
        <v>1040</v>
      </c>
      <c r="E1531">
        <v>2040</v>
      </c>
      <c r="F1531">
        <v>3.9981772678673382</v>
      </c>
    </row>
    <row r="1532" spans="1:6" x14ac:dyDescent="0.35">
      <c r="A1532" t="s">
        <v>0</v>
      </c>
      <c r="B1532" t="s">
        <v>202</v>
      </c>
      <c r="C1532" t="s">
        <v>1030</v>
      </c>
      <c r="D1532" t="s">
        <v>1040</v>
      </c>
      <c r="E1532">
        <v>2050</v>
      </c>
      <c r="F1532">
        <v>0.81716867822502215</v>
      </c>
    </row>
    <row r="1533" spans="1:6" x14ac:dyDescent="0.35">
      <c r="A1533" t="s">
        <v>0</v>
      </c>
      <c r="B1533" t="s">
        <v>203</v>
      </c>
      <c r="C1533" t="s">
        <v>1030</v>
      </c>
      <c r="D1533" t="s">
        <v>1040</v>
      </c>
      <c r="E1533">
        <v>2006</v>
      </c>
      <c r="F1533">
        <v>79.612879431267672</v>
      </c>
    </row>
    <row r="1534" spans="1:6" x14ac:dyDescent="0.35">
      <c r="A1534" t="s">
        <v>0</v>
      </c>
      <c r="B1534" t="s">
        <v>204</v>
      </c>
      <c r="C1534" t="s">
        <v>1030</v>
      </c>
      <c r="D1534" t="s">
        <v>1040</v>
      </c>
      <c r="E1534">
        <v>2006</v>
      </c>
      <c r="F1534">
        <v>288.2301046046004</v>
      </c>
    </row>
    <row r="1535" spans="1:6" x14ac:dyDescent="0.35">
      <c r="A1535" t="s">
        <v>0</v>
      </c>
      <c r="B1535" t="s">
        <v>204</v>
      </c>
      <c r="C1535" t="s">
        <v>1030</v>
      </c>
      <c r="D1535" t="s">
        <v>1040</v>
      </c>
      <c r="E1535">
        <v>2007</v>
      </c>
      <c r="F1535">
        <v>200.2816706478927</v>
      </c>
    </row>
    <row r="1536" spans="1:6" x14ac:dyDescent="0.35">
      <c r="A1536" t="s">
        <v>0</v>
      </c>
      <c r="B1536" t="s">
        <v>205</v>
      </c>
      <c r="C1536" t="s">
        <v>1030</v>
      </c>
      <c r="D1536" t="s">
        <v>1040</v>
      </c>
      <c r="E1536">
        <v>2006</v>
      </c>
      <c r="F1536">
        <v>291.27633931195612</v>
      </c>
    </row>
    <row r="1537" spans="1:6" x14ac:dyDescent="0.35">
      <c r="A1537" t="s">
        <v>0</v>
      </c>
      <c r="B1537" t="s">
        <v>205</v>
      </c>
      <c r="C1537" t="s">
        <v>1030</v>
      </c>
      <c r="D1537" t="s">
        <v>1040</v>
      </c>
      <c r="E1537">
        <v>2007</v>
      </c>
      <c r="F1537">
        <v>156.95604717298369</v>
      </c>
    </row>
    <row r="1538" spans="1:6" x14ac:dyDescent="0.35">
      <c r="A1538" t="s">
        <v>0</v>
      </c>
      <c r="B1538" t="s">
        <v>205</v>
      </c>
      <c r="C1538" t="s">
        <v>1030</v>
      </c>
      <c r="D1538" t="s">
        <v>1040</v>
      </c>
      <c r="E1538">
        <v>2020</v>
      </c>
      <c r="F1538">
        <v>63.316478413922191</v>
      </c>
    </row>
    <row r="1539" spans="1:6" x14ac:dyDescent="0.35">
      <c r="A1539" t="s">
        <v>0</v>
      </c>
      <c r="B1539" t="s">
        <v>206</v>
      </c>
      <c r="C1539" t="s">
        <v>1030</v>
      </c>
      <c r="D1539" t="s">
        <v>1040</v>
      </c>
      <c r="E1539">
        <v>2006</v>
      </c>
      <c r="F1539">
        <v>2191.0558729374729</v>
      </c>
    </row>
    <row r="1540" spans="1:6" x14ac:dyDescent="0.35">
      <c r="A1540" t="s">
        <v>0</v>
      </c>
      <c r="B1540" t="s">
        <v>206</v>
      </c>
      <c r="C1540" t="s">
        <v>1030</v>
      </c>
      <c r="D1540" t="s">
        <v>1040</v>
      </c>
      <c r="E1540">
        <v>2007</v>
      </c>
      <c r="F1540">
        <v>571.79233693986998</v>
      </c>
    </row>
    <row r="1541" spans="1:6" x14ac:dyDescent="0.35">
      <c r="A1541" t="s">
        <v>0</v>
      </c>
      <c r="B1541" t="s">
        <v>207</v>
      </c>
      <c r="C1541" t="s">
        <v>1030</v>
      </c>
      <c r="D1541" t="s">
        <v>1040</v>
      </c>
      <c r="E1541">
        <v>2006</v>
      </c>
      <c r="F1541">
        <v>178.00377895449679</v>
      </c>
    </row>
    <row r="1542" spans="1:6" x14ac:dyDescent="0.35">
      <c r="A1542" t="s">
        <v>0</v>
      </c>
      <c r="B1542" t="s">
        <v>208</v>
      </c>
      <c r="C1542" t="s">
        <v>1030</v>
      </c>
      <c r="D1542" t="s">
        <v>1040</v>
      </c>
      <c r="E1542">
        <v>2006</v>
      </c>
      <c r="F1542">
        <v>192.4113612107553</v>
      </c>
    </row>
    <row r="1543" spans="1:6" x14ac:dyDescent="0.35">
      <c r="A1543" t="s">
        <v>0</v>
      </c>
      <c r="B1543" t="s">
        <v>208</v>
      </c>
      <c r="C1543" t="s">
        <v>1030</v>
      </c>
      <c r="D1543" t="s">
        <v>1040</v>
      </c>
      <c r="E1543">
        <v>2007</v>
      </c>
      <c r="F1543">
        <v>5.3538244429311398E-2</v>
      </c>
    </row>
    <row r="1544" spans="1:6" x14ac:dyDescent="0.35">
      <c r="A1544" t="s">
        <v>0</v>
      </c>
      <c r="B1544" t="s">
        <v>208</v>
      </c>
      <c r="C1544" t="s">
        <v>1030</v>
      </c>
      <c r="D1544" t="s">
        <v>1040</v>
      </c>
      <c r="E1544">
        <v>2020</v>
      </c>
      <c r="F1544">
        <v>30.572859965953239</v>
      </c>
    </row>
    <row r="1545" spans="1:6" x14ac:dyDescent="0.35">
      <c r="A1545" t="s">
        <v>0</v>
      </c>
      <c r="B1545" t="s">
        <v>209</v>
      </c>
      <c r="C1545" t="s">
        <v>1030</v>
      </c>
      <c r="D1545" t="s">
        <v>1040</v>
      </c>
      <c r="E1545">
        <v>2006</v>
      </c>
      <c r="F1545">
        <v>68.301531499115598</v>
      </c>
    </row>
    <row r="1546" spans="1:6" x14ac:dyDescent="0.35">
      <c r="A1546" t="s">
        <v>0</v>
      </c>
      <c r="B1546" t="s">
        <v>210</v>
      </c>
      <c r="C1546" t="s">
        <v>1030</v>
      </c>
      <c r="D1546" t="s">
        <v>1040</v>
      </c>
      <c r="E1546">
        <v>2006</v>
      </c>
      <c r="F1546">
        <v>42.078257449958812</v>
      </c>
    </row>
    <row r="1547" spans="1:6" x14ac:dyDescent="0.35">
      <c r="A1547" t="s">
        <v>0</v>
      </c>
      <c r="B1547" t="s">
        <v>210</v>
      </c>
      <c r="C1547" t="s">
        <v>1030</v>
      </c>
      <c r="D1547" t="s">
        <v>1040</v>
      </c>
      <c r="E1547">
        <v>2007</v>
      </c>
      <c r="F1547">
        <v>23.795441254391889</v>
      </c>
    </row>
    <row r="1548" spans="1:6" x14ac:dyDescent="0.35">
      <c r="A1548" t="s">
        <v>0</v>
      </c>
      <c r="B1548" t="s">
        <v>211</v>
      </c>
      <c r="C1548" t="s">
        <v>1030</v>
      </c>
      <c r="D1548" t="s">
        <v>1040</v>
      </c>
      <c r="E1548">
        <v>2006</v>
      </c>
      <c r="F1548">
        <v>94.627369223342498</v>
      </c>
    </row>
    <row r="1549" spans="1:6" x14ac:dyDescent="0.35">
      <c r="A1549" t="s">
        <v>0</v>
      </c>
      <c r="B1549" t="s">
        <v>212</v>
      </c>
      <c r="C1549" t="s">
        <v>1030</v>
      </c>
      <c r="D1549" t="s">
        <v>1040</v>
      </c>
      <c r="E1549">
        <v>2006</v>
      </c>
      <c r="F1549">
        <v>124.7508676118803</v>
      </c>
    </row>
    <row r="1550" spans="1:6" x14ac:dyDescent="0.35">
      <c r="A1550" t="s">
        <v>0</v>
      </c>
      <c r="B1550" t="s">
        <v>212</v>
      </c>
      <c r="C1550" t="s">
        <v>1030</v>
      </c>
      <c r="D1550" t="s">
        <v>1040</v>
      </c>
      <c r="E1550">
        <v>2010</v>
      </c>
      <c r="F1550">
        <v>86.752146770617728</v>
      </c>
    </row>
    <row r="1551" spans="1:6" x14ac:dyDescent="0.35">
      <c r="A1551" t="s">
        <v>0</v>
      </c>
      <c r="B1551" t="s">
        <v>212</v>
      </c>
      <c r="C1551" t="s">
        <v>1030</v>
      </c>
      <c r="D1551" t="s">
        <v>1040</v>
      </c>
      <c r="E1551">
        <v>2020</v>
      </c>
      <c r="F1551">
        <v>10.992997870014801</v>
      </c>
    </row>
    <row r="1552" spans="1:6" x14ac:dyDescent="0.35">
      <c r="A1552" t="s">
        <v>0</v>
      </c>
      <c r="B1552" t="s">
        <v>213</v>
      </c>
      <c r="C1552" t="s">
        <v>1030</v>
      </c>
      <c r="D1552" t="s">
        <v>1040</v>
      </c>
      <c r="E1552">
        <v>2006</v>
      </c>
      <c r="F1552">
        <v>2.73482624777143</v>
      </c>
    </row>
    <row r="1553" spans="1:6" x14ac:dyDescent="0.35">
      <c r="A1553" t="s">
        <v>0</v>
      </c>
      <c r="B1553" t="s">
        <v>214</v>
      </c>
      <c r="C1553" t="s">
        <v>1030</v>
      </c>
      <c r="D1553" t="s">
        <v>1040</v>
      </c>
      <c r="E1553">
        <v>2006</v>
      </c>
      <c r="F1553">
        <v>224.989330595029</v>
      </c>
    </row>
    <row r="1554" spans="1:6" x14ac:dyDescent="0.35">
      <c r="A1554" t="s">
        <v>0</v>
      </c>
      <c r="B1554" t="s">
        <v>215</v>
      </c>
      <c r="C1554" t="s">
        <v>1030</v>
      </c>
      <c r="D1554" t="s">
        <v>1040</v>
      </c>
      <c r="E1554">
        <v>2006</v>
      </c>
      <c r="F1554">
        <v>31.055716832236371</v>
      </c>
    </row>
    <row r="1555" spans="1:6" x14ac:dyDescent="0.35">
      <c r="A1555" t="s">
        <v>0</v>
      </c>
      <c r="B1555" t="s">
        <v>218</v>
      </c>
      <c r="C1555" t="s">
        <v>1030</v>
      </c>
      <c r="D1555" t="s">
        <v>1040</v>
      </c>
      <c r="E1555">
        <v>2007</v>
      </c>
      <c r="F1555">
        <v>133.46450776449291</v>
      </c>
    </row>
    <row r="1556" spans="1:6" x14ac:dyDescent="0.35">
      <c r="A1556" t="s">
        <v>0</v>
      </c>
      <c r="B1556" t="s">
        <v>218</v>
      </c>
      <c r="C1556" t="s">
        <v>1030</v>
      </c>
      <c r="D1556" t="s">
        <v>1040</v>
      </c>
      <c r="E1556">
        <v>2020</v>
      </c>
      <c r="F1556">
        <v>65.685330048790647</v>
      </c>
    </row>
    <row r="1557" spans="1:6" x14ac:dyDescent="0.35">
      <c r="A1557" t="s">
        <v>0</v>
      </c>
      <c r="B1557" t="s">
        <v>220</v>
      </c>
      <c r="C1557" t="s">
        <v>1030</v>
      </c>
      <c r="D1557" t="s">
        <v>1040</v>
      </c>
      <c r="E1557">
        <v>2007</v>
      </c>
      <c r="F1557">
        <v>199.5597806890737</v>
      </c>
    </row>
    <row r="1558" spans="1:6" x14ac:dyDescent="0.35">
      <c r="A1558" t="s">
        <v>0</v>
      </c>
      <c r="B1558" t="s">
        <v>220</v>
      </c>
      <c r="C1558" t="s">
        <v>1030</v>
      </c>
      <c r="D1558" t="s">
        <v>1040</v>
      </c>
      <c r="E1558">
        <v>2010</v>
      </c>
      <c r="F1558">
        <v>70.61090253050331</v>
      </c>
    </row>
    <row r="1559" spans="1:6" x14ac:dyDescent="0.35">
      <c r="A1559" t="s">
        <v>0</v>
      </c>
      <c r="B1559" t="s">
        <v>224</v>
      </c>
      <c r="C1559" t="s">
        <v>1030</v>
      </c>
      <c r="D1559" t="s">
        <v>1040</v>
      </c>
      <c r="E1559">
        <v>2030</v>
      </c>
      <c r="F1559">
        <v>38.756326344968222</v>
      </c>
    </row>
    <row r="1560" spans="1:6" x14ac:dyDescent="0.35">
      <c r="A1560" t="s">
        <v>0</v>
      </c>
      <c r="B1560" t="s">
        <v>226</v>
      </c>
      <c r="C1560" t="s">
        <v>1030</v>
      </c>
      <c r="D1560" t="s">
        <v>1040</v>
      </c>
      <c r="E1560">
        <v>2020</v>
      </c>
      <c r="F1560">
        <v>71.431632111406401</v>
      </c>
    </row>
    <row r="1561" spans="1:6" x14ac:dyDescent="0.35">
      <c r="A1561" t="s">
        <v>0</v>
      </c>
      <c r="B1561" t="s">
        <v>227</v>
      </c>
      <c r="C1561" t="s">
        <v>1030</v>
      </c>
      <c r="D1561" t="s">
        <v>1040</v>
      </c>
      <c r="E1561">
        <v>2020</v>
      </c>
      <c r="F1561">
        <v>33.118576621837569</v>
      </c>
    </row>
    <row r="1562" spans="1:6" x14ac:dyDescent="0.35">
      <c r="A1562" t="s">
        <v>0</v>
      </c>
      <c r="B1562" t="s">
        <v>227</v>
      </c>
      <c r="C1562" t="s">
        <v>1030</v>
      </c>
      <c r="D1562" t="s">
        <v>1040</v>
      </c>
      <c r="E1562">
        <v>2030</v>
      </c>
      <c r="F1562">
        <v>106.1488618286283</v>
      </c>
    </row>
    <row r="1563" spans="1:6" x14ac:dyDescent="0.35">
      <c r="A1563" t="s">
        <v>0</v>
      </c>
      <c r="B1563" t="s">
        <v>227</v>
      </c>
      <c r="C1563" t="s">
        <v>1030</v>
      </c>
      <c r="D1563" t="s">
        <v>1040</v>
      </c>
      <c r="E1563">
        <v>2040</v>
      </c>
      <c r="F1563">
        <v>70.141765058444861</v>
      </c>
    </row>
    <row r="1564" spans="1:6" x14ac:dyDescent="0.35">
      <c r="A1564" t="s">
        <v>0</v>
      </c>
      <c r="B1564" t="s">
        <v>227</v>
      </c>
      <c r="C1564" t="s">
        <v>1030</v>
      </c>
      <c r="D1564" t="s">
        <v>1040</v>
      </c>
      <c r="E1564">
        <v>2050</v>
      </c>
      <c r="F1564">
        <v>16.12842500329177</v>
      </c>
    </row>
    <row r="1565" spans="1:6" x14ac:dyDescent="0.35">
      <c r="A1565" t="s">
        <v>0</v>
      </c>
      <c r="B1565" t="s">
        <v>228</v>
      </c>
      <c r="C1565" t="s">
        <v>1030</v>
      </c>
      <c r="D1565" t="s">
        <v>1040</v>
      </c>
      <c r="E1565">
        <v>2020</v>
      </c>
      <c r="F1565">
        <v>102.7773921617819</v>
      </c>
    </row>
    <row r="1566" spans="1:6" x14ac:dyDescent="0.35">
      <c r="A1566" t="s">
        <v>0</v>
      </c>
      <c r="B1566" t="s">
        <v>229</v>
      </c>
      <c r="C1566" t="s">
        <v>1030</v>
      </c>
      <c r="D1566" t="s">
        <v>1040</v>
      </c>
      <c r="E1566">
        <v>2020</v>
      </c>
      <c r="F1566">
        <v>12.876646151664801</v>
      </c>
    </row>
    <row r="1567" spans="1:6" x14ac:dyDescent="0.35">
      <c r="A1567" t="s">
        <v>0</v>
      </c>
      <c r="B1567" t="s">
        <v>231</v>
      </c>
      <c r="C1567" t="s">
        <v>1030</v>
      </c>
      <c r="D1567" t="s">
        <v>1040</v>
      </c>
      <c r="E1567">
        <v>2010</v>
      </c>
      <c r="F1567">
        <v>50.27338692268647</v>
      </c>
    </row>
    <row r="1568" spans="1:6" x14ac:dyDescent="0.35">
      <c r="A1568" t="s">
        <v>0</v>
      </c>
      <c r="B1568" t="s">
        <v>231</v>
      </c>
      <c r="C1568" t="s">
        <v>1030</v>
      </c>
      <c r="D1568" t="s">
        <v>1040</v>
      </c>
      <c r="E1568">
        <v>2020</v>
      </c>
      <c r="F1568">
        <v>45.050471027846633</v>
      </c>
    </row>
    <row r="1569" spans="1:6" x14ac:dyDescent="0.35">
      <c r="A1569" t="s">
        <v>0</v>
      </c>
      <c r="B1569" t="s">
        <v>231</v>
      </c>
      <c r="C1569" t="s">
        <v>1030</v>
      </c>
      <c r="D1569" t="s">
        <v>1040</v>
      </c>
      <c r="E1569">
        <v>2030</v>
      </c>
      <c r="F1569">
        <v>46.366832264845868</v>
      </c>
    </row>
    <row r="1570" spans="1:6" x14ac:dyDescent="0.35">
      <c r="A1570" t="s">
        <v>0</v>
      </c>
      <c r="B1570" t="s">
        <v>231</v>
      </c>
      <c r="C1570" t="s">
        <v>1030</v>
      </c>
      <c r="D1570" t="s">
        <v>1040</v>
      </c>
      <c r="E1570">
        <v>2040</v>
      </c>
      <c r="F1570">
        <v>33.209414994105202</v>
      </c>
    </row>
    <row r="1571" spans="1:6" x14ac:dyDescent="0.35">
      <c r="A1571" t="s">
        <v>0</v>
      </c>
      <c r="B1571" t="s">
        <v>231</v>
      </c>
      <c r="C1571" t="s">
        <v>1030</v>
      </c>
      <c r="D1571" t="s">
        <v>1040</v>
      </c>
      <c r="E1571">
        <v>2050</v>
      </c>
      <c r="F1571">
        <v>14.192505194910011</v>
      </c>
    </row>
    <row r="1572" spans="1:6" x14ac:dyDescent="0.35">
      <c r="A1572" t="s">
        <v>0</v>
      </c>
      <c r="B1572" t="s">
        <v>250</v>
      </c>
      <c r="C1572" t="s">
        <v>1030</v>
      </c>
      <c r="D1572" t="s">
        <v>1040</v>
      </c>
      <c r="E1572">
        <v>2020</v>
      </c>
      <c r="F1572">
        <v>370.21719298161628</v>
      </c>
    </row>
    <row r="1573" spans="1:6" x14ac:dyDescent="0.35">
      <c r="A1573" t="s">
        <v>0</v>
      </c>
      <c r="B1573" t="s">
        <v>252</v>
      </c>
      <c r="C1573" t="s">
        <v>1030</v>
      </c>
      <c r="D1573" t="s">
        <v>1040</v>
      </c>
      <c r="E1573">
        <v>2007</v>
      </c>
      <c r="F1573">
        <v>131.74806649361321</v>
      </c>
    </row>
    <row r="1574" spans="1:6" x14ac:dyDescent="0.35">
      <c r="A1574" t="s">
        <v>0</v>
      </c>
      <c r="B1574" t="s">
        <v>252</v>
      </c>
      <c r="C1574" t="s">
        <v>1030</v>
      </c>
      <c r="D1574" t="s">
        <v>1040</v>
      </c>
      <c r="E1574">
        <v>2020</v>
      </c>
      <c r="F1574">
        <v>185.66515827503719</v>
      </c>
    </row>
    <row r="1575" spans="1:6" x14ac:dyDescent="0.35">
      <c r="A1575" t="s">
        <v>0</v>
      </c>
      <c r="B1575" t="s">
        <v>252</v>
      </c>
      <c r="C1575" t="s">
        <v>1030</v>
      </c>
      <c r="D1575" t="s">
        <v>1040</v>
      </c>
      <c r="E1575">
        <v>2030</v>
      </c>
      <c r="F1575">
        <v>372.67857357245748</v>
      </c>
    </row>
    <row r="1576" spans="1:6" x14ac:dyDescent="0.35">
      <c r="A1576" t="s">
        <v>0</v>
      </c>
      <c r="B1576" t="s">
        <v>253</v>
      </c>
      <c r="C1576" t="s">
        <v>1030</v>
      </c>
      <c r="D1576" t="s">
        <v>1040</v>
      </c>
      <c r="E1576">
        <v>2020</v>
      </c>
      <c r="F1576">
        <v>159.14128255196641</v>
      </c>
    </row>
    <row r="1577" spans="1:6" x14ac:dyDescent="0.35">
      <c r="A1577" t="s">
        <v>0</v>
      </c>
      <c r="B1577" t="s">
        <v>253</v>
      </c>
      <c r="C1577" t="s">
        <v>1030</v>
      </c>
      <c r="D1577" t="s">
        <v>1040</v>
      </c>
      <c r="E1577">
        <v>2030</v>
      </c>
      <c r="F1577">
        <v>98.877176218758322</v>
      </c>
    </row>
    <row r="1578" spans="1:6" x14ac:dyDescent="0.35">
      <c r="A1578" t="s">
        <v>0</v>
      </c>
      <c r="B1578" t="s">
        <v>253</v>
      </c>
      <c r="C1578" t="s">
        <v>1030</v>
      </c>
      <c r="D1578" t="s">
        <v>1040</v>
      </c>
      <c r="E1578">
        <v>2040</v>
      </c>
      <c r="F1578">
        <v>17.872992214173081</v>
      </c>
    </row>
    <row r="1579" spans="1:6" x14ac:dyDescent="0.35">
      <c r="A1579" t="s">
        <v>0</v>
      </c>
      <c r="B1579" t="s">
        <v>879</v>
      </c>
      <c r="C1579" t="s">
        <v>1035</v>
      </c>
      <c r="D1579" t="s">
        <v>1040</v>
      </c>
      <c r="E1579">
        <v>2010</v>
      </c>
      <c r="F1579">
        <v>14018.95381244686</v>
      </c>
    </row>
    <row r="1580" spans="1:6" x14ac:dyDescent="0.35">
      <c r="A1580" t="s">
        <v>0</v>
      </c>
      <c r="B1580" t="s">
        <v>879</v>
      </c>
      <c r="C1580" t="s">
        <v>1035</v>
      </c>
      <c r="D1580" t="s">
        <v>1040</v>
      </c>
      <c r="E1580">
        <v>2030</v>
      </c>
      <c r="F1580">
        <v>6358.3748997075963</v>
      </c>
    </row>
    <row r="1581" spans="1:6" x14ac:dyDescent="0.35">
      <c r="A1581" t="s">
        <v>0</v>
      </c>
      <c r="B1581" t="s">
        <v>880</v>
      </c>
      <c r="C1581" t="s">
        <v>1035</v>
      </c>
      <c r="D1581" t="s">
        <v>1040</v>
      </c>
      <c r="E1581">
        <v>2010</v>
      </c>
      <c r="F1581">
        <v>527.73551269162419</v>
      </c>
    </row>
    <row r="1582" spans="1:6" x14ac:dyDescent="0.35">
      <c r="A1582" t="s">
        <v>0</v>
      </c>
      <c r="B1582" t="s">
        <v>880</v>
      </c>
      <c r="C1582" t="s">
        <v>1035</v>
      </c>
      <c r="D1582" t="s">
        <v>1040</v>
      </c>
      <c r="E1582">
        <v>2020</v>
      </c>
      <c r="F1582">
        <v>188.7575637029322</v>
      </c>
    </row>
    <row r="1583" spans="1:6" x14ac:dyDescent="0.35">
      <c r="A1583" t="s">
        <v>0</v>
      </c>
      <c r="B1583" t="s">
        <v>880</v>
      </c>
      <c r="C1583" t="s">
        <v>1035</v>
      </c>
      <c r="D1583" t="s">
        <v>1040</v>
      </c>
      <c r="E1583">
        <v>2030</v>
      </c>
      <c r="F1583">
        <v>99.933538846842296</v>
      </c>
    </row>
    <row r="1584" spans="1:6" x14ac:dyDescent="0.35">
      <c r="A1584" t="s">
        <v>0</v>
      </c>
      <c r="B1584" t="s">
        <v>881</v>
      </c>
      <c r="C1584" t="s">
        <v>1035</v>
      </c>
      <c r="D1584" t="s">
        <v>1040</v>
      </c>
      <c r="E1584">
        <v>2007</v>
      </c>
      <c r="F1584">
        <v>1314.546642661089</v>
      </c>
    </row>
    <row r="1585" spans="1:6" x14ac:dyDescent="0.35">
      <c r="A1585" t="s">
        <v>0</v>
      </c>
      <c r="B1585" t="s">
        <v>881</v>
      </c>
      <c r="C1585" t="s">
        <v>1035</v>
      </c>
      <c r="D1585" t="s">
        <v>1040</v>
      </c>
      <c r="E1585">
        <v>2010</v>
      </c>
      <c r="F1585">
        <v>1697.4997293417489</v>
      </c>
    </row>
    <row r="1586" spans="1:6" x14ac:dyDescent="0.35">
      <c r="A1586" t="s">
        <v>0</v>
      </c>
      <c r="B1586" t="s">
        <v>881</v>
      </c>
      <c r="C1586" t="s">
        <v>1035</v>
      </c>
      <c r="D1586" t="s">
        <v>1040</v>
      </c>
      <c r="E1586">
        <v>2020</v>
      </c>
      <c r="F1586">
        <v>1003.278834415001</v>
      </c>
    </row>
    <row r="1587" spans="1:6" x14ac:dyDescent="0.35">
      <c r="A1587" t="s">
        <v>0</v>
      </c>
      <c r="B1587" t="s">
        <v>881</v>
      </c>
      <c r="C1587" t="s">
        <v>1035</v>
      </c>
      <c r="D1587" t="s">
        <v>1040</v>
      </c>
      <c r="E1587">
        <v>2030</v>
      </c>
      <c r="F1587">
        <v>1200.676539399557</v>
      </c>
    </row>
    <row r="1588" spans="1:6" x14ac:dyDescent="0.35">
      <c r="A1588" t="s">
        <v>0</v>
      </c>
      <c r="B1588" t="s">
        <v>882</v>
      </c>
      <c r="C1588" t="s">
        <v>1035</v>
      </c>
      <c r="D1588" t="s">
        <v>1040</v>
      </c>
      <c r="E1588">
        <v>2007</v>
      </c>
      <c r="F1588">
        <v>8126.477564135379</v>
      </c>
    </row>
    <row r="1589" spans="1:6" x14ac:dyDescent="0.35">
      <c r="A1589" t="s">
        <v>0</v>
      </c>
      <c r="B1589" t="s">
        <v>882</v>
      </c>
      <c r="C1589" t="s">
        <v>1035</v>
      </c>
      <c r="D1589" t="s">
        <v>1040</v>
      </c>
      <c r="E1589">
        <v>2010</v>
      </c>
      <c r="F1589">
        <v>10470.73055577979</v>
      </c>
    </row>
    <row r="1590" spans="1:6" x14ac:dyDescent="0.35">
      <c r="A1590" t="s">
        <v>0</v>
      </c>
      <c r="B1590" t="s">
        <v>882</v>
      </c>
      <c r="C1590" t="s">
        <v>1035</v>
      </c>
      <c r="D1590" t="s">
        <v>1040</v>
      </c>
      <c r="E1590">
        <v>2020</v>
      </c>
      <c r="F1590">
        <v>926.23349929270819</v>
      </c>
    </row>
    <row r="1591" spans="1:6" x14ac:dyDescent="0.35">
      <c r="A1591" t="s">
        <v>0</v>
      </c>
      <c r="B1591" t="s">
        <v>883</v>
      </c>
      <c r="C1591" t="s">
        <v>1035</v>
      </c>
      <c r="D1591" t="s">
        <v>1040</v>
      </c>
      <c r="E1591">
        <v>2007</v>
      </c>
      <c r="F1591">
        <v>147.20525517534949</v>
      </c>
    </row>
    <row r="1592" spans="1:6" x14ac:dyDescent="0.35">
      <c r="A1592" t="s">
        <v>0</v>
      </c>
      <c r="B1592" t="s">
        <v>883</v>
      </c>
      <c r="C1592" t="s">
        <v>1035</v>
      </c>
      <c r="D1592" t="s">
        <v>1040</v>
      </c>
      <c r="E1592">
        <v>2010</v>
      </c>
      <c r="F1592">
        <v>272.67168140308792</v>
      </c>
    </row>
    <row r="1593" spans="1:6" x14ac:dyDescent="0.35">
      <c r="A1593" t="s">
        <v>0</v>
      </c>
      <c r="B1593" t="s">
        <v>883</v>
      </c>
      <c r="C1593" t="s">
        <v>1035</v>
      </c>
      <c r="D1593" t="s">
        <v>1040</v>
      </c>
      <c r="E1593">
        <v>2030</v>
      </c>
      <c r="F1593">
        <v>72.950920084688363</v>
      </c>
    </row>
    <row r="1594" spans="1:6" x14ac:dyDescent="0.35">
      <c r="A1594" t="s">
        <v>0</v>
      </c>
      <c r="B1594" t="s">
        <v>884</v>
      </c>
      <c r="C1594" t="s">
        <v>1035</v>
      </c>
      <c r="D1594" t="s">
        <v>1040</v>
      </c>
      <c r="E1594">
        <v>2007</v>
      </c>
      <c r="F1594">
        <v>31904.842125560499</v>
      </c>
    </row>
    <row r="1595" spans="1:6" x14ac:dyDescent="0.35">
      <c r="A1595" t="s">
        <v>0</v>
      </c>
      <c r="B1595" t="s">
        <v>884</v>
      </c>
      <c r="C1595" t="s">
        <v>1035</v>
      </c>
      <c r="D1595" t="s">
        <v>1040</v>
      </c>
      <c r="E1595">
        <v>2010</v>
      </c>
      <c r="F1595">
        <v>18177.113091372808</v>
      </c>
    </row>
    <row r="1596" spans="1:6" x14ac:dyDescent="0.35">
      <c r="A1596" t="s">
        <v>0</v>
      </c>
      <c r="B1596" t="s">
        <v>884</v>
      </c>
      <c r="C1596" t="s">
        <v>1035</v>
      </c>
      <c r="D1596" t="s">
        <v>1040</v>
      </c>
      <c r="E1596">
        <v>2020</v>
      </c>
      <c r="F1596">
        <v>20394.996861192041</v>
      </c>
    </row>
    <row r="1597" spans="1:6" x14ac:dyDescent="0.35">
      <c r="A1597" t="s">
        <v>0</v>
      </c>
      <c r="B1597" t="s">
        <v>884</v>
      </c>
      <c r="C1597" t="s">
        <v>1035</v>
      </c>
      <c r="D1597" t="s">
        <v>1040</v>
      </c>
      <c r="E1597">
        <v>2030</v>
      </c>
      <c r="F1597">
        <v>2502.929908983821</v>
      </c>
    </row>
    <row r="1598" spans="1:6" x14ac:dyDescent="0.35">
      <c r="A1598" t="s">
        <v>0</v>
      </c>
      <c r="B1598" t="s">
        <v>885</v>
      </c>
      <c r="C1598" t="s">
        <v>1035</v>
      </c>
      <c r="D1598" t="s">
        <v>1040</v>
      </c>
      <c r="E1598">
        <v>2007</v>
      </c>
      <c r="F1598">
        <v>22066.576391769089</v>
      </c>
    </row>
    <row r="1599" spans="1:6" x14ac:dyDescent="0.35">
      <c r="A1599" t="s">
        <v>0</v>
      </c>
      <c r="B1599" t="s">
        <v>885</v>
      </c>
      <c r="C1599" t="s">
        <v>1035</v>
      </c>
      <c r="D1599" t="s">
        <v>1040</v>
      </c>
      <c r="E1599">
        <v>2010</v>
      </c>
      <c r="F1599">
        <v>26313.477695653881</v>
      </c>
    </row>
    <row r="1600" spans="1:6" x14ac:dyDescent="0.35">
      <c r="A1600" t="s">
        <v>0</v>
      </c>
      <c r="B1600" t="s">
        <v>886</v>
      </c>
      <c r="C1600" t="s">
        <v>1035</v>
      </c>
      <c r="D1600" t="s">
        <v>1040</v>
      </c>
      <c r="E1600">
        <v>2007</v>
      </c>
      <c r="F1600">
        <v>161120.8150577218</v>
      </c>
    </row>
    <row r="1601" spans="1:6" x14ac:dyDescent="0.35">
      <c r="A1601" t="s">
        <v>0</v>
      </c>
      <c r="B1601" t="s">
        <v>886</v>
      </c>
      <c r="C1601" t="s">
        <v>1035</v>
      </c>
      <c r="D1601" t="s">
        <v>1040</v>
      </c>
      <c r="E1601">
        <v>2010</v>
      </c>
      <c r="F1601">
        <v>89743.422732775158</v>
      </c>
    </row>
    <row r="1602" spans="1:6" x14ac:dyDescent="0.35">
      <c r="A1602" t="s">
        <v>0</v>
      </c>
      <c r="B1602" t="s">
        <v>887</v>
      </c>
      <c r="C1602" t="s">
        <v>1035</v>
      </c>
      <c r="D1602" t="s">
        <v>1040</v>
      </c>
      <c r="E1602">
        <v>2007</v>
      </c>
      <c r="F1602">
        <v>311.99377202721098</v>
      </c>
    </row>
    <row r="1603" spans="1:6" x14ac:dyDescent="0.35">
      <c r="A1603" t="s">
        <v>0</v>
      </c>
      <c r="B1603" t="s">
        <v>887</v>
      </c>
      <c r="C1603" t="s">
        <v>1035</v>
      </c>
      <c r="D1603" t="s">
        <v>1040</v>
      </c>
      <c r="E1603">
        <v>2010</v>
      </c>
      <c r="F1603">
        <v>716.40590733309011</v>
      </c>
    </row>
    <row r="1604" spans="1:6" x14ac:dyDescent="0.35">
      <c r="A1604" t="s">
        <v>0</v>
      </c>
      <c r="B1604" t="s">
        <v>888</v>
      </c>
      <c r="C1604" t="s">
        <v>1035</v>
      </c>
      <c r="D1604" t="s">
        <v>1040</v>
      </c>
      <c r="E1604">
        <v>2007</v>
      </c>
      <c r="F1604">
        <v>0.27092218041262028</v>
      </c>
    </row>
    <row r="1605" spans="1:6" x14ac:dyDescent="0.35">
      <c r="A1605" t="s">
        <v>0</v>
      </c>
      <c r="B1605" t="s">
        <v>889</v>
      </c>
      <c r="C1605" t="s">
        <v>1035</v>
      </c>
      <c r="D1605" t="s">
        <v>1040</v>
      </c>
      <c r="E1605">
        <v>2007</v>
      </c>
      <c r="F1605">
        <v>121907.75686043499</v>
      </c>
    </row>
    <row r="1606" spans="1:6" x14ac:dyDescent="0.35">
      <c r="A1606" t="s">
        <v>0</v>
      </c>
      <c r="B1606" t="s">
        <v>889</v>
      </c>
      <c r="C1606" t="s">
        <v>1035</v>
      </c>
      <c r="D1606" t="s">
        <v>1040</v>
      </c>
      <c r="E1606">
        <v>2010</v>
      </c>
      <c r="F1606">
        <v>244234.1772733414</v>
      </c>
    </row>
    <row r="1607" spans="1:6" x14ac:dyDescent="0.35">
      <c r="A1607" t="s">
        <v>0</v>
      </c>
      <c r="B1607" t="s">
        <v>889</v>
      </c>
      <c r="C1607" t="s">
        <v>1035</v>
      </c>
      <c r="D1607" t="s">
        <v>1040</v>
      </c>
      <c r="E1607">
        <v>2020</v>
      </c>
      <c r="F1607">
        <v>85948.658779450634</v>
      </c>
    </row>
    <row r="1608" spans="1:6" x14ac:dyDescent="0.35">
      <c r="A1608" t="s">
        <v>0</v>
      </c>
      <c r="B1608" t="s">
        <v>889</v>
      </c>
      <c r="C1608" t="s">
        <v>1035</v>
      </c>
      <c r="D1608" t="s">
        <v>1040</v>
      </c>
      <c r="E1608">
        <v>2030</v>
      </c>
      <c r="F1608">
        <v>65542.89768777827</v>
      </c>
    </row>
    <row r="1609" spans="1:6" x14ac:dyDescent="0.35">
      <c r="A1609" t="s">
        <v>0</v>
      </c>
      <c r="B1609" t="s">
        <v>890</v>
      </c>
      <c r="C1609" t="s">
        <v>1035</v>
      </c>
      <c r="D1609" t="s">
        <v>1040</v>
      </c>
      <c r="E1609">
        <v>2007</v>
      </c>
      <c r="F1609">
        <v>7693.5424533934056</v>
      </c>
    </row>
    <row r="1610" spans="1:6" x14ac:dyDescent="0.35">
      <c r="A1610" t="s">
        <v>0</v>
      </c>
      <c r="B1610" t="s">
        <v>890</v>
      </c>
      <c r="C1610" t="s">
        <v>1035</v>
      </c>
      <c r="D1610" t="s">
        <v>1040</v>
      </c>
      <c r="E1610">
        <v>2010</v>
      </c>
      <c r="F1610">
        <v>8768.4481834323815</v>
      </c>
    </row>
    <row r="1611" spans="1:6" x14ac:dyDescent="0.35">
      <c r="A1611" t="s">
        <v>0</v>
      </c>
      <c r="B1611" t="s">
        <v>890</v>
      </c>
      <c r="C1611" t="s">
        <v>1035</v>
      </c>
      <c r="D1611" t="s">
        <v>1040</v>
      </c>
      <c r="E1611">
        <v>2020</v>
      </c>
      <c r="F1611">
        <v>14619.03493716173</v>
      </c>
    </row>
    <row r="1612" spans="1:6" x14ac:dyDescent="0.35">
      <c r="A1612" t="s">
        <v>0</v>
      </c>
      <c r="B1612" t="s">
        <v>891</v>
      </c>
      <c r="C1612" t="s">
        <v>1035</v>
      </c>
      <c r="D1612" t="s">
        <v>1040</v>
      </c>
      <c r="E1612">
        <v>2007</v>
      </c>
      <c r="F1612">
        <v>29386.137126888731</v>
      </c>
    </row>
    <row r="1613" spans="1:6" x14ac:dyDescent="0.35">
      <c r="A1613" t="s">
        <v>0</v>
      </c>
      <c r="B1613" t="s">
        <v>891</v>
      </c>
      <c r="C1613" t="s">
        <v>1035</v>
      </c>
      <c r="D1613" t="s">
        <v>1040</v>
      </c>
      <c r="E1613">
        <v>2020</v>
      </c>
      <c r="F1613">
        <v>3991.0803478279181</v>
      </c>
    </row>
    <row r="1614" spans="1:6" x14ac:dyDescent="0.35">
      <c r="A1614" t="s">
        <v>0</v>
      </c>
      <c r="B1614" t="s">
        <v>892</v>
      </c>
      <c r="C1614" t="s">
        <v>1035</v>
      </c>
      <c r="D1614" t="s">
        <v>1040</v>
      </c>
      <c r="E1614">
        <v>2007</v>
      </c>
      <c r="F1614">
        <v>1446.744893134384</v>
      </c>
    </row>
    <row r="1615" spans="1:6" x14ac:dyDescent="0.35">
      <c r="A1615" t="s">
        <v>0</v>
      </c>
      <c r="B1615" t="s">
        <v>892</v>
      </c>
      <c r="C1615" t="s">
        <v>1035</v>
      </c>
      <c r="D1615" t="s">
        <v>1040</v>
      </c>
      <c r="E1615">
        <v>2010</v>
      </c>
      <c r="F1615">
        <v>654.19829789199434</v>
      </c>
    </row>
    <row r="1616" spans="1:6" x14ac:dyDescent="0.35">
      <c r="A1616" t="s">
        <v>0</v>
      </c>
      <c r="B1616" t="s">
        <v>892</v>
      </c>
      <c r="C1616" t="s">
        <v>1035</v>
      </c>
      <c r="D1616" t="s">
        <v>1040</v>
      </c>
      <c r="E1616">
        <v>2020</v>
      </c>
      <c r="F1616">
        <v>521.56790299864792</v>
      </c>
    </row>
    <row r="1617" spans="1:6" x14ac:dyDescent="0.35">
      <c r="A1617" t="s">
        <v>0</v>
      </c>
      <c r="B1617" t="s">
        <v>893</v>
      </c>
      <c r="C1617" t="s">
        <v>1035</v>
      </c>
      <c r="D1617" t="s">
        <v>1040</v>
      </c>
      <c r="E1617">
        <v>2007</v>
      </c>
      <c r="F1617">
        <v>3258.9847108258618</v>
      </c>
    </row>
    <row r="1618" spans="1:6" x14ac:dyDescent="0.35">
      <c r="A1618" t="s">
        <v>0</v>
      </c>
      <c r="B1618" t="s">
        <v>893</v>
      </c>
      <c r="C1618" t="s">
        <v>1035</v>
      </c>
      <c r="D1618" t="s">
        <v>1040</v>
      </c>
      <c r="E1618">
        <v>2010</v>
      </c>
      <c r="F1618">
        <v>6288.622021157209</v>
      </c>
    </row>
    <row r="1619" spans="1:6" x14ac:dyDescent="0.35">
      <c r="A1619" t="s">
        <v>0</v>
      </c>
      <c r="B1619" t="s">
        <v>893</v>
      </c>
      <c r="C1619" t="s">
        <v>1035</v>
      </c>
      <c r="D1619" t="s">
        <v>1040</v>
      </c>
      <c r="E1619">
        <v>2020</v>
      </c>
      <c r="F1619">
        <v>1680.94941451767</v>
      </c>
    </row>
    <row r="1620" spans="1:6" x14ac:dyDescent="0.35">
      <c r="A1620" t="s">
        <v>0</v>
      </c>
      <c r="B1620" t="s">
        <v>894</v>
      </c>
      <c r="C1620" t="s">
        <v>1035</v>
      </c>
      <c r="D1620" t="s">
        <v>1040</v>
      </c>
      <c r="E1620">
        <v>2007</v>
      </c>
      <c r="F1620">
        <v>1014.603565645263</v>
      </c>
    </row>
    <row r="1621" spans="1:6" x14ac:dyDescent="0.35">
      <c r="A1621" t="s">
        <v>0</v>
      </c>
      <c r="B1621" t="s">
        <v>895</v>
      </c>
      <c r="C1621" t="s">
        <v>1035</v>
      </c>
      <c r="D1621" t="s">
        <v>1040</v>
      </c>
      <c r="E1621">
        <v>2007</v>
      </c>
      <c r="F1621">
        <v>2694.1506414556579</v>
      </c>
    </row>
    <row r="1622" spans="1:6" x14ac:dyDescent="0.35">
      <c r="A1622" t="s">
        <v>0</v>
      </c>
      <c r="B1622" t="s">
        <v>895</v>
      </c>
      <c r="C1622" t="s">
        <v>1035</v>
      </c>
      <c r="D1622" t="s">
        <v>1040</v>
      </c>
      <c r="E1622">
        <v>2020</v>
      </c>
      <c r="F1622">
        <v>1090.6754516653821</v>
      </c>
    </row>
    <row r="1623" spans="1:6" x14ac:dyDescent="0.35">
      <c r="A1623" t="s">
        <v>0</v>
      </c>
      <c r="B1623" t="s">
        <v>895</v>
      </c>
      <c r="C1623" t="s">
        <v>1035</v>
      </c>
      <c r="D1623" t="s">
        <v>1040</v>
      </c>
      <c r="E1623">
        <v>2030</v>
      </c>
      <c r="F1623">
        <v>744.52545149109642</v>
      </c>
    </row>
    <row r="1624" spans="1:6" x14ac:dyDescent="0.35">
      <c r="A1624" t="s">
        <v>0</v>
      </c>
      <c r="B1624" t="s">
        <v>896</v>
      </c>
      <c r="C1624" t="s">
        <v>1035</v>
      </c>
      <c r="D1624" t="s">
        <v>1040</v>
      </c>
      <c r="E1624">
        <v>2007</v>
      </c>
      <c r="F1624">
        <v>12253.95772954357</v>
      </c>
    </row>
    <row r="1625" spans="1:6" x14ac:dyDescent="0.35">
      <c r="A1625" t="s">
        <v>0</v>
      </c>
      <c r="B1625" t="s">
        <v>896</v>
      </c>
      <c r="C1625" t="s">
        <v>1035</v>
      </c>
      <c r="D1625" t="s">
        <v>1040</v>
      </c>
      <c r="E1625">
        <v>2010</v>
      </c>
      <c r="F1625">
        <v>3565.2720092752629</v>
      </c>
    </row>
    <row r="1626" spans="1:6" x14ac:dyDescent="0.35">
      <c r="A1626" t="s">
        <v>0</v>
      </c>
      <c r="B1626" t="s">
        <v>896</v>
      </c>
      <c r="C1626" t="s">
        <v>1035</v>
      </c>
      <c r="D1626" t="s">
        <v>1040</v>
      </c>
      <c r="E1626">
        <v>2030</v>
      </c>
      <c r="F1626">
        <v>2433.1032476940618</v>
      </c>
    </row>
    <row r="1627" spans="1:6" x14ac:dyDescent="0.35">
      <c r="A1627" t="s">
        <v>0</v>
      </c>
      <c r="B1627" t="s">
        <v>897</v>
      </c>
      <c r="C1627" t="s">
        <v>1035</v>
      </c>
      <c r="D1627" t="s">
        <v>1040</v>
      </c>
      <c r="E1627">
        <v>2007</v>
      </c>
      <c r="F1627">
        <v>8936.7326289657758</v>
      </c>
    </row>
    <row r="1628" spans="1:6" x14ac:dyDescent="0.35">
      <c r="A1628" t="s">
        <v>0</v>
      </c>
      <c r="B1628" t="s">
        <v>897</v>
      </c>
      <c r="C1628" t="s">
        <v>1035</v>
      </c>
      <c r="D1628" t="s">
        <v>1040</v>
      </c>
      <c r="E1628">
        <v>2010</v>
      </c>
      <c r="F1628">
        <v>1977.061592356672</v>
      </c>
    </row>
    <row r="1629" spans="1:6" x14ac:dyDescent="0.35">
      <c r="A1629" t="s">
        <v>0</v>
      </c>
      <c r="B1629" t="s">
        <v>897</v>
      </c>
      <c r="C1629" t="s">
        <v>1035</v>
      </c>
      <c r="D1629" t="s">
        <v>1040</v>
      </c>
      <c r="E1629">
        <v>2020</v>
      </c>
      <c r="F1629">
        <v>2472.615320178139</v>
      </c>
    </row>
    <row r="1630" spans="1:6" x14ac:dyDescent="0.35">
      <c r="A1630" t="s">
        <v>0</v>
      </c>
      <c r="B1630" t="s">
        <v>898</v>
      </c>
      <c r="C1630" t="s">
        <v>1035</v>
      </c>
      <c r="D1630" t="s">
        <v>1040</v>
      </c>
      <c r="E1630">
        <v>2007</v>
      </c>
      <c r="F1630">
        <v>2928.5919405948348</v>
      </c>
    </row>
    <row r="1631" spans="1:6" x14ac:dyDescent="0.35">
      <c r="A1631" t="s">
        <v>0</v>
      </c>
      <c r="B1631" t="s">
        <v>899</v>
      </c>
      <c r="C1631" t="s">
        <v>1035</v>
      </c>
      <c r="D1631" t="s">
        <v>1040</v>
      </c>
      <c r="E1631">
        <v>2007</v>
      </c>
      <c r="F1631">
        <v>9255.4349547126712</v>
      </c>
    </row>
    <row r="1632" spans="1:6" x14ac:dyDescent="0.35">
      <c r="A1632" t="s">
        <v>0</v>
      </c>
      <c r="B1632" t="s">
        <v>899</v>
      </c>
      <c r="C1632" t="s">
        <v>1035</v>
      </c>
      <c r="D1632" t="s">
        <v>1040</v>
      </c>
      <c r="E1632">
        <v>2010</v>
      </c>
      <c r="F1632">
        <v>949.49230393858261</v>
      </c>
    </row>
    <row r="1633" spans="1:6" x14ac:dyDescent="0.35">
      <c r="A1633" t="s">
        <v>0</v>
      </c>
      <c r="B1633" t="s">
        <v>899</v>
      </c>
      <c r="C1633" t="s">
        <v>1035</v>
      </c>
      <c r="D1633" t="s">
        <v>1040</v>
      </c>
      <c r="E1633">
        <v>2030</v>
      </c>
      <c r="F1633">
        <v>1187.400926805798</v>
      </c>
    </row>
    <row r="1634" spans="1:6" x14ac:dyDescent="0.35">
      <c r="A1634" t="s">
        <v>0</v>
      </c>
      <c r="B1634" t="s">
        <v>900</v>
      </c>
      <c r="C1634" t="s">
        <v>1035</v>
      </c>
      <c r="D1634" t="s">
        <v>1040</v>
      </c>
      <c r="E1634">
        <v>2010</v>
      </c>
      <c r="F1634">
        <v>-2418.360576055793</v>
      </c>
    </row>
    <row r="1635" spans="1:6" x14ac:dyDescent="0.35">
      <c r="A1635" t="s">
        <v>0</v>
      </c>
      <c r="B1635" t="s">
        <v>900</v>
      </c>
      <c r="C1635" t="s">
        <v>1035</v>
      </c>
      <c r="D1635" t="s">
        <v>1040</v>
      </c>
      <c r="E1635">
        <v>2020</v>
      </c>
      <c r="F1635">
        <v>-2488.191570334237</v>
      </c>
    </row>
    <row r="1636" spans="1:6" x14ac:dyDescent="0.35">
      <c r="A1636" t="s">
        <v>0</v>
      </c>
      <c r="B1636" t="s">
        <v>900</v>
      </c>
      <c r="C1636" t="s">
        <v>1035</v>
      </c>
      <c r="D1636" t="s">
        <v>1040</v>
      </c>
      <c r="E1636">
        <v>2040</v>
      </c>
      <c r="F1636">
        <v>-2448.8570192322682</v>
      </c>
    </row>
    <row r="1637" spans="1:6" x14ac:dyDescent="0.35">
      <c r="A1637" t="s">
        <v>0</v>
      </c>
      <c r="B1637" t="s">
        <v>902</v>
      </c>
      <c r="C1637" t="s">
        <v>1035</v>
      </c>
      <c r="D1637" t="s">
        <v>1040</v>
      </c>
      <c r="E1637">
        <v>2007</v>
      </c>
      <c r="F1637">
        <v>-39.366747332222403</v>
      </c>
    </row>
    <row r="1638" spans="1:6" x14ac:dyDescent="0.35">
      <c r="A1638" t="s">
        <v>0</v>
      </c>
      <c r="B1638" t="s">
        <v>902</v>
      </c>
      <c r="C1638" t="s">
        <v>1035</v>
      </c>
      <c r="D1638" t="s">
        <v>1040</v>
      </c>
      <c r="E1638">
        <v>2020</v>
      </c>
      <c r="F1638">
        <v>-9.5711520485331416</v>
      </c>
    </row>
    <row r="1639" spans="1:6" x14ac:dyDescent="0.35">
      <c r="A1639" t="s">
        <v>0</v>
      </c>
      <c r="B1639" t="s">
        <v>902</v>
      </c>
      <c r="C1639" t="s">
        <v>1035</v>
      </c>
      <c r="D1639" t="s">
        <v>1040</v>
      </c>
      <c r="E1639">
        <v>2040</v>
      </c>
      <c r="F1639">
        <v>-3.5106241703452219</v>
      </c>
    </row>
    <row r="1640" spans="1:6" x14ac:dyDescent="0.35">
      <c r="A1640" t="s">
        <v>0</v>
      </c>
      <c r="B1640" t="s">
        <v>903</v>
      </c>
      <c r="C1640" t="s">
        <v>1035</v>
      </c>
      <c r="D1640" t="s">
        <v>1040</v>
      </c>
      <c r="E1640">
        <v>2010</v>
      </c>
      <c r="F1640">
        <v>-1.4084444510833101</v>
      </c>
    </row>
    <row r="1641" spans="1:6" x14ac:dyDescent="0.35">
      <c r="A1641" t="s">
        <v>0</v>
      </c>
      <c r="B1641" t="s">
        <v>904</v>
      </c>
      <c r="C1641" t="s">
        <v>1035</v>
      </c>
      <c r="D1641" t="s">
        <v>1040</v>
      </c>
      <c r="E1641">
        <v>2007</v>
      </c>
      <c r="F1641">
        <v>-232.4830876286137</v>
      </c>
    </row>
    <row r="1642" spans="1:6" x14ac:dyDescent="0.35">
      <c r="A1642" t="s">
        <v>0</v>
      </c>
      <c r="B1642" t="s">
        <v>904</v>
      </c>
      <c r="C1642" t="s">
        <v>1035</v>
      </c>
      <c r="D1642" t="s">
        <v>1040</v>
      </c>
      <c r="E1642">
        <v>2010</v>
      </c>
      <c r="F1642">
        <v>-89.969912578458107</v>
      </c>
    </row>
    <row r="1643" spans="1:6" x14ac:dyDescent="0.35">
      <c r="A1643" t="s">
        <v>0</v>
      </c>
      <c r="B1643" t="s">
        <v>904</v>
      </c>
      <c r="C1643" t="s">
        <v>1035</v>
      </c>
      <c r="D1643" t="s">
        <v>1040</v>
      </c>
      <c r="E1643">
        <v>2020</v>
      </c>
      <c r="F1643">
        <v>-149.8474210586246</v>
      </c>
    </row>
    <row r="1644" spans="1:6" x14ac:dyDescent="0.35">
      <c r="A1644" t="s">
        <v>0</v>
      </c>
      <c r="B1644" t="s">
        <v>904</v>
      </c>
      <c r="C1644" t="s">
        <v>1035</v>
      </c>
      <c r="D1644" t="s">
        <v>1040</v>
      </c>
      <c r="E1644">
        <v>2040</v>
      </c>
      <c r="F1644">
        <v>-57.409595639011748</v>
      </c>
    </row>
    <row r="1645" spans="1:6" x14ac:dyDescent="0.35">
      <c r="A1645" t="s">
        <v>0</v>
      </c>
      <c r="B1645" t="s">
        <v>905</v>
      </c>
      <c r="C1645" t="s">
        <v>1035</v>
      </c>
      <c r="D1645" t="s">
        <v>1040</v>
      </c>
      <c r="E1645">
        <v>2007</v>
      </c>
      <c r="F1645">
        <v>-3208.5402419866118</v>
      </c>
    </row>
    <row r="1646" spans="1:6" x14ac:dyDescent="0.35">
      <c r="A1646" t="s">
        <v>0</v>
      </c>
      <c r="B1646" t="s">
        <v>905</v>
      </c>
      <c r="C1646" t="s">
        <v>1035</v>
      </c>
      <c r="D1646" t="s">
        <v>1040</v>
      </c>
      <c r="E1646">
        <v>2010</v>
      </c>
      <c r="F1646">
        <v>-1039.593457446955</v>
      </c>
    </row>
    <row r="1647" spans="1:6" x14ac:dyDescent="0.35">
      <c r="A1647" t="s">
        <v>0</v>
      </c>
      <c r="B1647" t="s">
        <v>907</v>
      </c>
      <c r="C1647" t="s">
        <v>1035</v>
      </c>
      <c r="D1647" t="s">
        <v>1040</v>
      </c>
      <c r="E1647">
        <v>2007</v>
      </c>
      <c r="F1647">
        <v>-168.64963560882649</v>
      </c>
    </row>
    <row r="1648" spans="1:6" x14ac:dyDescent="0.35">
      <c r="A1648" t="s">
        <v>0</v>
      </c>
      <c r="B1648" t="s">
        <v>907</v>
      </c>
      <c r="C1648" t="s">
        <v>1035</v>
      </c>
      <c r="D1648" t="s">
        <v>1040</v>
      </c>
      <c r="E1648">
        <v>2010</v>
      </c>
      <c r="F1648">
        <v>-195.62606768955379</v>
      </c>
    </row>
    <row r="1649" spans="1:6" x14ac:dyDescent="0.35">
      <c r="A1649" t="s">
        <v>0</v>
      </c>
      <c r="B1649" t="s">
        <v>907</v>
      </c>
      <c r="C1649" t="s">
        <v>1035</v>
      </c>
      <c r="D1649" t="s">
        <v>1040</v>
      </c>
      <c r="E1649">
        <v>2020</v>
      </c>
      <c r="F1649">
        <v>-401.22334487405209</v>
      </c>
    </row>
    <row r="1650" spans="1:6" x14ac:dyDescent="0.35">
      <c r="A1650" t="s">
        <v>0</v>
      </c>
      <c r="B1650" t="s">
        <v>907</v>
      </c>
      <c r="C1650" t="s">
        <v>1035</v>
      </c>
      <c r="D1650" t="s">
        <v>1040</v>
      </c>
      <c r="E1650">
        <v>2030</v>
      </c>
      <c r="F1650">
        <v>-247.40450923150661</v>
      </c>
    </row>
    <row r="1651" spans="1:6" x14ac:dyDescent="0.35">
      <c r="A1651" t="s">
        <v>0</v>
      </c>
      <c r="B1651" t="s">
        <v>908</v>
      </c>
      <c r="C1651" t="s">
        <v>1035</v>
      </c>
      <c r="D1651" t="s">
        <v>1040</v>
      </c>
      <c r="E1651">
        <v>2007</v>
      </c>
      <c r="F1651">
        <v>-130.91840702773791</v>
      </c>
    </row>
    <row r="1652" spans="1:6" x14ac:dyDescent="0.35">
      <c r="A1652" t="s">
        <v>0</v>
      </c>
      <c r="B1652" t="s">
        <v>908</v>
      </c>
      <c r="C1652" t="s">
        <v>1035</v>
      </c>
      <c r="D1652" t="s">
        <v>1040</v>
      </c>
      <c r="E1652">
        <v>2040</v>
      </c>
      <c r="F1652">
        <v>-108.40869510841981</v>
      </c>
    </row>
    <row r="1653" spans="1:6" x14ac:dyDescent="0.35">
      <c r="A1653" t="s">
        <v>0</v>
      </c>
      <c r="B1653" t="s">
        <v>909</v>
      </c>
      <c r="C1653" t="s">
        <v>1035</v>
      </c>
      <c r="D1653" t="s">
        <v>1040</v>
      </c>
      <c r="E1653">
        <v>2007</v>
      </c>
      <c r="F1653">
        <v>-0.54015650905857349</v>
      </c>
    </row>
    <row r="1654" spans="1:6" x14ac:dyDescent="0.35">
      <c r="A1654" t="s">
        <v>0</v>
      </c>
      <c r="B1654" t="s">
        <v>909</v>
      </c>
      <c r="C1654" t="s">
        <v>1035</v>
      </c>
      <c r="D1654" t="s">
        <v>1040</v>
      </c>
      <c r="E1654">
        <v>2020</v>
      </c>
      <c r="F1654">
        <v>-0.88575721538598806</v>
      </c>
    </row>
    <row r="1655" spans="1:6" x14ac:dyDescent="0.35">
      <c r="A1655" t="s">
        <v>0</v>
      </c>
      <c r="B1655" t="s">
        <v>910</v>
      </c>
      <c r="C1655" t="s">
        <v>1035</v>
      </c>
      <c r="D1655" t="s">
        <v>1040</v>
      </c>
      <c r="E1655">
        <v>2007</v>
      </c>
      <c r="F1655">
        <v>-2425.5053941618062</v>
      </c>
    </row>
    <row r="1656" spans="1:6" x14ac:dyDescent="0.35">
      <c r="A1656" t="s">
        <v>0</v>
      </c>
      <c r="B1656" t="s">
        <v>910</v>
      </c>
      <c r="C1656" t="s">
        <v>1035</v>
      </c>
      <c r="D1656" t="s">
        <v>1040</v>
      </c>
      <c r="E1656">
        <v>2010</v>
      </c>
      <c r="F1656">
        <v>-251.04334939961149</v>
      </c>
    </row>
    <row r="1657" spans="1:6" x14ac:dyDescent="0.35">
      <c r="A1657" t="s">
        <v>0</v>
      </c>
      <c r="B1657" t="s">
        <v>910</v>
      </c>
      <c r="C1657" t="s">
        <v>1035</v>
      </c>
      <c r="D1657" t="s">
        <v>1040</v>
      </c>
      <c r="E1657">
        <v>2030</v>
      </c>
      <c r="F1657">
        <v>-171.28769148089839</v>
      </c>
    </row>
    <row r="1658" spans="1:6" x14ac:dyDescent="0.35">
      <c r="A1658" t="s">
        <v>0</v>
      </c>
      <c r="B1658" t="s">
        <v>910</v>
      </c>
      <c r="C1658" t="s">
        <v>1035</v>
      </c>
      <c r="D1658" t="s">
        <v>1040</v>
      </c>
      <c r="E1658">
        <v>2040</v>
      </c>
      <c r="F1658">
        <v>-208.1242401373909</v>
      </c>
    </row>
    <row r="1659" spans="1:6" x14ac:dyDescent="0.35">
      <c r="A1659" t="s">
        <v>0</v>
      </c>
      <c r="B1659" t="s">
        <v>911</v>
      </c>
      <c r="C1659" t="s">
        <v>1035</v>
      </c>
      <c r="D1659" t="s">
        <v>1040</v>
      </c>
      <c r="E1659">
        <v>2007</v>
      </c>
      <c r="F1659">
        <v>-58896.663397623299</v>
      </c>
    </row>
    <row r="1660" spans="1:6" x14ac:dyDescent="0.35">
      <c r="A1660" t="s">
        <v>0</v>
      </c>
      <c r="B1660" t="s">
        <v>911</v>
      </c>
      <c r="C1660" t="s">
        <v>1035</v>
      </c>
      <c r="D1660" t="s">
        <v>1040</v>
      </c>
      <c r="E1660">
        <v>2010</v>
      </c>
      <c r="F1660">
        <v>-30098.575914998361</v>
      </c>
    </row>
    <row r="1661" spans="1:6" x14ac:dyDescent="0.35">
      <c r="A1661" t="s">
        <v>0</v>
      </c>
      <c r="B1661" t="s">
        <v>911</v>
      </c>
      <c r="C1661" t="s">
        <v>1035</v>
      </c>
      <c r="D1661" t="s">
        <v>1040</v>
      </c>
      <c r="E1661">
        <v>2020</v>
      </c>
      <c r="F1661">
        <v>-17690.29330988722</v>
      </c>
    </row>
    <row r="1662" spans="1:6" x14ac:dyDescent="0.35">
      <c r="A1662" t="s">
        <v>0</v>
      </c>
      <c r="B1662" t="s">
        <v>912</v>
      </c>
      <c r="C1662" t="s">
        <v>1035</v>
      </c>
      <c r="D1662" t="s">
        <v>1040</v>
      </c>
      <c r="E1662">
        <v>2010</v>
      </c>
      <c r="F1662">
        <v>-1137.5242559843391</v>
      </c>
    </row>
    <row r="1663" spans="1:6" x14ac:dyDescent="0.35">
      <c r="A1663" t="s">
        <v>0</v>
      </c>
      <c r="B1663" t="s">
        <v>913</v>
      </c>
      <c r="C1663" t="s">
        <v>1035</v>
      </c>
      <c r="D1663" t="s">
        <v>1040</v>
      </c>
      <c r="E1663">
        <v>2007</v>
      </c>
      <c r="F1663">
        <v>-75068.9068239482</v>
      </c>
    </row>
    <row r="1664" spans="1:6" x14ac:dyDescent="0.35">
      <c r="A1664" t="s">
        <v>0</v>
      </c>
      <c r="B1664" t="s">
        <v>913</v>
      </c>
      <c r="C1664" t="s">
        <v>1035</v>
      </c>
      <c r="D1664" t="s">
        <v>1040</v>
      </c>
      <c r="E1664">
        <v>2010</v>
      </c>
      <c r="F1664">
        <v>-16005.84946198063</v>
      </c>
    </row>
    <row r="1665" spans="1:6" x14ac:dyDescent="0.35">
      <c r="A1665" t="s">
        <v>0</v>
      </c>
      <c r="B1665" t="s">
        <v>913</v>
      </c>
      <c r="C1665" t="s">
        <v>1035</v>
      </c>
      <c r="D1665" t="s">
        <v>1040</v>
      </c>
      <c r="E1665">
        <v>2020</v>
      </c>
      <c r="F1665">
        <v>-10849.42355130714</v>
      </c>
    </row>
    <row r="1666" spans="1:6" x14ac:dyDescent="0.35">
      <c r="A1666" t="s">
        <v>0</v>
      </c>
      <c r="B1666" t="s">
        <v>914</v>
      </c>
      <c r="C1666" t="s">
        <v>1035</v>
      </c>
      <c r="D1666" t="s">
        <v>1040</v>
      </c>
      <c r="E1666">
        <v>2007</v>
      </c>
      <c r="F1666">
        <v>-6586.8174158201473</v>
      </c>
    </row>
    <row r="1667" spans="1:6" x14ac:dyDescent="0.35">
      <c r="A1667" t="s">
        <v>0</v>
      </c>
      <c r="B1667" t="s">
        <v>914</v>
      </c>
      <c r="C1667" t="s">
        <v>1035</v>
      </c>
      <c r="D1667" t="s">
        <v>1040</v>
      </c>
      <c r="E1667">
        <v>2010</v>
      </c>
      <c r="F1667">
        <v>-7605.1381289974652</v>
      </c>
    </row>
    <row r="1668" spans="1:6" x14ac:dyDescent="0.35">
      <c r="A1668" t="s">
        <v>0</v>
      </c>
      <c r="B1668" t="s">
        <v>914</v>
      </c>
      <c r="C1668" t="s">
        <v>1035</v>
      </c>
      <c r="D1668" t="s">
        <v>1040</v>
      </c>
      <c r="E1668">
        <v>2020</v>
      </c>
      <c r="F1668">
        <v>-3657.1938908048601</v>
      </c>
    </row>
    <row r="1669" spans="1:6" x14ac:dyDescent="0.35">
      <c r="A1669" t="s">
        <v>0</v>
      </c>
      <c r="B1669" t="s">
        <v>915</v>
      </c>
      <c r="C1669" t="s">
        <v>1035</v>
      </c>
      <c r="D1669" t="s">
        <v>1040</v>
      </c>
      <c r="E1669">
        <v>2007</v>
      </c>
      <c r="F1669">
        <v>-137.78576831613651</v>
      </c>
    </row>
    <row r="1670" spans="1:6" x14ac:dyDescent="0.35">
      <c r="A1670" t="s">
        <v>0</v>
      </c>
      <c r="B1670" t="s">
        <v>915</v>
      </c>
      <c r="C1670" t="s">
        <v>1035</v>
      </c>
      <c r="D1670" t="s">
        <v>1040</v>
      </c>
      <c r="E1670">
        <v>2010</v>
      </c>
      <c r="F1670">
        <v>-874.4172477598629</v>
      </c>
    </row>
    <row r="1671" spans="1:6" x14ac:dyDescent="0.35">
      <c r="A1671" t="s">
        <v>0</v>
      </c>
      <c r="B1671" t="s">
        <v>916</v>
      </c>
      <c r="C1671" t="s">
        <v>1035</v>
      </c>
      <c r="D1671" t="s">
        <v>1040</v>
      </c>
      <c r="E1671">
        <v>2007</v>
      </c>
      <c r="F1671">
        <v>-2416.212307134947</v>
      </c>
    </row>
    <row r="1672" spans="1:6" x14ac:dyDescent="0.35">
      <c r="A1672" t="s">
        <v>0</v>
      </c>
      <c r="B1672" t="s">
        <v>916</v>
      </c>
      <c r="C1672" t="s">
        <v>1035</v>
      </c>
      <c r="D1672" t="s">
        <v>1040</v>
      </c>
      <c r="E1672">
        <v>2010</v>
      </c>
      <c r="F1672">
        <v>-1386.3043202995191</v>
      </c>
    </row>
    <row r="1673" spans="1:6" x14ac:dyDescent="0.35">
      <c r="A1673" t="s">
        <v>0</v>
      </c>
      <c r="B1673" t="s">
        <v>916</v>
      </c>
      <c r="C1673" t="s">
        <v>1035</v>
      </c>
      <c r="D1673" t="s">
        <v>1040</v>
      </c>
      <c r="E1673">
        <v>2040</v>
      </c>
      <c r="F1673">
        <v>-939.69412730408499</v>
      </c>
    </row>
    <row r="1674" spans="1:6" x14ac:dyDescent="0.35">
      <c r="A1674" t="s">
        <v>0</v>
      </c>
      <c r="B1674" t="s">
        <v>917</v>
      </c>
      <c r="C1674" t="s">
        <v>1035</v>
      </c>
      <c r="D1674" t="s">
        <v>1040</v>
      </c>
      <c r="E1674">
        <v>2007</v>
      </c>
      <c r="F1674">
        <v>-1616.722453224555</v>
      </c>
    </row>
    <row r="1675" spans="1:6" x14ac:dyDescent="0.35">
      <c r="A1675" t="s">
        <v>0</v>
      </c>
      <c r="B1675" t="s">
        <v>917</v>
      </c>
      <c r="C1675" t="s">
        <v>1035</v>
      </c>
      <c r="D1675" t="s">
        <v>1040</v>
      </c>
      <c r="E1675">
        <v>2010</v>
      </c>
      <c r="F1675">
        <v>-1427.106340060164</v>
      </c>
    </row>
    <row r="1676" spans="1:6" x14ac:dyDescent="0.35">
      <c r="A1676" t="s">
        <v>0</v>
      </c>
      <c r="B1676" t="s">
        <v>917</v>
      </c>
      <c r="C1676" t="s">
        <v>1035</v>
      </c>
      <c r="D1676" t="s">
        <v>1040</v>
      </c>
      <c r="E1676">
        <v>2030</v>
      </c>
      <c r="F1676">
        <v>-101.97282790690571</v>
      </c>
    </row>
    <row r="1677" spans="1:6" x14ac:dyDescent="0.35">
      <c r="A1677" t="s">
        <v>0</v>
      </c>
      <c r="B1677" t="s">
        <v>918</v>
      </c>
      <c r="C1677" t="s">
        <v>1035</v>
      </c>
      <c r="D1677" t="s">
        <v>1040</v>
      </c>
      <c r="E1677">
        <v>2007</v>
      </c>
      <c r="F1677">
        <v>-4854.0816560788926</v>
      </c>
    </row>
    <row r="1678" spans="1:6" x14ac:dyDescent="0.35">
      <c r="A1678" t="s">
        <v>0</v>
      </c>
      <c r="B1678" t="s">
        <v>918</v>
      </c>
      <c r="C1678" t="s">
        <v>1035</v>
      </c>
      <c r="D1678" t="s">
        <v>1040</v>
      </c>
      <c r="E1678">
        <v>2030</v>
      </c>
      <c r="F1678">
        <v>-1429.2430796689021</v>
      </c>
    </row>
    <row r="1679" spans="1:6" x14ac:dyDescent="0.35">
      <c r="A1679" t="s">
        <v>0</v>
      </c>
      <c r="B1679" t="s">
        <v>919</v>
      </c>
      <c r="C1679" t="s">
        <v>1035</v>
      </c>
      <c r="D1679" t="s">
        <v>1040</v>
      </c>
      <c r="E1679">
        <v>2007</v>
      </c>
      <c r="F1679">
        <v>-3373.8121777671672</v>
      </c>
    </row>
    <row r="1680" spans="1:6" x14ac:dyDescent="0.35">
      <c r="A1680" t="s">
        <v>0</v>
      </c>
      <c r="B1680" t="s">
        <v>919</v>
      </c>
      <c r="C1680" t="s">
        <v>1035</v>
      </c>
      <c r="D1680" t="s">
        <v>1040</v>
      </c>
      <c r="E1680">
        <v>2010</v>
      </c>
      <c r="F1680">
        <v>-835.3033968011099</v>
      </c>
    </row>
    <row r="1681" spans="1:6" x14ac:dyDescent="0.35">
      <c r="A1681" t="s">
        <v>0</v>
      </c>
      <c r="B1681" t="s">
        <v>919</v>
      </c>
      <c r="C1681" t="s">
        <v>1035</v>
      </c>
      <c r="D1681" t="s">
        <v>1040</v>
      </c>
      <c r="E1681">
        <v>2020</v>
      </c>
      <c r="F1681">
        <v>-758.79316352330773</v>
      </c>
    </row>
    <row r="1682" spans="1:6" x14ac:dyDescent="0.35">
      <c r="A1682" t="s">
        <v>0</v>
      </c>
      <c r="B1682" t="s">
        <v>920</v>
      </c>
      <c r="C1682" t="s">
        <v>1035</v>
      </c>
      <c r="D1682" t="s">
        <v>1040</v>
      </c>
      <c r="E1682">
        <v>2007</v>
      </c>
      <c r="F1682">
        <v>-147.06971812371441</v>
      </c>
    </row>
    <row r="1683" spans="1:6" x14ac:dyDescent="0.35">
      <c r="A1683" t="s">
        <v>0</v>
      </c>
      <c r="B1683" t="s">
        <v>920</v>
      </c>
      <c r="C1683" t="s">
        <v>1035</v>
      </c>
      <c r="D1683" t="s">
        <v>1040</v>
      </c>
      <c r="E1683">
        <v>2010</v>
      </c>
      <c r="F1683">
        <v>-400.39801164221569</v>
      </c>
    </row>
    <row r="1684" spans="1:6" x14ac:dyDescent="0.35">
      <c r="A1684" t="s">
        <v>0</v>
      </c>
      <c r="B1684" t="s">
        <v>926</v>
      </c>
      <c r="C1684" t="s">
        <v>1035</v>
      </c>
      <c r="D1684" t="s">
        <v>1040</v>
      </c>
      <c r="E1684">
        <v>2007</v>
      </c>
      <c r="F1684">
        <v>2.5214218908049548</v>
      </c>
    </row>
    <row r="1685" spans="1:6" x14ac:dyDescent="0.35">
      <c r="A1685" t="s">
        <v>0</v>
      </c>
      <c r="B1685" t="s">
        <v>926</v>
      </c>
      <c r="C1685" t="s">
        <v>1035</v>
      </c>
      <c r="D1685" t="s">
        <v>1040</v>
      </c>
      <c r="E1685">
        <v>2020</v>
      </c>
      <c r="F1685">
        <v>8.2068041307161437</v>
      </c>
    </row>
    <row r="1686" spans="1:6" x14ac:dyDescent="0.35">
      <c r="A1686" t="s">
        <v>0</v>
      </c>
      <c r="B1686" t="s">
        <v>929</v>
      </c>
      <c r="C1686" t="s">
        <v>1035</v>
      </c>
      <c r="D1686" t="s">
        <v>1040</v>
      </c>
      <c r="E1686">
        <v>2007</v>
      </c>
      <c r="F1686">
        <v>2.1251370058094899E-2</v>
      </c>
    </row>
    <row r="1687" spans="1:6" x14ac:dyDescent="0.35">
      <c r="A1687" t="s">
        <v>0</v>
      </c>
      <c r="B1687" t="s">
        <v>931</v>
      </c>
      <c r="C1687" t="s">
        <v>1035</v>
      </c>
      <c r="D1687" t="s">
        <v>1040</v>
      </c>
      <c r="E1687">
        <v>2007</v>
      </c>
      <c r="F1687">
        <v>1910.7683390445741</v>
      </c>
    </row>
    <row r="1688" spans="1:6" x14ac:dyDescent="0.35">
      <c r="A1688" t="s">
        <v>0</v>
      </c>
      <c r="B1688" t="s">
        <v>931</v>
      </c>
      <c r="C1688" t="s">
        <v>1035</v>
      </c>
      <c r="D1688" t="s">
        <v>1040</v>
      </c>
      <c r="E1688">
        <v>2010</v>
      </c>
      <c r="F1688">
        <v>1423.3996409557001</v>
      </c>
    </row>
    <row r="1689" spans="1:6" x14ac:dyDescent="0.35">
      <c r="A1689" t="s">
        <v>0</v>
      </c>
      <c r="B1689" t="s">
        <v>931</v>
      </c>
      <c r="C1689" t="s">
        <v>1035</v>
      </c>
      <c r="D1689" t="s">
        <v>1040</v>
      </c>
      <c r="E1689">
        <v>2020</v>
      </c>
      <c r="F1689">
        <v>578.87699179471224</v>
      </c>
    </row>
    <row r="1690" spans="1:6" x14ac:dyDescent="0.35">
      <c r="A1690" t="s">
        <v>0</v>
      </c>
      <c r="B1690" t="s">
        <v>932</v>
      </c>
      <c r="C1690" t="s">
        <v>1035</v>
      </c>
      <c r="D1690" t="s">
        <v>1040</v>
      </c>
      <c r="E1690">
        <v>2007</v>
      </c>
      <c r="F1690">
        <v>36.226100860951618</v>
      </c>
    </row>
    <row r="1691" spans="1:6" x14ac:dyDescent="0.35">
      <c r="A1691" t="s">
        <v>0</v>
      </c>
      <c r="B1691" t="s">
        <v>932</v>
      </c>
      <c r="C1691" t="s">
        <v>1035</v>
      </c>
      <c r="D1691" t="s">
        <v>1040</v>
      </c>
      <c r="E1691">
        <v>2020</v>
      </c>
      <c r="F1691">
        <v>95.0614840942699</v>
      </c>
    </row>
    <row r="1692" spans="1:6" x14ac:dyDescent="0.35">
      <c r="A1692" t="s">
        <v>0</v>
      </c>
      <c r="B1692" t="s">
        <v>933</v>
      </c>
      <c r="C1692" t="s">
        <v>1035</v>
      </c>
      <c r="D1692" t="s">
        <v>1040</v>
      </c>
      <c r="E1692">
        <v>2007</v>
      </c>
      <c r="F1692">
        <v>275.44531285216601</v>
      </c>
    </row>
    <row r="1693" spans="1:6" x14ac:dyDescent="0.35">
      <c r="A1693" t="s">
        <v>0</v>
      </c>
      <c r="B1693" t="s">
        <v>933</v>
      </c>
      <c r="C1693" t="s">
        <v>1035</v>
      </c>
      <c r="D1693" t="s">
        <v>1040</v>
      </c>
      <c r="E1693">
        <v>2020</v>
      </c>
      <c r="F1693">
        <v>7.7000866255401537</v>
      </c>
    </row>
    <row r="1694" spans="1:6" x14ac:dyDescent="0.35">
      <c r="A1694" t="s">
        <v>0</v>
      </c>
      <c r="B1694" t="s">
        <v>933</v>
      </c>
      <c r="C1694" t="s">
        <v>1035</v>
      </c>
      <c r="D1694" t="s">
        <v>1040</v>
      </c>
      <c r="E1694">
        <v>2030</v>
      </c>
      <c r="F1694">
        <v>69.19914924904468</v>
      </c>
    </row>
    <row r="1695" spans="1:6" x14ac:dyDescent="0.35">
      <c r="A1695" t="s">
        <v>0</v>
      </c>
      <c r="B1695" t="s">
        <v>934</v>
      </c>
      <c r="C1695" t="s">
        <v>1035</v>
      </c>
      <c r="D1695" t="s">
        <v>1040</v>
      </c>
      <c r="E1695">
        <v>2007</v>
      </c>
      <c r="F1695">
        <v>90.95586384864616</v>
      </c>
    </row>
    <row r="1696" spans="1:6" x14ac:dyDescent="0.35">
      <c r="A1696" t="s">
        <v>0</v>
      </c>
      <c r="B1696" t="s">
        <v>934</v>
      </c>
      <c r="C1696" t="s">
        <v>1035</v>
      </c>
      <c r="D1696" t="s">
        <v>1040</v>
      </c>
      <c r="E1696">
        <v>2050</v>
      </c>
      <c r="F1696">
        <v>41.779829233059807</v>
      </c>
    </row>
    <row r="1697" spans="1:6" x14ac:dyDescent="0.35">
      <c r="A1697" t="s">
        <v>0</v>
      </c>
      <c r="B1697" t="s">
        <v>935</v>
      </c>
      <c r="C1697" t="s">
        <v>1035</v>
      </c>
      <c r="D1697" t="s">
        <v>1040</v>
      </c>
      <c r="E1697">
        <v>2007</v>
      </c>
      <c r="F1697">
        <v>245.782863440173</v>
      </c>
    </row>
    <row r="1698" spans="1:6" x14ac:dyDescent="0.35">
      <c r="A1698" t="s">
        <v>0</v>
      </c>
      <c r="B1698" t="s">
        <v>935</v>
      </c>
      <c r="C1698" t="s">
        <v>1035</v>
      </c>
      <c r="D1698" t="s">
        <v>1040</v>
      </c>
      <c r="E1698">
        <v>2010</v>
      </c>
      <c r="F1698">
        <v>112.0461358524511</v>
      </c>
    </row>
    <row r="1699" spans="1:6" x14ac:dyDescent="0.35">
      <c r="A1699" t="s">
        <v>0</v>
      </c>
      <c r="B1699" t="s">
        <v>936</v>
      </c>
      <c r="C1699" t="s">
        <v>1035</v>
      </c>
      <c r="D1699" t="s">
        <v>1040</v>
      </c>
      <c r="E1699">
        <v>2007</v>
      </c>
      <c r="F1699">
        <v>720.16892699726964</v>
      </c>
    </row>
    <row r="1700" spans="1:6" x14ac:dyDescent="0.35">
      <c r="A1700" t="s">
        <v>0</v>
      </c>
      <c r="B1700" t="s">
        <v>936</v>
      </c>
      <c r="C1700" t="s">
        <v>1035</v>
      </c>
      <c r="D1700" t="s">
        <v>1040</v>
      </c>
      <c r="E1700">
        <v>2020</v>
      </c>
      <c r="F1700">
        <v>268.57753672167462</v>
      </c>
    </row>
    <row r="1701" spans="1:6" x14ac:dyDescent="0.35">
      <c r="A1701" t="s">
        <v>0</v>
      </c>
      <c r="B1701" t="s">
        <v>936</v>
      </c>
      <c r="C1701" t="s">
        <v>1035</v>
      </c>
      <c r="D1701" t="s">
        <v>1040</v>
      </c>
      <c r="E1701">
        <v>2030</v>
      </c>
      <c r="F1701">
        <v>109.53734355810521</v>
      </c>
    </row>
    <row r="1702" spans="1:6" x14ac:dyDescent="0.35">
      <c r="A1702" t="s">
        <v>0</v>
      </c>
      <c r="B1702" t="s">
        <v>936</v>
      </c>
      <c r="C1702" t="s">
        <v>1035</v>
      </c>
      <c r="D1702" t="s">
        <v>1040</v>
      </c>
      <c r="E1702">
        <v>2050</v>
      </c>
      <c r="F1702">
        <v>37.036079391917241</v>
      </c>
    </row>
    <row r="1703" spans="1:6" x14ac:dyDescent="0.35">
      <c r="A1703" t="s">
        <v>0</v>
      </c>
      <c r="B1703" t="s">
        <v>937</v>
      </c>
      <c r="C1703" t="s">
        <v>1035</v>
      </c>
      <c r="D1703" t="s">
        <v>1040</v>
      </c>
      <c r="E1703">
        <v>2007</v>
      </c>
      <c r="F1703">
        <v>588.15264987969397</v>
      </c>
    </row>
    <row r="1704" spans="1:6" x14ac:dyDescent="0.35">
      <c r="A1704" t="s">
        <v>0</v>
      </c>
      <c r="B1704" t="s">
        <v>937</v>
      </c>
      <c r="C1704" t="s">
        <v>1035</v>
      </c>
      <c r="D1704" t="s">
        <v>1040</v>
      </c>
      <c r="E1704">
        <v>2010</v>
      </c>
      <c r="F1704">
        <v>22.10759991778507</v>
      </c>
    </row>
    <row r="1705" spans="1:6" x14ac:dyDescent="0.35">
      <c r="A1705" t="s">
        <v>0</v>
      </c>
      <c r="B1705" t="s">
        <v>937</v>
      </c>
      <c r="C1705" t="s">
        <v>1035</v>
      </c>
      <c r="D1705" t="s">
        <v>1040</v>
      </c>
      <c r="E1705">
        <v>2030</v>
      </c>
      <c r="F1705">
        <v>143.29969197772681</v>
      </c>
    </row>
    <row r="1706" spans="1:6" x14ac:dyDescent="0.35">
      <c r="A1706" t="s">
        <v>0</v>
      </c>
      <c r="B1706" t="s">
        <v>938</v>
      </c>
      <c r="C1706" t="s">
        <v>1035</v>
      </c>
      <c r="D1706" t="s">
        <v>1040</v>
      </c>
      <c r="E1706">
        <v>2007</v>
      </c>
      <c r="F1706">
        <v>45.660220793021182</v>
      </c>
    </row>
    <row r="1707" spans="1:6" x14ac:dyDescent="0.35">
      <c r="A1707" t="s">
        <v>0</v>
      </c>
      <c r="B1707" t="s">
        <v>938</v>
      </c>
      <c r="C1707" t="s">
        <v>1035</v>
      </c>
      <c r="D1707" t="s">
        <v>1040</v>
      </c>
      <c r="E1707">
        <v>2010</v>
      </c>
      <c r="F1707">
        <v>49.145154270293098</v>
      </c>
    </row>
    <row r="1708" spans="1:6" x14ac:dyDescent="0.35">
      <c r="A1708" t="s">
        <v>0</v>
      </c>
      <c r="B1708" t="s">
        <v>938</v>
      </c>
      <c r="C1708" t="s">
        <v>1035</v>
      </c>
      <c r="D1708" t="s">
        <v>1040</v>
      </c>
      <c r="E1708">
        <v>2020</v>
      </c>
      <c r="F1708">
        <v>18.166969366611159</v>
      </c>
    </row>
    <row r="1709" spans="1:6" x14ac:dyDescent="0.35">
      <c r="A1709" t="s">
        <v>0</v>
      </c>
      <c r="B1709" t="s">
        <v>938</v>
      </c>
      <c r="C1709" t="s">
        <v>1035</v>
      </c>
      <c r="D1709" t="s">
        <v>1040</v>
      </c>
      <c r="E1709">
        <v>2030</v>
      </c>
      <c r="F1709">
        <v>14.048503031123341</v>
      </c>
    </row>
    <row r="1710" spans="1:6" x14ac:dyDescent="0.35">
      <c r="A1710" t="s">
        <v>0</v>
      </c>
      <c r="B1710" t="s">
        <v>939</v>
      </c>
      <c r="C1710" t="s">
        <v>1035</v>
      </c>
      <c r="D1710" t="s">
        <v>1040</v>
      </c>
      <c r="E1710">
        <v>2007</v>
      </c>
      <c r="F1710">
        <v>528.54344749049687</v>
      </c>
    </row>
    <row r="1711" spans="1:6" x14ac:dyDescent="0.35">
      <c r="A1711" t="s">
        <v>0</v>
      </c>
      <c r="B1711" t="s">
        <v>939</v>
      </c>
      <c r="C1711" t="s">
        <v>1035</v>
      </c>
      <c r="D1711" t="s">
        <v>1040</v>
      </c>
      <c r="E1711">
        <v>2010</v>
      </c>
      <c r="F1711">
        <v>643.59932698011676</v>
      </c>
    </row>
    <row r="1712" spans="1:6" x14ac:dyDescent="0.35">
      <c r="A1712" t="s">
        <v>0</v>
      </c>
      <c r="B1712" t="s">
        <v>928</v>
      </c>
      <c r="C1712" t="s">
        <v>1035</v>
      </c>
      <c r="D1712" t="s">
        <v>1040</v>
      </c>
      <c r="E1712">
        <v>2007</v>
      </c>
      <c r="F1712">
        <v>21.593893711964949</v>
      </c>
    </row>
    <row r="1713" spans="1:6" x14ac:dyDescent="0.35">
      <c r="A1713" t="s">
        <v>0</v>
      </c>
      <c r="B1713" t="s">
        <v>928</v>
      </c>
      <c r="C1713" t="s">
        <v>1035</v>
      </c>
      <c r="D1713" t="s">
        <v>1040</v>
      </c>
      <c r="E1713">
        <v>2010</v>
      </c>
      <c r="F1713">
        <v>15.651813088343131</v>
      </c>
    </row>
    <row r="1714" spans="1:6" x14ac:dyDescent="0.35">
      <c r="A1714" t="s">
        <v>0</v>
      </c>
      <c r="B1714" t="s">
        <v>928</v>
      </c>
      <c r="C1714" t="s">
        <v>1035</v>
      </c>
      <c r="D1714" t="s">
        <v>1040</v>
      </c>
      <c r="E1714">
        <v>2020</v>
      </c>
      <c r="F1714">
        <v>3.545286430938031</v>
      </c>
    </row>
    <row r="1715" spans="1:6" x14ac:dyDescent="0.35">
      <c r="A1715" t="s">
        <v>0</v>
      </c>
      <c r="B1715" t="s">
        <v>928</v>
      </c>
      <c r="C1715" t="s">
        <v>1035</v>
      </c>
      <c r="D1715" t="s">
        <v>1040</v>
      </c>
      <c r="E1715">
        <v>2030</v>
      </c>
      <c r="F1715">
        <v>0.16909773697387201</v>
      </c>
    </row>
    <row r="1716" spans="1:6" x14ac:dyDescent="0.35">
      <c r="A1716" t="s">
        <v>0</v>
      </c>
      <c r="B1716" t="s">
        <v>946</v>
      </c>
      <c r="C1716" t="s">
        <v>1035</v>
      </c>
      <c r="D1716" t="s">
        <v>1040</v>
      </c>
      <c r="E1716">
        <v>2007</v>
      </c>
      <c r="F1716">
        <v>252.97204081632671</v>
      </c>
    </row>
    <row r="1717" spans="1:6" x14ac:dyDescent="0.35">
      <c r="A1717" t="s">
        <v>0</v>
      </c>
      <c r="B1717" t="s">
        <v>946</v>
      </c>
      <c r="C1717" t="s">
        <v>1035</v>
      </c>
      <c r="D1717" t="s">
        <v>1040</v>
      </c>
      <c r="E1717">
        <v>2010</v>
      </c>
      <c r="F1717">
        <v>403.60335331447101</v>
      </c>
    </row>
    <row r="1718" spans="1:6" x14ac:dyDescent="0.35">
      <c r="A1718" t="s">
        <v>0</v>
      </c>
      <c r="B1718" t="s">
        <v>947</v>
      </c>
      <c r="C1718" t="s">
        <v>1035</v>
      </c>
      <c r="D1718" t="s">
        <v>1040</v>
      </c>
      <c r="E1718">
        <v>2007</v>
      </c>
      <c r="F1718">
        <v>971.65802692184354</v>
      </c>
    </row>
    <row r="1719" spans="1:6" x14ac:dyDescent="0.35">
      <c r="A1719" t="s">
        <v>0</v>
      </c>
      <c r="B1719" t="s">
        <v>948</v>
      </c>
      <c r="C1719" t="s">
        <v>1035</v>
      </c>
      <c r="D1719" t="s">
        <v>1040</v>
      </c>
      <c r="E1719">
        <v>2007</v>
      </c>
      <c r="F1719">
        <v>457.49852040816347</v>
      </c>
    </row>
    <row r="1720" spans="1:6" x14ac:dyDescent="0.35">
      <c r="A1720" t="s">
        <v>0</v>
      </c>
      <c r="B1720" t="s">
        <v>948</v>
      </c>
      <c r="C1720" t="s">
        <v>1035</v>
      </c>
      <c r="D1720" t="s">
        <v>1040</v>
      </c>
      <c r="E1720">
        <v>2010</v>
      </c>
      <c r="F1720">
        <v>990.17855620489524</v>
      </c>
    </row>
    <row r="1721" spans="1:6" x14ac:dyDescent="0.35">
      <c r="A1721" t="s">
        <v>0</v>
      </c>
      <c r="B1721" t="s">
        <v>949</v>
      </c>
      <c r="C1721" t="s">
        <v>1035</v>
      </c>
      <c r="D1721" t="s">
        <v>1040</v>
      </c>
      <c r="E1721">
        <v>2007</v>
      </c>
      <c r="F1721">
        <v>757.71397578957658</v>
      </c>
    </row>
    <row r="1722" spans="1:6" x14ac:dyDescent="0.35">
      <c r="A1722" t="s">
        <v>0</v>
      </c>
      <c r="B1722" t="s">
        <v>949</v>
      </c>
      <c r="C1722" t="s">
        <v>1035</v>
      </c>
      <c r="D1722" t="s">
        <v>1040</v>
      </c>
      <c r="E1722">
        <v>2020</v>
      </c>
      <c r="F1722">
        <v>54.912549253061421</v>
      </c>
    </row>
    <row r="1723" spans="1:6" x14ac:dyDescent="0.35">
      <c r="A1723" t="s">
        <v>0</v>
      </c>
      <c r="B1723" t="s">
        <v>950</v>
      </c>
      <c r="C1723" t="s">
        <v>1035</v>
      </c>
      <c r="D1723" t="s">
        <v>1040</v>
      </c>
      <c r="E1723">
        <v>2007</v>
      </c>
      <c r="F1723">
        <v>644.72928898231351</v>
      </c>
    </row>
    <row r="1724" spans="1:6" x14ac:dyDescent="0.35">
      <c r="A1724" t="s">
        <v>0</v>
      </c>
      <c r="B1724" t="s">
        <v>950</v>
      </c>
      <c r="C1724" t="s">
        <v>1035</v>
      </c>
      <c r="D1724" t="s">
        <v>1040</v>
      </c>
      <c r="E1724">
        <v>2010</v>
      </c>
      <c r="F1724">
        <v>980.52376110296245</v>
      </c>
    </row>
    <row r="1725" spans="1:6" x14ac:dyDescent="0.35">
      <c r="A1725" t="s">
        <v>0</v>
      </c>
      <c r="B1725" t="s">
        <v>951</v>
      </c>
      <c r="C1725" t="s">
        <v>1035</v>
      </c>
      <c r="D1725" t="s">
        <v>1040</v>
      </c>
      <c r="E1725">
        <v>2007</v>
      </c>
      <c r="F1725">
        <v>2305.8793713450441</v>
      </c>
    </row>
    <row r="1726" spans="1:6" x14ac:dyDescent="0.35">
      <c r="A1726" t="s">
        <v>0</v>
      </c>
      <c r="B1726" t="s">
        <v>952</v>
      </c>
      <c r="C1726" t="s">
        <v>1035</v>
      </c>
      <c r="D1726" t="s">
        <v>1040</v>
      </c>
      <c r="E1726">
        <v>2007</v>
      </c>
      <c r="F1726">
        <v>0.63764852607709777</v>
      </c>
    </row>
    <row r="1727" spans="1:6" x14ac:dyDescent="0.35">
      <c r="A1727" t="s">
        <v>0</v>
      </c>
      <c r="B1727" t="s">
        <v>952</v>
      </c>
      <c r="C1727" t="s">
        <v>1035</v>
      </c>
      <c r="D1727" t="s">
        <v>1040</v>
      </c>
      <c r="E1727">
        <v>2010</v>
      </c>
      <c r="F1727">
        <v>0.89248947934342182</v>
      </c>
    </row>
    <row r="1728" spans="1:6" x14ac:dyDescent="0.35">
      <c r="A1728" t="s">
        <v>0</v>
      </c>
      <c r="B1728" t="s">
        <v>953</v>
      </c>
      <c r="C1728" t="s">
        <v>1035</v>
      </c>
      <c r="D1728" t="s">
        <v>1040</v>
      </c>
      <c r="E1728">
        <v>2007</v>
      </c>
      <c r="F1728">
        <v>1.1566622621879881</v>
      </c>
    </row>
    <row r="1729" spans="1:6" x14ac:dyDescent="0.35">
      <c r="A1729" t="s">
        <v>0</v>
      </c>
      <c r="B1729" t="s">
        <v>953</v>
      </c>
      <c r="C1729" t="s">
        <v>1035</v>
      </c>
      <c r="D1729" t="s">
        <v>1040</v>
      </c>
      <c r="E1729">
        <v>2010</v>
      </c>
      <c r="F1729">
        <v>1.187313964378901</v>
      </c>
    </row>
    <row r="1730" spans="1:6" x14ac:dyDescent="0.35">
      <c r="A1730" t="s">
        <v>0</v>
      </c>
      <c r="B1730" t="s">
        <v>953</v>
      </c>
      <c r="C1730" t="s">
        <v>1035</v>
      </c>
      <c r="D1730" t="s">
        <v>1040</v>
      </c>
      <c r="E1730">
        <v>2020</v>
      </c>
      <c r="F1730">
        <v>0.44748614604265569</v>
      </c>
    </row>
    <row r="1731" spans="1:6" x14ac:dyDescent="0.35">
      <c r="A1731" t="s">
        <v>0</v>
      </c>
      <c r="B1731" t="s">
        <v>954</v>
      </c>
      <c r="C1731" t="s">
        <v>1035</v>
      </c>
      <c r="D1731" t="s">
        <v>1040</v>
      </c>
      <c r="E1731">
        <v>2007</v>
      </c>
      <c r="F1731">
        <v>12.672321068171341</v>
      </c>
    </row>
    <row r="1732" spans="1:6" x14ac:dyDescent="0.35">
      <c r="A1732" t="s">
        <v>0</v>
      </c>
      <c r="B1732" t="s">
        <v>954</v>
      </c>
      <c r="C1732" t="s">
        <v>1035</v>
      </c>
      <c r="D1732" t="s">
        <v>1040</v>
      </c>
      <c r="E1732">
        <v>2010</v>
      </c>
      <c r="F1732">
        <v>227.11639663032511</v>
      </c>
    </row>
    <row r="1733" spans="1:6" x14ac:dyDescent="0.35">
      <c r="A1733" t="s">
        <v>0</v>
      </c>
      <c r="B1733" t="s">
        <v>954</v>
      </c>
      <c r="C1733" t="s">
        <v>1035</v>
      </c>
      <c r="D1733" t="s">
        <v>1040</v>
      </c>
      <c r="E1733">
        <v>2020</v>
      </c>
      <c r="F1733">
        <v>163.11509990752231</v>
      </c>
    </row>
    <row r="1734" spans="1:6" x14ac:dyDescent="0.35">
      <c r="A1734" t="s">
        <v>0</v>
      </c>
      <c r="B1734" t="s">
        <v>955</v>
      </c>
      <c r="C1734" t="s">
        <v>1035</v>
      </c>
      <c r="D1734" t="s">
        <v>1040</v>
      </c>
      <c r="E1734">
        <v>2007</v>
      </c>
      <c r="F1734">
        <v>359.68307654774458</v>
      </c>
    </row>
    <row r="1735" spans="1:6" x14ac:dyDescent="0.35">
      <c r="A1735" t="s">
        <v>0</v>
      </c>
      <c r="B1735" t="s">
        <v>955</v>
      </c>
      <c r="C1735" t="s">
        <v>1035</v>
      </c>
      <c r="D1735" t="s">
        <v>1040</v>
      </c>
      <c r="E1735">
        <v>2010</v>
      </c>
      <c r="F1735">
        <v>244.67264986128339</v>
      </c>
    </row>
    <row r="1736" spans="1:6" x14ac:dyDescent="0.35">
      <c r="A1736" t="s">
        <v>0</v>
      </c>
      <c r="B1736" t="s">
        <v>956</v>
      </c>
      <c r="C1736" t="s">
        <v>1035</v>
      </c>
      <c r="D1736" t="s">
        <v>1040</v>
      </c>
      <c r="E1736">
        <v>2007</v>
      </c>
      <c r="F1736">
        <v>709.79562199511406</v>
      </c>
    </row>
    <row r="1737" spans="1:6" x14ac:dyDescent="0.35">
      <c r="A1737" t="s">
        <v>0</v>
      </c>
      <c r="B1737" t="s">
        <v>957</v>
      </c>
      <c r="C1737" t="s">
        <v>1035</v>
      </c>
      <c r="D1737" t="s">
        <v>1040</v>
      </c>
      <c r="E1737">
        <v>2007</v>
      </c>
      <c r="F1737">
        <v>158.6183425538548</v>
      </c>
    </row>
    <row r="1738" spans="1:6" x14ac:dyDescent="0.35">
      <c r="A1738" t="s">
        <v>0</v>
      </c>
      <c r="B1738" t="s">
        <v>958</v>
      </c>
      <c r="C1738" t="s">
        <v>1035</v>
      </c>
      <c r="D1738" t="s">
        <v>1040</v>
      </c>
      <c r="E1738">
        <v>2007</v>
      </c>
      <c r="F1738">
        <v>126.8129968223934</v>
      </c>
    </row>
    <row r="1739" spans="1:6" x14ac:dyDescent="0.35">
      <c r="A1739" t="s">
        <v>0</v>
      </c>
      <c r="B1739" t="s">
        <v>958</v>
      </c>
      <c r="C1739" t="s">
        <v>1035</v>
      </c>
      <c r="D1739" t="s">
        <v>1040</v>
      </c>
      <c r="E1739">
        <v>2010</v>
      </c>
      <c r="F1739">
        <v>164.77792209300611</v>
      </c>
    </row>
    <row r="1740" spans="1:6" x14ac:dyDescent="0.35">
      <c r="A1740" t="s">
        <v>0</v>
      </c>
      <c r="B1740" t="s">
        <v>958</v>
      </c>
      <c r="C1740" t="s">
        <v>1035</v>
      </c>
      <c r="D1740" t="s">
        <v>1040</v>
      </c>
      <c r="E1740">
        <v>2020</v>
      </c>
      <c r="F1740">
        <v>25.645766192310141</v>
      </c>
    </row>
    <row r="1741" spans="1:6" x14ac:dyDescent="0.35">
      <c r="A1741" t="s">
        <v>0</v>
      </c>
      <c r="B1741" t="s">
        <v>959</v>
      </c>
      <c r="C1741" t="s">
        <v>1035</v>
      </c>
      <c r="D1741" t="s">
        <v>1040</v>
      </c>
      <c r="E1741">
        <v>2007</v>
      </c>
      <c r="F1741">
        <v>190.21949523359001</v>
      </c>
    </row>
    <row r="1742" spans="1:6" x14ac:dyDescent="0.35">
      <c r="A1742" t="s">
        <v>0</v>
      </c>
      <c r="B1742" t="s">
        <v>959</v>
      </c>
      <c r="C1742" t="s">
        <v>1035</v>
      </c>
      <c r="D1742" t="s">
        <v>1040</v>
      </c>
      <c r="E1742">
        <v>2010</v>
      </c>
      <c r="F1742">
        <v>247.1668831395092</v>
      </c>
    </row>
    <row r="1743" spans="1:6" x14ac:dyDescent="0.35">
      <c r="A1743" t="s">
        <v>0</v>
      </c>
      <c r="B1743" t="s">
        <v>959</v>
      </c>
      <c r="C1743" t="s">
        <v>1035</v>
      </c>
      <c r="D1743" t="s">
        <v>1040</v>
      </c>
      <c r="E1743">
        <v>2020</v>
      </c>
      <c r="F1743">
        <v>38.468649288465187</v>
      </c>
    </row>
    <row r="1744" spans="1:6" x14ac:dyDescent="0.35">
      <c r="A1744" t="s">
        <v>0</v>
      </c>
      <c r="B1744" t="s">
        <v>960</v>
      </c>
      <c r="C1744" t="s">
        <v>1035</v>
      </c>
      <c r="D1744" t="s">
        <v>1040</v>
      </c>
      <c r="E1744">
        <v>2007</v>
      </c>
      <c r="F1744">
        <v>344.77432524223178</v>
      </c>
    </row>
    <row r="1745" spans="1:6" x14ac:dyDescent="0.35">
      <c r="A1745" t="s">
        <v>0</v>
      </c>
      <c r="B1745" t="s">
        <v>960</v>
      </c>
      <c r="C1745" t="s">
        <v>1035</v>
      </c>
      <c r="D1745" t="s">
        <v>1040</v>
      </c>
      <c r="E1745">
        <v>2020</v>
      </c>
      <c r="F1745">
        <v>215.54351488713559</v>
      </c>
    </row>
    <row r="1746" spans="1:6" x14ac:dyDescent="0.35">
      <c r="A1746" t="s">
        <v>0</v>
      </c>
      <c r="B1746" t="s">
        <v>961</v>
      </c>
      <c r="C1746" t="s">
        <v>1035</v>
      </c>
      <c r="D1746" t="s">
        <v>1040</v>
      </c>
      <c r="E1746">
        <v>2007</v>
      </c>
      <c r="F1746">
        <v>356.72666490004309</v>
      </c>
    </row>
    <row r="1747" spans="1:6" x14ac:dyDescent="0.35">
      <c r="A1747" t="s">
        <v>0</v>
      </c>
      <c r="B1747" t="s">
        <v>961</v>
      </c>
      <c r="C1747" t="s">
        <v>1035</v>
      </c>
      <c r="D1747" t="s">
        <v>1040</v>
      </c>
      <c r="E1747">
        <v>2010</v>
      </c>
      <c r="F1747">
        <v>150.43273629481649</v>
      </c>
    </row>
    <row r="1748" spans="1:6" x14ac:dyDescent="0.35">
      <c r="A1748" t="s">
        <v>0</v>
      </c>
      <c r="B1748" t="s">
        <v>961</v>
      </c>
      <c r="C1748" t="s">
        <v>1035</v>
      </c>
      <c r="D1748" t="s">
        <v>1040</v>
      </c>
      <c r="E1748">
        <v>2020</v>
      </c>
      <c r="F1748">
        <v>325.14695123378812</v>
      </c>
    </row>
    <row r="1749" spans="1:6" x14ac:dyDescent="0.35">
      <c r="A1749" t="s">
        <v>0</v>
      </c>
      <c r="B1749" t="s">
        <v>962</v>
      </c>
      <c r="C1749" t="s">
        <v>1035</v>
      </c>
      <c r="D1749" t="s">
        <v>1040</v>
      </c>
      <c r="E1749">
        <v>2007</v>
      </c>
      <c r="F1749">
        <v>274.48953402477201</v>
      </c>
    </row>
    <row r="1750" spans="1:6" x14ac:dyDescent="0.35">
      <c r="A1750" t="s">
        <v>0</v>
      </c>
      <c r="B1750" t="s">
        <v>962</v>
      </c>
      <c r="C1750" t="s">
        <v>1035</v>
      </c>
      <c r="D1750" t="s">
        <v>1040</v>
      </c>
      <c r="E1750">
        <v>2010</v>
      </c>
      <c r="F1750">
        <v>710.62201293827979</v>
      </c>
    </row>
    <row r="1751" spans="1:6" x14ac:dyDescent="0.35">
      <c r="A1751" t="s">
        <v>0</v>
      </c>
      <c r="B1751" t="s">
        <v>963</v>
      </c>
      <c r="C1751" t="s">
        <v>1035</v>
      </c>
      <c r="D1751" t="s">
        <v>1040</v>
      </c>
      <c r="E1751">
        <v>2007</v>
      </c>
      <c r="F1751">
        <v>20.954337043421141</v>
      </c>
    </row>
    <row r="1752" spans="1:6" x14ac:dyDescent="0.35">
      <c r="A1752" t="s">
        <v>0</v>
      </c>
      <c r="B1752" t="s">
        <v>963</v>
      </c>
      <c r="C1752" t="s">
        <v>1035</v>
      </c>
      <c r="D1752" t="s">
        <v>1040</v>
      </c>
      <c r="E1752">
        <v>2010</v>
      </c>
      <c r="F1752">
        <v>16.273590765508999</v>
      </c>
    </row>
    <row r="1753" spans="1:6" x14ac:dyDescent="0.35">
      <c r="A1753" t="s">
        <v>0</v>
      </c>
      <c r="B1753" t="s">
        <v>964</v>
      </c>
      <c r="C1753" t="s">
        <v>1035</v>
      </c>
      <c r="D1753" t="s">
        <v>1040</v>
      </c>
      <c r="E1753">
        <v>2007</v>
      </c>
      <c r="F1753">
        <v>15.400709530529671</v>
      </c>
    </row>
    <row r="1754" spans="1:6" x14ac:dyDescent="0.35">
      <c r="A1754" t="s">
        <v>0</v>
      </c>
      <c r="B1754" t="s">
        <v>964</v>
      </c>
      <c r="C1754" t="s">
        <v>1035</v>
      </c>
      <c r="D1754" t="s">
        <v>1040</v>
      </c>
      <c r="E1754">
        <v>2010</v>
      </c>
      <c r="F1754">
        <v>26.507964556312611</v>
      </c>
    </row>
    <row r="1755" spans="1:6" x14ac:dyDescent="0.35">
      <c r="A1755" t="s">
        <v>0</v>
      </c>
      <c r="B1755" t="s">
        <v>964</v>
      </c>
      <c r="C1755" t="s">
        <v>1035</v>
      </c>
      <c r="D1755" t="s">
        <v>1040</v>
      </c>
      <c r="E1755">
        <v>2020</v>
      </c>
      <c r="F1755">
        <v>32.547181531017991</v>
      </c>
    </row>
    <row r="1756" spans="1:6" x14ac:dyDescent="0.35">
      <c r="A1756" t="s">
        <v>0</v>
      </c>
      <c r="B1756" t="s">
        <v>965</v>
      </c>
      <c r="C1756" t="s">
        <v>1035</v>
      </c>
      <c r="D1756" t="s">
        <v>1040</v>
      </c>
      <c r="E1756">
        <v>2007</v>
      </c>
      <c r="F1756">
        <v>58.981739690585528</v>
      </c>
    </row>
    <row r="1757" spans="1:6" x14ac:dyDescent="0.35">
      <c r="A1757" t="s">
        <v>0</v>
      </c>
      <c r="B1757" t="s">
        <v>965</v>
      </c>
      <c r="C1757" t="s">
        <v>1035</v>
      </c>
      <c r="D1757" t="s">
        <v>1040</v>
      </c>
      <c r="E1757">
        <v>2010</v>
      </c>
      <c r="F1757">
        <v>52.702043736204871</v>
      </c>
    </row>
    <row r="1758" spans="1:6" x14ac:dyDescent="0.35">
      <c r="A1758" t="s">
        <v>0</v>
      </c>
      <c r="B1758" t="s">
        <v>966</v>
      </c>
      <c r="C1758" t="s">
        <v>1035</v>
      </c>
      <c r="D1758" t="s">
        <v>1040</v>
      </c>
      <c r="E1758">
        <v>2006</v>
      </c>
      <c r="F1758">
        <v>0.27013582401213132</v>
      </c>
    </row>
    <row r="1759" spans="1:6" x14ac:dyDescent="0.35">
      <c r="A1759" t="s">
        <v>0</v>
      </c>
      <c r="B1759" t="s">
        <v>966</v>
      </c>
      <c r="C1759" t="s">
        <v>1035</v>
      </c>
      <c r="D1759" t="s">
        <v>1040</v>
      </c>
      <c r="E1759">
        <v>2020</v>
      </c>
      <c r="F1759">
        <v>5.0096032069426241E-2</v>
      </c>
    </row>
    <row r="1760" spans="1:6" x14ac:dyDescent="0.35">
      <c r="A1760" t="s">
        <v>0</v>
      </c>
      <c r="B1760" t="s">
        <v>966</v>
      </c>
      <c r="C1760" t="s">
        <v>1035</v>
      </c>
      <c r="D1760" t="s">
        <v>1040</v>
      </c>
      <c r="E1760">
        <v>2030</v>
      </c>
      <c r="F1760">
        <v>6.9374643212314291E-2</v>
      </c>
    </row>
    <row r="1761" spans="1:6" x14ac:dyDescent="0.35">
      <c r="A1761" t="s">
        <v>0</v>
      </c>
      <c r="B1761" t="s">
        <v>967</v>
      </c>
      <c r="C1761" t="s">
        <v>1035</v>
      </c>
      <c r="D1761" t="s">
        <v>1040</v>
      </c>
      <c r="E1761">
        <v>2006</v>
      </c>
      <c r="F1761">
        <v>1.674906750164994E-2</v>
      </c>
    </row>
    <row r="1762" spans="1:6" x14ac:dyDescent="0.35">
      <c r="A1762" t="s">
        <v>0</v>
      </c>
      <c r="B1762" t="s">
        <v>967</v>
      </c>
      <c r="C1762" t="s">
        <v>1035</v>
      </c>
      <c r="D1762" t="s">
        <v>1040</v>
      </c>
      <c r="E1762">
        <v>2030</v>
      </c>
      <c r="F1762">
        <v>3.8248877565648879E-3</v>
      </c>
    </row>
    <row r="1763" spans="1:6" x14ac:dyDescent="0.35">
      <c r="A1763" t="s">
        <v>0</v>
      </c>
      <c r="B1763" t="s">
        <v>969</v>
      </c>
      <c r="C1763" t="s">
        <v>1035</v>
      </c>
      <c r="D1763" t="s">
        <v>1040</v>
      </c>
      <c r="E1763">
        <v>2006</v>
      </c>
      <c r="F1763">
        <v>4218.8337886111258</v>
      </c>
    </row>
    <row r="1764" spans="1:6" x14ac:dyDescent="0.35">
      <c r="A1764" t="s">
        <v>0</v>
      </c>
      <c r="B1764" t="s">
        <v>969</v>
      </c>
      <c r="C1764" t="s">
        <v>1035</v>
      </c>
      <c r="D1764" t="s">
        <v>1040</v>
      </c>
      <c r="E1764">
        <v>2007</v>
      </c>
      <c r="F1764">
        <v>1722.3944671201821</v>
      </c>
    </row>
    <row r="1765" spans="1:6" x14ac:dyDescent="0.35">
      <c r="A1765" t="s">
        <v>0</v>
      </c>
      <c r="B1765" t="s">
        <v>969</v>
      </c>
      <c r="C1765" t="s">
        <v>1035</v>
      </c>
      <c r="D1765" t="s">
        <v>1040</v>
      </c>
      <c r="E1765">
        <v>2010</v>
      </c>
      <c r="F1765">
        <v>1278.697957161389</v>
      </c>
    </row>
    <row r="1766" spans="1:6" x14ac:dyDescent="0.35">
      <c r="A1766" t="s">
        <v>0</v>
      </c>
      <c r="B1766" t="s">
        <v>969</v>
      </c>
      <c r="C1766" t="s">
        <v>1035</v>
      </c>
      <c r="D1766" t="s">
        <v>1040</v>
      </c>
      <c r="E1766">
        <v>2020</v>
      </c>
      <c r="F1766">
        <v>194.4291169083285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2040</v>
      </c>
      <c r="F1767">
        <v>24.928094512141531</v>
      </c>
    </row>
    <row r="1768" spans="1:6" x14ac:dyDescent="0.35">
      <c r="A1768" t="s">
        <v>0</v>
      </c>
      <c r="B1768" t="s">
        <v>970</v>
      </c>
      <c r="C1768" t="s">
        <v>1035</v>
      </c>
      <c r="D1768" t="s">
        <v>1040</v>
      </c>
      <c r="E1768">
        <v>2006</v>
      </c>
      <c r="F1768">
        <v>516.68402721088455</v>
      </c>
    </row>
    <row r="1769" spans="1:6" x14ac:dyDescent="0.35">
      <c r="A1769" t="s">
        <v>0</v>
      </c>
      <c r="B1769" t="s">
        <v>971</v>
      </c>
      <c r="C1769" t="s">
        <v>1035</v>
      </c>
      <c r="D1769" t="s">
        <v>1040</v>
      </c>
      <c r="E1769">
        <v>2006</v>
      </c>
      <c r="F1769">
        <v>1.0947431091657791</v>
      </c>
    </row>
    <row r="1770" spans="1:6" x14ac:dyDescent="0.35">
      <c r="A1770" t="s">
        <v>0</v>
      </c>
      <c r="B1770" t="s">
        <v>971</v>
      </c>
      <c r="C1770" t="s">
        <v>1035</v>
      </c>
      <c r="D1770" t="s">
        <v>1040</v>
      </c>
      <c r="E1770">
        <v>2007</v>
      </c>
      <c r="F1770">
        <v>0.80171020464116416</v>
      </c>
    </row>
    <row r="1771" spans="1:6" x14ac:dyDescent="0.35">
      <c r="A1771" t="s">
        <v>0</v>
      </c>
      <c r="B1771" t="s">
        <v>972</v>
      </c>
      <c r="C1771" t="s">
        <v>1035</v>
      </c>
      <c r="D1771" t="s">
        <v>1040</v>
      </c>
      <c r="E1771">
        <v>2006</v>
      </c>
      <c r="F1771">
        <v>2531.3353688752231</v>
      </c>
    </row>
    <row r="1772" spans="1:6" x14ac:dyDescent="0.35">
      <c r="A1772" t="s">
        <v>0</v>
      </c>
      <c r="B1772" t="s">
        <v>972</v>
      </c>
      <c r="C1772" t="s">
        <v>1035</v>
      </c>
      <c r="D1772" t="s">
        <v>1040</v>
      </c>
      <c r="E1772">
        <v>2007</v>
      </c>
      <c r="F1772">
        <v>131.28072012883499</v>
      </c>
    </row>
    <row r="1773" spans="1:6" x14ac:dyDescent="0.35">
      <c r="A1773" t="s">
        <v>0</v>
      </c>
      <c r="B1773" t="s">
        <v>972</v>
      </c>
      <c r="C1773" t="s">
        <v>1035</v>
      </c>
      <c r="D1773" t="s">
        <v>1040</v>
      </c>
      <c r="E1773">
        <v>2010</v>
      </c>
      <c r="F1773">
        <v>181.52235535704889</v>
      </c>
    </row>
    <row r="1774" spans="1:6" x14ac:dyDescent="0.35">
      <c r="A1774" t="s">
        <v>0</v>
      </c>
      <c r="B1774" t="s">
        <v>974</v>
      </c>
      <c r="C1774" t="s">
        <v>1035</v>
      </c>
      <c r="D1774" t="s">
        <v>1040</v>
      </c>
      <c r="E1774">
        <v>2006</v>
      </c>
      <c r="F1774">
        <v>1915.6731274136951</v>
      </c>
    </row>
    <row r="1775" spans="1:6" x14ac:dyDescent="0.35">
      <c r="A1775" t="s">
        <v>0</v>
      </c>
      <c r="B1775" t="s">
        <v>974</v>
      </c>
      <c r="C1775" t="s">
        <v>1035</v>
      </c>
      <c r="D1775" t="s">
        <v>1040</v>
      </c>
      <c r="E1775">
        <v>2007</v>
      </c>
      <c r="F1775">
        <v>889.24431252875661</v>
      </c>
    </row>
    <row r="1776" spans="1:6" x14ac:dyDescent="0.35">
      <c r="A1776" t="s">
        <v>0</v>
      </c>
      <c r="B1776" t="s">
        <v>973</v>
      </c>
      <c r="C1776" t="s">
        <v>1035</v>
      </c>
      <c r="D1776" t="s">
        <v>1040</v>
      </c>
      <c r="E1776">
        <v>2007</v>
      </c>
      <c r="F1776">
        <v>424.03247640012307</v>
      </c>
    </row>
    <row r="1777" spans="1:6" x14ac:dyDescent="0.35">
      <c r="A1777" t="s">
        <v>0</v>
      </c>
      <c r="B1777" t="s">
        <v>973</v>
      </c>
      <c r="C1777" t="s">
        <v>1035</v>
      </c>
      <c r="D1777" t="s">
        <v>1040</v>
      </c>
      <c r="E1777">
        <v>2010</v>
      </c>
      <c r="F1777">
        <v>45.673266119577313</v>
      </c>
    </row>
    <row r="1778" spans="1:6" x14ac:dyDescent="0.35">
      <c r="A1778" t="s">
        <v>0</v>
      </c>
      <c r="B1778" t="s">
        <v>973</v>
      </c>
      <c r="C1778" t="s">
        <v>1035</v>
      </c>
      <c r="D1778" t="s">
        <v>1040</v>
      </c>
      <c r="E1778">
        <v>2020</v>
      </c>
      <c r="F1778">
        <v>2.152284109073135E-2</v>
      </c>
    </row>
    <row r="1779" spans="1:6" x14ac:dyDescent="0.35">
      <c r="A1779" t="s">
        <v>0</v>
      </c>
      <c r="B1779" t="s">
        <v>975</v>
      </c>
      <c r="C1779" t="s">
        <v>1035</v>
      </c>
      <c r="D1779" t="s">
        <v>1040</v>
      </c>
      <c r="E1779">
        <v>2006</v>
      </c>
      <c r="F1779">
        <v>751.00349705114547</v>
      </c>
    </row>
    <row r="1780" spans="1:6" x14ac:dyDescent="0.35">
      <c r="A1780" t="s">
        <v>0</v>
      </c>
      <c r="B1780" t="s">
        <v>975</v>
      </c>
      <c r="C1780" t="s">
        <v>1035</v>
      </c>
      <c r="D1780" t="s">
        <v>1040</v>
      </c>
      <c r="E1780">
        <v>2007</v>
      </c>
      <c r="F1780">
        <v>470.6589569160999</v>
      </c>
    </row>
    <row r="1781" spans="1:6" x14ac:dyDescent="0.35">
      <c r="A1781" t="s">
        <v>0</v>
      </c>
      <c r="B1781" t="s">
        <v>975</v>
      </c>
      <c r="C1781" t="s">
        <v>1035</v>
      </c>
      <c r="D1781" t="s">
        <v>1040</v>
      </c>
      <c r="E1781">
        <v>2010</v>
      </c>
      <c r="F1781">
        <v>1112.617183520932</v>
      </c>
    </row>
    <row r="1782" spans="1:6" x14ac:dyDescent="0.35">
      <c r="A1782" t="s">
        <v>0</v>
      </c>
      <c r="B1782" t="s">
        <v>975</v>
      </c>
      <c r="C1782" t="s">
        <v>1035</v>
      </c>
      <c r="D1782" t="s">
        <v>1040</v>
      </c>
      <c r="E1782">
        <v>2030</v>
      </c>
      <c r="F1782">
        <v>318.28944627430769</v>
      </c>
    </row>
    <row r="1783" spans="1:6" x14ac:dyDescent="0.35">
      <c r="A1783" t="s">
        <v>0</v>
      </c>
      <c r="B1783" t="s">
        <v>975</v>
      </c>
      <c r="C1783" t="s">
        <v>1035</v>
      </c>
      <c r="D1783" t="s">
        <v>1040</v>
      </c>
      <c r="E1783">
        <v>2040</v>
      </c>
      <c r="F1783">
        <v>164.38590166805059</v>
      </c>
    </row>
    <row r="1784" spans="1:6" x14ac:dyDescent="0.35">
      <c r="A1784" t="s">
        <v>0</v>
      </c>
      <c r="B1784" t="s">
        <v>976</v>
      </c>
      <c r="C1784" t="s">
        <v>1035</v>
      </c>
      <c r="D1784" t="s">
        <v>1040</v>
      </c>
      <c r="E1784">
        <v>2006</v>
      </c>
      <c r="F1784">
        <v>1.193126611384886E-2</v>
      </c>
    </row>
    <row r="1785" spans="1:6" x14ac:dyDescent="0.35">
      <c r="A1785" t="s">
        <v>0</v>
      </c>
      <c r="B1785" t="s">
        <v>976</v>
      </c>
      <c r="C1785" t="s">
        <v>1035</v>
      </c>
      <c r="D1785" t="s">
        <v>1040</v>
      </c>
      <c r="E1785">
        <v>2007</v>
      </c>
      <c r="F1785">
        <v>59.450250980925212</v>
      </c>
    </row>
    <row r="1786" spans="1:6" x14ac:dyDescent="0.35">
      <c r="A1786" t="s">
        <v>0</v>
      </c>
      <c r="B1786" t="s">
        <v>979</v>
      </c>
      <c r="C1786" t="s">
        <v>1035</v>
      </c>
      <c r="D1786" t="s">
        <v>1040</v>
      </c>
      <c r="E1786">
        <v>2007</v>
      </c>
      <c r="F1786">
        <v>0.1339573242760824</v>
      </c>
    </row>
    <row r="1787" spans="1:6" x14ac:dyDescent="0.35">
      <c r="A1787" t="s">
        <v>0</v>
      </c>
      <c r="B1787" t="s">
        <v>979</v>
      </c>
      <c r="C1787" t="s">
        <v>1035</v>
      </c>
      <c r="D1787" t="s">
        <v>1040</v>
      </c>
      <c r="E1787">
        <v>2010</v>
      </c>
      <c r="F1787">
        <v>8.5945802284123338E-2</v>
      </c>
    </row>
    <row r="1788" spans="1:6" x14ac:dyDescent="0.35">
      <c r="A1788" t="s">
        <v>0</v>
      </c>
      <c r="B1788" t="s">
        <v>979</v>
      </c>
      <c r="C1788" t="s">
        <v>1035</v>
      </c>
      <c r="D1788" t="s">
        <v>1040</v>
      </c>
      <c r="E1788">
        <v>2020</v>
      </c>
      <c r="F1788">
        <v>6.1777746249461647E-2</v>
      </c>
    </row>
    <row r="1789" spans="1:6" x14ac:dyDescent="0.35">
      <c r="A1789" t="s">
        <v>0</v>
      </c>
      <c r="B1789" t="s">
        <v>979</v>
      </c>
      <c r="C1789" t="s">
        <v>1035</v>
      </c>
      <c r="D1789" t="s">
        <v>1040</v>
      </c>
      <c r="E1789">
        <v>2030</v>
      </c>
      <c r="F1789">
        <v>3.1374184131906839E-2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2040</v>
      </c>
      <c r="F1790">
        <v>4.9478983289635119E-3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2050</v>
      </c>
      <c r="F1791">
        <v>6.2757725906050221E-3</v>
      </c>
    </row>
    <row r="1792" spans="1:6" x14ac:dyDescent="0.35">
      <c r="A1792" t="s">
        <v>0</v>
      </c>
      <c r="B1792" t="s">
        <v>980</v>
      </c>
      <c r="C1792" t="s">
        <v>1035</v>
      </c>
      <c r="D1792" t="s">
        <v>1040</v>
      </c>
      <c r="E1792">
        <v>2007</v>
      </c>
      <c r="F1792">
        <v>0.2003455068261758</v>
      </c>
    </row>
    <row r="1793" spans="1:6" x14ac:dyDescent="0.35">
      <c r="A1793" t="s">
        <v>0</v>
      </c>
      <c r="B1793" t="s">
        <v>980</v>
      </c>
      <c r="C1793" t="s">
        <v>1035</v>
      </c>
      <c r="D1793" t="s">
        <v>1040</v>
      </c>
      <c r="E1793">
        <v>2010</v>
      </c>
      <c r="F1793">
        <v>0.14407932764176251</v>
      </c>
    </row>
    <row r="1794" spans="1:6" x14ac:dyDescent="0.35">
      <c r="A1794" t="s">
        <v>0</v>
      </c>
      <c r="B1794" t="s">
        <v>980</v>
      </c>
      <c r="C1794" t="s">
        <v>1035</v>
      </c>
      <c r="D1794" t="s">
        <v>1040</v>
      </c>
      <c r="E1794">
        <v>2020</v>
      </c>
      <c r="F1794">
        <v>2.4452077359952071E-2</v>
      </c>
    </row>
    <row r="1795" spans="1:6" x14ac:dyDescent="0.35">
      <c r="A1795" t="s">
        <v>0</v>
      </c>
      <c r="B1795" t="s">
        <v>981</v>
      </c>
      <c r="C1795" t="s">
        <v>1035</v>
      </c>
      <c r="D1795" t="s">
        <v>1040</v>
      </c>
      <c r="E1795">
        <v>2007</v>
      </c>
      <c r="F1795">
        <v>0.13237132536719351</v>
      </c>
    </row>
    <row r="1796" spans="1:6" x14ac:dyDescent="0.35">
      <c r="A1796" t="s">
        <v>0</v>
      </c>
      <c r="B1796" t="s">
        <v>981</v>
      </c>
      <c r="C1796" t="s">
        <v>1035</v>
      </c>
      <c r="D1796" t="s">
        <v>1040</v>
      </c>
      <c r="E1796">
        <v>2010</v>
      </c>
      <c r="F1796">
        <v>6.4702963622521219E-3</v>
      </c>
    </row>
    <row r="1797" spans="1:6" x14ac:dyDescent="0.35">
      <c r="A1797" t="s">
        <v>0</v>
      </c>
      <c r="B1797" t="s">
        <v>981</v>
      </c>
      <c r="C1797" t="s">
        <v>1035</v>
      </c>
      <c r="D1797" t="s">
        <v>1040</v>
      </c>
      <c r="E1797">
        <v>2020</v>
      </c>
      <c r="F1797">
        <v>6.4221525038724664E-2</v>
      </c>
    </row>
    <row r="1798" spans="1:6" x14ac:dyDescent="0.35">
      <c r="A1798" t="s">
        <v>0</v>
      </c>
      <c r="B1798" t="s">
        <v>981</v>
      </c>
      <c r="C1798" t="s">
        <v>1035</v>
      </c>
      <c r="D1798" t="s">
        <v>1040</v>
      </c>
      <c r="E1798">
        <v>2030</v>
      </c>
      <c r="F1798">
        <v>4.5163323727645671E-2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2040</v>
      </c>
      <c r="F1799">
        <v>1.722298056702085E-3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2050</v>
      </c>
      <c r="F1800">
        <v>1.23234513468908E-2</v>
      </c>
    </row>
    <row r="1801" spans="1:6" x14ac:dyDescent="0.35">
      <c r="A1801" t="s">
        <v>0</v>
      </c>
      <c r="B1801" t="s">
        <v>982</v>
      </c>
      <c r="C1801" t="s">
        <v>1035</v>
      </c>
      <c r="D1801" t="s">
        <v>1040</v>
      </c>
      <c r="E1801">
        <v>2007</v>
      </c>
      <c r="F1801">
        <v>7.2381288980374631E-2</v>
      </c>
    </row>
    <row r="1802" spans="1:6" x14ac:dyDescent="0.35">
      <c r="A1802" t="s">
        <v>0</v>
      </c>
      <c r="B1802" t="s">
        <v>982</v>
      </c>
      <c r="C1802" t="s">
        <v>1035</v>
      </c>
      <c r="D1802" t="s">
        <v>1040</v>
      </c>
      <c r="E1802">
        <v>2010</v>
      </c>
      <c r="F1802">
        <v>2.2558110483982478E-2</v>
      </c>
    </row>
    <row r="1803" spans="1:6" x14ac:dyDescent="0.35">
      <c r="A1803" t="s">
        <v>0</v>
      </c>
      <c r="B1803" t="s">
        <v>982</v>
      </c>
      <c r="C1803" t="s">
        <v>1035</v>
      </c>
      <c r="D1803" t="s">
        <v>1040</v>
      </c>
      <c r="E1803">
        <v>2020</v>
      </c>
      <c r="F1803">
        <v>1.5345236227463321E-2</v>
      </c>
    </row>
    <row r="1804" spans="1:6" x14ac:dyDescent="0.35">
      <c r="A1804" t="s">
        <v>0</v>
      </c>
      <c r="B1804" t="s">
        <v>982</v>
      </c>
      <c r="C1804" t="s">
        <v>1035</v>
      </c>
      <c r="D1804" t="s">
        <v>1040</v>
      </c>
      <c r="E1804">
        <v>2030</v>
      </c>
      <c r="F1804">
        <v>4.6505063892219797E-3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2040</v>
      </c>
      <c r="F1805">
        <v>1.27765796453366E-2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2050</v>
      </c>
      <c r="F1806">
        <v>7.2448126016754991E-3</v>
      </c>
    </row>
    <row r="1807" spans="1:6" x14ac:dyDescent="0.35">
      <c r="A1807" t="s">
        <v>0</v>
      </c>
      <c r="B1807" t="s">
        <v>983</v>
      </c>
      <c r="C1807" t="s">
        <v>1035</v>
      </c>
      <c r="D1807" t="s">
        <v>1040</v>
      </c>
      <c r="E1807">
        <v>2007</v>
      </c>
      <c r="F1807">
        <v>1815.272493929572</v>
      </c>
    </row>
    <row r="1808" spans="1:6" x14ac:dyDescent="0.35">
      <c r="A1808" t="s">
        <v>0</v>
      </c>
      <c r="B1808" t="s">
        <v>983</v>
      </c>
      <c r="C1808" t="s">
        <v>1035</v>
      </c>
      <c r="D1808" t="s">
        <v>1040</v>
      </c>
      <c r="E1808">
        <v>2020</v>
      </c>
      <c r="F1808">
        <v>892.31932980228612</v>
      </c>
    </row>
    <row r="1809" spans="1:6" x14ac:dyDescent="0.35">
      <c r="A1809" t="s">
        <v>0</v>
      </c>
      <c r="B1809" t="s">
        <v>983</v>
      </c>
      <c r="C1809" t="s">
        <v>1035</v>
      </c>
      <c r="D1809" t="s">
        <v>1040</v>
      </c>
      <c r="E1809">
        <v>2030</v>
      </c>
      <c r="F1809">
        <v>516.23226288857131</v>
      </c>
    </row>
    <row r="1810" spans="1:6" x14ac:dyDescent="0.35">
      <c r="A1810" t="s">
        <v>0</v>
      </c>
      <c r="B1810" t="s">
        <v>984</v>
      </c>
      <c r="C1810" t="s">
        <v>1035</v>
      </c>
      <c r="D1810" t="s">
        <v>1040</v>
      </c>
      <c r="E1810">
        <v>2007</v>
      </c>
      <c r="F1810">
        <v>5284.7169442331469</v>
      </c>
    </row>
    <row r="1811" spans="1:6" x14ac:dyDescent="0.35">
      <c r="A1811" t="s">
        <v>0</v>
      </c>
      <c r="B1811" t="s">
        <v>984</v>
      </c>
      <c r="C1811" t="s">
        <v>1035</v>
      </c>
      <c r="D1811" t="s">
        <v>1040</v>
      </c>
      <c r="E1811">
        <v>2030</v>
      </c>
      <c r="F1811">
        <v>2690.3194569011221</v>
      </c>
    </row>
    <row r="1812" spans="1:6" x14ac:dyDescent="0.35">
      <c r="A1812" t="s">
        <v>0</v>
      </c>
      <c r="B1812" t="s">
        <v>984</v>
      </c>
      <c r="C1812" t="s">
        <v>1035</v>
      </c>
      <c r="D1812" t="s">
        <v>1040</v>
      </c>
      <c r="E1812">
        <v>2040</v>
      </c>
      <c r="F1812">
        <v>295.16494031261118</v>
      </c>
    </row>
    <row r="1813" spans="1:6" x14ac:dyDescent="0.35">
      <c r="A1813" t="s">
        <v>0</v>
      </c>
      <c r="B1813" t="s">
        <v>984</v>
      </c>
      <c r="C1813" t="s">
        <v>1035</v>
      </c>
      <c r="D1813" t="s">
        <v>1040</v>
      </c>
      <c r="E1813">
        <v>2050</v>
      </c>
      <c r="F1813">
        <v>427.83883874174728</v>
      </c>
    </row>
    <row r="1814" spans="1:6" x14ac:dyDescent="0.35">
      <c r="A1814" t="s">
        <v>0</v>
      </c>
      <c r="B1814" t="s">
        <v>985</v>
      </c>
      <c r="C1814" t="s">
        <v>1035</v>
      </c>
      <c r="D1814" t="s">
        <v>1040</v>
      </c>
      <c r="E1814">
        <v>2040</v>
      </c>
      <c r="F1814">
        <v>26212.67981619991</v>
      </c>
    </row>
    <row r="1815" spans="1:6" x14ac:dyDescent="0.35">
      <c r="A1815" t="s">
        <v>0</v>
      </c>
      <c r="B1815" t="s">
        <v>985</v>
      </c>
      <c r="C1815" t="s">
        <v>1035</v>
      </c>
      <c r="D1815" t="s">
        <v>1040</v>
      </c>
      <c r="E1815">
        <v>2050</v>
      </c>
      <c r="F1815">
        <v>3356.1456059489519</v>
      </c>
    </row>
    <row r="1816" spans="1:6" x14ac:dyDescent="0.35">
      <c r="A1816" t="s">
        <v>0</v>
      </c>
      <c r="B1816" t="s">
        <v>986</v>
      </c>
      <c r="C1816" t="s">
        <v>1035</v>
      </c>
      <c r="D1816" t="s">
        <v>1040</v>
      </c>
      <c r="E1816">
        <v>2007</v>
      </c>
      <c r="F1816">
        <v>6104.575988172418</v>
      </c>
    </row>
    <row r="1817" spans="1:6" x14ac:dyDescent="0.35">
      <c r="A1817" t="s">
        <v>0</v>
      </c>
      <c r="B1817" t="s">
        <v>986</v>
      </c>
      <c r="C1817" t="s">
        <v>1035</v>
      </c>
      <c r="D1817" t="s">
        <v>1040</v>
      </c>
      <c r="E1817">
        <v>2010</v>
      </c>
      <c r="F1817">
        <v>4.7091163141489032</v>
      </c>
    </row>
    <row r="1818" spans="1:6" x14ac:dyDescent="0.35">
      <c r="A1818" t="s">
        <v>0</v>
      </c>
      <c r="B1818" t="s">
        <v>986</v>
      </c>
      <c r="C1818" t="s">
        <v>1035</v>
      </c>
      <c r="D1818" t="s">
        <v>1040</v>
      </c>
      <c r="E1818">
        <v>2020</v>
      </c>
      <c r="F1818">
        <v>233.91212404522349</v>
      </c>
    </row>
    <row r="1819" spans="1:6" x14ac:dyDescent="0.35">
      <c r="A1819" t="s">
        <v>0</v>
      </c>
      <c r="B1819" t="s">
        <v>986</v>
      </c>
      <c r="C1819" t="s">
        <v>1035</v>
      </c>
      <c r="D1819" t="s">
        <v>1040</v>
      </c>
      <c r="E1819">
        <v>2030</v>
      </c>
      <c r="F1819">
        <v>228.11604754040729</v>
      </c>
    </row>
    <row r="1820" spans="1:6" x14ac:dyDescent="0.35">
      <c r="A1820" t="s">
        <v>0</v>
      </c>
      <c r="B1820" t="s">
        <v>987</v>
      </c>
      <c r="C1820" t="s">
        <v>1035</v>
      </c>
      <c r="D1820" t="s">
        <v>1040</v>
      </c>
      <c r="E1820">
        <v>2007</v>
      </c>
      <c r="F1820">
        <v>24.938937067036139</v>
      </c>
    </row>
    <row r="1821" spans="1:6" x14ac:dyDescent="0.35">
      <c r="A1821" t="s">
        <v>0</v>
      </c>
      <c r="B1821" t="s">
        <v>987</v>
      </c>
      <c r="C1821" t="s">
        <v>1035</v>
      </c>
      <c r="D1821" t="s">
        <v>1040</v>
      </c>
      <c r="E1821">
        <v>2010</v>
      </c>
      <c r="F1821">
        <v>36.058077544684323</v>
      </c>
    </row>
    <row r="1822" spans="1:6" x14ac:dyDescent="0.35">
      <c r="A1822" t="s">
        <v>0</v>
      </c>
      <c r="B1822" t="s">
        <v>987</v>
      </c>
      <c r="C1822" t="s">
        <v>1035</v>
      </c>
      <c r="D1822" t="s">
        <v>1040</v>
      </c>
      <c r="E1822">
        <v>2030</v>
      </c>
      <c r="F1822">
        <v>45.431062705222217</v>
      </c>
    </row>
    <row r="1823" spans="1:6" x14ac:dyDescent="0.35">
      <c r="A1823" t="s">
        <v>0</v>
      </c>
      <c r="B1823" t="s">
        <v>987</v>
      </c>
      <c r="C1823" t="s">
        <v>1035</v>
      </c>
      <c r="D1823" t="s">
        <v>1040</v>
      </c>
      <c r="E1823">
        <v>2050</v>
      </c>
      <c r="F1823">
        <v>8.2862270081038751</v>
      </c>
    </row>
    <row r="1824" spans="1:6" x14ac:dyDescent="0.35">
      <c r="A1824" t="s">
        <v>0</v>
      </c>
      <c r="B1824" t="s">
        <v>988</v>
      </c>
      <c r="C1824" t="s">
        <v>1035</v>
      </c>
      <c r="D1824" t="s">
        <v>1040</v>
      </c>
      <c r="E1824">
        <v>2007</v>
      </c>
      <c r="F1824">
        <v>3.2184074284589692</v>
      </c>
    </row>
    <row r="1825" spans="1:6" x14ac:dyDescent="0.35">
      <c r="A1825" t="s">
        <v>0</v>
      </c>
      <c r="B1825" t="s">
        <v>988</v>
      </c>
      <c r="C1825" t="s">
        <v>1035</v>
      </c>
      <c r="D1825" t="s">
        <v>1040</v>
      </c>
      <c r="E1825">
        <v>2010</v>
      </c>
      <c r="F1825">
        <v>4.9091539281166616</v>
      </c>
    </row>
    <row r="1826" spans="1:6" x14ac:dyDescent="0.35">
      <c r="A1826" t="s">
        <v>0</v>
      </c>
      <c r="B1826" t="s">
        <v>988</v>
      </c>
      <c r="C1826" t="s">
        <v>1035</v>
      </c>
      <c r="D1826" t="s">
        <v>1040</v>
      </c>
      <c r="E1826">
        <v>2020</v>
      </c>
      <c r="F1826">
        <v>10.32232131360306</v>
      </c>
    </row>
    <row r="1827" spans="1:6" x14ac:dyDescent="0.35">
      <c r="A1827" t="s">
        <v>0</v>
      </c>
      <c r="B1827" t="s">
        <v>988</v>
      </c>
      <c r="C1827" t="s">
        <v>1035</v>
      </c>
      <c r="D1827" t="s">
        <v>1040</v>
      </c>
      <c r="E1827">
        <v>2040</v>
      </c>
      <c r="F1827">
        <v>0.72180372533483839</v>
      </c>
    </row>
    <row r="1828" spans="1:6" x14ac:dyDescent="0.35">
      <c r="A1828" t="s">
        <v>0</v>
      </c>
      <c r="B1828" t="s">
        <v>989</v>
      </c>
      <c r="C1828" t="s">
        <v>1035</v>
      </c>
      <c r="D1828" t="s">
        <v>1040</v>
      </c>
      <c r="E1828">
        <v>2007</v>
      </c>
      <c r="F1828">
        <v>50.116292579587267</v>
      </c>
    </row>
    <row r="1829" spans="1:6" x14ac:dyDescent="0.35">
      <c r="A1829" t="s">
        <v>0</v>
      </c>
      <c r="B1829" t="s">
        <v>989</v>
      </c>
      <c r="C1829" t="s">
        <v>1035</v>
      </c>
      <c r="D1829" t="s">
        <v>1040</v>
      </c>
      <c r="E1829">
        <v>2010</v>
      </c>
      <c r="F1829">
        <v>38.17776441174459</v>
      </c>
    </row>
    <row r="1830" spans="1:6" x14ac:dyDescent="0.35">
      <c r="A1830" t="s">
        <v>0</v>
      </c>
      <c r="B1830" t="s">
        <v>989</v>
      </c>
      <c r="C1830" t="s">
        <v>1035</v>
      </c>
      <c r="D1830" t="s">
        <v>1040</v>
      </c>
      <c r="E1830">
        <v>2020</v>
      </c>
      <c r="F1830">
        <v>5.8485362327172972</v>
      </c>
    </row>
    <row r="1831" spans="1:6" x14ac:dyDescent="0.35">
      <c r="A1831" t="s">
        <v>0</v>
      </c>
      <c r="B1831" t="s">
        <v>990</v>
      </c>
      <c r="C1831" t="s">
        <v>1035</v>
      </c>
      <c r="D1831" t="s">
        <v>1040</v>
      </c>
      <c r="E1831">
        <v>2007</v>
      </c>
      <c r="F1831">
        <v>1.4480452960267679E-2</v>
      </c>
    </row>
    <row r="1832" spans="1:6" x14ac:dyDescent="0.35">
      <c r="A1832" t="s">
        <v>0</v>
      </c>
      <c r="B1832" t="s">
        <v>990</v>
      </c>
      <c r="C1832" t="s">
        <v>1035</v>
      </c>
      <c r="D1832" t="s">
        <v>1040</v>
      </c>
      <c r="E1832">
        <v>2010</v>
      </c>
      <c r="F1832">
        <v>1.4360887758149889E-2</v>
      </c>
    </row>
    <row r="1833" spans="1:6" x14ac:dyDescent="0.35">
      <c r="A1833" t="s">
        <v>0</v>
      </c>
      <c r="B1833" t="s">
        <v>990</v>
      </c>
      <c r="C1833" t="s">
        <v>1035</v>
      </c>
      <c r="D1833" t="s">
        <v>1040</v>
      </c>
      <c r="E1833">
        <v>2020</v>
      </c>
      <c r="F1833">
        <v>3.1875342221579943E-2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2030</v>
      </c>
      <c r="F1834">
        <v>8.7425365842899644E-2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2040</v>
      </c>
      <c r="F1835">
        <v>9.8711871965920239E-2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2050</v>
      </c>
      <c r="F1836">
        <v>1.9921771005179879E-2</v>
      </c>
    </row>
    <row r="1837" spans="1:6" x14ac:dyDescent="0.35">
      <c r="A1837" t="s">
        <v>0</v>
      </c>
      <c r="B1837" t="s">
        <v>991</v>
      </c>
      <c r="C1837" t="s">
        <v>1035</v>
      </c>
      <c r="D1837" t="s">
        <v>1040</v>
      </c>
      <c r="E1837">
        <v>2007</v>
      </c>
      <c r="F1837">
        <v>3116.5523159382519</v>
      </c>
    </row>
    <row r="1838" spans="1:6" x14ac:dyDescent="0.35">
      <c r="A1838" t="s">
        <v>0</v>
      </c>
      <c r="B1838" t="s">
        <v>991</v>
      </c>
      <c r="C1838" t="s">
        <v>1035</v>
      </c>
      <c r="D1838" t="s">
        <v>1040</v>
      </c>
      <c r="E1838">
        <v>2030</v>
      </c>
      <c r="F1838">
        <v>1068.6030060610469</v>
      </c>
    </row>
    <row r="1839" spans="1:6" x14ac:dyDescent="0.35">
      <c r="A1839" t="s">
        <v>0</v>
      </c>
      <c r="B1839" t="s">
        <v>992</v>
      </c>
      <c r="C1839" t="s">
        <v>1035</v>
      </c>
      <c r="D1839" t="s">
        <v>1040</v>
      </c>
      <c r="E1839">
        <v>2007</v>
      </c>
      <c r="F1839">
        <v>4126.072977990736</v>
      </c>
    </row>
    <row r="1840" spans="1:6" x14ac:dyDescent="0.35">
      <c r="A1840" t="s">
        <v>0</v>
      </c>
      <c r="B1840" t="s">
        <v>993</v>
      </c>
      <c r="C1840" t="s">
        <v>1035</v>
      </c>
      <c r="D1840" t="s">
        <v>1040</v>
      </c>
      <c r="E1840">
        <v>2007</v>
      </c>
      <c r="F1840">
        <v>171.87298526984941</v>
      </c>
    </row>
    <row r="1841" spans="1:6" x14ac:dyDescent="0.35">
      <c r="A1841" t="s">
        <v>0</v>
      </c>
      <c r="B1841" t="s">
        <v>993</v>
      </c>
      <c r="C1841" t="s">
        <v>1035</v>
      </c>
      <c r="D1841" t="s">
        <v>1040</v>
      </c>
      <c r="E1841">
        <v>2010</v>
      </c>
      <c r="F1841">
        <v>111.7813056415326</v>
      </c>
    </row>
    <row r="1842" spans="1:6" x14ac:dyDescent="0.35">
      <c r="A1842" t="s">
        <v>0</v>
      </c>
      <c r="B1842" t="s">
        <v>993</v>
      </c>
      <c r="C1842" t="s">
        <v>1035</v>
      </c>
      <c r="D1842" t="s">
        <v>1040</v>
      </c>
      <c r="E1842">
        <v>2020</v>
      </c>
      <c r="F1842">
        <v>210.50116571193391</v>
      </c>
    </row>
    <row r="1843" spans="1:6" x14ac:dyDescent="0.35">
      <c r="A1843" t="s">
        <v>0</v>
      </c>
      <c r="B1843" t="s">
        <v>993</v>
      </c>
      <c r="C1843" t="s">
        <v>1035</v>
      </c>
      <c r="D1843" t="s">
        <v>1040</v>
      </c>
      <c r="E1843">
        <v>2030</v>
      </c>
      <c r="F1843">
        <v>117.1397081300742</v>
      </c>
    </row>
    <row r="1844" spans="1:6" x14ac:dyDescent="0.35">
      <c r="A1844" t="s">
        <v>0</v>
      </c>
      <c r="B1844" t="s">
        <v>995</v>
      </c>
      <c r="C1844" t="s">
        <v>1035</v>
      </c>
      <c r="D1844" t="s">
        <v>1040</v>
      </c>
      <c r="E1844">
        <v>2007</v>
      </c>
      <c r="F1844">
        <v>619691.63393091084</v>
      </c>
    </row>
    <row r="1845" spans="1:6" x14ac:dyDescent="0.35">
      <c r="A1845" t="s">
        <v>0</v>
      </c>
      <c r="B1845" t="s">
        <v>995</v>
      </c>
      <c r="C1845" t="s">
        <v>1035</v>
      </c>
      <c r="D1845" t="s">
        <v>1040</v>
      </c>
      <c r="E1845">
        <v>2020</v>
      </c>
      <c r="F1845">
        <v>1133292.3263118479</v>
      </c>
    </row>
    <row r="1846" spans="1:6" x14ac:dyDescent="0.35">
      <c r="A1846" t="s">
        <v>0</v>
      </c>
      <c r="B1846" t="s">
        <v>275</v>
      </c>
      <c r="C1846" t="s">
        <v>1031</v>
      </c>
      <c r="D1846" t="s">
        <v>1040</v>
      </c>
      <c r="E1846">
        <v>2030</v>
      </c>
      <c r="F1846">
        <v>34.256430913127822</v>
      </c>
    </row>
    <row r="1847" spans="1:6" x14ac:dyDescent="0.35">
      <c r="A1847" t="s">
        <v>0</v>
      </c>
      <c r="B1847" t="s">
        <v>275</v>
      </c>
      <c r="C1847" t="s">
        <v>1031</v>
      </c>
      <c r="D1847" t="s">
        <v>1040</v>
      </c>
      <c r="E1847">
        <v>2040</v>
      </c>
      <c r="F1847">
        <v>37.018690989593068</v>
      </c>
    </row>
    <row r="1848" spans="1:6" x14ac:dyDescent="0.35">
      <c r="A1848" t="s">
        <v>0</v>
      </c>
      <c r="B1848" t="s">
        <v>278</v>
      </c>
      <c r="C1848" t="s">
        <v>1031</v>
      </c>
      <c r="D1848" t="s">
        <v>1040</v>
      </c>
      <c r="E1848">
        <v>2040</v>
      </c>
      <c r="F1848">
        <v>122.3804503342058</v>
      </c>
    </row>
    <row r="1849" spans="1:6" x14ac:dyDescent="0.35">
      <c r="A1849" t="s">
        <v>0</v>
      </c>
      <c r="B1849" t="s">
        <v>278</v>
      </c>
      <c r="C1849" t="s">
        <v>1031</v>
      </c>
      <c r="D1849" t="s">
        <v>1040</v>
      </c>
      <c r="E1849">
        <v>2050</v>
      </c>
      <c r="F1849">
        <v>37.280595560956122</v>
      </c>
    </row>
    <row r="1850" spans="1:6" x14ac:dyDescent="0.35">
      <c r="A1850" t="s">
        <v>0</v>
      </c>
      <c r="B1850" t="s">
        <v>288</v>
      </c>
      <c r="C1850" t="s">
        <v>1031</v>
      </c>
      <c r="D1850" t="s">
        <v>1040</v>
      </c>
      <c r="E1850">
        <v>2030</v>
      </c>
      <c r="F1850">
        <v>2.4123979233290971</v>
      </c>
    </row>
    <row r="1851" spans="1:6" x14ac:dyDescent="0.35">
      <c r="A1851" t="s">
        <v>0</v>
      </c>
      <c r="B1851" t="s">
        <v>288</v>
      </c>
      <c r="C1851" t="s">
        <v>1031</v>
      </c>
      <c r="D1851" t="s">
        <v>1040</v>
      </c>
      <c r="E1851">
        <v>2040</v>
      </c>
      <c r="F1851">
        <v>14.31840067025669</v>
      </c>
    </row>
    <row r="1852" spans="1:6" x14ac:dyDescent="0.35">
      <c r="A1852" t="s">
        <v>0</v>
      </c>
      <c r="B1852" t="s">
        <v>294</v>
      </c>
      <c r="C1852" t="s">
        <v>1031</v>
      </c>
      <c r="D1852" t="s">
        <v>1040</v>
      </c>
      <c r="E1852">
        <v>2030</v>
      </c>
      <c r="F1852">
        <v>30.585139969939359</v>
      </c>
    </row>
    <row r="1853" spans="1:6" x14ac:dyDescent="0.35">
      <c r="A1853" t="s">
        <v>0</v>
      </c>
      <c r="B1853" t="s">
        <v>294</v>
      </c>
      <c r="C1853" t="s">
        <v>1031</v>
      </c>
      <c r="D1853" t="s">
        <v>1040</v>
      </c>
      <c r="E1853">
        <v>2040</v>
      </c>
      <c r="F1853">
        <v>1.249902539696981</v>
      </c>
    </row>
    <row r="1854" spans="1:6" x14ac:dyDescent="0.35">
      <c r="A1854" t="s">
        <v>0</v>
      </c>
      <c r="B1854" t="s">
        <v>286</v>
      </c>
      <c r="C1854" t="s">
        <v>1031</v>
      </c>
      <c r="D1854" t="s">
        <v>1040</v>
      </c>
      <c r="E1854">
        <v>2040</v>
      </c>
      <c r="F1854">
        <v>1.03558020123129</v>
      </c>
    </row>
    <row r="1855" spans="1:6" x14ac:dyDescent="0.35">
      <c r="A1855" t="s">
        <v>0</v>
      </c>
      <c r="B1855" t="s">
        <v>286</v>
      </c>
      <c r="C1855" t="s">
        <v>1031</v>
      </c>
      <c r="D1855" t="s">
        <v>1040</v>
      </c>
      <c r="E1855">
        <v>2050</v>
      </c>
      <c r="F1855">
        <v>1.9491957702855039E-2</v>
      </c>
    </row>
    <row r="1856" spans="1:6" x14ac:dyDescent="0.35">
      <c r="A1856" t="s">
        <v>0</v>
      </c>
      <c r="B1856" t="s">
        <v>297</v>
      </c>
      <c r="C1856" t="s">
        <v>1031</v>
      </c>
      <c r="D1856" t="s">
        <v>1040</v>
      </c>
      <c r="E1856">
        <v>2040</v>
      </c>
      <c r="F1856">
        <v>0.57898039072659913</v>
      </c>
    </row>
    <row r="1857" spans="1:6" x14ac:dyDescent="0.35">
      <c r="A1857" t="s">
        <v>0</v>
      </c>
      <c r="B1857" t="s">
        <v>17</v>
      </c>
      <c r="C1857" t="s">
        <v>1028</v>
      </c>
      <c r="D1857" t="s">
        <v>1040</v>
      </c>
      <c r="E1857">
        <v>2030</v>
      </c>
      <c r="F1857">
        <v>3.9124187934837802</v>
      </c>
    </row>
    <row r="1858" spans="1:6" x14ac:dyDescent="0.35">
      <c r="A1858" t="s">
        <v>0</v>
      </c>
      <c r="B1858" t="s">
        <v>17</v>
      </c>
      <c r="C1858" t="s">
        <v>1028</v>
      </c>
      <c r="D1858" t="s">
        <v>1040</v>
      </c>
      <c r="E1858">
        <v>2040</v>
      </c>
      <c r="F1858">
        <v>69.696257836950736</v>
      </c>
    </row>
    <row r="1859" spans="1:6" x14ac:dyDescent="0.35">
      <c r="A1859" t="s">
        <v>0</v>
      </c>
      <c r="B1859" t="s">
        <v>17</v>
      </c>
      <c r="C1859" t="s">
        <v>1028</v>
      </c>
      <c r="D1859" t="s">
        <v>1040</v>
      </c>
      <c r="E1859">
        <v>2050</v>
      </c>
      <c r="F1859">
        <v>50.855959187456691</v>
      </c>
    </row>
    <row r="1860" spans="1:6" x14ac:dyDescent="0.35">
      <c r="A1860" t="s">
        <v>0</v>
      </c>
      <c r="B1860" t="s">
        <v>27</v>
      </c>
      <c r="C1860" t="s">
        <v>1028</v>
      </c>
      <c r="D1860" t="s">
        <v>1040</v>
      </c>
      <c r="E1860">
        <v>2030</v>
      </c>
      <c r="F1860">
        <v>2.1125055529969381</v>
      </c>
    </row>
    <row r="1861" spans="1:6" x14ac:dyDescent="0.35">
      <c r="A1861" t="s">
        <v>0</v>
      </c>
      <c r="B1861" t="s">
        <v>27</v>
      </c>
      <c r="C1861" t="s">
        <v>1028</v>
      </c>
      <c r="D1861" t="s">
        <v>1040</v>
      </c>
      <c r="E1861">
        <v>2050</v>
      </c>
      <c r="F1861">
        <v>1.167620778283659</v>
      </c>
    </row>
    <row r="1862" spans="1:6" x14ac:dyDescent="0.35">
      <c r="A1862" t="s">
        <v>0</v>
      </c>
      <c r="B1862" t="s">
        <v>35</v>
      </c>
      <c r="C1862" t="s">
        <v>1028</v>
      </c>
      <c r="D1862" t="s">
        <v>1040</v>
      </c>
      <c r="E1862">
        <v>2007</v>
      </c>
      <c r="F1862">
        <v>16.878618768934921</v>
      </c>
    </row>
    <row r="1863" spans="1:6" x14ac:dyDescent="0.35">
      <c r="A1863" t="s">
        <v>0</v>
      </c>
      <c r="B1863" t="s">
        <v>35</v>
      </c>
      <c r="C1863" t="s">
        <v>1028</v>
      </c>
      <c r="D1863" t="s">
        <v>1040</v>
      </c>
      <c r="E1863">
        <v>2020</v>
      </c>
      <c r="F1863">
        <v>10.323738122604251</v>
      </c>
    </row>
    <row r="1864" spans="1:6" x14ac:dyDescent="0.35">
      <c r="A1864" t="s">
        <v>0</v>
      </c>
      <c r="B1864" t="s">
        <v>35</v>
      </c>
      <c r="C1864" t="s">
        <v>1028</v>
      </c>
      <c r="D1864" t="s">
        <v>1040</v>
      </c>
      <c r="E1864">
        <v>2040</v>
      </c>
      <c r="F1864">
        <v>11.93189341410765</v>
      </c>
    </row>
    <row r="1865" spans="1:6" x14ac:dyDescent="0.35">
      <c r="A1865" t="s">
        <v>0</v>
      </c>
      <c r="B1865" t="s">
        <v>36</v>
      </c>
      <c r="C1865" t="s">
        <v>1028</v>
      </c>
      <c r="D1865" t="s">
        <v>1040</v>
      </c>
      <c r="E1865">
        <v>2007</v>
      </c>
      <c r="F1865">
        <v>133.58004036516789</v>
      </c>
    </row>
    <row r="1866" spans="1:6" x14ac:dyDescent="0.35">
      <c r="A1866" t="s">
        <v>0</v>
      </c>
      <c r="B1866" t="s">
        <v>36</v>
      </c>
      <c r="C1866" t="s">
        <v>1028</v>
      </c>
      <c r="D1866" t="s">
        <v>1040</v>
      </c>
      <c r="E1866">
        <v>2040</v>
      </c>
      <c r="F1866">
        <v>340.75073902859458</v>
      </c>
    </row>
    <row r="1867" spans="1:6" x14ac:dyDescent="0.35">
      <c r="A1867" t="s">
        <v>0</v>
      </c>
      <c r="B1867" t="s">
        <v>40</v>
      </c>
      <c r="C1867" t="s">
        <v>1028</v>
      </c>
      <c r="D1867" t="s">
        <v>1040</v>
      </c>
      <c r="E1867">
        <v>2030</v>
      </c>
      <c r="F1867">
        <v>7.5997941908797486</v>
      </c>
    </row>
    <row r="1868" spans="1:6" x14ac:dyDescent="0.35">
      <c r="A1868" t="s">
        <v>0</v>
      </c>
      <c r="B1868" t="s">
        <v>40</v>
      </c>
      <c r="C1868" t="s">
        <v>1028</v>
      </c>
      <c r="D1868" t="s">
        <v>1040</v>
      </c>
      <c r="E1868">
        <v>2040</v>
      </c>
      <c r="F1868">
        <v>64.869140372558533</v>
      </c>
    </row>
    <row r="1869" spans="1:6" x14ac:dyDescent="0.35">
      <c r="A1869" t="s">
        <v>0</v>
      </c>
      <c r="B1869" t="s">
        <v>40</v>
      </c>
      <c r="C1869" t="s">
        <v>1028</v>
      </c>
      <c r="D1869" t="s">
        <v>1040</v>
      </c>
      <c r="E1869">
        <v>2050</v>
      </c>
      <c r="F1869">
        <v>11.48597660740603</v>
      </c>
    </row>
    <row r="1870" spans="1:6" x14ac:dyDescent="0.35">
      <c r="A1870" t="s">
        <v>0</v>
      </c>
      <c r="B1870" t="s">
        <v>42</v>
      </c>
      <c r="C1870" t="s">
        <v>1028</v>
      </c>
      <c r="D1870" t="s">
        <v>1040</v>
      </c>
      <c r="E1870">
        <v>2050</v>
      </c>
      <c r="F1870">
        <v>5.089232144658796</v>
      </c>
    </row>
    <row r="1871" spans="1:6" x14ac:dyDescent="0.35">
      <c r="A1871" t="s">
        <v>0</v>
      </c>
      <c r="B1871" t="s">
        <v>46</v>
      </c>
      <c r="C1871" t="s">
        <v>1028</v>
      </c>
      <c r="D1871" t="s">
        <v>1040</v>
      </c>
      <c r="E1871">
        <v>2030</v>
      </c>
      <c r="F1871">
        <v>0.96876039106922962</v>
      </c>
    </row>
    <row r="1872" spans="1:6" x14ac:dyDescent="0.35">
      <c r="A1872" t="s">
        <v>0</v>
      </c>
      <c r="B1872" t="s">
        <v>46</v>
      </c>
      <c r="C1872" t="s">
        <v>1028</v>
      </c>
      <c r="D1872" t="s">
        <v>1040</v>
      </c>
      <c r="E1872">
        <v>2040</v>
      </c>
      <c r="F1872">
        <v>16.83099607339124</v>
      </c>
    </row>
    <row r="1873" spans="1:6" x14ac:dyDescent="0.35">
      <c r="A1873" t="s">
        <v>0</v>
      </c>
      <c r="B1873" t="s">
        <v>46</v>
      </c>
      <c r="C1873" t="s">
        <v>1028</v>
      </c>
      <c r="D1873" t="s">
        <v>1040</v>
      </c>
      <c r="E1873">
        <v>2050</v>
      </c>
      <c r="F1873">
        <v>55.27320799337646</v>
      </c>
    </row>
    <row r="1874" spans="1:6" x14ac:dyDescent="0.35">
      <c r="A1874" t="s">
        <v>0</v>
      </c>
      <c r="B1874" t="s">
        <v>47</v>
      </c>
      <c r="C1874" t="s">
        <v>1028</v>
      </c>
      <c r="D1874" t="s">
        <v>1040</v>
      </c>
      <c r="E1874">
        <v>2050</v>
      </c>
      <c r="F1874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2085.7545014636348</v>
      </c>
      <c r="D2">
        <v>3817.5779205411009</v>
      </c>
      <c r="E2">
        <v>3817.5779205411009</v>
      </c>
      <c r="F2">
        <v>3817.5779205411009</v>
      </c>
      <c r="G2">
        <v>3159.0465701020098</v>
      </c>
    </row>
    <row r="3" spans="1:8" x14ac:dyDescent="0.35">
      <c r="A3" t="s">
        <v>0</v>
      </c>
      <c r="B3" t="s">
        <v>49</v>
      </c>
      <c r="C3">
        <v>777.59445054945047</v>
      </c>
      <c r="D3">
        <v>1020.577564102564</v>
      </c>
      <c r="E3">
        <v>1147.0779073973431</v>
      </c>
      <c r="F3">
        <v>1147.0779073973431</v>
      </c>
      <c r="G3">
        <v>911.81257223250759</v>
      </c>
      <c r="H3">
        <v>126.5003432947788</v>
      </c>
    </row>
    <row r="4" spans="1:8" x14ac:dyDescent="0.35">
      <c r="A4" t="s">
        <v>0</v>
      </c>
      <c r="B4" t="s">
        <v>50</v>
      </c>
      <c r="C4">
        <v>181.18534548494981</v>
      </c>
      <c r="D4">
        <v>200.87327415435999</v>
      </c>
      <c r="E4">
        <v>200.87327415435999</v>
      </c>
      <c r="F4">
        <v>200.87327415435999</v>
      </c>
      <c r="G4">
        <v>143.868670508875</v>
      </c>
    </row>
    <row r="5" spans="1:8" x14ac:dyDescent="0.35">
      <c r="A5" t="s">
        <v>0</v>
      </c>
      <c r="B5" t="s">
        <v>51</v>
      </c>
      <c r="C5">
        <v>1458.047400658128</v>
      </c>
      <c r="D5">
        <v>2334.977400079089</v>
      </c>
      <c r="E5">
        <v>3110.6497125782571</v>
      </c>
      <c r="F5">
        <v>4162.8723442256523</v>
      </c>
      <c r="G5">
        <v>4780.9868276230154</v>
      </c>
      <c r="H5">
        <v>4141.4875878748398</v>
      </c>
    </row>
    <row r="6" spans="1:8" x14ac:dyDescent="0.35">
      <c r="A6" t="s">
        <v>0</v>
      </c>
      <c r="B6" t="s">
        <v>52</v>
      </c>
      <c r="C6">
        <v>3.2687200000000001</v>
      </c>
      <c r="D6">
        <v>13.238884609053491</v>
      </c>
      <c r="E6">
        <v>13.35238255144033</v>
      </c>
      <c r="F6">
        <v>13.35238255144033</v>
      </c>
      <c r="G6">
        <v>12.32876655144033</v>
      </c>
      <c r="H6">
        <v>0.1134979423868324</v>
      </c>
    </row>
    <row r="7" spans="1:8" x14ac:dyDescent="0.35">
      <c r="A7" t="s">
        <v>0</v>
      </c>
      <c r="B7" t="s">
        <v>53</v>
      </c>
      <c r="C7">
        <v>52.646521739130428</v>
      </c>
      <c r="D7">
        <v>88.646521739130435</v>
      </c>
      <c r="E7">
        <v>238.64652173913041</v>
      </c>
      <c r="F7">
        <v>238.64652173913041</v>
      </c>
      <c r="G7">
        <v>222.2835652173913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508.70294130869138</v>
      </c>
      <c r="D9">
        <v>659.95569343251873</v>
      </c>
      <c r="E9">
        <v>664.57795567299786</v>
      </c>
      <c r="F9">
        <v>668.61967932217249</v>
      </c>
      <c r="G9">
        <v>519.68605917004402</v>
      </c>
      <c r="H9">
        <v>13.286248130132689</v>
      </c>
    </row>
    <row r="10" spans="1:8" x14ac:dyDescent="0.35">
      <c r="A10" t="s">
        <v>0</v>
      </c>
      <c r="B10" t="s">
        <v>56</v>
      </c>
      <c r="D10">
        <v>78.640207004127674</v>
      </c>
      <c r="E10">
        <v>702.58543574323983</v>
      </c>
      <c r="F10">
        <v>732.70684395635419</v>
      </c>
      <c r="G10">
        <v>732.70684395635419</v>
      </c>
      <c r="H10">
        <v>732.70684395635419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89.930041152263342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424.64774078515802</v>
      </c>
      <c r="G14">
        <v>424.64774078515802</v>
      </c>
      <c r="H14">
        <v>424.64774078515802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141.58283338950301</v>
      </c>
      <c r="G15">
        <v>141.6330749353985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0.84719996943361575</v>
      </c>
      <c r="E18">
        <v>0.84719996943361575</v>
      </c>
      <c r="F18">
        <v>0.84719996943361575</v>
      </c>
      <c r="G18">
        <v>0.84719996943361575</v>
      </c>
      <c r="H18">
        <v>0.84719996943361575</v>
      </c>
    </row>
    <row r="19" spans="1:8" x14ac:dyDescent="0.35">
      <c r="A19" t="s">
        <v>0</v>
      </c>
      <c r="B19" t="s">
        <v>65</v>
      </c>
      <c r="C19">
        <v>4809.8158556708322</v>
      </c>
      <c r="D19">
        <v>6788.6243604719293</v>
      </c>
      <c r="E19">
        <v>6641.0166637254106</v>
      </c>
      <c r="F19">
        <v>1360.79705995473</v>
      </c>
    </row>
    <row r="20" spans="1:8" x14ac:dyDescent="0.35">
      <c r="A20" t="s">
        <v>0</v>
      </c>
      <c r="B20" t="s">
        <v>66</v>
      </c>
      <c r="C20">
        <v>4.6657000000000002</v>
      </c>
      <c r="D20">
        <v>8.4057000000000013</v>
      </c>
      <c r="E20">
        <v>22.571553333333341</v>
      </c>
      <c r="F20">
        <v>15.583333333333339</v>
      </c>
    </row>
    <row r="21" spans="1:8" x14ac:dyDescent="0.35">
      <c r="A21" t="s">
        <v>0</v>
      </c>
      <c r="B21" t="s">
        <v>67</v>
      </c>
      <c r="C21">
        <v>1847.280641025641</v>
      </c>
      <c r="D21">
        <v>1890.939700854701</v>
      </c>
      <c r="E21">
        <v>1333.0605085470081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314.459691658851</v>
      </c>
      <c r="F22">
        <v>82.125220458553798</v>
      </c>
    </row>
    <row r="23" spans="1:8" x14ac:dyDescent="0.35">
      <c r="A23" t="s">
        <v>0</v>
      </c>
      <c r="B23" t="s">
        <v>69</v>
      </c>
      <c r="C23">
        <v>1.0382800000000001</v>
      </c>
      <c r="D23">
        <v>1.62968</v>
      </c>
      <c r="E23">
        <v>3.749502666666666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4052.6640427396842</v>
      </c>
      <c r="D25">
        <v>8411.2008205221027</v>
      </c>
      <c r="E25">
        <v>3230.485765340381</v>
      </c>
      <c r="F25">
        <v>125.61728395061731</v>
      </c>
    </row>
    <row r="26" spans="1:8" x14ac:dyDescent="0.35">
      <c r="A26" t="s">
        <v>0</v>
      </c>
      <c r="B26" t="s">
        <v>72</v>
      </c>
      <c r="C26">
        <v>1501.4095371416979</v>
      </c>
      <c r="D26">
        <v>1501.4095371416979</v>
      </c>
      <c r="E26">
        <v>1497.1626578603671</v>
      </c>
      <c r="F26">
        <v>447.03218186117829</v>
      </c>
    </row>
    <row r="27" spans="1:8" x14ac:dyDescent="0.35">
      <c r="A27" t="s">
        <v>0</v>
      </c>
      <c r="B27" t="s">
        <v>73</v>
      </c>
      <c r="C27">
        <v>161.23427109974421</v>
      </c>
      <c r="D27">
        <v>280.78093776641089</v>
      </c>
      <c r="E27">
        <v>984.10847399828344</v>
      </c>
      <c r="F27">
        <v>1444.1090261031841</v>
      </c>
      <c r="G27">
        <v>2147.5872869727441</v>
      </c>
      <c r="H27">
        <v>2267.1339536394098</v>
      </c>
    </row>
    <row r="28" spans="1:8" x14ac:dyDescent="0.35">
      <c r="A28" t="s">
        <v>0</v>
      </c>
      <c r="B28" t="s">
        <v>74</v>
      </c>
      <c r="C28">
        <v>3379.1082876993978</v>
      </c>
      <c r="D28">
        <v>7595.3443235251852</v>
      </c>
      <c r="E28">
        <v>9843.3975637110925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11776.92621292486</v>
      </c>
      <c r="F30">
        <v>8129.0054436940927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4296.5224815313632</v>
      </c>
      <c r="D33">
        <v>11975.368635377519</v>
      </c>
      <c r="E33">
        <v>10651.931890918109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59.998756715416548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19.908663185963391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93.396511676312841</v>
      </c>
      <c r="G72">
        <v>101.04740804513369</v>
      </c>
      <c r="H72">
        <v>38.288503501777242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1372.5032386461889</v>
      </c>
      <c r="H76">
        <v>1372.5032386461889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131.468528117028</v>
      </c>
      <c r="H78">
        <v>131.468528117028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242.4154120091107</v>
      </c>
      <c r="G80">
        <v>242.4154120091107</v>
      </c>
      <c r="H80">
        <v>242.4154120091107</v>
      </c>
    </row>
    <row r="81" spans="1:8" x14ac:dyDescent="0.35">
      <c r="A81" t="s">
        <v>0</v>
      </c>
      <c r="B81" t="s">
        <v>127</v>
      </c>
      <c r="E81">
        <v>654.43472790143585</v>
      </c>
      <c r="F81">
        <v>654.43472790143585</v>
      </c>
      <c r="G81">
        <v>654.43472790143585</v>
      </c>
      <c r="H81">
        <v>654.43472790143585</v>
      </c>
    </row>
    <row r="82" spans="1:8" x14ac:dyDescent="0.35">
      <c r="A82" t="s">
        <v>0</v>
      </c>
      <c r="B82" t="s">
        <v>128</v>
      </c>
      <c r="H82">
        <v>5902.7962269439558</v>
      </c>
    </row>
    <row r="83" spans="1:8" x14ac:dyDescent="0.35">
      <c r="A83" t="s">
        <v>0</v>
      </c>
      <c r="B83" t="s">
        <v>129</v>
      </c>
      <c r="H83">
        <v>287.87652845558762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2014.6380150578759</v>
      </c>
      <c r="G86">
        <v>1990.430607650469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21193.528691557331</v>
      </c>
      <c r="G95">
        <v>27559.23076923077</v>
      </c>
      <c r="H95">
        <v>6365.7020776734262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248.7916802582898</v>
      </c>
      <c r="F99">
        <v>248.7916802582898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3688.448858953594</v>
      </c>
      <c r="F104">
        <v>3688.448858953594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</v>
      </c>
      <c r="F120">
        <v>0.30636502350149841</v>
      </c>
      <c r="G120">
        <v>0.67912094973018822</v>
      </c>
      <c r="H120">
        <v>0.58730270944223628</v>
      </c>
    </row>
    <row r="121" spans="1:8" x14ac:dyDescent="0.35">
      <c r="A121" t="s">
        <v>0</v>
      </c>
      <c r="B121" t="s">
        <v>167</v>
      </c>
      <c r="F121">
        <v>8.5026651800458486E-2</v>
      </c>
      <c r="G121">
        <v>8.5026651800458486E-2</v>
      </c>
      <c r="H121">
        <v>1.2351681132084471</v>
      </c>
    </row>
    <row r="122" spans="1:8" x14ac:dyDescent="0.35">
      <c r="A122" t="s">
        <v>0</v>
      </c>
      <c r="B122" t="s">
        <v>168</v>
      </c>
      <c r="H122">
        <v>8.658682651626004E-2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1201.2358572379719</v>
      </c>
      <c r="D7">
        <v>2141.182594085818</v>
      </c>
      <c r="E7">
        <v>3138.954066553847</v>
      </c>
      <c r="F7">
        <v>4082.191668171673</v>
      </c>
      <c r="G7">
        <v>4758.6096638743275</v>
      </c>
      <c r="H7">
        <v>4758.6096638743275</v>
      </c>
    </row>
    <row r="8" spans="1:8" x14ac:dyDescent="0.35">
      <c r="A8" t="s">
        <v>0</v>
      </c>
      <c r="B8" t="s">
        <v>175</v>
      </c>
      <c r="C8">
        <v>834.73838036910763</v>
      </c>
      <c r="D8">
        <v>1439.2112922914921</v>
      </c>
      <c r="E8">
        <v>1882.1493996711779</v>
      </c>
      <c r="F8">
        <v>2736.1924107115228</v>
      </c>
      <c r="G8">
        <v>3478.3191353064958</v>
      </c>
      <c r="H8">
        <v>3873.7206609640962</v>
      </c>
    </row>
    <row r="9" spans="1:8" x14ac:dyDescent="0.35">
      <c r="A9" t="s">
        <v>0</v>
      </c>
      <c r="B9" t="s">
        <v>176</v>
      </c>
      <c r="C9">
        <v>156.7085788769304</v>
      </c>
      <c r="D9">
        <v>244.8335788769304</v>
      </c>
      <c r="E9">
        <v>401.54215775386081</v>
      </c>
      <c r="F9">
        <v>526.34962463079114</v>
      </c>
      <c r="G9">
        <v>526.34962463079114</v>
      </c>
      <c r="H9">
        <v>526.34962463079114</v>
      </c>
    </row>
    <row r="10" spans="1:8" x14ac:dyDescent="0.35">
      <c r="A10" t="s">
        <v>0</v>
      </c>
      <c r="B10" t="s">
        <v>177</v>
      </c>
      <c r="C10">
        <v>345.69618231783107</v>
      </c>
      <c r="D10">
        <v>681.74239700614214</v>
      </c>
      <c r="E10">
        <v>1155.159726947566</v>
      </c>
      <c r="F10">
        <v>1514.5728723253801</v>
      </c>
      <c r="G10">
        <v>1803.7036140885491</v>
      </c>
      <c r="H10">
        <v>2187.9447465402</v>
      </c>
    </row>
    <row r="11" spans="1:8" x14ac:dyDescent="0.35">
      <c r="A11" t="s">
        <v>0</v>
      </c>
      <c r="B11" t="s">
        <v>178</v>
      </c>
      <c r="C11">
        <v>1807.2342794698341</v>
      </c>
      <c r="D11">
        <v>3118.3115775345091</v>
      </c>
      <c r="E11">
        <v>4373.866421491608</v>
      </c>
      <c r="F11">
        <v>5237.5891319663733</v>
      </c>
      <c r="G11">
        <v>5827.1601226562361</v>
      </c>
      <c r="H11">
        <v>6003.5678861842271</v>
      </c>
    </row>
    <row r="12" spans="1:8" x14ac:dyDescent="0.35">
      <c r="A12" t="s">
        <v>0</v>
      </c>
      <c r="B12" t="s">
        <v>179</v>
      </c>
      <c r="C12">
        <v>291.95880138741262</v>
      </c>
      <c r="D12">
        <v>571.72444319701117</v>
      </c>
      <c r="E12">
        <v>644.09216822301664</v>
      </c>
      <c r="F12">
        <v>644.09216822301664</v>
      </c>
      <c r="G12">
        <v>644.09216822301664</v>
      </c>
      <c r="H12">
        <v>644.09216822301664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18.38365352554823</v>
      </c>
      <c r="D14">
        <v>36.767307051096473</v>
      </c>
      <c r="E14">
        <v>55.1509605766447</v>
      </c>
      <c r="F14">
        <v>73.534614102192933</v>
      </c>
      <c r="G14">
        <v>73.534614102192933</v>
      </c>
      <c r="H14">
        <v>73.534614102192933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8.1050061196974035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3.3827333719897141</v>
      </c>
      <c r="F34">
        <v>10.91471316980491</v>
      </c>
      <c r="G34">
        <v>14.015473921976231</v>
      </c>
      <c r="H34">
        <v>13.228513103837059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26.43334476987804</v>
      </c>
      <c r="G35">
        <v>29.982957164840581</v>
      </c>
      <c r="H35">
        <v>29.312916458145011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4.7122358791730719</v>
      </c>
      <c r="F38">
        <v>4.7122358791730719</v>
      </c>
      <c r="G38">
        <v>3.7404779581252172</v>
      </c>
      <c r="H38">
        <v>2.0230428090135559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1.3404066171092039</v>
      </c>
      <c r="D41">
        <v>1.3404066171092039</v>
      </c>
      <c r="E41">
        <v>3.2966588613135701</v>
      </c>
      <c r="F41">
        <v>3.2966588613135701</v>
      </c>
      <c r="G41">
        <v>2.760536876180808</v>
      </c>
      <c r="H41">
        <v>1.9562522442043651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1086.7852516427679</v>
      </c>
      <c r="D49">
        <v>1165.4869217482001</v>
      </c>
      <c r="E49">
        <v>1459.743147360683</v>
      </c>
      <c r="F49">
        <v>1459.743147360683</v>
      </c>
      <c r="G49">
        <v>1132.497571867852</v>
      </c>
      <c r="H49">
        <v>294.25622561248298</v>
      </c>
    </row>
    <row r="50" spans="1:8" x14ac:dyDescent="0.35">
      <c r="A50" t="s">
        <v>0</v>
      </c>
      <c r="B50" t="s">
        <v>217</v>
      </c>
      <c r="C50">
        <v>664.33194460561936</v>
      </c>
      <c r="D50">
        <v>811.99240009216169</v>
      </c>
      <c r="E50">
        <v>811.99240009216169</v>
      </c>
      <c r="F50">
        <v>811.99240009216169</v>
      </c>
      <c r="G50">
        <v>610.90981671047598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2.427995583756255</v>
      </c>
      <c r="E53">
        <v>2.427995583756255</v>
      </c>
      <c r="F53">
        <v>0.72199779187812752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8.4451709973389573</v>
      </c>
      <c r="H56">
        <v>18.648871266383029</v>
      </c>
    </row>
    <row r="57" spans="1:8" x14ac:dyDescent="0.35">
      <c r="A57" t="s">
        <v>0</v>
      </c>
      <c r="B57" t="s">
        <v>224</v>
      </c>
      <c r="F57">
        <v>2.0994352011854089</v>
      </c>
      <c r="G57">
        <v>2.0994352011854089</v>
      </c>
      <c r="H57">
        <v>2.0994352011854089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0.31723865045562571</v>
      </c>
      <c r="F59">
        <v>0.31723865045562571</v>
      </c>
      <c r="G59">
        <v>0.31723865045562571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7.9737663518271189</v>
      </c>
      <c r="F85">
        <v>33.785979317360599</v>
      </c>
      <c r="G85">
        <v>32.547370831899762</v>
      </c>
      <c r="H85">
        <v>38.878429497549973</v>
      </c>
    </row>
    <row r="86" spans="1:8" x14ac:dyDescent="0.35">
      <c r="A86" t="s">
        <v>0</v>
      </c>
      <c r="B86" t="s">
        <v>253</v>
      </c>
      <c r="E86">
        <v>4.2055062088452191</v>
      </c>
      <c r="F86">
        <v>9.6086034825135158</v>
      </c>
      <c r="G86">
        <v>12.157375501992799</v>
      </c>
      <c r="H86">
        <v>12.157375501992799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13.32799392969191</v>
      </c>
      <c r="F89">
        <v>13.32799392969191</v>
      </c>
      <c r="G89">
        <v>13.32799392969191</v>
      </c>
      <c r="H89">
        <v>13.32799392969191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378.52200650004141</v>
      </c>
      <c r="G92">
        <v>518.93926938349648</v>
      </c>
      <c r="H92">
        <v>611.52198051032531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235.1143431106461</v>
      </c>
      <c r="F9">
        <v>219.774601645232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40.497354527749451</v>
      </c>
      <c r="F13">
        <v>253.3647037985597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</row>
    <row r="16" spans="1:6" x14ac:dyDescent="0.35">
      <c r="A16" t="s">
        <v>0</v>
      </c>
      <c r="B16" t="s">
        <v>275</v>
      </c>
      <c r="D16">
        <v>45.532118611096557</v>
      </c>
      <c r="E16">
        <v>154.73590210347959</v>
      </c>
      <c r="F16">
        <v>109.203783492383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3.6802504259713742</v>
      </c>
      <c r="F19">
        <v>3.6802504259713711</v>
      </c>
    </row>
    <row r="20" spans="1:6" x14ac:dyDescent="0.35">
      <c r="A20" t="s">
        <v>0</v>
      </c>
      <c r="B20" t="s">
        <v>279</v>
      </c>
      <c r="C20">
        <v>28.514814441043619</v>
      </c>
      <c r="D20">
        <v>240.11772324062511</v>
      </c>
      <c r="E20">
        <v>240.11772324062511</v>
      </c>
      <c r="F20">
        <v>240.11772324062511</v>
      </c>
    </row>
    <row r="21" spans="1:6" x14ac:dyDescent="0.35">
      <c r="A21" t="s">
        <v>0</v>
      </c>
      <c r="B21" t="s">
        <v>280</v>
      </c>
      <c r="C21">
        <v>36.447619074974511</v>
      </c>
      <c r="D21">
        <v>36.447619074974511</v>
      </c>
      <c r="E21">
        <v>72.895238149949023</v>
      </c>
      <c r="F21">
        <v>300.9234715686527</v>
      </c>
    </row>
    <row r="22" spans="1:6" x14ac:dyDescent="0.35">
      <c r="A22" t="s">
        <v>0</v>
      </c>
      <c r="B22" t="s">
        <v>281</v>
      </c>
    </row>
    <row r="23" spans="1:6" x14ac:dyDescent="0.35">
      <c r="A23" t="s">
        <v>0</v>
      </c>
      <c r="B23" t="s">
        <v>282</v>
      </c>
      <c r="C23">
        <v>231.9916132271228</v>
      </c>
      <c r="D23">
        <v>463.98322645424582</v>
      </c>
      <c r="E23">
        <v>695.97483968136862</v>
      </c>
      <c r="F23">
        <v>695.97483968136862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E27">
        <v>136.69974665093369</v>
      </c>
      <c r="F27">
        <v>146.74800957313741</v>
      </c>
    </row>
    <row r="28" spans="1:6" x14ac:dyDescent="0.35">
      <c r="A28" t="s">
        <v>0</v>
      </c>
      <c r="B28" t="s">
        <v>287</v>
      </c>
      <c r="D28">
        <v>2.559939525953228</v>
      </c>
      <c r="E28">
        <v>2.559939525953228</v>
      </c>
      <c r="F28">
        <v>2.559939525953228</v>
      </c>
    </row>
    <row r="29" spans="1:6" x14ac:dyDescent="0.35">
      <c r="A29" t="s">
        <v>0</v>
      </c>
      <c r="B29" t="s">
        <v>288</v>
      </c>
      <c r="D29">
        <v>2.4967519519181498</v>
      </c>
      <c r="E29">
        <v>41.454526678141121</v>
      </c>
      <c r="F29">
        <v>38.957774726222972</v>
      </c>
    </row>
    <row r="30" spans="1:6" x14ac:dyDescent="0.35">
      <c r="A30" t="s">
        <v>0</v>
      </c>
      <c r="B30" t="s">
        <v>289</v>
      </c>
      <c r="F30">
        <v>110.7027875318386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F32">
        <v>1.753393103446548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41.54667154007879</v>
      </c>
      <c r="E35">
        <v>46.010166959998372</v>
      </c>
      <c r="F35">
        <v>4.4634954199195853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4.725902316663495</v>
      </c>
      <c r="F38">
        <v>4.725902316663495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E3">
        <v>6.8960705874339431E-2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28.973913043478259</v>
      </c>
      <c r="E4">
        <v>28.973913043478259</v>
      </c>
      <c r="F4">
        <v>28.973913043478259</v>
      </c>
      <c r="G4">
        <v>20.643913043478261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0.18390299306572899</v>
      </c>
      <c r="D7">
        <v>0.18390299306572899</v>
      </c>
      <c r="E7">
        <v>1.0394021753116229</v>
      </c>
      <c r="F7">
        <v>84.828790060124092</v>
      </c>
      <c r="G7">
        <v>84.828790060124092</v>
      </c>
      <c r="H7">
        <v>84.828790060124092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194.57509845609201</v>
      </c>
      <c r="E9">
        <v>194.57509845609201</v>
      </c>
      <c r="F9">
        <v>194.57509845609201</v>
      </c>
      <c r="G9">
        <v>143.68509845609199</v>
      </c>
    </row>
    <row r="10" spans="1:8" x14ac:dyDescent="0.35">
      <c r="A10" t="s">
        <v>0</v>
      </c>
      <c r="B10" t="s">
        <v>307</v>
      </c>
      <c r="F10">
        <v>25.142339784811579</v>
      </c>
      <c r="G10">
        <v>25.142339784811579</v>
      </c>
      <c r="H10">
        <v>25.142339784811579</v>
      </c>
    </row>
    <row r="11" spans="1:8" x14ac:dyDescent="0.35">
      <c r="A11" t="s">
        <v>0</v>
      </c>
      <c r="B11" t="s">
        <v>308</v>
      </c>
      <c r="C11">
        <v>1349.1058506053071</v>
      </c>
      <c r="D11">
        <v>1774.3414304534101</v>
      </c>
      <c r="E11">
        <v>2124.3129910638681</v>
      </c>
      <c r="F11">
        <v>2474.284551674325</v>
      </c>
      <c r="G11">
        <v>1987.552796492733</v>
      </c>
      <c r="H11">
        <v>705.03043053223882</v>
      </c>
    </row>
    <row r="12" spans="1:8" x14ac:dyDescent="0.35">
      <c r="A12" t="s">
        <v>0</v>
      </c>
      <c r="B12" t="s">
        <v>309</v>
      </c>
      <c r="C12">
        <v>26.4</v>
      </c>
      <c r="D12">
        <v>31.552549316006608</v>
      </c>
      <c r="E12">
        <v>31.552549316006608</v>
      </c>
      <c r="F12">
        <v>31.552549316006608</v>
      </c>
      <c r="G12">
        <v>20.99254931600661</v>
      </c>
    </row>
    <row r="13" spans="1:8" x14ac:dyDescent="0.35">
      <c r="A13" t="s">
        <v>0</v>
      </c>
      <c r="B13" t="s">
        <v>310</v>
      </c>
      <c r="F13">
        <v>3.0314677517449118</v>
      </c>
      <c r="G13">
        <v>3.0314677517449118</v>
      </c>
      <c r="H13">
        <v>3.0314677517449118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116.16444261746641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160.76899564172101</v>
      </c>
      <c r="F19">
        <v>160.76899564172101</v>
      </c>
      <c r="G19">
        <v>105.168995641721</v>
      </c>
      <c r="H19">
        <v>21.768995641721009</v>
      </c>
    </row>
    <row r="20" spans="1:8" x14ac:dyDescent="0.35">
      <c r="A20" t="s">
        <v>0</v>
      </c>
      <c r="B20" t="s">
        <v>317</v>
      </c>
      <c r="F20">
        <v>12.36319938813617</v>
      </c>
      <c r="G20">
        <v>17.755595893528682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17.23163313288574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21.812877629050959</v>
      </c>
      <c r="G24">
        <v>21.887445818904439</v>
      </c>
      <c r="H24">
        <v>27.773568847869729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4.2167411428997754</v>
      </c>
      <c r="G26">
        <v>6.2249236531984584</v>
      </c>
      <c r="H26">
        <v>6.2249236531984584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289.5570460563664</v>
      </c>
      <c r="G28">
        <v>289.5570460563664</v>
      </c>
      <c r="H28">
        <v>289.5570460563664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11.730984496082961</v>
      </c>
      <c r="F30">
        <v>11.730984496082961</v>
      </c>
      <c r="G30">
        <v>11.730984496082961</v>
      </c>
      <c r="H30">
        <v>11.730984496082961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5.800000000000086</v>
      </c>
      <c r="D44">
        <v>8.2695652173913921</v>
      </c>
      <c r="E44">
        <v>8.2695652173913921</v>
      </c>
      <c r="F44">
        <v>6.2335652173913649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1.141652173913043</v>
      </c>
      <c r="F45">
        <v>0.81925217391304339</v>
      </c>
      <c r="G45">
        <v>0.33565217391304342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103.3130595837364</v>
      </c>
      <c r="D50">
        <v>131.1523863297729</v>
      </c>
      <c r="E50">
        <v>131.1523863297729</v>
      </c>
      <c r="F50">
        <v>125.18379675654241</v>
      </c>
      <c r="G50">
        <v>57.833803977560777</v>
      </c>
      <c r="H50">
        <v>57.833803977560777</v>
      </c>
    </row>
    <row r="51" spans="1:8" x14ac:dyDescent="0.35">
      <c r="A51" t="s">
        <v>0</v>
      </c>
      <c r="B51" t="s">
        <v>348</v>
      </c>
      <c r="C51">
        <v>1.21</v>
      </c>
      <c r="D51">
        <v>1.21</v>
      </c>
      <c r="E51">
        <v>1.21</v>
      </c>
      <c r="F51">
        <v>0.78200000000000003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68.307307787906893</v>
      </c>
      <c r="E53">
        <v>68.307307787906893</v>
      </c>
      <c r="F53">
        <v>56.762307787906892</v>
      </c>
    </row>
    <row r="54" spans="1:8" x14ac:dyDescent="0.35">
      <c r="A54" t="s">
        <v>0</v>
      </c>
      <c r="B54" t="s">
        <v>351</v>
      </c>
      <c r="C54">
        <v>51.36</v>
      </c>
      <c r="D54">
        <v>74.406977926378829</v>
      </c>
      <c r="E54">
        <v>74.406977926378829</v>
      </c>
      <c r="F54">
        <v>56.248977926378821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318.93867180488832</v>
      </c>
      <c r="F57">
        <v>235.85367180488831</v>
      </c>
      <c r="G57">
        <v>83.988671804888241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3.8293757418560701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189.89368944013901</v>
      </c>
      <c r="E71">
        <v>189.89368944013901</v>
      </c>
      <c r="F71">
        <v>162.46032764754881</v>
      </c>
      <c r="G71">
        <v>21.864331658291459</v>
      </c>
      <c r="H71">
        <v>35.204331658291458</v>
      </c>
    </row>
    <row r="72" spans="1:8" x14ac:dyDescent="0.35">
      <c r="A72" t="s">
        <v>0</v>
      </c>
      <c r="B72" t="s">
        <v>369</v>
      </c>
      <c r="C72">
        <v>0.23</v>
      </c>
      <c r="D72">
        <v>15.075225737715771</v>
      </c>
      <c r="E72">
        <v>15.075225737715771</v>
      </c>
      <c r="F72">
        <v>14.99322573771577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33.497130434782612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6.4026246212487168</v>
      </c>
      <c r="E95">
        <v>10.908431072861619</v>
      </c>
      <c r="F95">
        <v>10.908431072861619</v>
      </c>
      <c r="G95">
        <v>8.9950670175620804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8.4975458254985483</v>
      </c>
      <c r="D98">
        <v>8.4975458254985483</v>
      </c>
      <c r="E98">
        <v>8.4975458254985483</v>
      </c>
      <c r="F98">
        <v>5.3282820778489839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0.31097534592248088</v>
      </c>
      <c r="G100">
        <v>6.8575345922480921E-2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559.32999999999993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472.12099999999992</v>
      </c>
      <c r="H114">
        <v>261.06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8.9324704387061633</v>
      </c>
      <c r="D118">
        <v>8.9324704387061633</v>
      </c>
      <c r="E118">
        <v>163.35664233772391</v>
      </c>
      <c r="F118">
        <v>231.44908670473211</v>
      </c>
      <c r="G118">
        <v>297.77938078909011</v>
      </c>
      <c r="H118">
        <v>441.04617650715272</v>
      </c>
    </row>
    <row r="119" spans="1:8" x14ac:dyDescent="0.35">
      <c r="A119" t="s">
        <v>0</v>
      </c>
      <c r="B119" t="s">
        <v>416</v>
      </c>
      <c r="D119">
        <v>5.8836103991879628E-2</v>
      </c>
      <c r="E119">
        <v>5.8836103991879628E-2</v>
      </c>
      <c r="F119">
        <v>0.62759054379328327</v>
      </c>
      <c r="G119">
        <v>0.56875443980140361</v>
      </c>
      <c r="H119">
        <v>1.637534333175356</v>
      </c>
    </row>
    <row r="120" spans="1:8" x14ac:dyDescent="0.35">
      <c r="A120" t="s">
        <v>0</v>
      </c>
      <c r="B120" t="s">
        <v>417</v>
      </c>
      <c r="C120">
        <v>3.621031504399018</v>
      </c>
      <c r="D120">
        <v>6.3896186692107317</v>
      </c>
      <c r="E120">
        <v>27.592703853139081</v>
      </c>
      <c r="F120">
        <v>32.464311476940203</v>
      </c>
      <c r="G120">
        <v>84.329877020277479</v>
      </c>
      <c r="H120">
        <v>182.3772926242394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79.626997331954215</v>
      </c>
      <c r="F125">
        <v>88.547276466338928</v>
      </c>
      <c r="G125">
        <v>62.30367701625466</v>
      </c>
      <c r="H125">
        <v>32.599471044615917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27.989225351073539</v>
      </c>
      <c r="D128">
        <v>27.989225351073539</v>
      </c>
      <c r="E128">
        <v>27.989225351073539</v>
      </c>
      <c r="F128">
        <v>19.592457745751481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1.4288240361868241</v>
      </c>
      <c r="D130">
        <v>1.4288240361868241</v>
      </c>
      <c r="E130">
        <v>1.4288240361868241</v>
      </c>
      <c r="F130">
        <v>1.000176825330777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0.66416427624061569</v>
      </c>
      <c r="F131">
        <v>1.766647924256862</v>
      </c>
      <c r="G131">
        <v>1.6227077000974599</v>
      </c>
      <c r="H131">
        <v>1.1641723155131329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1.9510251796731599</v>
      </c>
    </row>
    <row r="134" spans="1:8" x14ac:dyDescent="0.35">
      <c r="A134" t="s">
        <v>0</v>
      </c>
      <c r="B134" t="s">
        <v>431</v>
      </c>
      <c r="E134">
        <v>0.94071479489967635</v>
      </c>
      <c r="F134">
        <v>1.0091412616766871</v>
      </c>
      <c r="G134">
        <v>1.5395135933282</v>
      </c>
      <c r="H134">
        <v>0.59879879842852379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0.6135049999999147</v>
      </c>
      <c r="D136">
        <v>1.3487402002999509</v>
      </c>
      <c r="E136">
        <v>1.3487402002999509</v>
      </c>
      <c r="F136">
        <v>1.827450700299976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2.7695541176470591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2.776540305010895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8.2206445012787732E-2</v>
      </c>
      <c r="F146">
        <v>6.9332236867991365E-2</v>
      </c>
      <c r="G146">
        <v>3.929241786346651E-2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2.517564076645026E-2</v>
      </c>
      <c r="D154">
        <v>2.517564076645026E-2</v>
      </c>
      <c r="E154">
        <v>2.517564076645026E-2</v>
      </c>
      <c r="F154">
        <v>1.7622948536515179E-2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1.179593818091809E-2</v>
      </c>
      <c r="D156">
        <v>1.179593818091809E-2</v>
      </c>
      <c r="E156">
        <v>5.3151498821650461E-2</v>
      </c>
      <c r="F156">
        <v>0.2287242963147432</v>
      </c>
      <c r="G156">
        <v>0.22122608695651999</v>
      </c>
      <c r="H156">
        <v>0.1861589473684212</v>
      </c>
    </row>
    <row r="157" spans="1:8" x14ac:dyDescent="0.35">
      <c r="A157" t="s">
        <v>0</v>
      </c>
      <c r="B157" t="s">
        <v>454</v>
      </c>
      <c r="C157">
        <v>2.3046888761912312</v>
      </c>
      <c r="D157">
        <v>2.3046888761912312</v>
      </c>
      <c r="E157">
        <v>5.1230017641889223</v>
      </c>
      <c r="F157">
        <v>15.075357094571739</v>
      </c>
      <c r="G157">
        <v>14.422025350488299</v>
      </c>
      <c r="H157">
        <v>23.371093540952788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D161">
        <v>4.1280000000000001</v>
      </c>
      <c r="E161">
        <v>14.466859806043781</v>
      </c>
      <c r="F161">
        <v>25.841250503718211</v>
      </c>
      <c r="G161">
        <v>22.951650503718209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5.130673253963467</v>
      </c>
      <c r="D163">
        <v>89.190589070850706</v>
      </c>
      <c r="E163">
        <v>100.1027736654453</v>
      </c>
      <c r="F163">
        <v>109.85725520276981</v>
      </c>
      <c r="G163">
        <v>22.20586810810811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134.317009147417</v>
      </c>
      <c r="G164">
        <v>272.42844036284993</v>
      </c>
      <c r="H164">
        <v>272.42844036284993</v>
      </c>
    </row>
    <row r="165" spans="1:8" x14ac:dyDescent="0.35">
      <c r="A165" t="s">
        <v>0</v>
      </c>
      <c r="B165" t="s">
        <v>462</v>
      </c>
      <c r="C165">
        <v>43.268153754645709</v>
      </c>
      <c r="D165">
        <v>43.268153754645709</v>
      </c>
      <c r="E165">
        <v>109.3937765914245</v>
      </c>
      <c r="F165">
        <v>96.413330465030754</v>
      </c>
      <c r="G165">
        <v>102.0777329154555</v>
      </c>
      <c r="H165">
        <v>49.046751075220499</v>
      </c>
    </row>
    <row r="166" spans="1:8" x14ac:dyDescent="0.35">
      <c r="A166" t="s">
        <v>0</v>
      </c>
      <c r="B166" t="s">
        <v>463</v>
      </c>
      <c r="F166">
        <v>0.70829087247886369</v>
      </c>
      <c r="G166">
        <v>0.70829087247886369</v>
      </c>
      <c r="H166">
        <v>0.70829087247886369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3.7502182608695618</v>
      </c>
      <c r="E168">
        <v>3.7502182608695618</v>
      </c>
      <c r="F168">
        <v>8.108278108906843</v>
      </c>
      <c r="G168">
        <v>9.7262262373401107</v>
      </c>
      <c r="H168">
        <v>11.657544499084111</v>
      </c>
    </row>
    <row r="169" spans="1:8" x14ac:dyDescent="0.35">
      <c r="A169" t="s">
        <v>0</v>
      </c>
      <c r="B169" t="s">
        <v>466</v>
      </c>
      <c r="H169">
        <v>3.7893346896811391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14.836998529603539</v>
      </c>
      <c r="F171">
        <v>28.922991719688881</v>
      </c>
      <c r="G171">
        <v>27.139733939808931</v>
      </c>
      <c r="H171">
        <v>39.031474159238797</v>
      </c>
    </row>
    <row r="172" spans="1:8" x14ac:dyDescent="0.35">
      <c r="A172" t="s">
        <v>0</v>
      </c>
      <c r="B172" t="s">
        <v>469</v>
      </c>
      <c r="C172">
        <v>2.4780213903743311</v>
      </c>
      <c r="D172">
        <v>2.4780213903743311</v>
      </c>
      <c r="E172">
        <v>2.4780213903743311</v>
      </c>
      <c r="F172">
        <v>1.7346149732620311</v>
      </c>
    </row>
    <row r="173" spans="1:8" x14ac:dyDescent="0.35">
      <c r="A173" t="s">
        <v>0</v>
      </c>
      <c r="B173" t="s">
        <v>470</v>
      </c>
      <c r="H173">
        <v>1.402714932126697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0.91365882352940964</v>
      </c>
      <c r="D177">
        <v>0.91365882352940964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0.29424196431327498</v>
      </c>
      <c r="G180">
        <v>4.885411764705883</v>
      </c>
      <c r="H180">
        <v>4.591169800392608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2.8139399543855411E-2</v>
      </c>
      <c r="G182">
        <v>2.8139399543855411E-2</v>
      </c>
      <c r="H182">
        <v>2.8139399543855411E-2</v>
      </c>
    </row>
    <row r="183" spans="1:8" x14ac:dyDescent="0.35">
      <c r="A183" t="s">
        <v>0</v>
      </c>
      <c r="B183" t="s">
        <v>480</v>
      </c>
      <c r="F183">
        <v>24.171183671332891</v>
      </c>
      <c r="G183">
        <v>24.171183671332891</v>
      </c>
      <c r="H183">
        <v>24.171183671332891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0.16004560386473429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4.4957291029495332</v>
      </c>
      <c r="F196">
        <v>9.2388750927870245</v>
      </c>
      <c r="G196">
        <v>9.0842657691101074</v>
      </c>
      <c r="H196">
        <v>8.5711980889615074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7.6125892065872991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4.6334438909126998</v>
      </c>
      <c r="G199">
        <v>4.5408204339343703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20.633250000000011</v>
      </c>
      <c r="G200">
        <v>20.633250000000011</v>
      </c>
      <c r="H200">
        <v>20.633250000000011</v>
      </c>
    </row>
    <row r="201" spans="1:8" x14ac:dyDescent="0.35">
      <c r="A201" t="s">
        <v>0</v>
      </c>
      <c r="B201" t="s">
        <v>498</v>
      </c>
      <c r="C201">
        <v>1.196510526315788</v>
      </c>
      <c r="D201">
        <v>1.196510526315788</v>
      </c>
      <c r="E201">
        <v>6.5578400457665822</v>
      </c>
      <c r="F201">
        <v>6.1988868878718453</v>
      </c>
      <c r="G201">
        <v>5.3613295194507939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1.8128947368421029</v>
      </c>
      <c r="D211">
        <v>1.8128947368421029</v>
      </c>
      <c r="E211">
        <v>9.9361212814645192</v>
      </c>
      <c r="F211">
        <v>31.262499999999999</v>
      </c>
      <c r="G211">
        <v>26.838307780320381</v>
      </c>
      <c r="H211">
        <v>22.776694508009172</v>
      </c>
    </row>
    <row r="212" spans="1:8" x14ac:dyDescent="0.35">
      <c r="A212" t="s">
        <v>0</v>
      </c>
      <c r="B212" t="s">
        <v>509</v>
      </c>
      <c r="G212">
        <v>31.615657894736842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</v>
      </c>
      <c r="F214">
        <v>3.3906999999999998</v>
      </c>
      <c r="G214">
        <v>3.429003157894738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0.69607111111111342</v>
      </c>
      <c r="D217">
        <v>0.69607111111111342</v>
      </c>
      <c r="E217">
        <v>2.4827328395061752</v>
      </c>
      <c r="F217">
        <v>4.1892888888888908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1.550845364938763</v>
      </c>
      <c r="D218">
        <v>2.9155168063269481</v>
      </c>
      <c r="E218">
        <v>24.487735333514529</v>
      </c>
      <c r="F218">
        <v>24.0224817240329</v>
      </c>
      <c r="G218">
        <v>36.178666921476882</v>
      </c>
      <c r="H218">
        <v>14.6064483942893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9.5161785746550098E-2</v>
      </c>
      <c r="D220">
        <v>9.5161785746550098E-2</v>
      </c>
      <c r="E220">
        <v>0.93791446120457655</v>
      </c>
      <c r="F220">
        <v>1.7924597680707139</v>
      </c>
      <c r="G220">
        <v>1.7258465180481291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2.8620526807667791E-2</v>
      </c>
      <c r="E221">
        <v>2.8620526807667791E-2</v>
      </c>
      <c r="F221">
        <v>2.8620526807667791E-2</v>
      </c>
    </row>
    <row r="222" spans="1:8" x14ac:dyDescent="0.35">
      <c r="A222" t="s">
        <v>0</v>
      </c>
      <c r="B222" t="s">
        <v>519</v>
      </c>
      <c r="E222">
        <v>0.1085832728383153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0.34488718200833263</v>
      </c>
      <c r="D223">
        <v>0.34488718200833263</v>
      </c>
      <c r="E223">
        <v>2.455346536119432</v>
      </c>
      <c r="F223">
        <v>4.4660255408836873</v>
      </c>
      <c r="G223">
        <v>4.375444387412645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0.55078712991018342</v>
      </c>
      <c r="D224">
        <v>0.55881006864988458</v>
      </c>
      <c r="E224">
        <v>4.8004576659038909</v>
      </c>
      <c r="F224">
        <v>9.1263157894736864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5.4533722337855459E-2</v>
      </c>
      <c r="D226">
        <v>5.4533722337855459E-2</v>
      </c>
      <c r="E226">
        <v>0.47253261315186901</v>
      </c>
      <c r="F226">
        <v>0.87899600862011162</v>
      </c>
      <c r="G226">
        <v>0.84082240298361277</v>
      </c>
      <c r="H226">
        <v>0.7589567604667129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3.1098377914151629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4500.6900739404073</v>
      </c>
      <c r="D2">
        <v>7866.8845762335404</v>
      </c>
      <c r="E2">
        <v>7440.8633254052857</v>
      </c>
      <c r="F2">
        <v>997.6957713538676</v>
      </c>
    </row>
    <row r="3" spans="1:8" x14ac:dyDescent="0.35">
      <c r="A3" t="s">
        <v>0</v>
      </c>
      <c r="B3" t="s">
        <v>534</v>
      </c>
      <c r="C3">
        <v>2062.5785708760918</v>
      </c>
      <c r="D3">
        <v>2092.2307117773048</v>
      </c>
      <c r="E3">
        <v>1590.890954833375</v>
      </c>
      <c r="F3">
        <v>130.9438143188971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25.668012276782541</v>
      </c>
      <c r="E6">
        <v>17.93748859374778</v>
      </c>
    </row>
    <row r="7" spans="1:8" x14ac:dyDescent="0.35">
      <c r="A7" t="s">
        <v>0</v>
      </c>
      <c r="B7" t="s">
        <v>538</v>
      </c>
      <c r="C7">
        <v>3276.489399720554</v>
      </c>
      <c r="D7">
        <v>3396.4482474571801</v>
      </c>
      <c r="E7">
        <v>2524.676275277639</v>
      </c>
      <c r="F7">
        <v>119.9588477366255</v>
      </c>
    </row>
    <row r="8" spans="1:8" x14ac:dyDescent="0.35">
      <c r="A8" t="s">
        <v>0</v>
      </c>
      <c r="B8" t="s">
        <v>539</v>
      </c>
      <c r="C8">
        <v>2098.8658695701929</v>
      </c>
      <c r="D8">
        <v>3612.7904263730502</v>
      </c>
      <c r="E8">
        <v>3355.989545195996</v>
      </c>
      <c r="F8">
        <v>392.90887969400501</v>
      </c>
    </row>
    <row r="9" spans="1:8" x14ac:dyDescent="0.35">
      <c r="A9" t="s">
        <v>0</v>
      </c>
      <c r="B9" t="s">
        <v>540</v>
      </c>
      <c r="C9">
        <v>5.0789999999999988</v>
      </c>
      <c r="D9">
        <v>8.3013188405797109</v>
      </c>
      <c r="E9">
        <v>6.6267188405797111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2244.7746180715772</v>
      </c>
    </row>
    <row r="12" spans="1:8" x14ac:dyDescent="0.35">
      <c r="A12" t="s">
        <v>0</v>
      </c>
      <c r="B12" t="s">
        <v>543</v>
      </c>
      <c r="C12">
        <v>404.32171462989578</v>
      </c>
      <c r="D12">
        <v>441.1158351372315</v>
      </c>
      <c r="E12">
        <v>568.06429381450459</v>
      </c>
      <c r="F12">
        <v>668.83450711763112</v>
      </c>
      <c r="G12">
        <v>546.03499272866225</v>
      </c>
      <c r="H12">
        <v>227.71867198039959</v>
      </c>
    </row>
    <row r="13" spans="1:8" x14ac:dyDescent="0.35">
      <c r="A13" t="s">
        <v>0</v>
      </c>
      <c r="B13" t="s">
        <v>544</v>
      </c>
      <c r="D13">
        <v>223.25830736721159</v>
      </c>
      <c r="E13">
        <v>954.78790221449958</v>
      </c>
      <c r="F13">
        <v>2176.3441463608178</v>
      </c>
      <c r="G13">
        <v>2176.3441463608178</v>
      </c>
      <c r="H13">
        <v>2176.3441463608178</v>
      </c>
    </row>
    <row r="14" spans="1:8" x14ac:dyDescent="0.35">
      <c r="A14" t="s">
        <v>0</v>
      </c>
      <c r="B14" t="s">
        <v>545</v>
      </c>
      <c r="F14">
        <v>208.8944778762274</v>
      </c>
      <c r="G14">
        <v>208.8944778762274</v>
      </c>
      <c r="H14">
        <v>208.8944778762274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19.809860786925849</v>
      </c>
      <c r="E18">
        <v>53.688576728448631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216.66844699582879</v>
      </c>
      <c r="E19">
        <v>1544.0871934205279</v>
      </c>
      <c r="F19">
        <v>1801.7768797803751</v>
      </c>
      <c r="G19">
        <v>1801.7768797803751</v>
      </c>
      <c r="H19">
        <v>1801.7768797803751</v>
      </c>
    </row>
    <row r="20" spans="1:8" x14ac:dyDescent="0.35">
      <c r="A20" t="s">
        <v>0</v>
      </c>
      <c r="B20" t="s">
        <v>551</v>
      </c>
      <c r="C20">
        <v>48.448696052616683</v>
      </c>
      <c r="D20">
        <v>96.114996017213798</v>
      </c>
      <c r="E20">
        <v>144.56369206983049</v>
      </c>
      <c r="F20">
        <v>193.01238812244719</v>
      </c>
      <c r="G20">
        <v>241.4610841750638</v>
      </c>
      <c r="H20">
        <v>241.4610841750638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244.39119036632519</v>
      </c>
      <c r="F24">
        <v>445.72004554407653</v>
      </c>
      <c r="G24">
        <v>459.7100141544949</v>
      </c>
      <c r="H24">
        <v>459.7100141544949</v>
      </c>
    </row>
    <row r="25" spans="1:8" x14ac:dyDescent="0.35">
      <c r="A25" t="s">
        <v>0</v>
      </c>
      <c r="B25" t="s">
        <v>556</v>
      </c>
      <c r="C25">
        <v>16311.00917550634</v>
      </c>
      <c r="D25">
        <v>31072.258543198772</v>
      </c>
      <c r="E25">
        <v>25938.955790546861</v>
      </c>
    </row>
    <row r="26" spans="1:8" x14ac:dyDescent="0.35">
      <c r="A26" t="s">
        <v>0</v>
      </c>
      <c r="B26" t="s">
        <v>557</v>
      </c>
      <c r="C26">
        <v>3446.7</v>
      </c>
      <c r="D26">
        <v>3656.5461538461541</v>
      </c>
      <c r="E26">
        <v>2618.8661538461538</v>
      </c>
    </row>
    <row r="27" spans="1:8" x14ac:dyDescent="0.35">
      <c r="A27" t="s">
        <v>0</v>
      </c>
      <c r="B27" t="s">
        <v>558</v>
      </c>
      <c r="C27">
        <v>8813.6794510022319</v>
      </c>
      <c r="D27">
        <v>10137.196380044919</v>
      </c>
      <c r="E27">
        <v>7446.1925447442536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79.255218108026313</v>
      </c>
      <c r="E30">
        <v>55.671218108026324</v>
      </c>
    </row>
    <row r="31" spans="1:8" x14ac:dyDescent="0.35">
      <c r="A31" t="s">
        <v>0</v>
      </c>
      <c r="B31" t="s">
        <v>562</v>
      </c>
      <c r="C31">
        <v>1398</v>
      </c>
      <c r="D31">
        <v>13244.153846153849</v>
      </c>
      <c r="E31">
        <v>12808.153846153849</v>
      </c>
    </row>
    <row r="32" spans="1:8" x14ac:dyDescent="0.35">
      <c r="A32" t="s">
        <v>0</v>
      </c>
      <c r="B32" t="s">
        <v>563</v>
      </c>
      <c r="C32">
        <v>2238.304347826087</v>
      </c>
      <c r="D32">
        <v>4330.8419064823483</v>
      </c>
      <c r="E32">
        <v>3634.6506021345222</v>
      </c>
    </row>
    <row r="33" spans="1:8" x14ac:dyDescent="0.35">
      <c r="A33" t="s">
        <v>0</v>
      </c>
      <c r="B33" t="s">
        <v>564</v>
      </c>
      <c r="C33">
        <v>903.62</v>
      </c>
      <c r="D33">
        <v>1672.081538461538</v>
      </c>
      <c r="E33">
        <v>1750.033538461538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1859.8</v>
      </c>
      <c r="D35">
        <v>3275.184615384615</v>
      </c>
      <c r="E35">
        <v>2715.2646153846149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944.05414938748243</v>
      </c>
      <c r="D37">
        <v>1572.773483133846</v>
      </c>
      <c r="E37">
        <v>1276.7572383176021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109.65608436568441</v>
      </c>
      <c r="D39">
        <v>176.46072086267</v>
      </c>
      <c r="E39">
        <v>141.06389555296471</v>
      </c>
    </row>
    <row r="40" spans="1:8" x14ac:dyDescent="0.35">
      <c r="A40" t="s">
        <v>0</v>
      </c>
      <c r="B40" t="s">
        <v>571</v>
      </c>
      <c r="C40">
        <v>9.5816483516483508</v>
      </c>
      <c r="D40">
        <v>9.5816483516483508</v>
      </c>
      <c r="E40">
        <v>6.5841538461538436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70.617777777777775</v>
      </c>
      <c r="D43">
        <v>70.617777777777775</v>
      </c>
      <c r="E43">
        <v>48.548444444444449</v>
      </c>
    </row>
    <row r="44" spans="1:8" x14ac:dyDescent="0.35">
      <c r="A44" t="s">
        <v>0</v>
      </c>
      <c r="B44" t="s">
        <v>575</v>
      </c>
      <c r="C44">
        <v>580.55399245399258</v>
      </c>
      <c r="D44">
        <v>779.05072964173246</v>
      </c>
      <c r="E44">
        <v>603.57453190553474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92.716666666666683</v>
      </c>
      <c r="D47">
        <v>92.716666666666683</v>
      </c>
      <c r="E47">
        <v>64.796666666666667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11.14347157190635</v>
      </c>
      <c r="F48">
        <v>11.14347157190635</v>
      </c>
      <c r="G48">
        <v>21.343471571906349</v>
      </c>
      <c r="H48">
        <v>22.314900143334921</v>
      </c>
    </row>
    <row r="49" spans="1:8" x14ac:dyDescent="0.35">
      <c r="A49" t="s">
        <v>0</v>
      </c>
      <c r="B49" t="s">
        <v>580</v>
      </c>
      <c r="C49">
        <v>239.360861627064</v>
      </c>
      <c r="D49">
        <v>437.86104512734289</v>
      </c>
      <c r="E49">
        <v>363.36278663922371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51.620952380952382</v>
      </c>
      <c r="E51">
        <v>35.61066666666666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221.55424761987521</v>
      </c>
      <c r="E55">
        <v>169.21024761987519</v>
      </c>
    </row>
    <row r="56" spans="1:8" x14ac:dyDescent="0.35">
      <c r="A56" t="s">
        <v>0</v>
      </c>
      <c r="B56" t="s">
        <v>587</v>
      </c>
      <c r="C56">
        <v>173.09478885162531</v>
      </c>
      <c r="D56">
        <v>191.849367606204</v>
      </c>
      <c r="E56">
        <v>139.64493095071651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6.6652728937728929</v>
      </c>
      <c r="G60">
        <v>6.6652728937728929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13.029536687668021</v>
      </c>
      <c r="E74">
        <v>22.339223531967171</v>
      </c>
      <c r="F74">
        <v>22.339223531967171</v>
      </c>
      <c r="G74">
        <v>18.72215598196717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73.648971396627857</v>
      </c>
      <c r="E104">
        <v>71.811027326242439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60.764095270038752</v>
      </c>
      <c r="E109">
        <v>79.772809537861619</v>
      </c>
      <c r="F109">
        <v>25.396906916228421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4.4787050875367846</v>
      </c>
    </row>
    <row r="115" spans="1:8" x14ac:dyDescent="0.35">
      <c r="A115" t="s">
        <v>0</v>
      </c>
      <c r="B115" t="s">
        <v>646</v>
      </c>
      <c r="H115">
        <v>1.730762012196565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12.201072741285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940.02515044302299</v>
      </c>
      <c r="F145">
        <v>940.02515044302299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67.006144716158644</v>
      </c>
      <c r="D147">
        <v>1803.7660672373511</v>
      </c>
      <c r="E147">
        <v>9986.8910428027775</v>
      </c>
      <c r="F147">
        <v>8798.8336829210584</v>
      </c>
      <c r="G147">
        <v>6341.0778282241008</v>
      </c>
      <c r="H147">
        <v>5745.4709642833168</v>
      </c>
    </row>
    <row r="148" spans="1:8" x14ac:dyDescent="0.35">
      <c r="A148" t="s">
        <v>0</v>
      </c>
      <c r="B148" t="s">
        <v>679</v>
      </c>
      <c r="F148">
        <v>444.81223613444268</v>
      </c>
      <c r="G148">
        <v>3856.8222216190752</v>
      </c>
      <c r="H148">
        <v>3412.009985484633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5.727193376648156</v>
      </c>
      <c r="D151">
        <v>209.76720407248521</v>
      </c>
      <c r="E151">
        <v>2283.1758413433759</v>
      </c>
      <c r="F151">
        <v>1266.6915825511819</v>
      </c>
      <c r="G151">
        <v>88.343191945559198</v>
      </c>
    </row>
    <row r="152" spans="1:8" x14ac:dyDescent="0.35">
      <c r="A152" t="s">
        <v>0</v>
      </c>
      <c r="B152" t="s">
        <v>683</v>
      </c>
      <c r="F152">
        <v>673.76300532377104</v>
      </c>
      <c r="G152">
        <v>1812.2461862414659</v>
      </c>
      <c r="H152">
        <v>4650.1792884509196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3250.8453107878649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12.83072165492251</v>
      </c>
      <c r="D156">
        <v>12.83072165492251</v>
      </c>
      <c r="E156">
        <v>1802.1891542963531</v>
      </c>
      <c r="F156">
        <v>3159.421194495786</v>
      </c>
      <c r="G156">
        <v>3089.53463767839</v>
      </c>
      <c r="H156">
        <v>1723.3210923205099</v>
      </c>
    </row>
    <row r="157" spans="1:8" x14ac:dyDescent="0.35">
      <c r="A157" t="s">
        <v>0</v>
      </c>
      <c r="B157" t="s">
        <v>688</v>
      </c>
      <c r="H157">
        <v>223.00766951181529</v>
      </c>
    </row>
    <row r="158" spans="1:8" x14ac:dyDescent="0.35">
      <c r="A158" t="s">
        <v>0</v>
      </c>
      <c r="B158" t="s">
        <v>689</v>
      </c>
      <c r="H158">
        <v>89.203067804726132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23.348445686872399</v>
      </c>
      <c r="F168">
        <v>23.348445686872399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137.55971522128851</v>
      </c>
      <c r="E170">
        <v>137.55971522128851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717.15553291234414</v>
      </c>
      <c r="G172">
        <v>561.02579234753148</v>
      </c>
      <c r="H172">
        <v>336.47751122954043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134.72092333517031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273.41758104753092</v>
      </c>
    </row>
    <row r="178" spans="1:8" x14ac:dyDescent="0.35">
      <c r="A178" t="s">
        <v>0</v>
      </c>
      <c r="B178" t="s">
        <v>709</v>
      </c>
      <c r="H178">
        <v>15.06314018672907</v>
      </c>
    </row>
    <row r="179" spans="1:8" x14ac:dyDescent="0.35">
      <c r="A179" t="s">
        <v>0</v>
      </c>
      <c r="B179" t="s">
        <v>710</v>
      </c>
      <c r="H179">
        <v>6.0252560746916268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431.27168710464338</v>
      </c>
      <c r="F188">
        <v>431.27168710464338</v>
      </c>
      <c r="G188">
        <v>499.84195414319947</v>
      </c>
      <c r="H188">
        <v>499.84195414319947</v>
      </c>
    </row>
    <row r="189" spans="1:8" x14ac:dyDescent="0.35">
      <c r="A189" t="s">
        <v>0</v>
      </c>
      <c r="B189" t="s">
        <v>720</v>
      </c>
      <c r="D189">
        <v>100.8263441326412</v>
      </c>
      <c r="E189">
        <v>100.8263441326412</v>
      </c>
    </row>
    <row r="190" spans="1:8" x14ac:dyDescent="0.35">
      <c r="A190" t="s">
        <v>0</v>
      </c>
      <c r="B190" t="s">
        <v>721</v>
      </c>
      <c r="C190">
        <v>67.385310100241298</v>
      </c>
      <c r="D190">
        <v>616.45416253360509</v>
      </c>
      <c r="E190">
        <v>1897.1597330888219</v>
      </c>
      <c r="F190">
        <v>2047.2512697637731</v>
      </c>
      <c r="G190">
        <v>1833.510782147672</v>
      </c>
      <c r="H190">
        <v>1212.172208478808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38.766453005694117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55.019676940962668</v>
      </c>
      <c r="D195">
        <v>71.014994003927811</v>
      </c>
      <c r="E195">
        <v>54.509090921639007</v>
      </c>
      <c r="F195">
        <v>14.97114258174844</v>
      </c>
      <c r="G195">
        <v>118.84309729908441</v>
      </c>
      <c r="H195">
        <v>238.56899697381019</v>
      </c>
    </row>
    <row r="196" spans="1:8" x14ac:dyDescent="0.35">
      <c r="A196" t="s">
        <v>0</v>
      </c>
      <c r="B196" t="s">
        <v>727</v>
      </c>
      <c r="H196">
        <v>102.1598650400349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40.863946016013941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5.4384054384054323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284.09361742695069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62.541662541662539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11231.384681894369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136.09226989543171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7.9851045798248386</v>
      </c>
      <c r="G234">
        <v>7.9851045798248386</v>
      </c>
      <c r="H234">
        <v>0.47883186123974592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5.7802963733043242</v>
      </c>
      <c r="D6">
        <v>268.91355767450239</v>
      </c>
      <c r="E6">
        <v>774.36</v>
      </c>
      <c r="F6">
        <v>507.18053123748888</v>
      </c>
      <c r="G6">
        <v>81.373677206862055</v>
      </c>
      <c r="H6">
        <v>81.373677206862055</v>
      </c>
    </row>
    <row r="7" spans="1:8" x14ac:dyDescent="0.35">
      <c r="A7" t="s">
        <v>0</v>
      </c>
      <c r="B7" t="s">
        <v>772</v>
      </c>
      <c r="C7">
        <v>241.32494582979771</v>
      </c>
      <c r="D7">
        <v>241.32494582979771</v>
      </c>
      <c r="E7">
        <v>379.68760179331127</v>
      </c>
      <c r="F7">
        <v>837.42162610026492</v>
      </c>
      <c r="G7">
        <v>1091.5919526652101</v>
      </c>
      <c r="H7">
        <v>1384.398514891305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376.62543794434259</v>
      </c>
      <c r="G9">
        <v>234.09164009767269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102.34436679750419</v>
      </c>
      <c r="F11">
        <v>54.904661667243182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413.00444690441623</v>
      </c>
      <c r="H13">
        <v>396.68172103278772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5.5845562132386846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0.64300000000000002</v>
      </c>
      <c r="H49">
        <v>0.1619076923076922</v>
      </c>
    </row>
    <row r="50" spans="1:8" x14ac:dyDescent="0.35">
      <c r="A50" t="s">
        <v>0</v>
      </c>
      <c r="B50" t="s">
        <v>815</v>
      </c>
      <c r="H50">
        <v>0.56509230769230778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0.20582411221031049</v>
      </c>
      <c r="G51">
        <v>0.3368241122103105</v>
      </c>
      <c r="H51">
        <v>0.47382411221031051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  <c r="F53">
        <v>2.0799884319267541E-2</v>
      </c>
      <c r="G53">
        <v>2.0799884319267541E-2</v>
      </c>
      <c r="H53">
        <v>2.0799884319267541E-2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6.898429522441557E-2</v>
      </c>
      <c r="F66">
        <v>4.937002599364633E-2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1.141975775790758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2.5250784400865331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50.048966877233241</v>
      </c>
      <c r="G85">
        <v>5.0125152754695179</v>
      </c>
    </row>
    <row r="86" spans="1:8" x14ac:dyDescent="0.35">
      <c r="A86" t="s">
        <v>0</v>
      </c>
      <c r="B86" t="s">
        <v>851</v>
      </c>
      <c r="C86">
        <v>2.3183217596509089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105.12565967425719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96.475022003956397</v>
      </c>
      <c r="G90">
        <v>19.295004400791282</v>
      </c>
    </row>
    <row r="91" spans="1:8" x14ac:dyDescent="0.35">
      <c r="A91" t="s">
        <v>0</v>
      </c>
      <c r="B91" t="s">
        <v>856</v>
      </c>
      <c r="F91">
        <v>163.06892438792681</v>
      </c>
      <c r="G91">
        <v>328.67248032373931</v>
      </c>
      <c r="H91">
        <v>263.8343403257428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13.77096372129226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166.82023205459461</v>
      </c>
      <c r="G3">
        <v>166.82023205459461</v>
      </c>
      <c r="H3">
        <v>116.64023205459461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1425.3878178114689</v>
      </c>
      <c r="D8">
        <v>2233.3395183776329</v>
      </c>
      <c r="E8">
        <v>3173.2862552254792</v>
      </c>
      <c r="F8">
        <v>4116.5238568433051</v>
      </c>
      <c r="G8">
        <v>4036.0705957968489</v>
      </c>
      <c r="H8">
        <v>2230.347422762658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2406.432222432898</v>
      </c>
      <c r="D10">
        <v>4066.0822224328981</v>
      </c>
      <c r="E10">
        <v>4066.0822224328981</v>
      </c>
      <c r="F10">
        <v>4327.9260917727206</v>
      </c>
      <c r="G10">
        <v>3605.9964250428511</v>
      </c>
      <c r="H10">
        <v>261.8438693398229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27.210219744991971</v>
      </c>
      <c r="F11">
        <v>27.210219744991971</v>
      </c>
      <c r="G11">
        <v>23.99121974499197</v>
      </c>
      <c r="H11">
        <v>9.0802197449919646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</v>
      </c>
      <c r="E13">
        <v>8959.1110926337024</v>
      </c>
      <c r="F13">
        <v>10641.01317596704</v>
      </c>
      <c r="G13">
        <v>9601.3631759670352</v>
      </c>
      <c r="H13">
        <v>3938.581842067118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329.71546511627901</v>
      </c>
      <c r="F15">
        <v>391.13810205618262</v>
      </c>
      <c r="G15">
        <v>322.94810205618262</v>
      </c>
      <c r="H15">
        <v>163.83810205618261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20.533104715762271</v>
      </c>
      <c r="E16">
        <v>30.093104715762269</v>
      </c>
      <c r="F16">
        <v>33.212156131718572</v>
      </c>
      <c r="G16">
        <v>28.910156131718569</v>
      </c>
      <c r="H16">
        <v>12.6790514159563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323.03905097168712</v>
      </c>
      <c r="F20">
        <v>379.81905097168698</v>
      </c>
      <c r="G20">
        <v>335.20476525740128</v>
      </c>
      <c r="H20">
        <v>145.93476525740141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88.078376470091101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28.431441684711601</v>
      </c>
      <c r="G22">
        <v>19.995441684711601</v>
      </c>
      <c r="H22">
        <v>0.31144168471160488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62.593471011114119</v>
      </c>
      <c r="H24">
        <v>50.87347101111412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21.106137551972299</v>
      </c>
      <c r="F31">
        <v>40.946137551972299</v>
      </c>
      <c r="G31">
        <v>38.998137551972299</v>
      </c>
      <c r="H31">
        <v>54.252804218638971</v>
      </c>
    </row>
    <row r="32" spans="1:8" x14ac:dyDescent="0.35">
      <c r="A32" t="s">
        <v>0</v>
      </c>
      <c r="B32" t="s">
        <v>908</v>
      </c>
      <c r="C32">
        <v>3.3935755813953472</v>
      </c>
      <c r="D32">
        <v>3.3935755813953472</v>
      </c>
      <c r="E32">
        <v>3.3935755813953472</v>
      </c>
      <c r="F32">
        <v>3.3935755813953472</v>
      </c>
      <c r="G32">
        <v>6.6155029069767428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407.48316367173589</v>
      </c>
      <c r="D37">
        <v>710.67316367173589</v>
      </c>
      <c r="E37">
        <v>1013.8631636717359</v>
      </c>
      <c r="F37">
        <v>1013.8631636717359</v>
      </c>
      <c r="G37">
        <v>891.61821457021506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1223.455503270292</v>
      </c>
      <c r="F46">
        <v>1340.307081974317</v>
      </c>
      <c r="G46">
        <v>1176.153701631061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27.940166610965939</v>
      </c>
      <c r="E49">
        <v>27.940166610965939</v>
      </c>
      <c r="F49">
        <v>27.940166610965939</v>
      </c>
      <c r="G49">
        <v>22.262223456022259</v>
      </c>
    </row>
    <row r="50" spans="1:8" x14ac:dyDescent="0.35">
      <c r="A50" t="s">
        <v>0</v>
      </c>
      <c r="B50" t="s">
        <v>926</v>
      </c>
      <c r="C50">
        <v>15.77612715425599</v>
      </c>
      <c r="D50">
        <v>15.77612715425599</v>
      </c>
      <c r="E50">
        <v>28.388917851930419</v>
      </c>
      <c r="F50">
        <v>28.388917851930419</v>
      </c>
      <c r="G50">
        <v>23.656079705653621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37.08245222676004</v>
      </c>
      <c r="D52">
        <v>59.429922177687288</v>
      </c>
      <c r="E52">
        <v>72.860695484987758</v>
      </c>
      <c r="F52">
        <v>75.892163236732671</v>
      </c>
      <c r="G52">
        <v>64.767427568704662</v>
      </c>
      <c r="H52">
        <v>16.462241059045379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297.70463371126812</v>
      </c>
      <c r="D55">
        <v>463.22580693922441</v>
      </c>
      <c r="E55">
        <v>572.87513712817793</v>
      </c>
      <c r="F55">
        <v>572.87513712817793</v>
      </c>
      <c r="G55">
        <v>483.56374701479751</v>
      </c>
      <c r="H55">
        <v>109.6493301889535</v>
      </c>
    </row>
    <row r="56" spans="1:8" x14ac:dyDescent="0.35">
      <c r="A56" t="s">
        <v>0</v>
      </c>
      <c r="B56" t="s">
        <v>932</v>
      </c>
      <c r="C56">
        <v>8.5373733169936763</v>
      </c>
      <c r="D56">
        <v>8.5373733169936763</v>
      </c>
      <c r="E56">
        <v>16.573766946714802</v>
      </c>
      <c r="F56">
        <v>16.573766946714802</v>
      </c>
      <c r="G56">
        <v>14.0125549516167</v>
      </c>
      <c r="H56">
        <v>8.0363936297211254</v>
      </c>
    </row>
    <row r="57" spans="1:8" x14ac:dyDescent="0.35">
      <c r="A57" t="s">
        <v>0</v>
      </c>
      <c r="B57" t="s">
        <v>933</v>
      </c>
      <c r="C57">
        <v>37.719537849828598</v>
      </c>
      <c r="D57">
        <v>37.719537849828598</v>
      </c>
      <c r="E57">
        <v>38.614948622421288</v>
      </c>
      <c r="F57">
        <v>51.722466233855378</v>
      </c>
      <c r="G57">
        <v>40.406604878906791</v>
      </c>
      <c r="H57">
        <v>14.00292838402677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50.378100006978073</v>
      </c>
      <c r="E59">
        <v>50.378100006978073</v>
      </c>
      <c r="F59">
        <v>50.378100006978073</v>
      </c>
      <c r="G59">
        <v>40.476420051274857</v>
      </c>
    </row>
    <row r="60" spans="1:8" x14ac:dyDescent="0.35">
      <c r="A60" t="s">
        <v>0</v>
      </c>
      <c r="B60" t="s">
        <v>936</v>
      </c>
      <c r="C60">
        <v>147.28504293562349</v>
      </c>
      <c r="D60">
        <v>147.28504293562349</v>
      </c>
      <c r="E60">
        <v>230.5697231743566</v>
      </c>
      <c r="F60">
        <v>285.89844423055808</v>
      </c>
      <c r="G60">
        <v>241.7129313498711</v>
      </c>
      <c r="H60">
        <v>227.1410440155538</v>
      </c>
    </row>
    <row r="61" spans="1:8" x14ac:dyDescent="0.35">
      <c r="A61" t="s">
        <v>0</v>
      </c>
      <c r="B61" t="s">
        <v>937</v>
      </c>
      <c r="C61">
        <v>59.037122222222223</v>
      </c>
      <c r="D61">
        <v>61.607922277496321</v>
      </c>
      <c r="E61">
        <v>61.607922277496321</v>
      </c>
      <c r="F61">
        <v>88.751366332728878</v>
      </c>
      <c r="G61">
        <v>71.040229666062217</v>
      </c>
      <c r="H61">
        <v>27.14344405523256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49.857547674872343</v>
      </c>
      <c r="F62">
        <v>60.501667025647528</v>
      </c>
      <c r="G62">
        <v>52.289607025647527</v>
      </c>
      <c r="H62">
        <v>19.09436198688784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1.436654352851817</v>
      </c>
    </row>
    <row r="65" spans="1:8" x14ac:dyDescent="0.35">
      <c r="A65" t="s">
        <v>0</v>
      </c>
      <c r="B65" t="s">
        <v>941</v>
      </c>
      <c r="C65">
        <v>21.720549450549459</v>
      </c>
      <c r="D65">
        <v>42.140182359169067</v>
      </c>
      <c r="E65">
        <v>56.611893676222543</v>
      </c>
      <c r="F65">
        <v>56.611893676222543</v>
      </c>
      <c r="G65">
        <v>50.095728841057714</v>
      </c>
      <c r="H65">
        <v>14.47171131705346</v>
      </c>
    </row>
    <row r="66" spans="1:8" x14ac:dyDescent="0.35">
      <c r="A66" t="s">
        <v>0</v>
      </c>
      <c r="B66" t="s">
        <v>942</v>
      </c>
      <c r="C66">
        <v>60.200000000000017</v>
      </c>
      <c r="D66">
        <v>117.02209302325591</v>
      </c>
      <c r="E66">
        <v>117.02209302325591</v>
      </c>
      <c r="F66">
        <v>148.6591763565894</v>
      </c>
      <c r="G66">
        <v>150.96700718625689</v>
      </c>
      <c r="H66">
        <v>63.298760234648853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187.05289884867801</v>
      </c>
      <c r="E68">
        <v>187.05289884867801</v>
      </c>
      <c r="F68">
        <v>187.05289884867801</v>
      </c>
      <c r="G68">
        <v>174.48718441030991</v>
      </c>
      <c r="H68">
        <v>20.974285561631842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117.45417568913589</v>
      </c>
      <c r="F69">
        <v>117.45417568913589</v>
      </c>
      <c r="G69">
        <v>87.78417568913585</v>
      </c>
      <c r="H69">
        <v>18.55417568913585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18.527243365102589</v>
      </c>
      <c r="D77">
        <v>35.479568946497942</v>
      </c>
      <c r="E77">
        <v>52.431894527893292</v>
      </c>
      <c r="F77">
        <v>52.431894527893292</v>
      </c>
      <c r="G77">
        <v>46.873721518362522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304.31860465116279</v>
      </c>
      <c r="G99">
        <v>355.03837209302333</v>
      </c>
      <c r="H99">
        <v>355.03837209302333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6604.7858012170364</v>
      </c>
      <c r="D101">
        <v>6604.7858012170364</v>
      </c>
      <c r="E101">
        <v>6604.7858012170364</v>
      </c>
      <c r="F101">
        <v>6604.7858012170364</v>
      </c>
      <c r="G101">
        <v>6604.7858012170364</v>
      </c>
      <c r="H101">
        <v>6604.7858012170364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79.160942661703302</v>
      </c>
      <c r="G102">
        <v>273.42819127940572</v>
      </c>
      <c r="H102">
        <v>349.79295295560331</v>
      </c>
    </row>
    <row r="103" spans="1:8" x14ac:dyDescent="0.35">
      <c r="A103" t="s">
        <v>0</v>
      </c>
      <c r="B103" t="s">
        <v>979</v>
      </c>
      <c r="C103">
        <v>545.70317716859506</v>
      </c>
      <c r="D103">
        <v>891.39935948642619</v>
      </c>
      <c r="E103">
        <v>1188.054096354181</v>
      </c>
      <c r="F103">
        <v>1572.295228805832</v>
      </c>
      <c r="G103">
        <v>1767.997421033067</v>
      </c>
      <c r="H103">
        <v>1513.7263446386439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2144.0981563579498</v>
      </c>
      <c r="D105">
        <v>2235.8589934721649</v>
      </c>
      <c r="E105">
        <v>3063.413171486995</v>
      </c>
      <c r="F105">
        <v>4934.8595267533547</v>
      </c>
      <c r="G105">
        <v>5665.9171810726484</v>
      </c>
      <c r="H105">
        <v>5840.6984120545458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652.11665049038197</v>
      </c>
      <c r="E110">
        <v>931.677679701481</v>
      </c>
      <c r="F110">
        <v>1204.311504434887</v>
      </c>
      <c r="G110">
        <v>1009.033304570326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0.64684293374573187</v>
      </c>
      <c r="D111">
        <v>0.88644536675437569</v>
      </c>
      <c r="E111">
        <v>0.88644536675437569</v>
      </c>
      <c r="F111">
        <v>1.378184240076342</v>
      </c>
      <c r="G111">
        <v>1.184131359952622</v>
      </c>
      <c r="H111">
        <v>0.91616678800838558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29.002751388300918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249.4018685870692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1420451.3135801661</v>
      </c>
      <c r="D118">
        <v>1420451.3135801661</v>
      </c>
      <c r="E118">
        <v>2391329.6716308179</v>
      </c>
      <c r="F118">
        <v>2391329.6716308179</v>
      </c>
      <c r="G118">
        <v>1965194.2775567691</v>
      </c>
      <c r="H118">
        <v>970878.3580506522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2023-09-26T16:01:09Z</dcterms:created>
  <dcterms:modified xsi:type="dcterms:W3CDTF">2023-10-18T13:04:07Z</dcterms:modified>
</cp:coreProperties>
</file>