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int avi new\"/>
    </mc:Choice>
  </mc:AlternateContent>
  <xr:revisionPtr revIDLastSave="0" documentId="13_ncr:1_{3BB6A5BF-B549-4E39-8E3A-277178FFCB0F}" xr6:coauthVersionLast="47" xr6:coauthVersionMax="47" xr10:uidLastSave="{00000000-0000-0000-0000-000000000000}"/>
  <bookViews>
    <workbookView xWindow="-110" yWindow="-110" windowWidth="19420" windowHeight="11020" firstSheet="14" activeTab="18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9" l="1"/>
  <c r="M5" i="19"/>
  <c r="M4" i="19"/>
  <c r="M3" i="19"/>
  <c r="M2" i="19"/>
  <c r="L2194" i="19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L2243" i="19"/>
  <c r="L2244" i="19"/>
  <c r="L2245" i="19"/>
  <c r="L2246" i="19"/>
  <c r="L2247" i="19"/>
  <c r="L2248" i="19"/>
  <c r="L2249" i="19"/>
  <c r="L2250" i="19"/>
  <c r="L2251" i="19"/>
  <c r="L2252" i="19"/>
  <c r="L2253" i="19"/>
  <c r="L2254" i="19"/>
  <c r="L2255" i="19"/>
  <c r="L2256" i="19"/>
  <c r="L2257" i="19"/>
  <c r="L2258" i="19"/>
  <c r="L2259" i="19"/>
  <c r="L2193" i="19"/>
  <c r="J47" i="17"/>
</calcChain>
</file>

<file path=xl/sharedStrings.xml><?xml version="1.0" encoding="utf-8"?>
<sst xmlns="http://schemas.openxmlformats.org/spreadsheetml/2006/main" count="20943" uniqueCount="1044">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</sst>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_avi\Efficienze%20int%20avi%20new\test_run_eff_avi_0.0028_new.xlsx" TargetMode="External"/><Relationship Id="rId1" Type="http://schemas.openxmlformats.org/officeDocument/2006/relationships/externalLinkPath" Target="test_run_eff_avi_0.0028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H2">
            <v>68.393699999999995</v>
          </cell>
        </row>
      </sheetData>
      <sheetData sheetId="13" refreshError="1"/>
      <sheetData sheetId="14">
        <row r="3">
          <cell r="H3">
            <v>0.88035646518045119</v>
          </cell>
        </row>
      </sheetData>
      <sheetData sheetId="15" refreshError="1"/>
      <sheetData sheetId="16">
        <row r="6">
          <cell r="H6">
            <v>48.73279177140715</v>
          </cell>
        </row>
      </sheetData>
      <sheetData sheetId="17" refreshError="1"/>
      <sheetData sheetId="18">
        <row r="2">
          <cell r="M2">
            <v>38161.165938728445</v>
          </cell>
        </row>
        <row r="2195">
          <cell r="J2195">
            <v>7.5865228374188449</v>
          </cell>
        </row>
        <row r="2197">
          <cell r="J2197">
            <v>76.310973605582973</v>
          </cell>
        </row>
        <row r="2201">
          <cell r="J2201">
            <v>26892.537313432829</v>
          </cell>
        </row>
        <row r="2202">
          <cell r="J2202">
            <v>-1082.891365952438</v>
          </cell>
        </row>
        <row r="2203">
          <cell r="J2203">
            <v>-1534.3019999999999</v>
          </cell>
        </row>
        <row r="2216">
          <cell r="J2216">
            <v>678.12115673440599</v>
          </cell>
        </row>
        <row r="2218">
          <cell r="J2218">
            <v>589.97616279069757</v>
          </cell>
        </row>
        <row r="2229">
          <cell r="J2229">
            <v>2341.5405669830252</v>
          </cell>
        </row>
        <row r="2240">
          <cell r="J2240">
            <v>10192.286608296919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264.31253273573748</v>
      </c>
      <c r="G11">
        <v>336.64363041277608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5.7763000305775654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84.980431378349124</v>
      </c>
      <c r="G3">
        <v>72.493214714121848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0.123819557550023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1.0467788760000001</v>
      </c>
      <c r="F5">
        <v>0.99055646040016265</v>
      </c>
      <c r="G5">
        <v>1.030708464731019</v>
      </c>
      <c r="H5">
        <v>1.069296920361001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1.3651899935002589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9.9373132085018509E-2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10.61154773940032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0.60025082400000007</v>
      </c>
      <c r="F10">
        <v>0.567241733733439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12" workbookViewId="0">
      <selection activeCell="E29" sqref="E29"/>
    </sheetView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1.751266159644127</v>
      </c>
      <c r="D6">
        <v>57.311098993871873</v>
      </c>
      <c r="E6">
        <v>162.8659761215882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282.00638968749371</v>
      </c>
      <c r="D11">
        <v>9228.806270983192</v>
      </c>
      <c r="E11">
        <v>26226.308134859359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2.0023478540007908</v>
      </c>
      <c r="E16">
        <v>6.0333426227556304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193.68710791749649</v>
      </c>
      <c r="E21">
        <v>583.60523189915216</v>
      </c>
    </row>
    <row r="22" spans="1:5" x14ac:dyDescent="0.35">
      <c r="A22" t="s">
        <v>0</v>
      </c>
      <c r="B22" t="s">
        <v>33</v>
      </c>
      <c r="E22">
        <v>1739.8998693353931</v>
      </c>
    </row>
    <row r="23" spans="1:5" x14ac:dyDescent="0.35">
      <c r="A23" t="s">
        <v>0</v>
      </c>
      <c r="B23" t="s">
        <v>34</v>
      </c>
      <c r="C23">
        <v>193.68710791749649</v>
      </c>
      <c r="E23">
        <v>583.60523189915216</v>
      </c>
    </row>
    <row r="24" spans="1:5" x14ac:dyDescent="0.35">
      <c r="A24" t="s">
        <v>0</v>
      </c>
      <c r="B24" t="s">
        <v>35</v>
      </c>
      <c r="C24">
        <v>54.62969710493492</v>
      </c>
      <c r="D24">
        <v>30.587574931200379</v>
      </c>
      <c r="E24">
        <v>31.656941625613289</v>
      </c>
    </row>
    <row r="25" spans="1:5" x14ac:dyDescent="0.35">
      <c r="A25" t="s">
        <v>0</v>
      </c>
      <c r="B25" t="s">
        <v>36</v>
      </c>
      <c r="D25">
        <v>220</v>
      </c>
      <c r="E25">
        <v>996.49097471988443</v>
      </c>
    </row>
    <row r="26" spans="1:5" x14ac:dyDescent="0.35">
      <c r="A26" t="s">
        <v>0</v>
      </c>
      <c r="B26" t="s">
        <v>37</v>
      </c>
      <c r="E26">
        <v>0.29691954303846152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6.0185674830154454</v>
      </c>
      <c r="D29">
        <v>92.999461973599097</v>
      </c>
      <c r="E29">
        <v>7.8505433356753356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1.0201271001160039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6.9694444444444494</v>
      </c>
    </row>
    <row r="5" spans="1:8" x14ac:dyDescent="0.35">
      <c r="A5" t="s">
        <v>0</v>
      </c>
      <c r="B5" t="s">
        <v>51</v>
      </c>
      <c r="C5">
        <v>280.93051521867977</v>
      </c>
      <c r="D5">
        <v>309.89936273519538</v>
      </c>
      <c r="E5">
        <v>284.48</v>
      </c>
      <c r="F5">
        <v>339.91617067452438</v>
      </c>
      <c r="G5">
        <v>371.0676952220204</v>
      </c>
      <c r="H5">
        <v>406.26560472642137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8.9204178170144619</v>
      </c>
      <c r="D9">
        <v>8.5860465116279059</v>
      </c>
      <c r="E9">
        <v>4.0788997128911859</v>
      </c>
      <c r="F9">
        <v>1.644882088839396</v>
      </c>
      <c r="G9">
        <v>0.56935852613384175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150.21773141113641</v>
      </c>
      <c r="G10">
        <v>121.85712347996041</v>
      </c>
      <c r="H10">
        <v>5.3985371461538456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14.798425925925899</v>
      </c>
      <c r="G12">
        <v>1.7482376953824481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64.685435435140278</v>
      </c>
      <c r="G14">
        <v>65.040294977712193</v>
      </c>
      <c r="H14">
        <v>9.8000543667005893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7.7655813953488382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0.84719996943361486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1.186944444444445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6.5549900000000134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5.4359999999999964</v>
      </c>
      <c r="D27">
        <v>4.644000000000001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39.934916127356473</v>
      </c>
      <c r="D28">
        <v>51.566698605213858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0.8494666666666667</v>
      </c>
    </row>
    <row r="30" spans="1:8" x14ac:dyDescent="0.35">
      <c r="A30" t="s">
        <v>0</v>
      </c>
      <c r="B30" t="s">
        <v>76</v>
      </c>
      <c r="C30">
        <v>62.49</v>
      </c>
      <c r="D30">
        <v>48.069230769230771</v>
      </c>
      <c r="E30">
        <v>96.070064334566325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50.777083872643487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9.1713540430765264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1.9230612958763369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14.90439287689029</v>
      </c>
      <c r="H70">
        <v>15.356857123398189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1.9908663185963389</v>
      </c>
      <c r="H71">
        <v>2.37308850990122</v>
      </c>
    </row>
    <row r="72" spans="1:8" x14ac:dyDescent="0.35">
      <c r="A72" t="s">
        <v>0</v>
      </c>
      <c r="B72" t="s">
        <v>118</v>
      </c>
      <c r="F72">
        <v>9.3396511676312812</v>
      </c>
      <c r="G72">
        <v>10.104740804513369</v>
      </c>
      <c r="H72">
        <v>9.8000543667005893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59.595645558866003</v>
      </c>
      <c r="G76">
        <v>73.923147294061707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13.910520370370349</v>
      </c>
      <c r="F78">
        <v>13.910520370370349</v>
      </c>
      <c r="G78">
        <v>1.689963105536366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1.084839765348389</v>
      </c>
      <c r="H79">
        <v>1.082055</v>
      </c>
    </row>
    <row r="80" spans="1:8" x14ac:dyDescent="0.35">
      <c r="A80" t="s">
        <v>0</v>
      </c>
      <c r="B80" t="s">
        <v>126</v>
      </c>
      <c r="F80">
        <v>28.250013789377171</v>
      </c>
      <c r="G80">
        <v>28.250013789377171</v>
      </c>
    </row>
    <row r="81" spans="1:8" x14ac:dyDescent="0.35">
      <c r="A81" t="s">
        <v>0</v>
      </c>
      <c r="B81" t="s">
        <v>127</v>
      </c>
      <c r="E81">
        <v>93.28816607495807</v>
      </c>
      <c r="F81">
        <v>93.105934679609234</v>
      </c>
      <c r="G81">
        <v>93.490284971353645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420.05768546909923</v>
      </c>
    </row>
    <row r="83" spans="1:8" x14ac:dyDescent="0.35">
      <c r="A83" t="s">
        <v>0</v>
      </c>
      <c r="B83" t="s">
        <v>129</v>
      </c>
      <c r="H83">
        <v>74.822328087666762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80.543663767151983</v>
      </c>
      <c r="G86">
        <v>79.96175107432272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250.46897544567739</v>
      </c>
      <c r="G95">
        <v>325.69999999999987</v>
      </c>
      <c r="H95">
        <v>75.231024554322545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2.9402653121438411</v>
      </c>
      <c r="F99">
        <v>2.9402653121438411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43.590759242178628</v>
      </c>
      <c r="F104">
        <v>43.590759242178628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  <c r="H106">
        <v>2.6992685730769228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2.652520002732381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2.0431505181480918</v>
      </c>
      <c r="G121">
        <v>0.32742796765193788</v>
      </c>
      <c r="H121">
        <v>10.77997772457759</v>
      </c>
    </row>
    <row r="122" spans="1:8" x14ac:dyDescent="0.35">
      <c r="A122" t="s">
        <v>0</v>
      </c>
      <c r="B122" t="s">
        <v>168</v>
      </c>
      <c r="H122">
        <v>0.72336729921089082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7.4724999999999939</v>
      </c>
      <c r="D2">
        <v>12.75811576237118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369.28218305058971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209.66978806708411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88.125</v>
      </c>
      <c r="D9">
        <v>81.976744186046531</v>
      </c>
      <c r="E9">
        <v>61.482558139534902</v>
      </c>
      <c r="F9">
        <v>40.988372093023258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1154.660381488666</v>
      </c>
      <c r="D11">
        <v>1029.95</v>
      </c>
      <c r="E11">
        <v>808.90208233336716</v>
      </c>
      <c r="F11">
        <v>585.59705832092425</v>
      </c>
      <c r="G11">
        <v>386.89229713814609</v>
      </c>
      <c r="H11">
        <v>182.8285643259282</v>
      </c>
    </row>
    <row r="12" spans="1:8" x14ac:dyDescent="0.35">
      <c r="A12" t="s">
        <v>0</v>
      </c>
      <c r="B12" t="s">
        <v>179</v>
      </c>
      <c r="C12">
        <v>276.58388888888879</v>
      </c>
      <c r="D12">
        <v>195.8811923218901</v>
      </c>
      <c r="E12">
        <v>62.248483527131761</v>
      </c>
    </row>
    <row r="13" spans="1:8" x14ac:dyDescent="0.35">
      <c r="A13" t="s">
        <v>0</v>
      </c>
      <c r="B13" t="s">
        <v>180</v>
      </c>
      <c r="C13">
        <v>49.41317778172138</v>
      </c>
      <c r="D13">
        <v>45.587090825199652</v>
      </c>
      <c r="E13">
        <v>57.927431945823933</v>
      </c>
      <c r="F13">
        <v>22.205675118074652</v>
      </c>
    </row>
    <row r="14" spans="1:8" x14ac:dyDescent="0.35">
      <c r="A14" t="s">
        <v>0</v>
      </c>
      <c r="B14" t="s">
        <v>181</v>
      </c>
      <c r="E14">
        <v>13.93537551917246</v>
      </c>
      <c r="F14">
        <v>9.4803826624123673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296.40317639040001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18.125030973102199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15.846719960986119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226.1506944347272</v>
      </c>
      <c r="E20">
        <v>196.6119682436009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23.778418381183709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63.153391817249407</v>
      </c>
      <c r="D26">
        <v>44.415406731262323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6.0499999999999989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26.54000000000002</v>
      </c>
      <c r="D34">
        <v>26.64500292</v>
      </c>
      <c r="E34">
        <v>28.79000000000002</v>
      </c>
      <c r="F34">
        <v>29.06666666666667</v>
      </c>
      <c r="G34">
        <v>29.343333333333341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96.660000000000011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45.04999999999999</v>
      </c>
      <c r="F37">
        <v>2.0464240954698201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49.186046511627922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4.1102615792347406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3.2640122919972701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3.448050988621246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13.41583045366724</v>
      </c>
      <c r="D50">
        <v>15.50434782608696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50.002691556984587</v>
      </c>
      <c r="E53">
        <v>6.7503633601929183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35.333629821642248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8.5476244967880817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5.719252370527367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0.71031063850493636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4.1753833404123846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10.218788651519979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26.33023890062228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18.279132490587681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4.9363255199999463E-2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1.885178388000011</v>
      </c>
      <c r="F79">
        <v>9.0818776151999998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18.949289626415421</v>
      </c>
      <c r="D85">
        <v>14.19881777411292</v>
      </c>
      <c r="E85">
        <v>64.038922134682878</v>
      </c>
      <c r="F85">
        <v>298.23935912812829</v>
      </c>
      <c r="G85">
        <v>215.63364440018151</v>
      </c>
      <c r="H85">
        <v>120.3857396237856</v>
      </c>
    </row>
    <row r="86" spans="1:8" x14ac:dyDescent="0.35">
      <c r="A86" t="s">
        <v>0</v>
      </c>
      <c r="B86" t="s">
        <v>253</v>
      </c>
      <c r="E86">
        <v>11.94980657400181</v>
      </c>
      <c r="F86">
        <v>26.456316112479051</v>
      </c>
      <c r="G86">
        <v>30.946979864221099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7.9116658156122046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38.278814849574943</v>
      </c>
      <c r="G92">
        <v>46.573687379630478</v>
      </c>
      <c r="H92">
        <v>68.334660198398979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23.187671999417269</v>
      </c>
      <c r="E9">
        <v>44.130358038345179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18.48046895426674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5.3718489330811492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0.30718626771604213</v>
      </c>
    </row>
    <row r="16" spans="1:5" x14ac:dyDescent="0.35">
      <c r="A16" t="s">
        <v>0</v>
      </c>
      <c r="B16" t="s">
        <v>275</v>
      </c>
      <c r="C16">
        <v>39.52599799056938</v>
      </c>
      <c r="D16">
        <v>131.07384616947471</v>
      </c>
      <c r="E16">
        <v>154.0526564258642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2.3908622901831582</v>
      </c>
    </row>
    <row r="20" spans="1:5" x14ac:dyDescent="0.35">
      <c r="A20" t="s">
        <v>0</v>
      </c>
      <c r="B20" t="s">
        <v>279</v>
      </c>
      <c r="D20">
        <v>23.187671999417269</v>
      </c>
      <c r="E20">
        <v>44.130358038345179</v>
      </c>
    </row>
    <row r="21" spans="1:5" x14ac:dyDescent="0.35">
      <c r="A21" t="s">
        <v>0</v>
      </c>
      <c r="B21" t="s">
        <v>280</v>
      </c>
      <c r="D21">
        <v>5.3718489330811492</v>
      </c>
      <c r="E21">
        <v>18.48046895426674</v>
      </c>
    </row>
    <row r="22" spans="1:5" x14ac:dyDescent="0.35">
      <c r="A22" t="s">
        <v>0</v>
      </c>
      <c r="B22" t="s">
        <v>281</v>
      </c>
      <c r="E22">
        <v>0.30718626771604213</v>
      </c>
    </row>
    <row r="23" spans="1:5" x14ac:dyDescent="0.35">
      <c r="A23" t="s">
        <v>0</v>
      </c>
      <c r="B23" t="s">
        <v>282</v>
      </c>
      <c r="C23">
        <v>7.7093731951289532</v>
      </c>
      <c r="D23">
        <v>119.1259483795738</v>
      </c>
      <c r="E23">
        <v>10.41843794312441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D27">
        <v>9.1299368217818682</v>
      </c>
      <c r="E27">
        <v>22.07380820215441</v>
      </c>
    </row>
    <row r="28" spans="1:5" x14ac:dyDescent="0.35">
      <c r="A28" t="s">
        <v>0</v>
      </c>
      <c r="B28" t="s">
        <v>287</v>
      </c>
      <c r="E28">
        <v>0.75350760334467792</v>
      </c>
    </row>
    <row r="29" spans="1:5" x14ac:dyDescent="0.35">
      <c r="A29" t="s">
        <v>0</v>
      </c>
      <c r="B29" t="s">
        <v>288</v>
      </c>
      <c r="C29">
        <v>1.7477263663427181</v>
      </c>
      <c r="D29">
        <v>29.018168674698789</v>
      </c>
      <c r="E29">
        <v>29.005590361445769</v>
      </c>
    </row>
    <row r="30" spans="1:5" x14ac:dyDescent="0.35">
      <c r="A30" t="s">
        <v>0</v>
      </c>
      <c r="B30" t="s">
        <v>289</v>
      </c>
      <c r="E30">
        <v>149.42601592008731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156.34032862370529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40.116265189663153</v>
      </c>
      <c r="E35">
        <v>14.58242444631113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2.698200329770617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6.8960705874339875E-2</v>
      </c>
      <c r="D3">
        <v>6.8960705874339875E-2</v>
      </c>
      <c r="F3">
        <v>0.57186046511627908</v>
      </c>
    </row>
    <row r="4" spans="1:8" x14ac:dyDescent="0.35">
      <c r="A4" t="s">
        <v>0</v>
      </c>
      <c r="B4" t="s">
        <v>301</v>
      </c>
      <c r="C4">
        <v>11.9</v>
      </c>
      <c r="D4">
        <v>4.1675284699881141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39.730000000000011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0.18390299306503269</v>
      </c>
      <c r="D7">
        <v>0.18390299306503269</v>
      </c>
      <c r="E7">
        <v>1.0394021753119309</v>
      </c>
      <c r="F7">
        <v>84.828790060124078</v>
      </c>
      <c r="G7">
        <v>28.45883952767532</v>
      </c>
      <c r="H7">
        <v>29.275288799065859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49.175098456091931</v>
      </c>
      <c r="E9">
        <v>19.38</v>
      </c>
    </row>
    <row r="10" spans="1:8" x14ac:dyDescent="0.35">
      <c r="A10" t="s">
        <v>0</v>
      </c>
      <c r="B10" t="s">
        <v>307</v>
      </c>
      <c r="F10">
        <v>25.1423397848116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529.10585060530741</v>
      </c>
      <c r="D11">
        <v>429.2700000000001</v>
      </c>
      <c r="E11">
        <v>389.01000000000022</v>
      </c>
      <c r="F11">
        <v>369.90387848554212</v>
      </c>
      <c r="G11">
        <v>354.56393679413418</v>
      </c>
      <c r="H11">
        <v>350.35293045612292</v>
      </c>
    </row>
    <row r="12" spans="1:8" x14ac:dyDescent="0.35">
      <c r="A12" t="s">
        <v>0</v>
      </c>
      <c r="B12" t="s">
        <v>309</v>
      </c>
      <c r="C12">
        <v>6.9913411156492007</v>
      </c>
      <c r="D12">
        <v>5.1525493160066151</v>
      </c>
      <c r="E12">
        <v>4.8201069781540484</v>
      </c>
    </row>
    <row r="13" spans="1:8" x14ac:dyDescent="0.35">
      <c r="A13" t="s">
        <v>0</v>
      </c>
      <c r="B13" t="s">
        <v>310</v>
      </c>
      <c r="F13">
        <v>3.0314677517449078</v>
      </c>
      <c r="G13">
        <v>2.605215656800099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116.1519666828095</v>
      </c>
      <c r="D18">
        <v>131</v>
      </c>
      <c r="E18">
        <v>116.7898844308686</v>
      </c>
      <c r="F18">
        <v>82.674050605748974</v>
      </c>
      <c r="G18">
        <v>62.354179240301377</v>
      </c>
      <c r="H18">
        <v>25.216199344332949</v>
      </c>
    </row>
    <row r="19" spans="1:8" x14ac:dyDescent="0.35">
      <c r="A19" t="s">
        <v>0</v>
      </c>
      <c r="B19" t="s">
        <v>316</v>
      </c>
      <c r="C19">
        <v>93.1029333379132</v>
      </c>
      <c r="D19">
        <v>63.502714647671603</v>
      </c>
      <c r="E19">
        <v>21.768995641722071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17.755595893528699</v>
      </c>
      <c r="H20">
        <v>18.184178288638861</v>
      </c>
    </row>
    <row r="21" spans="1:8" x14ac:dyDescent="0.35">
      <c r="A21" t="s">
        <v>0</v>
      </c>
      <c r="B21" t="s">
        <v>318</v>
      </c>
      <c r="C21">
        <v>29.24343184939984</v>
      </c>
      <c r="D21">
        <v>23.787674343266261</v>
      </c>
      <c r="E21">
        <v>12.449260595955019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17.23163313288568</v>
      </c>
    </row>
    <row r="23" spans="1:8" x14ac:dyDescent="0.35">
      <c r="A23" t="s">
        <v>0</v>
      </c>
      <c r="B23" t="s">
        <v>320</v>
      </c>
      <c r="C23">
        <v>16.782682638636459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21.88744581890445</v>
      </c>
      <c r="H24">
        <v>25.363616163379859</v>
      </c>
    </row>
    <row r="25" spans="1:8" x14ac:dyDescent="0.35">
      <c r="A25" t="s">
        <v>0</v>
      </c>
      <c r="B25" t="s">
        <v>322</v>
      </c>
      <c r="C25">
        <v>7.0096426245882348</v>
      </c>
      <c r="D25">
        <v>1.2549368191721231</v>
      </c>
      <c r="E25">
        <v>11.38361214457033</v>
      </c>
    </row>
    <row r="26" spans="1:8" x14ac:dyDescent="0.35">
      <c r="A26" t="s">
        <v>0</v>
      </c>
      <c r="B26" t="s">
        <v>323</v>
      </c>
      <c r="F26">
        <v>3.8209757771667379</v>
      </c>
      <c r="G26">
        <v>4.1879796212746054</v>
      </c>
      <c r="H26">
        <v>4.1879796212746054</v>
      </c>
    </row>
    <row r="27" spans="1:8" x14ac:dyDescent="0.35">
      <c r="A27" t="s">
        <v>0</v>
      </c>
      <c r="B27" t="s">
        <v>324</v>
      </c>
      <c r="C27">
        <v>631.1681928845037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289.55704605637197</v>
      </c>
      <c r="G28">
        <v>221.13172047714039</v>
      </c>
      <c r="H28">
        <v>214.52995404141089</v>
      </c>
    </row>
    <row r="29" spans="1:8" x14ac:dyDescent="0.35">
      <c r="A29" t="s">
        <v>0</v>
      </c>
      <c r="B29" t="s">
        <v>326</v>
      </c>
      <c r="C29">
        <v>103.0466618109109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11.730984496082771</v>
      </c>
      <c r="H30">
        <v>8.5148542713567856</v>
      </c>
    </row>
    <row r="31" spans="1:8" x14ac:dyDescent="0.35">
      <c r="A31" t="s">
        <v>0</v>
      </c>
      <c r="B31" t="s">
        <v>328</v>
      </c>
      <c r="C31">
        <v>284.4257293070944</v>
      </c>
      <c r="D31">
        <v>225.8867641183796</v>
      </c>
      <c r="E31">
        <v>191.58174760768091</v>
      </c>
      <c r="F31">
        <v>162.0035915677143</v>
      </c>
      <c r="G31">
        <v>155.70030898745401</v>
      </c>
      <c r="H31">
        <v>152.98221443416821</v>
      </c>
    </row>
    <row r="32" spans="1:8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236.4419557409972</v>
      </c>
      <c r="D34">
        <v>210.04552648225169</v>
      </c>
      <c r="E34">
        <v>157.22596167889211</v>
      </c>
      <c r="F34">
        <v>91.229383865304243</v>
      </c>
      <c r="G34">
        <v>109.6730546790513</v>
      </c>
      <c r="H34">
        <v>108.32223922749139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93.542887164737181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17.920000000000009</v>
      </c>
      <c r="E43">
        <v>15.919999999999989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2.839999999999999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0.26869565217391289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12.87384</v>
      </c>
      <c r="H49">
        <v>13.32392000000001</v>
      </c>
    </row>
    <row r="50" spans="1:8" x14ac:dyDescent="0.35">
      <c r="A50" t="s">
        <v>0</v>
      </c>
      <c r="B50" t="s">
        <v>347</v>
      </c>
      <c r="C50">
        <v>63.313059583731807</v>
      </c>
      <c r="D50">
        <v>24.2969538104267</v>
      </c>
      <c r="E50">
        <v>27.83932674603653</v>
      </c>
      <c r="F50">
        <v>29.0253283018844</v>
      </c>
      <c r="G50">
        <v>28.476696774193361</v>
      </c>
      <c r="H50">
        <v>28.80847567567568</v>
      </c>
    </row>
    <row r="51" spans="1:8" x14ac:dyDescent="0.35">
      <c r="A51" t="s">
        <v>0</v>
      </c>
      <c r="B51" t="s">
        <v>348</v>
      </c>
      <c r="C51">
        <v>0.56000000000000016</v>
      </c>
      <c r="D51">
        <v>34.286573884622392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5.5719975439490304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79.575152181948695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7.9358236874133823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9.6479851252668229</v>
      </c>
      <c r="D70">
        <v>7.4089351300705566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48.66804460386691</v>
      </c>
      <c r="E71">
        <v>19.095183745239051</v>
      </c>
      <c r="F71">
        <v>24.575707086828501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14.845225737715619</v>
      </c>
      <c r="H72">
        <v>8.5148542713567856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2.3299999999999992</v>
      </c>
      <c r="E73">
        <v>3.3600000000000012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0.2029379999999999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0.1940860000000004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5.4222929212418549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4.9239466953333313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13.199999999999971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6.1369688715021304</v>
      </c>
      <c r="D95">
        <v>5.3818160023818464</v>
      </c>
      <c r="E95">
        <v>5.0156285803480642</v>
      </c>
      <c r="F95">
        <v>4.5763738453555423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5.2901018268066791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9.5867522265853147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388.38999999999987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6.2527293070944294</v>
      </c>
      <c r="E118">
        <v>114.3364587187919</v>
      </c>
      <c r="F118">
        <v>162.0035915677143</v>
      </c>
      <c r="G118">
        <v>155.70030898745409</v>
      </c>
      <c r="H118">
        <v>152.98221443416821</v>
      </c>
    </row>
    <row r="119" spans="1:8" x14ac:dyDescent="0.35">
      <c r="A119" t="s">
        <v>0</v>
      </c>
      <c r="B119" t="s">
        <v>416</v>
      </c>
      <c r="D119">
        <v>4.4127077993909247E-2</v>
      </c>
      <c r="F119">
        <v>0.47069290784496248</v>
      </c>
    </row>
    <row r="120" spans="1:8" x14ac:dyDescent="0.35">
      <c r="A120" t="s">
        <v>0</v>
      </c>
      <c r="B120" t="s">
        <v>417</v>
      </c>
      <c r="C120">
        <v>2.715773628299293</v>
      </c>
      <c r="D120">
        <v>4.7922140019081096</v>
      </c>
      <c r="E120">
        <v>20.694527889854299</v>
      </c>
      <c r="F120">
        <v>24.34823360770514</v>
      </c>
      <c r="G120">
        <v>63.247407765208351</v>
      </c>
      <c r="H120">
        <v>88.826034997776148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29.55883763235591</v>
      </c>
      <c r="E125">
        <v>59.506300918371721</v>
      </c>
      <c r="F125">
        <v>66.410457349754139</v>
      </c>
      <c r="G125">
        <v>46.425646913842989</v>
      </c>
      <c r="H125">
        <v>19.49620422971525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21.00439494796078</v>
      </c>
      <c r="D128">
        <v>7.5269138633208428</v>
      </c>
      <c r="E128">
        <v>21.00439494796078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1.2859416325683439</v>
      </c>
      <c r="D130">
        <v>0.2302222222222238</v>
      </c>
      <c r="E130">
        <v>2.2857842741707568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0.56577571474272614</v>
      </c>
      <c r="F131">
        <v>0.98954646818616188</v>
      </c>
      <c r="G131">
        <v>0.8504071833078044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0.90380690702673527</v>
      </c>
    </row>
    <row r="134" spans="1:8" x14ac:dyDescent="0.35">
      <c r="A134" t="s">
        <v>0</v>
      </c>
      <c r="B134" t="s">
        <v>431</v>
      </c>
      <c r="F134">
        <v>0.85777007242518599</v>
      </c>
      <c r="G134">
        <v>0.94015869049021716</v>
      </c>
      <c r="H134">
        <v>0.94015869049021727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0.61350499999999974</v>
      </c>
      <c r="D136">
        <v>9.3690434782609369E-2</v>
      </c>
      <c r="E136">
        <v>1.014095026386993</v>
      </c>
      <c r="F136">
        <v>0.63767200000000013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2.354121000000001</v>
      </c>
      <c r="H137">
        <v>2.4364230000000009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1.0302800000000001</v>
      </c>
      <c r="D139">
        <v>0.49048869047619292</v>
      </c>
      <c r="E139">
        <v>2.4988862745098048</v>
      </c>
      <c r="F139">
        <v>52.938056306078117</v>
      </c>
      <c r="G139">
        <v>6.3871500000000001</v>
      </c>
      <c r="H139">
        <v>6.6104500000000037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3.647692307692306E-2</v>
      </c>
      <c r="D146">
        <v>1.5876815920398021E-2</v>
      </c>
      <c r="E146">
        <v>6.9875478260869553E-2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0.16483200000000001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2.3916858728126451E-2</v>
      </c>
      <c r="D154">
        <v>2.391685872812644E-2</v>
      </c>
      <c r="E154">
        <v>2.391685872812644E-2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1.1206141271873551E-2</v>
      </c>
      <c r="E156">
        <v>5.049392388056919E-2</v>
      </c>
      <c r="F156">
        <v>0.17015599999999911</v>
      </c>
      <c r="G156">
        <v>0.17087699999999731</v>
      </c>
      <c r="H156">
        <v>0.17685099999999979</v>
      </c>
    </row>
    <row r="157" spans="1:8" x14ac:dyDescent="0.35">
      <c r="A157" t="s">
        <v>0</v>
      </c>
      <c r="B157" t="s">
        <v>454</v>
      </c>
      <c r="C157">
        <v>1.8437511009529179</v>
      </c>
      <c r="D157">
        <v>0.11513960377832259</v>
      </c>
      <c r="E157">
        <v>4.09840141135113</v>
      </c>
      <c r="F157">
        <v>10.769659904990309</v>
      </c>
      <c r="G157">
        <v>9.2829699699924841</v>
      </c>
      <c r="H157">
        <v>9.413904862769753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4.1279999999999983</v>
      </c>
      <c r="E161">
        <v>10.35855709713841</v>
      </c>
      <c r="F161">
        <v>12.61279069767442</v>
      </c>
      <c r="G161">
        <v>10.839316955494709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2.143341153846154</v>
      </c>
      <c r="D163">
        <v>1.0499803757266011</v>
      </c>
      <c r="E163">
        <v>5.1306732539634643</v>
      </c>
      <c r="F163">
        <v>84.059915816887255</v>
      </c>
      <c r="G163">
        <v>10.912184594594599</v>
      </c>
      <c r="H163">
        <v>11.293683513513519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119.037009147417</v>
      </c>
      <c r="H164">
        <v>139.23088164863731</v>
      </c>
    </row>
    <row r="165" spans="1:8" x14ac:dyDescent="0.35">
      <c r="A165" t="s">
        <v>0</v>
      </c>
      <c r="B165" t="s">
        <v>462</v>
      </c>
      <c r="C165">
        <v>43.268153754652552</v>
      </c>
      <c r="D165">
        <v>7.7463006535948269</v>
      </c>
      <c r="E165">
        <v>70.267188633390944</v>
      </c>
      <c r="F165">
        <v>22.06808459057525</v>
      </c>
      <c r="G165">
        <v>24.187719037157411</v>
      </c>
      <c r="H165">
        <v>24.187719037157411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6.4866224871254774</v>
      </c>
      <c r="G168">
        <v>7.7809809898720896</v>
      </c>
      <c r="H168">
        <v>9.3115327167309214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7.5632304239401478</v>
      </c>
      <c r="E171">
        <v>12.33474519806763</v>
      </c>
      <c r="F171">
        <v>24.390850475268799</v>
      </c>
      <c r="G171">
        <v>23.068773848837601</v>
      </c>
      <c r="H171">
        <v>21.897649265251069</v>
      </c>
    </row>
    <row r="172" spans="1:8" x14ac:dyDescent="0.35">
      <c r="A172" t="s">
        <v>0</v>
      </c>
      <c r="B172" t="s">
        <v>469</v>
      </c>
      <c r="C172">
        <v>2.106318181818192</v>
      </c>
      <c r="D172">
        <v>1.6810957409469549</v>
      </c>
      <c r="F172">
        <v>0.73315444245676786</v>
      </c>
    </row>
    <row r="173" spans="1:8" x14ac:dyDescent="0.35">
      <c r="A173" t="s">
        <v>0</v>
      </c>
      <c r="B173" t="s">
        <v>470</v>
      </c>
    </row>
    <row r="174" spans="1:8" x14ac:dyDescent="0.35">
      <c r="A174" t="s">
        <v>0</v>
      </c>
      <c r="B174" t="s">
        <v>471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0.77660999999999791</v>
      </c>
      <c r="D177">
        <v>0.77660999999999769</v>
      </c>
      <c r="E177">
        <v>10.10762608695658</v>
      </c>
      <c r="F177">
        <v>19.458600000000001</v>
      </c>
      <c r="G177">
        <v>18.91739999999999</v>
      </c>
      <c r="H177">
        <v>18.909199999999991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0.25010566966628561</v>
      </c>
      <c r="G180">
        <v>4.1526000000000014</v>
      </c>
      <c r="H180">
        <v>4.1507999999999994</v>
      </c>
    </row>
    <row r="181" spans="1:8" x14ac:dyDescent="0.35">
      <c r="A181" t="s">
        <v>0</v>
      </c>
      <c r="B181" t="s">
        <v>478</v>
      </c>
      <c r="F181">
        <v>3.8360818633809459</v>
      </c>
    </row>
    <row r="182" spans="1:8" x14ac:dyDescent="0.35">
      <c r="A182" t="s">
        <v>0</v>
      </c>
      <c r="B182" t="s">
        <v>479</v>
      </c>
      <c r="F182">
        <v>2.3918489612278399E-2</v>
      </c>
    </row>
    <row r="183" spans="1:8" x14ac:dyDescent="0.35">
      <c r="A183" t="s">
        <v>0</v>
      </c>
      <c r="B183" t="s">
        <v>480</v>
      </c>
      <c r="F183">
        <v>24.17118367133418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1.2121000000000061E-2</v>
      </c>
      <c r="D194">
        <v>1.212100000000008E-2</v>
      </c>
      <c r="E194">
        <v>0.14404104347826069</v>
      </c>
      <c r="F194">
        <v>0.30182100000000017</v>
      </c>
      <c r="G194">
        <v>0.29812899999999998</v>
      </c>
      <c r="H194">
        <v>0.30643599999999999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0.28808700000000009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0.31651406095852891</v>
      </c>
      <c r="E196">
        <v>3.5965832823596249</v>
      </c>
      <c r="F196">
        <v>7.3911000742296196</v>
      </c>
      <c r="G196">
        <v>7.2674126152880856</v>
      </c>
      <c r="H196">
        <v>6.8569584711684639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</v>
      </c>
      <c r="H199">
        <v>3.7338758738482012</v>
      </c>
    </row>
    <row r="200" spans="1:8" x14ac:dyDescent="0.35">
      <c r="A200" t="s">
        <v>0</v>
      </c>
      <c r="B200" t="s">
        <v>497</v>
      </c>
      <c r="F200">
        <v>19.60158749999999</v>
      </c>
    </row>
    <row r="201" spans="1:8" x14ac:dyDescent="0.35">
      <c r="A201" t="s">
        <v>0</v>
      </c>
      <c r="B201" t="s">
        <v>498</v>
      </c>
      <c r="C201">
        <v>1.136684999999984</v>
      </c>
      <c r="D201">
        <v>1.135419999999995</v>
      </c>
      <c r="E201">
        <v>6.2299480434782506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1.7222499999999741</v>
      </c>
      <c r="D211">
        <v>1.7203333333333251</v>
      </c>
      <c r="E211">
        <v>9.4393152173913002</v>
      </c>
      <c r="F211">
        <v>29.699374999999989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0.12954666666666889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</v>
      </c>
      <c r="F217">
        <v>3.7703600000000019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1.2406762919510019</v>
      </c>
      <c r="D218">
        <v>1.09173715311055</v>
      </c>
      <c r="E218">
        <v>6.0860711218048849</v>
      </c>
      <c r="F218">
        <v>17.257774821750068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9.0403696459220501E-2</v>
      </c>
      <c r="D220">
        <v>8.9722157415656673E-2</v>
      </c>
      <c r="E220">
        <v>0.89101873814434795</v>
      </c>
      <c r="F220">
        <v>1.7028367796671779</v>
      </c>
      <c r="G220">
        <v>1.574693673418355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2.7189500467353491E-2</v>
      </c>
      <c r="E221">
        <v>2.7189500467353481E-2</v>
      </c>
    </row>
    <row r="222" spans="1:8" x14ac:dyDescent="0.35">
      <c r="A222" t="s">
        <v>0</v>
      </c>
      <c r="B222" t="s">
        <v>519</v>
      </c>
      <c r="E222">
        <v>0.1031541091963856</v>
      </c>
      <c r="F222">
        <v>0.23147937473600699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0.32764282290789742</v>
      </c>
      <c r="D223">
        <v>0.32764282290789742</v>
      </c>
      <c r="E223">
        <v>2.3325792093134621</v>
      </c>
      <c r="F223">
        <v>4.242724263839504</v>
      </c>
      <c r="G223">
        <v>4.1566721680420127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0.52324777341468676</v>
      </c>
      <c r="D224">
        <v>0.53086956521739037</v>
      </c>
      <c r="E224">
        <v>4.5604347826086951</v>
      </c>
      <c r="F224">
        <v>8.67</v>
      </c>
      <c r="G224">
        <v>8.6499999999999986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4.3626977870280213E-2</v>
      </c>
      <c r="D226">
        <v>4.3626977870280213E-2</v>
      </c>
      <c r="E226">
        <v>0.37802609052149511</v>
      </c>
      <c r="F226">
        <v>0.70319680689608954</v>
      </c>
      <c r="G226">
        <v>0.64800702278883937</v>
      </c>
      <c r="H226">
        <v>0.6071654083733703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11.422637037037051</v>
      </c>
      <c r="D231">
        <v>18.740821157842159</v>
      </c>
      <c r="E231">
        <v>171.77875555555551</v>
      </c>
      <c r="F231">
        <v>166.90591081081081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22.00884215815006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7.7401999999999997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88.099999999999937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56.846594325902579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237.81999999999991</v>
      </c>
      <c r="E11">
        <v>229.7196807120759</v>
      </c>
      <c r="F11">
        <v>220.45672738780021</v>
      </c>
      <c r="G11">
        <v>224.00355592701729</v>
      </c>
      <c r="H11">
        <v>282.02524310955431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458.89110307323801</v>
      </c>
      <c r="F13">
        <v>512.38458242219883</v>
      </c>
      <c r="G13">
        <v>396.55244173174498</v>
      </c>
      <c r="H13">
        <v>179.66970189715801</v>
      </c>
    </row>
    <row r="14" spans="1:8" x14ac:dyDescent="0.35">
      <c r="A14" t="s">
        <v>0</v>
      </c>
      <c r="B14" t="s">
        <v>545</v>
      </c>
      <c r="F14">
        <v>26.987985778804479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14.9375567999094</v>
      </c>
      <c r="E18">
        <v>27.585555555555558</v>
      </c>
      <c r="F18">
        <v>16.194444444444439</v>
      </c>
      <c r="G18">
        <v>16.194444444444439</v>
      </c>
    </row>
    <row r="19" spans="1:8" x14ac:dyDescent="0.35">
      <c r="A19" t="s">
        <v>0</v>
      </c>
      <c r="B19" t="s">
        <v>550</v>
      </c>
      <c r="D19">
        <v>110.42306487338089</v>
      </c>
      <c r="E19">
        <v>211.56222222222229</v>
      </c>
      <c r="F19">
        <v>346.6998420380346</v>
      </c>
      <c r="G19">
        <v>317.07013510128542</v>
      </c>
      <c r="H19">
        <v>201.1785311568932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6.7727777777777769</v>
      </c>
      <c r="F20">
        <v>4.2304277777777761</v>
      </c>
      <c r="G20">
        <v>40.736026744266212</v>
      </c>
      <c r="H20">
        <v>40.661115794854517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9.7234125146957243E-2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54.366666666666653</v>
      </c>
      <c r="G24">
        <v>56.133333333333333</v>
      </c>
      <c r="H24">
        <v>57.9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184.1733122503442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7.3648971396627809</v>
      </c>
      <c r="E104">
        <v>7.1811027326242396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6.0764095270038796</v>
      </c>
      <c r="E109">
        <v>7.9772809537861606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154.14178440157229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12.201072741284809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68.996483453400671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19.65235413498544</v>
      </c>
      <c r="D147">
        <v>505.30584145447978</v>
      </c>
      <c r="E147">
        <v>1361.7389995799119</v>
      </c>
      <c r="F147">
        <v>918.47470288277839</v>
      </c>
      <c r="G147">
        <v>591.01661324565941</v>
      </c>
      <c r="H147">
        <v>285.61766179208212</v>
      </c>
    </row>
    <row r="148" spans="1:8" x14ac:dyDescent="0.35">
      <c r="A148" t="s">
        <v>0</v>
      </c>
      <c r="B148" t="s">
        <v>679</v>
      </c>
      <c r="F148">
        <v>162.6673873199415</v>
      </c>
      <c r="G148">
        <v>400.26413409133443</v>
      </c>
      <c r="H148">
        <v>179.31273501154189</v>
      </c>
    </row>
    <row r="149" spans="1:8" x14ac:dyDescent="0.35">
      <c r="A149" t="s">
        <v>0</v>
      </c>
      <c r="B149" t="s">
        <v>680</v>
      </c>
      <c r="E149">
        <v>53.110674857556567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</row>
    <row r="151" spans="1:8" x14ac:dyDescent="0.35">
      <c r="A151" t="s">
        <v>0</v>
      </c>
      <c r="B151" t="s">
        <v>682</v>
      </c>
      <c r="C151">
        <v>1.6771824385437839</v>
      </c>
      <c r="D151">
        <v>61.522306518042598</v>
      </c>
      <c r="E151">
        <v>170.8985192421263</v>
      </c>
      <c r="F151">
        <v>147.74661389516291</v>
      </c>
      <c r="G151">
        <v>9.6716875375792366</v>
      </c>
    </row>
    <row r="152" spans="1:8" x14ac:dyDescent="0.35">
      <c r="A152" t="s">
        <v>0</v>
      </c>
      <c r="B152" t="s">
        <v>683</v>
      </c>
      <c r="F152">
        <v>150.7595678514206</v>
      </c>
      <c r="G152">
        <v>485.17691105880169</v>
      </c>
      <c r="H152">
        <v>384.66936076532608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750.3218839002476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3.765702236470962</v>
      </c>
      <c r="D156">
        <v>2.768898703287471</v>
      </c>
      <c r="E156">
        <v>105.6966563980435</v>
      </c>
      <c r="F156">
        <v>316.32344858729618</v>
      </c>
      <c r="G156">
        <v>271.42284434366252</v>
      </c>
      <c r="H156">
        <v>113.8674325541689</v>
      </c>
    </row>
    <row r="157" spans="1:8" x14ac:dyDescent="0.35">
      <c r="A157" t="s">
        <v>0</v>
      </c>
      <c r="B157" t="s">
        <v>688</v>
      </c>
      <c r="H157">
        <v>38.362904666616878</v>
      </c>
    </row>
    <row r="158" spans="1:8" x14ac:dyDescent="0.35">
      <c r="A158" t="s">
        <v>0</v>
      </c>
      <c r="B158" t="s">
        <v>689</v>
      </c>
      <c r="H158">
        <v>93.08823071663339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4.7760677429114411</v>
      </c>
      <c r="F168">
        <v>6.4954521303595616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31.43235436909092</v>
      </c>
      <c r="E170">
        <v>33.542932257088559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74.929370561640454</v>
      </c>
      <c r="G172">
        <v>40.177582691999987</v>
      </c>
      <c r="H172">
        <v>10.353865328075409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17.995774629905881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24.678184309716759</v>
      </c>
    </row>
    <row r="178" spans="1:8" x14ac:dyDescent="0.35">
      <c r="A178" t="s">
        <v>0</v>
      </c>
      <c r="B178" t="s">
        <v>709</v>
      </c>
      <c r="H178">
        <v>1.9644201253852189</v>
      </c>
    </row>
    <row r="179" spans="1:8" x14ac:dyDescent="0.35">
      <c r="A179" t="s">
        <v>0</v>
      </c>
      <c r="B179" t="s">
        <v>710</v>
      </c>
      <c r="H179">
        <v>5.7981645837222349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15.58879384057971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110.3450831518665</v>
      </c>
      <c r="F188">
        <v>111.7730831518665</v>
      </c>
      <c r="G188">
        <v>95.629419502579339</v>
      </c>
      <c r="H188">
        <v>35.640511020928557</v>
      </c>
    </row>
    <row r="189" spans="1:8" x14ac:dyDescent="0.35">
      <c r="A189" t="s">
        <v>0</v>
      </c>
      <c r="B189" t="s">
        <v>720</v>
      </c>
      <c r="D189">
        <v>21.744916848133471</v>
      </c>
      <c r="E189">
        <v>18.684916848133469</v>
      </c>
    </row>
    <row r="190" spans="1:8" x14ac:dyDescent="0.35">
      <c r="A190" t="s">
        <v>0</v>
      </c>
      <c r="B190" t="s">
        <v>721</v>
      </c>
      <c r="C190">
        <v>10.14308897720433</v>
      </c>
      <c r="D190">
        <v>74.191802578796612</v>
      </c>
      <c r="E190">
        <v>121.72736783504359</v>
      </c>
      <c r="F190">
        <v>162.0621439305842</v>
      </c>
      <c r="G190">
        <v>137.43474521538101</v>
      </c>
      <c r="H190">
        <v>66.975783708130081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37.330069476492127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14.94315316507568</v>
      </c>
      <c r="D195">
        <v>5.5114452437845944</v>
      </c>
      <c r="E195">
        <v>4.2302679019564211</v>
      </c>
      <c r="F195">
        <v>2.1524086545493089</v>
      </c>
      <c r="G195">
        <v>10.593401542547589</v>
      </c>
      <c r="H195">
        <v>28.47095970041736</v>
      </c>
    </row>
    <row r="196" spans="1:8" x14ac:dyDescent="0.35">
      <c r="A196" t="s">
        <v>0</v>
      </c>
      <c r="B196" t="s">
        <v>727</v>
      </c>
      <c r="H196">
        <v>6.6204818236107883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17.048381307524021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1139.4382216252341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10.56177837476551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127.6592263380639</v>
      </c>
      <c r="G234">
        <v>99.084516630546986</v>
      </c>
      <c r="H234">
        <v>1.6682646729872359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opLeftCell="A53" workbookViewId="0">
      <selection activeCell="B65" sqref="B1:B1048576"/>
    </sheetView>
  </sheetViews>
  <sheetFormatPr defaultRowHeight="14.5" x14ac:dyDescent="0.35"/>
  <cols>
    <col min="1" max="1" width="10.7265625" customWidth="1"/>
    <col min="2" max="2" width="27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5.7802963733042869</v>
      </c>
      <c r="D6">
        <v>268.9135576745025</v>
      </c>
      <c r="E6">
        <v>774.36</v>
      </c>
      <c r="F6">
        <v>303.65331732797841</v>
      </c>
      <c r="G6">
        <v>77.305253519513002</v>
      </c>
      <c r="H6">
        <v>48.73279177140715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213.67962624450101</v>
      </c>
      <c r="G7">
        <v>357.03874639682527</v>
      </c>
      <c r="H7">
        <v>431.64213515274082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364.62865823644688</v>
      </c>
      <c r="G9">
        <v>231.97625192867969</v>
      </c>
      <c r="H9">
        <v>163.50419289620399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102.34436679750399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336.2718791109225</v>
      </c>
      <c r="G13">
        <v>392.44212885670311</v>
      </c>
      <c r="H13">
        <v>191.60016091853311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5.5845562132387272</v>
      </c>
      <c r="D16">
        <v>24.20538461538461</v>
      </c>
      <c r="E16">
        <v>66.260000000000019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0.64186053907708585</v>
      </c>
      <c r="J47">
        <f>H48/SUM(H47:H48)</f>
        <v>0.49058687374834459</v>
      </c>
    </row>
    <row r="48" spans="1:10" x14ac:dyDescent="0.35">
      <c r="A48" t="s">
        <v>0</v>
      </c>
      <c r="B48" t="s">
        <v>813</v>
      </c>
      <c r="H48">
        <v>0.61813946092291427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1.7712674006353429E-2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4.9370025993646198E-2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40.840767931533179</v>
      </c>
      <c r="G85">
        <v>3.170875486329507</v>
      </c>
    </row>
    <row r="86" spans="1:8" x14ac:dyDescent="0.35">
      <c r="A86" t="s">
        <v>0</v>
      </c>
      <c r="B86" t="s">
        <v>851</v>
      </c>
      <c r="C86">
        <v>2.318321759650924</v>
      </c>
      <c r="D86">
        <v>8.492850242914983</v>
      </c>
      <c r="E86">
        <v>22.329619999999991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79.109494035204023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81.09283111683591</v>
      </c>
      <c r="G90">
        <v>16.21856622336718</v>
      </c>
    </row>
    <row r="91" spans="1:8" x14ac:dyDescent="0.35">
      <c r="A91" t="s">
        <v>0</v>
      </c>
      <c r="B91" t="s">
        <v>856</v>
      </c>
      <c r="F91">
        <v>187.65931422074729</v>
      </c>
      <c r="G91">
        <v>333.59055829030331</v>
      </c>
      <c r="H91">
        <v>289.85050596479601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12.0885178775354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2.0714821224645932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6.7727767112786186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36.174473239372283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650.30808823665154</v>
      </c>
      <c r="D6">
        <v>516.30000000000007</v>
      </c>
      <c r="E6">
        <v>243.82</v>
      </c>
      <c r="F6">
        <v>117.0333333333333</v>
      </c>
      <c r="G6">
        <v>58.516666666666673</v>
      </c>
      <c r="H6">
        <v>29.275288799065859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5.7966026740941663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2406.4540293658711</v>
      </c>
      <c r="D10">
        <v>2111.7876556885931</v>
      </c>
      <c r="E10">
        <v>1659.65</v>
      </c>
      <c r="F10">
        <v>1371.0794412335649</v>
      </c>
      <c r="G10">
        <v>914.30491619607517</v>
      </c>
      <c r="H10">
        <v>295.15234920735679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8.1878122413788503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3465.4999999999991</v>
      </c>
      <c r="D13">
        <v>3236.9313338999209</v>
      </c>
      <c r="E13">
        <v>2261.388898861238</v>
      </c>
      <c r="F13">
        <v>1681.9020833333329</v>
      </c>
      <c r="G13">
        <v>1069.4709934811101</v>
      </c>
      <c r="H13">
        <v>561.90527568958987</v>
      </c>
    </row>
    <row r="14" spans="1:8" x14ac:dyDescent="0.35">
      <c r="A14" t="s">
        <v>0</v>
      </c>
      <c r="B14" t="s">
        <v>890</v>
      </c>
      <c r="C14">
        <v>60.771894974173073</v>
      </c>
      <c r="D14">
        <v>89.430000000000021</v>
      </c>
      <c r="E14">
        <v>175.56</v>
      </c>
      <c r="F14">
        <v>117.04</v>
      </c>
      <c r="G14">
        <v>214.58</v>
      </c>
      <c r="H14">
        <v>4.9833998407758573</v>
      </c>
    </row>
    <row r="15" spans="1:8" x14ac:dyDescent="0.35">
      <c r="A15" t="s">
        <v>0</v>
      </c>
      <c r="B15" t="s">
        <v>891</v>
      </c>
      <c r="C15">
        <v>227.2999999999999</v>
      </c>
      <c r="D15">
        <v>212.79883720930229</v>
      </c>
      <c r="E15">
        <v>126.4</v>
      </c>
      <c r="F15">
        <v>102.41546511627899</v>
      </c>
      <c r="G15">
        <v>96.584341915405304</v>
      </c>
      <c r="H15">
        <v>50.713746896546198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9.2318538436375377</v>
      </c>
      <c r="H16">
        <v>17.53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14.941743013839851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3.450035200172981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92.067934752533859</v>
      </c>
      <c r="E20">
        <v>85.17</v>
      </c>
      <c r="F20">
        <v>56.779999999999987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36.306555944767418</v>
      </c>
      <c r="G21">
        <v>63.45000000000001</v>
      </c>
      <c r="H21">
        <v>37.028087184252037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26.803219344151898</v>
      </c>
      <c r="G23">
        <v>30.47</v>
      </c>
      <c r="H23">
        <v>13.52429241840602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30.292085634622079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10.382644154789469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390.12316367173457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C39">
        <v>17.36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0.1066666666666667</v>
      </c>
      <c r="G44">
        <v>5.3333333333333323E-2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75.449999999999989</v>
      </c>
    </row>
    <row r="46" spans="1:8" x14ac:dyDescent="0.35">
      <c r="A46" t="s">
        <v>0</v>
      </c>
      <c r="B46" t="s">
        <v>922</v>
      </c>
      <c r="C46">
        <v>649.48424113701037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29.275288799065859</v>
      </c>
    </row>
    <row r="47" spans="1:8" x14ac:dyDescent="0.35">
      <c r="A47" t="s">
        <v>0</v>
      </c>
      <c r="B47" t="s">
        <v>923</v>
      </c>
      <c r="C47">
        <v>83.041619295786418</v>
      </c>
      <c r="D47">
        <v>60.277920286597848</v>
      </c>
      <c r="E47">
        <v>28.761174294939579</v>
      </c>
      <c r="F47">
        <v>34.202339784811599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27.000748298774528</v>
      </c>
      <c r="D48">
        <v>19.202364309445841</v>
      </c>
      <c r="E48">
        <v>5.3022777655360844</v>
      </c>
    </row>
    <row r="49" spans="1:8" x14ac:dyDescent="0.35">
      <c r="A49" t="s">
        <v>0</v>
      </c>
      <c r="B49" t="s">
        <v>925</v>
      </c>
      <c r="C49">
        <v>18.9264771831456</v>
      </c>
      <c r="D49">
        <v>14.61970585837798</v>
      </c>
      <c r="E49">
        <v>9.0136894278203332</v>
      </c>
    </row>
    <row r="50" spans="1:8" x14ac:dyDescent="0.35">
      <c r="A50" t="s">
        <v>0</v>
      </c>
      <c r="B50" t="s">
        <v>926</v>
      </c>
      <c r="C50">
        <v>4.1279999999999983</v>
      </c>
      <c r="D50">
        <v>0.51525493160066138</v>
      </c>
      <c r="E50">
        <v>10.35855709713841</v>
      </c>
      <c r="F50">
        <v>12.61279069767442</v>
      </c>
      <c r="G50">
        <v>10.839316955494709</v>
      </c>
      <c r="H50">
        <v>6.3164995862062074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21.832215019326579</v>
      </c>
      <c r="E52">
        <v>28.354888998900758</v>
      </c>
      <c r="F52">
        <v>13.430773307300459</v>
      </c>
      <c r="G52">
        <v>7.8048684345778776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50.599194974173088</v>
      </c>
      <c r="D55">
        <v>79.618459883720945</v>
      </c>
      <c r="E55">
        <v>165.47314992424441</v>
      </c>
      <c r="F55">
        <v>109.6493301889535</v>
      </c>
      <c r="G55">
        <v>208.39509771884269</v>
      </c>
    </row>
    <row r="56" spans="1:8" x14ac:dyDescent="0.35">
      <c r="A56" t="s">
        <v>0</v>
      </c>
      <c r="B56" t="s">
        <v>932</v>
      </c>
      <c r="C56">
        <v>3.7965222222222401</v>
      </c>
      <c r="E56">
        <v>8.0064569531966026</v>
      </c>
      <c r="F56">
        <v>4.9158534447674418</v>
      </c>
      <c r="G56">
        <v>5.3575187459427651</v>
      </c>
      <c r="H56">
        <v>14.421211270335251</v>
      </c>
    </row>
    <row r="57" spans="1:8" x14ac:dyDescent="0.35">
      <c r="A57" t="s">
        <v>0</v>
      </c>
      <c r="B57" t="s">
        <v>933</v>
      </c>
      <c r="C57">
        <v>27.331611111111499</v>
      </c>
      <c r="D57">
        <v>3.9273717700258359</v>
      </c>
      <c r="E57">
        <v>0.76381401715743635</v>
      </c>
      <c r="F57">
        <v>13.107517611434099</v>
      </c>
      <c r="G57">
        <v>26.80849290339469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9.2708452096982157</v>
      </c>
      <c r="D59">
        <v>11.31934625322997</v>
      </c>
      <c r="E59">
        <v>17.357501488185932</v>
      </c>
      <c r="F59">
        <v>11.36906201550387</v>
      </c>
      <c r="G59">
        <v>23.103919896640821</v>
      </c>
      <c r="H59">
        <v>1.895479644617424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89.621654003179884</v>
      </c>
      <c r="E60">
        <v>83.279750529981342</v>
      </c>
      <c r="F60">
        <v>55.328721056201559</v>
      </c>
      <c r="G60">
        <v>103.1128044861217</v>
      </c>
      <c r="H60">
        <v>103.546352347682</v>
      </c>
    </row>
    <row r="61" spans="1:8" x14ac:dyDescent="0.35">
      <c r="A61" t="s">
        <v>0</v>
      </c>
      <c r="B61" t="s">
        <v>937</v>
      </c>
      <c r="C61">
        <v>59.037122222221889</v>
      </c>
      <c r="D61">
        <v>12.163675516795861</v>
      </c>
      <c r="E61">
        <v>2.3336501847104532</v>
      </c>
      <c r="G61">
        <v>33.004325456269747</v>
      </c>
      <c r="H61">
        <v>12.43049877303558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8.4473421587039343</v>
      </c>
      <c r="F62">
        <v>10.644119350775201</v>
      </c>
      <c r="G62">
        <v>10.746181424964901</v>
      </c>
      <c r="H62">
        <v>10.84540010614943</v>
      </c>
    </row>
    <row r="63" spans="1:8" x14ac:dyDescent="0.35">
      <c r="A63" t="s">
        <v>0</v>
      </c>
      <c r="B63" t="s">
        <v>939</v>
      </c>
      <c r="C63">
        <v>79.649355555555587</v>
      </c>
      <c r="D63">
        <v>40.912754780361773</v>
      </c>
      <c r="E63">
        <v>2.961938648421782</v>
      </c>
      <c r="F63">
        <v>9.6883626387255415</v>
      </c>
      <c r="G63">
        <v>19.641010800186631</v>
      </c>
      <c r="H63">
        <v>8.5148542713567856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1.2911327874267891</v>
      </c>
      <c r="E64">
        <v>0.40339803352002479</v>
      </c>
      <c r="F64">
        <v>0.32340681371442348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20.419632908619619</v>
      </c>
      <c r="E65">
        <v>14.49928239508305</v>
      </c>
      <c r="F65">
        <v>11.29895833333333</v>
      </c>
      <c r="G65">
        <v>7.139868705365684</v>
      </c>
      <c r="H65">
        <v>3.2898435344823769</v>
      </c>
    </row>
    <row r="66" spans="1:8" x14ac:dyDescent="0.35">
      <c r="A66" t="s">
        <v>0</v>
      </c>
      <c r="B66" t="s">
        <v>942</v>
      </c>
      <c r="C66">
        <v>60.2</v>
      </c>
      <c r="D66">
        <v>56.822093023255917</v>
      </c>
      <c r="E66">
        <v>40.597990706232537</v>
      </c>
      <c r="F66">
        <v>31.637083333333379</v>
      </c>
      <c r="G66">
        <v>19.991632375023919</v>
      </c>
      <c r="H66">
        <v>9.2115618965506556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75.396268454431876</v>
      </c>
      <c r="F68">
        <v>58.754583333333343</v>
      </c>
      <c r="G68">
        <v>37.127317267901553</v>
      </c>
      <c r="H68">
        <v>17.107186379308359</v>
      </c>
    </row>
    <row r="69" spans="1:8" x14ac:dyDescent="0.35">
      <c r="A69" t="s">
        <v>0</v>
      </c>
      <c r="B69" t="s">
        <v>945</v>
      </c>
      <c r="C69">
        <v>98.899999999999949</v>
      </c>
      <c r="D69">
        <v>93.350581395348755</v>
      </c>
      <c r="E69">
        <v>66.69669901738213</v>
      </c>
      <c r="F69">
        <v>51.975208333333327</v>
      </c>
      <c r="G69">
        <v>32.843396044682152</v>
      </c>
      <c r="H69">
        <v>15.13328025861893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13.249138874099669</v>
      </c>
      <c r="F77">
        <v>16.95232558139535</v>
      </c>
      <c r="G77">
        <v>12.807842446438849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13.249138874099669</v>
      </c>
      <c r="F96">
        <v>16.95232558139535</v>
      </c>
      <c r="G96">
        <v>12.807842446438849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5.3111525222735256</v>
      </c>
      <c r="F97">
        <v>7.1149499017173099E-3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108.0678143076223</v>
      </c>
      <c r="E98">
        <v>33.764415405626082</v>
      </c>
      <c r="F98">
        <v>27.06915030789725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82.299999999999912</v>
      </c>
      <c r="D99">
        <v>79.429069767441831</v>
      </c>
      <c r="E99">
        <v>82.38966648919579</v>
      </c>
      <c r="F99">
        <v>60.289534883720897</v>
      </c>
      <c r="G99">
        <v>50.71976744186049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</v>
      </c>
      <c r="D100">
        <v>3896.3720930232539</v>
      </c>
      <c r="E100">
        <v>2783.8622198559469</v>
      </c>
      <c r="F100">
        <v>2169.3999999999992</v>
      </c>
      <c r="G100">
        <v>1370.854791430211</v>
      </c>
      <c r="H100">
        <v>631.64995862061642</v>
      </c>
    </row>
    <row r="101" spans="1:8" x14ac:dyDescent="0.35">
      <c r="A101" t="s">
        <v>0</v>
      </c>
      <c r="B101" t="s">
        <v>977</v>
      </c>
      <c r="C101">
        <v>6604.7858012170354</v>
      </c>
      <c r="D101">
        <v>6234.1953488372101</v>
      </c>
      <c r="E101">
        <v>4454.1653529865534</v>
      </c>
      <c r="F101">
        <v>3422.44544</v>
      </c>
      <c r="G101">
        <v>2162.6605189603001</v>
      </c>
      <c r="H101">
        <v>996.49097471988443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77.957672279224781</v>
      </c>
      <c r="G102">
        <v>262.37398281100212</v>
      </c>
      <c r="H102">
        <v>334.59213967786809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365.41841273540302</v>
      </c>
      <c r="G105">
        <v>569.33796409337185</v>
      </c>
      <c r="H105">
        <v>681.0817503447912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207.17215983259871</v>
      </c>
      <c r="F110">
        <v>290.1806088861801</v>
      </c>
      <c r="G110">
        <v>455.64913301730837</v>
      </c>
      <c r="H110">
        <v>552.19485394450498</v>
      </c>
    </row>
    <row r="111" spans="1:8" x14ac:dyDescent="0.35">
      <c r="A111" t="s">
        <v>0</v>
      </c>
      <c r="B111" t="s">
        <v>987</v>
      </c>
      <c r="C111">
        <v>1.051205772781637E-2</v>
      </c>
      <c r="D111">
        <v>1.893686985019195E-2</v>
      </c>
      <c r="E111">
        <v>0.23960243300864861</v>
      </c>
      <c r="F111">
        <v>0.49173887332196542</v>
      </c>
      <c r="G111">
        <v>0.45279005362201152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36.753172265463107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241.03297665894999</v>
      </c>
      <c r="G114">
        <v>621.0999999999998</v>
      </c>
      <c r="H114">
        <v>764.42999999999984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9.4784000000000219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992649.06003614329</v>
      </c>
      <c r="E118">
        <v>994585.18200285872</v>
      </c>
      <c r="F118">
        <v>995604.14385604672</v>
      </c>
      <c r="G118">
        <v>994355.70739540446</v>
      </c>
      <c r="H118">
        <v>970927.46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349"/>
  <sheetViews>
    <sheetView tabSelected="1" workbookViewId="0">
      <selection activeCell="M2" sqref="M2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3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3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168.28793756000019</v>
      </c>
      <c r="F2">
        <v>152.193785625</v>
      </c>
      <c r="G2">
        <v>562.78804765391988</v>
      </c>
      <c r="H2">
        <v>534.17685923258728</v>
      </c>
      <c r="I2">
        <v>535.54009350699403</v>
      </c>
      <c r="J2">
        <v>549.40282875370428</v>
      </c>
      <c r="L2" t="s">
        <v>1034</v>
      </c>
      <c r="M2">
        <f>SUMIFS(J2:J2349,C2:C2349,"TRA_CO2")</f>
        <v>26070.200698677654</v>
      </c>
    </row>
    <row r="3" spans="1:13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-14.99089732979029</v>
      </c>
      <c r="I3">
        <v>-163.89023393000929</v>
      </c>
      <c r="J3">
        <v>0</v>
      </c>
      <c r="L3" t="s">
        <v>1032</v>
      </c>
      <c r="M3">
        <f>SUMIFS(J2:J2349,C2:C2349,"IND_CO2")</f>
        <v>18169.276597715943</v>
      </c>
    </row>
    <row r="4" spans="1:13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8217.8312294346943</v>
      </c>
      <c r="F4">
        <v>7120.2318169133014</v>
      </c>
      <c r="G4">
        <v>7043.7416011607138</v>
      </c>
      <c r="H4">
        <v>6674.8365464473418</v>
      </c>
      <c r="I4">
        <v>5764.8907580302211</v>
      </c>
      <c r="J4">
        <v>5637.8827846258309</v>
      </c>
      <c r="L4" t="s">
        <v>1035</v>
      </c>
      <c r="M4">
        <f>SUMIFS(J2:J2349,C2:C2349,"UPS_CO2")</f>
        <v>-23978.475270014718</v>
      </c>
    </row>
    <row r="5" spans="1:13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130.92129283319991</v>
      </c>
      <c r="H5">
        <v>124.0714368363342</v>
      </c>
      <c r="I5">
        <v>108.07411351463</v>
      </c>
      <c r="J5">
        <v>106.01156434702941</v>
      </c>
      <c r="L5" t="s">
        <v>1030</v>
      </c>
      <c r="M5">
        <f>SUMIFS(J2:J2349,C2:C2349,"ELC_CO2")</f>
        <v>1461.7931570129142</v>
      </c>
    </row>
    <row r="6" spans="1:13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L6" t="s">
        <v>1033</v>
      </c>
      <c r="M6">
        <f>SUMIFS(J2:J2349,C2:C2349,"RES_CO2")</f>
        <v>3167.905090063055</v>
      </c>
    </row>
    <row r="7" spans="1:13" x14ac:dyDescent="0.35">
      <c r="A7" t="s">
        <v>0</v>
      </c>
      <c r="B7" t="s">
        <v>156</v>
      </c>
      <c r="C7" t="s">
        <v>1010</v>
      </c>
      <c r="D7" t="s">
        <v>1029</v>
      </c>
    </row>
    <row r="8" spans="1:13" x14ac:dyDescent="0.35">
      <c r="A8" t="s">
        <v>0</v>
      </c>
      <c r="B8" t="s">
        <v>154</v>
      </c>
      <c r="C8" t="s">
        <v>1010</v>
      </c>
      <c r="D8" t="s">
        <v>1029</v>
      </c>
    </row>
    <row r="9" spans="1:13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3" x14ac:dyDescent="0.35">
      <c r="A10" t="s">
        <v>0</v>
      </c>
      <c r="B10" t="s">
        <v>153</v>
      </c>
      <c r="C10" t="s">
        <v>1010</v>
      </c>
      <c r="D10" t="s">
        <v>1029</v>
      </c>
    </row>
    <row r="11" spans="1:13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3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  <c r="J12">
        <v>5.9383908607692302</v>
      </c>
    </row>
    <row r="13" spans="1:13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36.607006450076767</v>
      </c>
      <c r="F13">
        <v>47.26947372144604</v>
      </c>
      <c r="G13">
        <v>35.495370370370381</v>
      </c>
    </row>
    <row r="14" spans="1:13" x14ac:dyDescent="0.35">
      <c r="A14" t="s">
        <v>0</v>
      </c>
      <c r="B14" t="s">
        <v>149</v>
      </c>
      <c r="C14" t="s">
        <v>1010</v>
      </c>
      <c r="D14" t="s">
        <v>1029</v>
      </c>
    </row>
    <row r="15" spans="1:13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1.334876190476191</v>
      </c>
    </row>
    <row r="16" spans="1:13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23.974917583198259</v>
      </c>
      <c r="H19">
        <v>23.974917583198259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73.992129629629517</v>
      </c>
      <c r="H21">
        <v>73.992129629629517</v>
      </c>
      <c r="I21">
        <v>8.7445623133485419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87.406946819670139</v>
      </c>
      <c r="I22">
        <v>91.456846176054597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1.3933333333333331</v>
      </c>
      <c r="H33">
        <v>40.605322615449907</v>
      </c>
      <c r="I33">
        <v>40.304579439012628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18.42514327254133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10" x14ac:dyDescent="0.35">
      <c r="A49" t="s">
        <v>0</v>
      </c>
      <c r="B49" t="s">
        <v>153</v>
      </c>
      <c r="C49" t="s">
        <v>1011</v>
      </c>
      <c r="D49" t="s">
        <v>1029</v>
      </c>
    </row>
    <row r="50" spans="1:10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10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  <c r="J51">
        <v>302.85793389923072</v>
      </c>
    </row>
    <row r="52" spans="1:10" x14ac:dyDescent="0.35">
      <c r="A52" t="s">
        <v>0</v>
      </c>
      <c r="B52" t="s">
        <v>57</v>
      </c>
      <c r="C52" t="s">
        <v>1011</v>
      </c>
      <c r="D52" t="s">
        <v>1029</v>
      </c>
    </row>
    <row r="53" spans="1:10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-10.36371520703352</v>
      </c>
      <c r="H53">
        <v>-421.3607366082378</v>
      </c>
      <c r="I53">
        <v>-265.22710183497429</v>
      </c>
      <c r="J53">
        <v>-18.171476033953841</v>
      </c>
    </row>
    <row r="54" spans="1:10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1866.9573289539151</v>
      </c>
      <c r="F54">
        <v>2410.743159793748</v>
      </c>
      <c r="G54">
        <v>1810.2638888888889</v>
      </c>
    </row>
    <row r="55" spans="1:10" x14ac:dyDescent="0.35">
      <c r="A55" t="s">
        <v>0</v>
      </c>
      <c r="B55" t="s">
        <v>149</v>
      </c>
      <c r="C55" t="s">
        <v>1011</v>
      </c>
      <c r="D55" t="s">
        <v>1029</v>
      </c>
    </row>
    <row r="56" spans="1:10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102.99257142857149</v>
      </c>
      <c r="F56">
        <v>79.22505494505495</v>
      </c>
      <c r="G56">
        <v>74.904757142857136</v>
      </c>
    </row>
    <row r="57" spans="1:10" x14ac:dyDescent="0.35">
      <c r="A57" t="s">
        <v>0</v>
      </c>
      <c r="B57" t="s">
        <v>135</v>
      </c>
      <c r="C57" t="s">
        <v>1011</v>
      </c>
      <c r="D57" t="s">
        <v>1029</v>
      </c>
    </row>
    <row r="58" spans="1:10" x14ac:dyDescent="0.35">
      <c r="A58" t="s">
        <v>0</v>
      </c>
      <c r="B58" t="s">
        <v>134</v>
      </c>
      <c r="C58" t="s">
        <v>1011</v>
      </c>
      <c r="D58" t="s">
        <v>1029</v>
      </c>
    </row>
    <row r="59" spans="1:10" x14ac:dyDescent="0.35">
      <c r="A59" t="s">
        <v>0</v>
      </c>
      <c r="B59" t="s">
        <v>151</v>
      </c>
      <c r="C59" t="s">
        <v>1011</v>
      </c>
      <c r="D59" t="s">
        <v>1029</v>
      </c>
    </row>
    <row r="60" spans="1:10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1222.7207967431109</v>
      </c>
      <c r="H60">
        <v>1222.7207967431109</v>
      </c>
    </row>
    <row r="61" spans="1:10" x14ac:dyDescent="0.35">
      <c r="A61" t="s">
        <v>0</v>
      </c>
      <c r="B61" t="s">
        <v>120</v>
      </c>
      <c r="C61" t="s">
        <v>1011</v>
      </c>
      <c r="D61" t="s">
        <v>1029</v>
      </c>
    </row>
    <row r="62" spans="1:10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933.33672314814703</v>
      </c>
      <c r="H62">
        <v>933.33672314814703</v>
      </c>
      <c r="I62">
        <v>110.3039090205785</v>
      </c>
    </row>
    <row r="63" spans="1:10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4457.7542878031772</v>
      </c>
      <c r="I63">
        <v>4664.2991549787839</v>
      </c>
    </row>
    <row r="64" spans="1:10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14128.061566868129</v>
      </c>
      <c r="G70">
        <v>3933.6785714285711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2070.8714533879452</v>
      </c>
      <c r="I74">
        <v>2055.533551389643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3.9914333333333351E-4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609.04736758868773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10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10" x14ac:dyDescent="0.35">
      <c r="A82" t="s">
        <v>0</v>
      </c>
      <c r="B82" t="s">
        <v>112</v>
      </c>
      <c r="C82" t="s">
        <v>1011</v>
      </c>
      <c r="D82" t="s">
        <v>1029</v>
      </c>
    </row>
    <row r="83" spans="1:10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939.68230689960762</v>
      </c>
    </row>
    <row r="84" spans="1:10" x14ac:dyDescent="0.35">
      <c r="A84" t="s">
        <v>0</v>
      </c>
      <c r="B84" t="s">
        <v>110</v>
      </c>
      <c r="C84" t="s">
        <v>1011</v>
      </c>
      <c r="D84" t="s">
        <v>1029</v>
      </c>
    </row>
    <row r="85" spans="1:10" x14ac:dyDescent="0.35">
      <c r="A85" t="s">
        <v>0</v>
      </c>
      <c r="B85" t="s">
        <v>114</v>
      </c>
      <c r="C85" t="s">
        <v>1011</v>
      </c>
      <c r="D85" t="s">
        <v>1029</v>
      </c>
    </row>
    <row r="86" spans="1:10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10" x14ac:dyDescent="0.35">
      <c r="A87" t="s">
        <v>0</v>
      </c>
      <c r="B87" t="s">
        <v>156</v>
      </c>
      <c r="C87" t="s">
        <v>1012</v>
      </c>
      <c r="D87" t="s">
        <v>1029</v>
      </c>
    </row>
    <row r="88" spans="1:10" x14ac:dyDescent="0.35">
      <c r="A88" t="s">
        <v>0</v>
      </c>
      <c r="B88" t="s">
        <v>154</v>
      </c>
      <c r="C88" t="s">
        <v>1012</v>
      </c>
      <c r="D88" t="s">
        <v>1029</v>
      </c>
    </row>
    <row r="89" spans="1:10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10" x14ac:dyDescent="0.35">
      <c r="A90" t="s">
        <v>0</v>
      </c>
      <c r="B90" t="s">
        <v>153</v>
      </c>
      <c r="C90" t="s">
        <v>1012</v>
      </c>
      <c r="D90" t="s">
        <v>1029</v>
      </c>
    </row>
    <row r="91" spans="1:10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10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  <c r="J92">
        <v>5.3985371461538447</v>
      </c>
    </row>
    <row r="93" spans="1:10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33.279096772797061</v>
      </c>
      <c r="F93">
        <v>42.972248837678222</v>
      </c>
      <c r="G93">
        <v>32.268518518518533</v>
      </c>
    </row>
    <row r="94" spans="1:10" x14ac:dyDescent="0.35">
      <c r="A94" t="s">
        <v>0</v>
      </c>
      <c r="B94" t="s">
        <v>149</v>
      </c>
      <c r="C94" t="s">
        <v>1012</v>
      </c>
      <c r="D94" t="s">
        <v>1029</v>
      </c>
    </row>
    <row r="95" spans="1:10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3.3978666666666668</v>
      </c>
    </row>
    <row r="96" spans="1:10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21.795379621089321</v>
      </c>
      <c r="H99">
        <v>21.795379621089321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0.14798425925925909</v>
      </c>
      <c r="H101">
        <v>0.14798425925925909</v>
      </c>
      <c r="I101">
        <v>1.7489124626697081E-2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79.460860745154662</v>
      </c>
      <c r="I102">
        <v>83.142587432776907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47.884799999999991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252.4285714285715</v>
      </c>
      <c r="F109">
        <v>251.83710457875461</v>
      </c>
      <c r="G109">
        <v>70.119047619047606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36.913929650409017</v>
      </c>
      <c r="I113">
        <v>36.640526762738752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16.75013024776484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0.47328222003655052</v>
      </c>
      <c r="J128">
        <v>1.4260628017422401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0.29512174151027998</v>
      </c>
      <c r="I133">
        <v>4.7295150883057691E-2</v>
      </c>
      <c r="J133">
        <v>1.557107893550097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200.40857081608701</v>
      </c>
      <c r="H134">
        <v>201.71213389364831</v>
      </c>
      <c r="I134">
        <v>401.02600948074911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5670.9134181818199</v>
      </c>
      <c r="H135">
        <v>6284.62309090909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1790.2118181818159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3843.2505746977649</v>
      </c>
      <c r="G137">
        <v>5263.5827667984186</v>
      </c>
      <c r="H137">
        <v>8243.7970909090909</v>
      </c>
      <c r="I137">
        <v>8940.4560000000001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82.894603055967181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667.4476339389231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609.13043478260875</v>
      </c>
      <c r="F140">
        <v>494.3478260869565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673.04347826086951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451.5381818181819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200.22142040816331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0.33533279999999999</v>
      </c>
      <c r="F144">
        <v>0.6116666666666668</v>
      </c>
      <c r="G144">
        <v>0.68375000000000008</v>
      </c>
      <c r="H144">
        <v>0.43235294117647072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0.3615789473684205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41.629197446808512</v>
      </c>
      <c r="F146">
        <v>41.629197446808497</v>
      </c>
      <c r="G146">
        <v>37.485106382978707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7.6302352941176457</v>
      </c>
      <c r="F147">
        <v>6.8899999999999988</v>
      </c>
      <c r="G147">
        <v>6.8900000000000006</v>
      </c>
      <c r="H147">
        <v>0.3129825087189137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43.022676056338021</v>
      </c>
      <c r="F148">
        <v>43.022676056338028</v>
      </c>
      <c r="G148">
        <v>29.211549295774649</v>
      </c>
      <c r="H148">
        <v>0.75258310605706524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2.7371196127044488</v>
      </c>
      <c r="F149">
        <v>2.0509403451496451</v>
      </c>
      <c r="G149">
        <v>9.2500665305653058</v>
      </c>
      <c r="H149">
        <v>43.079018540729663</v>
      </c>
      <c r="I149">
        <v>31.14708196891511</v>
      </c>
      <c r="J149">
        <v>17.38905127899125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10.00053831139692</v>
      </c>
      <c r="G150">
        <v>1.3500726720385841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1.8493748269288519</v>
      </c>
      <c r="H151">
        <v>4.0944298745503298</v>
      </c>
      <c r="I151">
        <v>4.78941355041517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2.1930480000000001</v>
      </c>
      <c r="F152">
        <v>2.193048000000001</v>
      </c>
      <c r="G152">
        <v>4.9863013698630151E-2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4.7872549028571427</v>
      </c>
      <c r="F154">
        <v>4.7872549028571436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4.7087753142857158</v>
      </c>
      <c r="F155">
        <v>4.7087753142857141</v>
      </c>
      <c r="G155">
        <v>3.335428571428571</v>
      </c>
      <c r="H155">
        <v>0.60617371137092158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25.915711418181829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318.93098823529408</v>
      </c>
      <c r="F160">
        <v>277.31911764705882</v>
      </c>
      <c r="G160">
        <v>61.305251820786829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64.502019396754619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48.355200000000011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0.86999999999999988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58.799180553029068</v>
      </c>
      <c r="G165">
        <v>51.119111743336248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8.0926213474515372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7.3599866417949578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142.0951315888112</v>
      </c>
      <c r="F173">
        <v>99.934665145340233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16.833218221475899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0.56030828565095248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8.0105616383073546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3.1545198242111439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18.439666026609231</v>
      </c>
      <c r="I185">
        <v>14.312207957745681</v>
      </c>
      <c r="J185">
        <v>0.2409715638759341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10.552373190584159</v>
      </c>
      <c r="J190">
        <v>31.795715621922149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127.3563822978978</v>
      </c>
      <c r="I195">
        <v>20.409676650304132</v>
      </c>
      <c r="J195">
        <v>671.95194483200294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</v>
      </c>
      <c r="G206">
        <v>2934.9968750000012</v>
      </c>
      <c r="H206">
        <v>1855.875</v>
      </c>
      <c r="I206">
        <v>927.93749999999966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3661.9214032340419</v>
      </c>
      <c r="F208">
        <v>3661.9214032340428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3292.7399999999989</v>
      </c>
      <c r="F209">
        <v>2973.3</v>
      </c>
      <c r="G209">
        <v>2973.3</v>
      </c>
      <c r="H209">
        <v>135.06399030100809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18565.93943661973</v>
      </c>
      <c r="G210">
        <v>12605.907042253521</v>
      </c>
      <c r="H210">
        <v>324.76855576770288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1181.1723867132271</v>
      </c>
      <c r="F211">
        <v>885.05964125303899</v>
      </c>
      <c r="G211">
        <v>3991.7594797285669</v>
      </c>
      <c r="H211">
        <v>18590.253385653341</v>
      </c>
      <c r="I211">
        <v>13441.163834277981</v>
      </c>
      <c r="J211">
        <v>7504.0444365493013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4315.6169174566694</v>
      </c>
      <c r="G212">
        <v>582.60828385665036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798.07636762083519</v>
      </c>
      <c r="H213">
        <v>1766.9039689405661</v>
      </c>
      <c r="I213">
        <v>2066.8161552176239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2065.8846157714279</v>
      </c>
      <c r="F216">
        <v>2065.8846157714288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2032.017654857143</v>
      </c>
      <c r="F217">
        <v>2032.017654857143</v>
      </c>
      <c r="G217">
        <v>1439.3657142857139</v>
      </c>
      <c r="H217">
        <v>261.58727083006698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28054.833712941181</v>
      </c>
      <c r="F222">
        <v>24394.43647058824</v>
      </c>
      <c r="G222">
        <v>5392.7298036441698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5746.9890685178498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85.44259259259259</v>
      </c>
      <c r="F226">
        <v>48.824338624338623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-90.758813637803797</v>
      </c>
      <c r="H227">
        <v>-1642.5997485901939</v>
      </c>
      <c r="I227">
        <v>-8050.3593098416804</v>
      </c>
      <c r="J227">
        <v>-8211.284069772506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25374.107915576391</v>
      </c>
      <c r="G228">
        <v>22059.862836932029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3492.2773660925482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2922.1689230769221</v>
      </c>
      <c r="F233">
        <v>1094.5152967032971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3176.1173123438239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</v>
      </c>
      <c r="F236">
        <v>9814.5711263108806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1653.188283356058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848.51250000000005</v>
      </c>
      <c r="F239">
        <v>241.7945755770649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786.71626953993848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1361.296631832656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7957.4251084059842</v>
      </c>
      <c r="I248">
        <v>6176.2682033040956</v>
      </c>
      <c r="J248">
        <v>103.9884979495377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1.9659415293825939</v>
      </c>
      <c r="J253">
        <v>5.9236454841600734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1.225890310888855</v>
      </c>
      <c r="I258">
        <v>0.1964567805911627</v>
      </c>
      <c r="J258">
        <v>6.467986634746552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26.72114277547827</v>
      </c>
      <c r="H259">
        <v>26.894951185819771</v>
      </c>
      <c r="I259">
        <v>53.470134597433209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75.612178909090943</v>
      </c>
      <c r="H260">
        <v>83.794974545454551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23.869490909090889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51.2433409959702</v>
      </c>
      <c r="G262">
        <v>70.181103557312241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29.085825633672702</v>
      </c>
      <c r="H263">
        <v>11.05261374079563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88.993017858523089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89.739130434782595</v>
      </c>
      <c r="F266">
        <v>89.739130434782609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6.0205090909090924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26.696189387755101</v>
      </c>
      <c r="F268">
        <v>26.696189387755101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</v>
      </c>
      <c r="H269">
        <v>86.47058823529413</v>
      </c>
      <c r="I269">
        <v>43.235294117647037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72.315789473684092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69.140667063829767</v>
      </c>
      <c r="F271">
        <v>69.140667063829781</v>
      </c>
      <c r="G271">
        <v>62.257872340425543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28.62</v>
      </c>
      <c r="G272">
        <v>28.62</v>
      </c>
      <c r="H272">
        <v>1.3000811900631799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178.70957746478871</v>
      </c>
      <c r="F273">
        <v>178.70957746478879</v>
      </c>
      <c r="G273">
        <v>121.3402816901409</v>
      </c>
      <c r="H273">
        <v>3.126114440544733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11.369573775849251</v>
      </c>
      <c r="F274">
        <v>8.5192906644677535</v>
      </c>
      <c r="G274">
        <v>38.423353280809721</v>
      </c>
      <c r="H274">
        <v>178.943615476877</v>
      </c>
      <c r="I274">
        <v>129.3801866401088</v>
      </c>
      <c r="J274">
        <v>72.231443774271327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27.928281599999991</v>
      </c>
      <c r="F275">
        <v>41.54069760118719</v>
      </c>
      <c r="G275">
        <v>5.607994176160271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7.6820185118583062</v>
      </c>
      <c r="H276">
        <v>17.007631786593681</v>
      </c>
      <c r="I276">
        <v>19.894487055570711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9.1095840000000017</v>
      </c>
      <c r="F277">
        <v>9.1095839999999999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19.885520365714289</v>
      </c>
      <c r="G279">
        <v>2.6845452493714279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19.55952822857143</v>
      </c>
      <c r="F280">
        <v>19.55952822857143</v>
      </c>
      <c r="G280">
        <v>13.85485714285714</v>
      </c>
      <c r="H280">
        <v>2.5179523395407521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67.936363636363652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101.74316334545451</v>
      </c>
      <c r="F284">
        <v>101.74316334545451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529.70277176470574</v>
      </c>
      <c r="F285">
        <v>460.59088235294109</v>
      </c>
      <c r="G285">
        <v>101.82002693713289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123.2816121409309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80.31168000000001</v>
      </c>
      <c r="F288">
        <v>80.311679999999996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3.4155555555555548</v>
      </c>
      <c r="F289">
        <v>1.951746031746032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277.27920000000012</v>
      </c>
      <c r="F290">
        <v>244.2427499895054</v>
      </c>
      <c r="G290">
        <v>212.34092570308911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33.615504058644852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34.02450989010989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30.572252204379069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0.57306122448979613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557.85496105236984</v>
      </c>
      <c r="F298">
        <v>392.33609279281723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66.085967832460938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2.327434417319342</v>
      </c>
      <c r="G301">
        <v>3.5510869565217398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31.448871617058511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13.103390039030909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76.595535802838327</v>
      </c>
      <c r="I310">
        <v>59.450709978328192</v>
      </c>
      <c r="J310">
        <v>1.000958803792342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-14.99089732979029</v>
      </c>
      <c r="I312">
        <v>-163.89023393000929</v>
      </c>
      <c r="J312">
        <v>0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8267.0000756900481</v>
      </c>
      <c r="F313">
        <v>7162.2241413781258</v>
      </c>
      <c r="G313">
        <v>7096.1457509397396</v>
      </c>
      <c r="H313">
        <v>6724.5164059104836</v>
      </c>
      <c r="I313">
        <v>5809.6400751834126</v>
      </c>
      <c r="J313">
        <v>5682.2838289772326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11.17175399131353</v>
      </c>
      <c r="J317">
        <v>33.661993040848358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-282.00638968749371</v>
      </c>
      <c r="I321">
        <v>-9228.8062709831938</v>
      </c>
      <c r="J321">
        <v>-26226.308134859351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127.742605850845</v>
      </c>
      <c r="I327">
        <v>20.471571450455929</v>
      </c>
      <c r="J327">
        <v>673.98971995453917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12.57338967937075</v>
      </c>
      <c r="I328">
        <v>24.997287924300029</v>
      </c>
      <c r="J328">
        <v>7.1156231237752889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  <c r="J335">
        <v>304.65618662261448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10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-10.36371520703352</v>
      </c>
      <c r="H337">
        <v>-421.3607366082378</v>
      </c>
      <c r="I337">
        <v>-265.22710183497429</v>
      </c>
      <c r="J337">
        <v>-18.171476033953841</v>
      </c>
    </row>
    <row r="338" spans="1:10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1878.042596088934</v>
      </c>
      <c r="F338">
        <v>2425.057215881578</v>
      </c>
      <c r="G338">
        <v>1821.0125324074079</v>
      </c>
    </row>
    <row r="339" spans="1:10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10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80.368796483516476</v>
      </c>
      <c r="G340">
        <v>75.986128209523812</v>
      </c>
    </row>
    <row r="341" spans="1:10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10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10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10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1229.9808376948961</v>
      </c>
      <c r="H344">
        <v>1229.9808376948961</v>
      </c>
    </row>
    <row r="345" spans="1:10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10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934.9364329907396</v>
      </c>
      <c r="H346">
        <v>934.9364329907396</v>
      </c>
      <c r="I346">
        <v>110.4929664577931</v>
      </c>
    </row>
    <row r="347" spans="1:10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8261.4389689822819</v>
      </c>
      <c r="H347">
        <v>4484.2227005173872</v>
      </c>
      <c r="I347">
        <v>4691.9939508526422</v>
      </c>
    </row>
    <row r="348" spans="1:10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10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10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10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10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892.36887657142847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14245.32681428571</v>
      </c>
      <c r="F354">
        <v>14211.94850640332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2083.1674833544971</v>
      </c>
      <c r="I358">
        <v>2067.7385108543122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612.66365418661633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945.26177528513801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44.993990363636328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96.593697777403804</v>
      </c>
      <c r="G372">
        <v>132.29138020553361</v>
      </c>
      <c r="H372">
        <v>207.1941002181818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5.1670969238219548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41.604235848859553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37.969130434782599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2663.5153450000012</v>
      </c>
      <c r="G379">
        <v>2977.4037337499999</v>
      </c>
      <c r="H379">
        <v>1882.6899617647059</v>
      </c>
      <c r="I379">
        <v>941.34498088235273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3684.2292231702131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135.47358810261079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325.75345548949878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1184.7544340956069</v>
      </c>
      <c r="F384">
        <v>887.74369110627208</v>
      </c>
      <c r="G384">
        <v>4003.8649706427582</v>
      </c>
      <c r="H384">
        <v>18646.630565840529</v>
      </c>
      <c r="I384">
        <v>13481.92578085776</v>
      </c>
      <c r="J384">
        <v>7526.8013541961827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4328.7045450175774</v>
      </c>
      <c r="G385">
        <v>584.37511357737287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800.49663023087658</v>
      </c>
      <c r="H386">
        <v>1772.262317821775</v>
      </c>
      <c r="I386">
        <v>2073.0840238894089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949.25458504799963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2038.1799928896</v>
      </c>
      <c r="F390">
        <v>2038.1799928896</v>
      </c>
      <c r="G390">
        <v>1443.7307639999999</v>
      </c>
      <c r="H390">
        <v>262.38056570326341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5425.5814222829194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5786.5609106888714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4279.4877599999991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86.519684814814809</v>
      </c>
      <c r="F399">
        <v>49.439819894179898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-90.758813637803797</v>
      </c>
      <c r="H400">
        <v>-1642.5997485901939</v>
      </c>
      <c r="I400">
        <v>-8050.3593098416804</v>
      </c>
      <c r="J400">
        <v>-8211.284069772506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28893.586352400001</v>
      </c>
      <c r="F401">
        <v>25451.05795086475</v>
      </c>
      <c r="G401">
        <v>22126.7620252466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3502.8681173990249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2950.8126971076908</v>
      </c>
      <c r="F406">
        <v>1105.2439881846151</v>
      </c>
      <c r="G406">
        <v>893.68518873846165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3185.7492702466602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59.715240000000009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14131.06436641791</v>
      </c>
      <c r="F409">
        <v>9938.2939430447059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1674.028430966772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24.45819897387922</v>
      </c>
      <c r="I420">
        <v>30.868203119998579</v>
      </c>
      <c r="J420">
        <v>11.220716526391691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  <c r="J421">
        <v>132.35860637427899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I422">
        <v>17.53235063449835</v>
      </c>
      <c r="J422">
        <v>138.48316766872111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242.52784672043251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796.63364153563089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1365.424927661064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147.9503559498215</v>
      </c>
      <c r="F435">
        <v>68.339872261543704</v>
      </c>
      <c r="G435">
        <v>275.20609966082827</v>
      </c>
      <c r="H435">
        <v>3755.6622718390759</v>
      </c>
      <c r="I435">
        <v>453.13296243600013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401.94572423941622</v>
      </c>
      <c r="F436">
        <v>349.51802107775279</v>
      </c>
      <c r="G436">
        <v>174.75901053887659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398.34945945367429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2167.117188951443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7736.4811522844393</v>
      </c>
      <c r="G442">
        <v>5851.250064109131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3572.9522227946959</v>
      </c>
      <c r="F443">
        <v>1371.152424079191</v>
      </c>
      <c r="G443">
        <v>1571.059510191754</v>
      </c>
      <c r="H443">
        <v>1637.989254593072</v>
      </c>
      <c r="I443">
        <v>1607.0282767277311</v>
      </c>
      <c r="J443">
        <v>1625.7515886529729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447.84313173416831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54.006311958156878</v>
      </c>
      <c r="G447">
        <v>143.38516868447209</v>
      </c>
      <c r="H447">
        <v>165.0121872775058</v>
      </c>
      <c r="I447">
        <v>141.80996436816551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182.45094290753559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516.05689966481043</v>
      </c>
      <c r="F450">
        <v>92.389703564270846</v>
      </c>
      <c r="G450">
        <v>848.51986740298184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H451">
        <v>281.30405769079238</v>
      </c>
      <c r="I451">
        <v>308.32324769785771</v>
      </c>
      <c r="J451">
        <v>308.32324769785771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0.18084917275675669</v>
      </c>
      <c r="I457">
        <v>0.18161548281081069</v>
      </c>
      <c r="J457">
        <v>0.18796490897297299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8.4398739755384575</v>
      </c>
      <c r="F458">
        <v>3.6114803140855738</v>
      </c>
      <c r="G458">
        <v>14.27473593050504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1968.359550796991</v>
      </c>
      <c r="F459">
        <v>1711.617000693037</v>
      </c>
      <c r="G459">
        <v>855.8085003465186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1334.3538859142229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53.927816450833873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418.44758709534977</v>
      </c>
      <c r="G471">
        <v>681.429450323222</v>
      </c>
      <c r="H471">
        <v>1343.089392535973</v>
      </c>
      <c r="I471">
        <v>1267.809765762456</v>
      </c>
      <c r="J471">
        <v>1202.0911837596491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-812.2075141881237</v>
      </c>
      <c r="I473">
        <v>-5903.6341344647672</v>
      </c>
      <c r="J473">
        <v>-4843.3706538368942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287.13817118100832</v>
      </c>
      <c r="F475">
        <v>229.17086354874189</v>
      </c>
      <c r="H475">
        <v>99.94531102539716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4225.1673925374671</v>
      </c>
      <c r="F477">
        <v>3278.547230752848</v>
      </c>
      <c r="G477">
        <v>1643.2379351429311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6.5234428308012413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4405.1898015403422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19.253750947952611</v>
      </c>
      <c r="F484">
        <v>17.138858577485991</v>
      </c>
      <c r="G484">
        <v>233.69840896261269</v>
      </c>
      <c r="H484">
        <v>395.49244013491449</v>
      </c>
      <c r="I484">
        <v>375.52626540603012</v>
      </c>
      <c r="J484">
        <v>375.36348852462299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4.9985637008092443</v>
      </c>
      <c r="I485">
        <v>82.993063098795176</v>
      </c>
      <c r="J485">
        <v>82.957088645783116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982.84051733005481</v>
      </c>
      <c r="G486">
        <v>516.26101545602967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2269.4798280000009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489.02610298896218</v>
      </c>
      <c r="F493">
        <v>259.88677949475181</v>
      </c>
      <c r="G493">
        <v>212.6200447778096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13.944777471769941</v>
      </c>
      <c r="G496">
        <v>158.73976063798469</v>
      </c>
      <c r="H496">
        <v>323.12201273501591</v>
      </c>
      <c r="I496">
        <v>312.33232102480389</v>
      </c>
      <c r="J496">
        <v>321.03507919577362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241.31214256755661</v>
      </c>
      <c r="F498">
        <v>128.19739159260419</v>
      </c>
      <c r="G498">
        <v>104.91832285545949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4.2509116179282316</v>
      </c>
      <c r="F499">
        <v>4.2509116179282476</v>
      </c>
      <c r="G499">
        <v>47.904958573651612</v>
      </c>
      <c r="H499">
        <v>97.586732755895014</v>
      </c>
      <c r="I499">
        <v>96.124088714641914</v>
      </c>
      <c r="J499">
        <v>96.737925879060185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72.706566181515583</v>
      </c>
      <c r="G504">
        <v>133.18290620703189</v>
      </c>
      <c r="H504">
        <v>207.1125563883291</v>
      </c>
      <c r="I504">
        <v>202.97233554872221</v>
      </c>
      <c r="J504">
        <v>208.62791146184441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85.766826107746425</v>
      </c>
      <c r="F505">
        <v>45.605863594378413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2837.9834762363439</v>
      </c>
      <c r="J506">
        <v>2923.720981611345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594.05029089555319</v>
      </c>
      <c r="F512">
        <v>593.38918107359211</v>
      </c>
      <c r="G512">
        <v>2080.0675483215759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22455.737803989181</v>
      </c>
      <c r="F513">
        <v>17412.807763415589</v>
      </c>
      <c r="G513">
        <v>9763.3642626039964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5265.1456236629992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11652.446804899981</v>
      </c>
      <c r="F515">
        <v>9048.3014962291672</v>
      </c>
      <c r="G515">
        <v>5066.2812195217421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5391.1013459724018</v>
      </c>
      <c r="F517">
        <v>4492.5844549770009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451.92638845842401</v>
      </c>
      <c r="I518">
        <v>446.59315407984963</v>
      </c>
      <c r="J518">
        <v>460.08505185479271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71.002415242161064</v>
      </c>
      <c r="G520">
        <v>375.63677227396101</v>
      </c>
      <c r="H520">
        <v>1127.255124805017</v>
      </c>
      <c r="I520">
        <v>1125.7309740201549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3846.2377796651031</v>
      </c>
      <c r="F522">
        <v>3127.613455321331</v>
      </c>
      <c r="G522">
        <v>1579.395240434136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59.16611746477885</v>
      </c>
      <c r="G523">
        <v>342.65931265285298</v>
      </c>
      <c r="H523">
        <v>924.08159483476447</v>
      </c>
      <c r="I523">
        <v>926.60799256476082</v>
      </c>
      <c r="J523">
        <v>947.84088551385298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3173.2651799771111</v>
      </c>
      <c r="F528">
        <v>2758.0253133075998</v>
      </c>
      <c r="G528">
        <v>2310.85043809031</v>
      </c>
      <c r="H528">
        <v>2305.4129584563561</v>
      </c>
      <c r="I528">
        <v>2265.6923069414311</v>
      </c>
      <c r="J528">
        <v>2302.8647524274661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644.61481817481547</v>
      </c>
      <c r="F536">
        <v>1052.5040194664771</v>
      </c>
      <c r="G536">
        <v>9226.8791750290584</v>
      </c>
      <c r="H536">
        <v>8190.4503959804924</v>
      </c>
      <c r="I536">
        <v>7649.019972637554</v>
      </c>
      <c r="J536">
        <v>7260.2966212778274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30.321148139999991</v>
      </c>
      <c r="F540">
        <v>26.366215773913051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2.7662984324172029</v>
      </c>
      <c r="F543">
        <v>2.7662984324172029</v>
      </c>
      <c r="G543">
        <v>23.56500361761881</v>
      </c>
      <c r="H543">
        <v>43.458851604234923</v>
      </c>
      <c r="I543">
        <v>39.98922453829767</v>
      </c>
      <c r="J543">
        <v>36.697666960110482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5.749937149749905</v>
      </c>
      <c r="H544">
        <v>59.31145957101716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25.920512322455071</v>
      </c>
      <c r="F546">
        <v>45.597542257075418</v>
      </c>
      <c r="G546">
        <v>192.68312930006351</v>
      </c>
      <c r="H546">
        <v>225.22261429894681</v>
      </c>
      <c r="I546">
        <v>564.51443223548972</v>
      </c>
      <c r="J546">
        <v>761.08771191674089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1411.122762544959</v>
      </c>
      <c r="F558">
        <v>505.67509850020417</v>
      </c>
      <c r="G558">
        <v>1411.122762544959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7981.5569574914234</v>
      </c>
      <c r="I563">
        <v>6194.998479764492</v>
      </c>
      <c r="J563">
        <v>104.3038555815547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-73.179581764817314</v>
      </c>
      <c r="H571">
        <v>-1437.2387536942681</v>
      </c>
      <c r="I571">
        <v>-848.25911132774866</v>
      </c>
      <c r="J571">
        <v>-6936.1334764259082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66.675481253536333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5934.2823580076783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31034.359925842571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58.408356488356461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2480.5492663116429</v>
      </c>
      <c r="H603">
        <v>2003.3273898639291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473.29339496194029</v>
      </c>
      <c r="G608">
        <v>406.69034475492799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1025.236584846449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809.40256098701889</v>
      </c>
      <c r="G611">
        <v>863.75124666446618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1297.1728147934541</v>
      </c>
      <c r="H612">
        <v>1023.586055555555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18.175013726762881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2073.489168581043</v>
      </c>
      <c r="H615">
        <v>2100.322648135892</v>
      </c>
      <c r="I615">
        <v>1748.070754245651</v>
      </c>
      <c r="J615">
        <v>651.49548440346427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3059.3873011392939</v>
      </c>
      <c r="I616">
        <v>7388.0558477006834</v>
      </c>
      <c r="J616">
        <v>3302.1874591338142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  <c r="J617">
        <v>36.656722419779577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109.434710082644</v>
      </c>
      <c r="H618">
        <v>148.83120571239601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445.0375101564299</v>
      </c>
      <c r="F619">
        <v>11339.50502530107</v>
      </c>
      <c r="G619">
        <v>29690.522157489391</v>
      </c>
      <c r="H619">
        <v>19887.220412896299</v>
      </c>
      <c r="I619">
        <v>12040.88362088565</v>
      </c>
      <c r="J619">
        <v>5806.1191543252789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269.14415475227059</v>
      </c>
      <c r="J626">
        <v>196.54007697229781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443.14348239300779</v>
      </c>
      <c r="I632">
        <v>1408.1676830414981</v>
      </c>
      <c r="J632">
        <v>1098.6189957906849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74.149417549417549</v>
      </c>
      <c r="I633">
        <v>75.144711744711771</v>
      </c>
      <c r="J633">
        <v>50.788196063043692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372.88383788524237</v>
      </c>
      <c r="I635">
        <v>199.9425741715007</v>
      </c>
      <c r="J635">
        <v>51.525710299456449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79.793739185387466</v>
      </c>
      <c r="F637">
        <v>533.57670597897356</v>
      </c>
      <c r="G637">
        <v>576.09479836789251</v>
      </c>
      <c r="H637">
        <v>764.947116623993</v>
      </c>
      <c r="I637">
        <v>648.70369801777463</v>
      </c>
      <c r="J637">
        <v>316.1314011315983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13.194073163337389</v>
      </c>
      <c r="F639">
        <v>468.46365363506391</v>
      </c>
      <c r="G639">
        <v>1158.2053657983661</v>
      </c>
      <c r="H639">
        <v>964.74697400426828</v>
      </c>
      <c r="I639">
        <v>60.385170083488887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457.64674979138141</v>
      </c>
      <c r="G650">
        <v>446.12220740044069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2129.2543395843509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14083.97793665953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-2714.682330349081</v>
      </c>
      <c r="G656">
        <v>-3728.1949379999992</v>
      </c>
      <c r="H656">
        <v>-3298.768178124225</v>
      </c>
      <c r="I656">
        <v>-1278.80669529584</v>
      </c>
      <c r="J656">
        <v>-1082.891365952438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770.75569243999996</v>
      </c>
      <c r="F661">
        <v>534.2688008284025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2511.3391848780561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10345.80040572631</v>
      </c>
      <c r="F667">
        <v>7782.7853961538458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7298.8092880634686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2873.2330591668019</v>
      </c>
      <c r="F685">
        <v>12446.204584603411</v>
      </c>
      <c r="G685">
        <v>23853.881710045342</v>
      </c>
      <c r="H685">
        <v>7021.8180405500607</v>
      </c>
      <c r="I685">
        <v>529.09069835902483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10423.879301606819</v>
      </c>
      <c r="I686">
        <v>2084.7758603213651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15567.920818154729</v>
      </c>
      <c r="H688">
        <v>3006.9123697280629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434.8125968560721</v>
      </c>
      <c r="F690">
        <v>1592.875645263158</v>
      </c>
      <c r="G690">
        <v>4188.0295600000009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8321.6911922428899</v>
      </c>
      <c r="I694">
        <v>13896.17572110627</v>
      </c>
      <c r="J694">
        <v>11456.07430666284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8874.0430740612719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41.615525429127537</v>
      </c>
      <c r="H715">
        <v>33.363436015405398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21413.660248217049</v>
      </c>
      <c r="F716">
        <v>20212.122946796509</v>
      </c>
      <c r="G716">
        <v>14441.051518585749</v>
      </c>
      <c r="H716">
        <v>11204.996851172909</v>
      </c>
      <c r="I716">
        <v>7080.4939713242529</v>
      </c>
      <c r="J716">
        <v>3262.4853864605461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-996.49097471988443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2.8838641071428581</v>
      </c>
      <c r="F723">
        <v>1.3320880739795979</v>
      </c>
      <c r="G723">
        <v>5.3643466268362188</v>
      </c>
      <c r="H723">
        <v>73.205769291833775</v>
      </c>
      <c r="I723">
        <v>8.8325160000000036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8.9053176769279574</v>
      </c>
      <c r="G724">
        <v>4.4526588384639796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38.558223004127292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171.43286942311201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75.753863529411717</v>
      </c>
      <c r="G730">
        <v>57.294109571003048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69.644365542105007</v>
      </c>
      <c r="F731">
        <v>26.72664919146937</v>
      </c>
      <c r="G731">
        <v>30.623259420640188</v>
      </c>
      <c r="H731">
        <v>31.927861132072842</v>
      </c>
      <c r="I731">
        <v>31.32436645161269</v>
      </c>
      <c r="J731">
        <v>31.689323243243241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8.7294060561547191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2.8975694118637239</v>
      </c>
      <c r="H735">
        <v>3.3346145269193999</v>
      </c>
      <c r="I735">
        <v>2.8657372224801092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14.43303981485426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35.048213122941171</v>
      </c>
      <c r="F738">
        <v>6.2746840958606116</v>
      </c>
      <c r="G738">
        <v>57.627570082108491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H739">
        <v>19.104878885833688</v>
      </c>
      <c r="I739">
        <v>20.939898106373029</v>
      </c>
      <c r="J739">
        <v>20.939898106373029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0.59975091891891885</v>
      </c>
      <c r="J745">
        <v>0.62071870270270268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0.164510923076923</v>
      </c>
      <c r="F746">
        <v>7.0395359203980129E-2</v>
      </c>
      <c r="G746">
        <v>0.27824467419928278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49.22809022556384</v>
      </c>
      <c r="F747">
        <v>42.80703497875124</v>
      </c>
      <c r="G747">
        <v>21.40351748937562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105.5559508523101</v>
      </c>
      <c r="J749">
        <v>108.3685076687116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0.30598165691086932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8.1564249669942797</v>
      </c>
      <c r="G759">
        <v>13.282495474385501</v>
      </c>
      <c r="H759">
        <v>26.179641589591402</v>
      </c>
      <c r="I759">
        <v>24.71228308100568</v>
      </c>
      <c r="J759">
        <v>23.43128947613393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1.5644697870902411</v>
      </c>
      <c r="F762">
        <v>1.2486354239449879</v>
      </c>
      <c r="H762">
        <v>0.54455114350506406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73.997781653746756</v>
      </c>
      <c r="F764">
        <v>55.223336266058148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0.1703479526664089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24.439705827387691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0.37529616559692591</v>
      </c>
      <c r="F771">
        <v>0.33407245810055769</v>
      </c>
      <c r="G771">
        <v>4.5552742957390979</v>
      </c>
      <c r="H771">
        <v>7.7089807958167471</v>
      </c>
      <c r="I771">
        <v>7.3197979899497501</v>
      </c>
      <c r="J771">
        <v>7.3166251256281409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198.87920720451621</v>
      </c>
      <c r="I772">
        <v>3302.0674698795178</v>
      </c>
      <c r="J772">
        <v>3300.6361445783118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5.4549739886578408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145.72800000000009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9.2917696226415085</v>
      </c>
      <c r="F780">
        <v>4.9379942466792448</v>
      </c>
      <c r="G780">
        <v>4.0398998359310907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0.26517661896551759</v>
      </c>
      <c r="F783">
        <v>0.26517661896551931</v>
      </c>
      <c r="G783">
        <v>3.018626371528168</v>
      </c>
      <c r="H783">
        <v>6.1445514655121656</v>
      </c>
      <c r="I783">
        <v>5.9393725751938007</v>
      </c>
      <c r="J783">
        <v>6.1048659286821723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3.5086844332493698</v>
      </c>
      <c r="F785">
        <v>1.863993197682619</v>
      </c>
      <c r="G785">
        <v>1.525514970977988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0.1103347145187604</v>
      </c>
      <c r="F786">
        <v>0.1103347145187608</v>
      </c>
      <c r="G786">
        <v>1.2433991584216779</v>
      </c>
      <c r="H786">
        <v>2.5329165287816209</v>
      </c>
      <c r="I786">
        <v>2.4949528101162879</v>
      </c>
      <c r="J786">
        <v>2.510885286343612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2.5960154027996869</v>
      </c>
      <c r="H791">
        <v>4.0370600237655214</v>
      </c>
      <c r="I791">
        <v>3.9563583978834118</v>
      </c>
      <c r="J791">
        <v>4.0665974863693286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1.2910461267605631</v>
      </c>
      <c r="F792">
        <v>0.68650405084507182</v>
      </c>
      <c r="G792">
        <v>0.56132440293937491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560.24236224489766</v>
      </c>
      <c r="J793">
        <v>577.16768367347026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722.84483661381898</v>
      </c>
      <c r="F799">
        <v>722.04039323829477</v>
      </c>
      <c r="G799">
        <v>3777.8254169055672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2711.0225701799491</v>
      </c>
      <c r="F800">
        <v>2102.202798628964</v>
      </c>
      <c r="G800">
        <v>1178.705465295631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220.47189999999861</v>
      </c>
      <c r="F802">
        <v>171.1997708333333</v>
      </c>
      <c r="G802">
        <v>95.857347826087022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93.718171974522278</v>
      </c>
      <c r="F804">
        <v>78.098476645435241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5.4154994928248712</v>
      </c>
      <c r="H805">
        <v>8.8089973314290066</v>
      </c>
      <c r="I805">
        <v>8.7050413584905755</v>
      </c>
      <c r="J805">
        <v>8.9680268679245341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33.637972805933252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3.6874633261339729</v>
      </c>
      <c r="G807">
        <v>19.508446536408432</v>
      </c>
      <c r="H807">
        <v>58.543246983052327</v>
      </c>
      <c r="I807">
        <v>58.464091223300969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40.127871999999989</v>
      </c>
      <c r="F809">
        <v>32.630450739199993</v>
      </c>
      <c r="G809">
        <v>16.477860620221101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60.907759730097361</v>
      </c>
      <c r="G810">
        <v>352.74599684125599</v>
      </c>
      <c r="H810">
        <v>951.28330471753986</v>
      </c>
      <c r="I810">
        <v>953.88407070514882</v>
      </c>
      <c r="J810">
        <v>975.74198529432283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846.00556624130184</v>
      </c>
      <c r="F815">
        <v>735.30090759999985</v>
      </c>
      <c r="G815">
        <v>616.08224415384291</v>
      </c>
      <c r="H815">
        <v>614.63258968888579</v>
      </c>
      <c r="I815">
        <v>604.042900403418</v>
      </c>
      <c r="J815">
        <v>613.95322746666375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12.56490074074075</v>
      </c>
      <c r="F823">
        <v>20.515520526306801</v>
      </c>
      <c r="G823">
        <v>179.85131230664209</v>
      </c>
      <c r="H823">
        <v>159.649132079906</v>
      </c>
      <c r="I823">
        <v>149.09551256091379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0.27863999999999989</v>
      </c>
      <c r="F827">
        <v>0.242295652173913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5.3920983884615997E-2</v>
      </c>
      <c r="F830">
        <v>5.3920983884615997E-2</v>
      </c>
      <c r="G830">
        <v>0.45933156213960757</v>
      </c>
      <c r="H830">
        <v>0.84710456743752194</v>
      </c>
      <c r="I830">
        <v>0.77947422686557066</v>
      </c>
      <c r="J830">
        <v>0.71531483572799526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2.8553397007322519E-2</v>
      </c>
      <c r="H831">
        <v>0.29453255020164409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1031.306441126314</v>
      </c>
      <c r="F833">
        <v>1814.2017582157571</v>
      </c>
      <c r="G833">
        <v>7666.3358297660579</v>
      </c>
      <c r="H833">
        <v>8960.9931286964402</v>
      </c>
      <c r="I833">
        <v>22460.488544004322</v>
      </c>
      <c r="J833">
        <v>30281.602840150961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27.505755288996269</v>
      </c>
      <c r="F845">
        <v>9.8566729162534887</v>
      </c>
      <c r="G845">
        <v>27.505755288996269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476.01556064073191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147.07706946428581</v>
      </c>
      <c r="F851">
        <v>67.936491772959528</v>
      </c>
      <c r="G851">
        <v>273.58167796864711</v>
      </c>
      <c r="H851">
        <v>3733.4942338835222</v>
      </c>
      <c r="I851">
        <v>450.45831600000008</v>
      </c>
      <c r="J851">
        <v>466.20670800000039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397.72143941605822</v>
      </c>
      <c r="F852">
        <v>345.84472992700728</v>
      </c>
      <c r="G852">
        <v>172.9223649635037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1009.891542857143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386.13942979566781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2162.454214903134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7715.3205730718901</v>
      </c>
      <c r="G858">
        <v>5835.2459095022959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3551.8626426473552</v>
      </c>
      <c r="F859">
        <v>1363.0591087649379</v>
      </c>
      <c r="G859">
        <v>1561.78623045265</v>
      </c>
      <c r="H859">
        <v>1628.3209177357151</v>
      </c>
      <c r="I859">
        <v>1597.5426890322469</v>
      </c>
      <c r="J859">
        <v>1616.155485405405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445.19970886389081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53.675823661270208</v>
      </c>
      <c r="G863">
        <v>142.50773198347949</v>
      </c>
      <c r="H863">
        <v>164.00240536939961</v>
      </c>
      <c r="I863">
        <v>140.94216703288529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  <c r="J865">
        <v>182.05836422457159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514.01709366105513</v>
      </c>
      <c r="F866">
        <v>92.024516949891762</v>
      </c>
      <c r="G866">
        <v>845.16594282420283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H867">
        <v>280.19215373963692</v>
      </c>
      <c r="I867">
        <v>307.10454562806677</v>
      </c>
      <c r="J867">
        <v>307.10454562806677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8.3900570769230729</v>
      </c>
      <c r="F873">
        <v>3.5901633194029872</v>
      </c>
      <c r="G873">
        <v>14.19047838416342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1948.1588571428581</v>
      </c>
      <c r="F874">
        <v>1694.0511801242239</v>
      </c>
      <c r="G874">
        <v>847.02559006211186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</v>
      </c>
      <c r="I876">
        <v>1331.48276405104</v>
      </c>
      <c r="J876">
        <v>1366.9603557331291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415.97767331670809</v>
      </c>
      <c r="G886">
        <v>677.40726919366034</v>
      </c>
      <c r="H886">
        <v>1335.161721069162</v>
      </c>
      <c r="I886">
        <v>1260.32643713129</v>
      </c>
      <c r="J886">
        <v>1194.99576328283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-812.2075141881237</v>
      </c>
      <c r="I888">
        <v>-5903.6341344647672</v>
      </c>
      <c r="J888">
        <v>-4843.3706538368942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285.47971732004191</v>
      </c>
      <c r="F890">
        <v>227.84721750784729</v>
      </c>
      <c r="H890">
        <v>99.368046476160046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4199.0569713178311</v>
      </c>
      <c r="F892">
        <v>3258.7019991444058</v>
      </c>
      <c r="G892">
        <v>1633.2917653023269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6.3456557246713832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4379.674456473409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19.140104445443221</v>
      </c>
      <c r="F899">
        <v>17.037695363128439</v>
      </c>
      <c r="G899">
        <v>232.31898908269389</v>
      </c>
      <c r="H899">
        <v>393.15802058665412</v>
      </c>
      <c r="I899">
        <v>373.30969748743718</v>
      </c>
      <c r="J899">
        <v>373.14788140703507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6.6293069068172091E-5</v>
      </c>
      <c r="I900">
        <v>1.100689156626506E-3</v>
      </c>
      <c r="J900">
        <v>1.1002120481927711E-3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</v>
      </c>
      <c r="G901">
        <v>513.11748298676707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13.85821890129321</v>
      </c>
      <c r="G911">
        <v>157.75442496041961</v>
      </c>
      <c r="H911">
        <v>321.11631708526272</v>
      </c>
      <c r="I911">
        <v>310.39359957325593</v>
      </c>
      <c r="J911">
        <v>319.0423376418604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239.5308676574308</v>
      </c>
      <c r="F913">
        <v>127.25108696508811</v>
      </c>
      <c r="G913">
        <v>104.1438555032308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4.2047610587275788</v>
      </c>
      <c r="F914">
        <v>4.2047610587275956</v>
      </c>
      <c r="G914">
        <v>47.384872336776212</v>
      </c>
      <c r="H914">
        <v>96.527270058939621</v>
      </c>
      <c r="I914">
        <v>95.080505397566029</v>
      </c>
      <c r="J914">
        <v>95.687678361233452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72.277411001398548</v>
      </c>
      <c r="G919">
        <v>132.39678554278399</v>
      </c>
      <c r="H919">
        <v>205.8900612120415</v>
      </c>
      <c r="I919">
        <v>201.77427829205399</v>
      </c>
      <c r="J919">
        <v>207.3964718048357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85.016841021126709</v>
      </c>
      <c r="F920">
        <v>45.207064675140977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2804.9834776102939</v>
      </c>
      <c r="J921">
        <v>2889.7240294852941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1.6142127170066241</v>
      </c>
      <c r="F927">
        <v>1.6124162834414819</v>
      </c>
      <c r="G927">
        <v>8.4364078177095685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6324.3144172287994</v>
      </c>
      <c r="F928">
        <v>4904.0504544472979</v>
      </c>
      <c r="G928">
        <v>2749.7019205342572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5226.0820333333122</v>
      </c>
      <c r="F930">
        <v>4058.1318819444409</v>
      </c>
      <c r="G930">
        <v>2272.2095797101442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5356.320857324843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276.19047413406838</v>
      </c>
      <c r="H933">
        <v>449.2588639028794</v>
      </c>
      <c r="I933">
        <v>443.95710928301918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69.482620475163202</v>
      </c>
      <c r="G935">
        <v>367.59633028551798</v>
      </c>
      <c r="H935">
        <v>1103.126418282751</v>
      </c>
      <c r="I935">
        <v>1101.6348916893201</v>
      </c>
      <c r="J935">
        <v>1134.916067650486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1865.1108931034471</v>
      </c>
      <c r="F937">
        <v>1516.6368433531029</v>
      </c>
      <c r="G937">
        <v>765.87757601037811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57.274797115592477</v>
      </c>
      <c r="G938">
        <v>331.70577102078022</v>
      </c>
      <c r="H938">
        <v>894.5421489574843</v>
      </c>
      <c r="I938">
        <v>896.98778716426705</v>
      </c>
      <c r="J938">
        <v>917.54194362992109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396.17956569981237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3125.7056993855772</v>
      </c>
      <c r="F943">
        <v>2716.6892622940009</v>
      </c>
      <c r="G943">
        <v>2276.2164442930798</v>
      </c>
      <c r="H943">
        <v>2270.8604591742228</v>
      </c>
      <c r="I943">
        <v>2231.7351230356262</v>
      </c>
      <c r="J943">
        <v>2268.3504445186668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640.80993777777837</v>
      </c>
      <c r="F951">
        <v>1046.291546841647</v>
      </c>
      <c r="G951">
        <v>9172.4169276387474</v>
      </c>
      <c r="H951">
        <v>8142.1057360752056</v>
      </c>
      <c r="I951">
        <v>7603.8711406066077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26.036686956521748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2.749970178115416</v>
      </c>
      <c r="F958">
        <v>2.749970178115416</v>
      </c>
      <c r="G958">
        <v>23.425909669119982</v>
      </c>
      <c r="H958">
        <v>43.202332939313607</v>
      </c>
      <c r="I958">
        <v>39.753185570144112</v>
      </c>
      <c r="J958">
        <v>36.48105662212776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5.7196684338556967</v>
      </c>
      <c r="H959">
        <v>58.99923325057749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3.4376881370877131E-4</v>
      </c>
      <c r="F961">
        <v>6.0473391940525211E-4</v>
      </c>
      <c r="G961">
        <v>2.5554452765886859E-3</v>
      </c>
      <c r="H961">
        <v>2.9869977095654801E-3</v>
      </c>
      <c r="I961">
        <v>7.4868295146681054E-3</v>
      </c>
      <c r="J961">
        <v>1.0093867613383651E-2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1402.793519738809</v>
      </c>
      <c r="F973">
        <v>502.69031872892782</v>
      </c>
      <c r="G973">
        <v>1402.793519738809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574.25326199999142</v>
      </c>
      <c r="F975">
        <v>573.61418399999752</v>
      </c>
      <c r="G975">
        <v>3147.3697515652152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</v>
      </c>
      <c r="F976">
        <v>12435.500000000009</v>
      </c>
      <c r="G976">
        <v>6972.5869565217399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9902.7220049999924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6395.3999999999869</v>
      </c>
      <c r="F978">
        <v>4966.125</v>
      </c>
      <c r="G978">
        <v>2780.608695652174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1970.349999999999</v>
      </c>
      <c r="F980">
        <v>1602.2132599999991</v>
      </c>
      <c r="G980">
        <v>809.09231052801999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8.4851258581235633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2.6216946428571442</v>
      </c>
      <c r="F986">
        <v>1.210989158163271</v>
      </c>
      <c r="G986">
        <v>4.8766787516692904</v>
      </c>
      <c r="H986">
        <v>66.550699356212505</v>
      </c>
      <c r="I986">
        <v>8.0295600000000018</v>
      </c>
      <c r="J986">
        <v>8.3102800000000077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5.6230314185972716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45.811199999999992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36.7751837900636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3.42865738846224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63.1282196078431</v>
      </c>
      <c r="G993">
        <v>47.745091309169197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63.313059583731807</v>
      </c>
      <c r="F994">
        <v>24.2969538104267</v>
      </c>
      <c r="G994">
        <v>27.839326746036541</v>
      </c>
      <c r="H994">
        <v>29.0253283018844</v>
      </c>
      <c r="I994">
        <v>28.476696774193361</v>
      </c>
      <c r="J994">
        <v>28.80847567567568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7.9358236874133823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0.9921594022415936</v>
      </c>
      <c r="G998">
        <v>2.6341540107852039</v>
      </c>
      <c r="H998">
        <v>3.0314677517449091</v>
      </c>
      <c r="I998">
        <v>2.6052156568000981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0.28866079629708519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4.2057855747529409</v>
      </c>
      <c r="F1001">
        <v>0.75296209150327353</v>
      </c>
      <c r="G1001">
        <v>6.9153084098530186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H1002">
        <v>2.292585466300042</v>
      </c>
      <c r="I1002">
        <v>2.5127877727647632</v>
      </c>
      <c r="J1002">
        <v>2.5127877727647632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0.54522810810810807</v>
      </c>
      <c r="J1008">
        <v>0.56428972972972979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0.14955538461538459</v>
      </c>
      <c r="F1009">
        <v>6.3995781094527388E-2</v>
      </c>
      <c r="G1009">
        <v>0.25294970381752979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61.828721804511233</v>
      </c>
      <c r="F1010">
        <v>53.764105916966336</v>
      </c>
      <c r="G1010">
        <v>26.882052958483168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2.111119017046204</v>
      </c>
      <c r="J1012">
        <v>2.1673701533742329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1.0256051833493951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7.4149317881766157</v>
      </c>
      <c r="G1022">
        <v>12.074995885805</v>
      </c>
      <c r="H1022">
        <v>23.799674172355811</v>
      </c>
      <c r="I1022">
        <v>22.46571189182335</v>
      </c>
      <c r="J1022">
        <v>21.301172251030849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5.2438709530246976</v>
      </c>
      <c r="F1025">
        <v>4.1852409580378316</v>
      </c>
      <c r="H1025">
        <v>1.8252547587854919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79.214412273901843</v>
      </c>
      <c r="F1027">
        <v>60.275940473720567</v>
      </c>
      <c r="G1027">
        <v>30.208900418604671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0.56196709394794886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80.65197175663576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0.34117833236084172</v>
      </c>
      <c r="F1034">
        <v>0.30370223463687063</v>
      </c>
      <c r="G1034">
        <v>4.1411584506719059</v>
      </c>
      <c r="H1034">
        <v>7.0081643598334056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2.6517227627268838</v>
      </c>
      <c r="I1035">
        <v>44.027566265060237</v>
      </c>
      <c r="J1035">
        <v>44.008481927710832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19.732268173913049</v>
      </c>
      <c r="F1036">
        <v>18.601507768292599</v>
      </c>
      <c r="G1036">
        <v>9.7708968241965888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19.733999999999991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4.877687302726418</v>
      </c>
      <c r="G1043">
        <v>3.9905611771944209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0.26125761767241579</v>
      </c>
      <c r="G1046">
        <v>2.974014592784004</v>
      </c>
      <c r="H1046">
        <v>6.0537421579916781</v>
      </c>
      <c r="I1046">
        <v>5.851595572480619</v>
      </c>
      <c r="J1046">
        <v>6.0146431271317802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5.508363022670026</v>
      </c>
      <c r="F1048">
        <v>2.9263250656926938</v>
      </c>
      <c r="G1048">
        <v>2.394940444639142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0.14139848450244721</v>
      </c>
      <c r="F1049">
        <v>0.14139848450244791</v>
      </c>
      <c r="G1049">
        <v>1.5934672727371719</v>
      </c>
      <c r="H1049">
        <v>3.2460369350031129</v>
      </c>
      <c r="I1049">
        <v>3.1973848647207128</v>
      </c>
      <c r="J1049">
        <v>3.217802989721001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1.2883673975293859</v>
      </c>
      <c r="G1054">
        <v>2.3600140025451699</v>
      </c>
      <c r="H1054">
        <v>3.670054567059565</v>
      </c>
      <c r="I1054">
        <v>3.596689452621284</v>
      </c>
      <c r="J1054">
        <v>3.6969068057902978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1.239943013450707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68.499706512605044</v>
      </c>
      <c r="J1056">
        <v>70.569131512605011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9.6873374505317713</v>
      </c>
      <c r="F1062">
        <v>9.676556555319106</v>
      </c>
      <c r="G1062">
        <v>50.629219147776993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121.1029444730077</v>
      </c>
      <c r="F1063">
        <v>93.906613538988836</v>
      </c>
      <c r="G1063">
        <v>52.653454118699003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77.661208312499994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84.951166666666367</v>
      </c>
      <c r="F1065">
        <v>65.965868055555546</v>
      </c>
      <c r="G1065">
        <v>36.935289855072448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88.20539525831569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7.9136739622641592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35.120593325092713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4.6527678617711388</v>
      </c>
      <c r="G1070">
        <v>24.6153697134787</v>
      </c>
      <c r="H1070">
        <v>73.868704308458717</v>
      </c>
      <c r="I1070">
        <v>73.768827145631079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32.045810482758597</v>
      </c>
      <c r="F1072">
        <v>26.058427428082751</v>
      </c>
      <c r="G1072">
        <v>13.159092976495661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11.43830870453718</v>
      </c>
      <c r="H1073">
        <v>30.84676283294084</v>
      </c>
      <c r="I1073">
        <v>30.931096502212579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96.107624840217326</v>
      </c>
      <c r="F1078">
        <v>83.531393400000013</v>
      </c>
      <c r="G1078">
        <v>69.987956999999923</v>
      </c>
      <c r="H1078">
        <v>69.823273866666653</v>
      </c>
      <c r="I1078">
        <v>68.620267733333279</v>
      </c>
      <c r="J1078">
        <v>69.746097199999966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11.422637037037051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4.9019076258741807E-2</v>
      </c>
      <c r="F1093">
        <v>4.9019076258741807E-2</v>
      </c>
      <c r="G1093">
        <v>0.41757414739964321</v>
      </c>
      <c r="H1093">
        <v>0.77009506130683802</v>
      </c>
      <c r="I1093">
        <v>0.70861293351415511</v>
      </c>
      <c r="J1093">
        <v>0.65028621429817746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9.5706756635655102E-2</v>
      </c>
      <c r="H1094">
        <v>0.98722947382402926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13.750752548350849</v>
      </c>
      <c r="F1096">
        <v>24.189356776210079</v>
      </c>
      <c r="G1096">
        <v>102.2178110635474</v>
      </c>
      <c r="H1096">
        <v>119.4799083826192</v>
      </c>
      <c r="I1096">
        <v>299.47318058672431</v>
      </c>
      <c r="J1096">
        <v>403.75470453534609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25.005232080905689</v>
      </c>
      <c r="F1108">
        <v>8.9606117420486235</v>
      </c>
      <c r="G1108">
        <v>25.005232080905689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</v>
      </c>
      <c r="F1116">
        <v>1.89925230085687</v>
      </c>
      <c r="G1116">
        <v>0.94962615042843501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0.56553085927770819</v>
      </c>
      <c r="G1118">
        <v>1.501467786147566</v>
      </c>
      <c r="H1118">
        <v>1.7279366184945979</v>
      </c>
      <c r="I1118">
        <v>1.4849729243760561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1.6453665388933849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3.9954962960152929</v>
      </c>
      <c r="F1121">
        <v>0.71531398692810988</v>
      </c>
      <c r="G1121">
        <v>6.5695429893603663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H1122">
        <v>2.17795619298504</v>
      </c>
      <c r="I1122">
        <v>2.3871483841265242</v>
      </c>
      <c r="J1122">
        <v>2.3871483841265242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8.6417142857142757</v>
      </c>
      <c r="F1130">
        <v>7.5145341614906842</v>
      </c>
      <c r="G1130">
        <v>3.7572670807453399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12.033378397163361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0.67995923757970944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3.382637377492411</v>
      </c>
      <c r="F1145">
        <v>2.699752267989163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9.3336007776135261</v>
      </c>
      <c r="G1147">
        <v>4.6697208837209301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0.37035080689979422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53.158480858645063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8.1008290434782602</v>
      </c>
      <c r="F1156">
        <v>8.1857726957465218</v>
      </c>
      <c r="G1156">
        <v>4.2997772778827903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4.686358189655208E-3</v>
      </c>
      <c r="G1165">
        <v>5.3346952204559372E-2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0.97427319899244325</v>
      </c>
      <c r="F1167">
        <v>0.51758391219143529</v>
      </c>
      <c r="G1167">
        <v>0.42359704304019291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1.714340456769986E-2</v>
      </c>
      <c r="F1168">
        <v>1.714340456769994E-2</v>
      </c>
      <c r="G1168">
        <v>0.19319481547519621</v>
      </c>
      <c r="H1168">
        <v>0.39355531011714451</v>
      </c>
      <c r="I1168">
        <v>0.38765664630301477</v>
      </c>
      <c r="J1168">
        <v>0.3901321762114538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0.14296074063380321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6.8926643617020231E-3</v>
      </c>
      <c r="F1181">
        <v>6.8849936170212456E-3</v>
      </c>
      <c r="G1181">
        <v>3.6023336263725177E-2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36.69071182519275</v>
      </c>
      <c r="F1182">
        <v>28.451005141388169</v>
      </c>
      <c r="G1182">
        <v>15.95248340225773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39.891575249999967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34.133733333333183</v>
      </c>
      <c r="F1184">
        <v>26.5053611111111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9.7627305732484082</v>
      </c>
      <c r="F1186">
        <v>8.1356088110403419</v>
      </c>
      <c r="G1186">
        <v>2.7118696036801122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0.55022358531318438</v>
      </c>
      <c r="G1189">
        <v>2.910946210930053</v>
      </c>
      <c r="H1189">
        <v>8.7355106754816347</v>
      </c>
      <c r="I1189">
        <v>8.7236994757281572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13.44676745131034</v>
      </c>
      <c r="G1191">
        <v>6.790404509767729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0.50276660970873965</v>
      </c>
      <c r="G1192">
        <v>2.9117621417385999</v>
      </c>
      <c r="H1192">
        <v>7.8524228128690581</v>
      </c>
      <c r="I1192">
        <v>7.8738909854636558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8.6370732000000032</v>
      </c>
      <c r="G1197">
        <v>7.236693692307691</v>
      </c>
      <c r="H1197">
        <v>7.2196655999999981</v>
      </c>
      <c r="I1197">
        <v>7.0952758153846132</v>
      </c>
      <c r="J1197">
        <v>7.2116855999999983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0.1918173913043478</v>
      </c>
      <c r="G1209">
        <v>9.5908695652173914E-2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104.24971522992401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8.3585972850678729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5.0107488009185843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604.9250514047045</v>
      </c>
      <c r="F1259">
        <v>465.3269626190035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35.193187197067893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37.440543220733822</v>
      </c>
      <c r="G1271">
        <v>32.171814760855618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81.10278967554099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64.028934040045172</v>
      </c>
      <c r="G1274">
        <v>68.328263666777403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102.61468964919899</v>
      </c>
      <c r="H1275">
        <v>80.9722222222222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0.3542693047066201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40.416671872343493</v>
      </c>
      <c r="H1278">
        <v>40.939712915815043</v>
      </c>
      <c r="I1278">
        <v>34.073581456099632</v>
      </c>
      <c r="J1278">
        <v>12.69901942023052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59.633903351990647</v>
      </c>
      <c r="I1279">
        <v>144.00877202334709</v>
      </c>
      <c r="J1279">
        <v>64.366589909949923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  <c r="J1280">
        <v>0.71451674038387991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2.1331130327929611</v>
      </c>
      <c r="H1281">
        <v>2.9010337245984279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8.6747185813303354</v>
      </c>
      <c r="F1282">
        <v>221.03084054980451</v>
      </c>
      <c r="G1282">
        <v>578.73082239391999</v>
      </c>
      <c r="H1282">
        <v>387.64381992458198</v>
      </c>
      <c r="I1282">
        <v>234.70218688986091</v>
      </c>
      <c r="J1282">
        <v>113.1734933887702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</v>
      </c>
      <c r="J1289">
        <v>3.8309801281433691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17631.469704367621</v>
      </c>
      <c r="I1295">
        <v>56027.148832568433</v>
      </c>
      <c r="J1295">
        <v>43711.051410088126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2020.723706437992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7603.0457760617774</v>
      </c>
      <c r="H1298">
        <v>14836.03020723501</v>
      </c>
      <c r="I1298">
        <v>7955.1693281853277</v>
      </c>
      <c r="J1298">
        <v>2050.067385026317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3174.775103197072</v>
      </c>
      <c r="F1300">
        <v>21229.560853793992</v>
      </c>
      <c r="G1300">
        <v>22921.23970641871</v>
      </c>
      <c r="H1300">
        <v>30435.15802007903</v>
      </c>
      <c r="I1300">
        <v>25810.14965389483</v>
      </c>
      <c r="J1300">
        <v>12578.005641765951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524.95616092640876</v>
      </c>
      <c r="F1302">
        <v>18638.89021240026</v>
      </c>
      <c r="G1302">
        <v>46081.830445154548</v>
      </c>
      <c r="H1302">
        <v>38384.649036654751</v>
      </c>
      <c r="I1302">
        <v>2402.5611099384182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8.9204992242233629</v>
      </c>
      <c r="G1313">
        <v>8.6958616156207054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-73.179581764817314</v>
      </c>
      <c r="H1321">
        <v>-1437.2387536942681</v>
      </c>
      <c r="I1321">
        <v>-848.25911132774866</v>
      </c>
      <c r="J1321">
        <v>-6936.1334764259082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5849.8306114246006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20.864227576242829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9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255.54818884684781</v>
      </c>
    </row>
    <row r="1346" spans="1:9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23731.675093569171</v>
      </c>
    </row>
    <row r="1347" spans="1:9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9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9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9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9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9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57.577137577137549</v>
      </c>
      <c r="H1352">
        <v>24.182397782397771</v>
      </c>
    </row>
    <row r="1353" spans="1:9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1974.8177088536499</v>
      </c>
    </row>
    <row r="1354" spans="1:9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9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9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9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9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472.27501218633643</v>
      </c>
      <c r="G1358">
        <v>405.81527139343268</v>
      </c>
    </row>
    <row r="1359" spans="1:9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1023.030588967274</v>
      </c>
    </row>
    <row r="1360" spans="1:9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807.66097398112981</v>
      </c>
      <c r="G1361">
        <v>861.89271789273016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1294.381695234996</v>
      </c>
      <c r="H1362">
        <v>1021.383611111111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2061.2502654895179</v>
      </c>
      <c r="H1365">
        <v>2087.9253587065668</v>
      </c>
      <c r="I1365">
        <v>1737.752654261081</v>
      </c>
      <c r="J1365">
        <v>647.64999043175624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3041.3290709515231</v>
      </c>
      <c r="I1366">
        <v>7344.4473731907019</v>
      </c>
      <c r="J1366">
        <v>3282.696085407445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  <c r="J1367">
        <v>36.440353759577867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108.788764672441</v>
      </c>
      <c r="H1368">
        <v>147.95271995451981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442.41064764784721</v>
      </c>
      <c r="F1369">
        <v>11272.57286804003</v>
      </c>
      <c r="G1369">
        <v>29515.271942089919</v>
      </c>
      <c r="H1369">
        <v>19769.834816153689</v>
      </c>
      <c r="I1369">
        <v>11969.811531382909</v>
      </c>
      <c r="J1369">
        <v>5771.8481628272812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267.55551407954522</v>
      </c>
      <c r="J1376">
        <v>195.37998653531179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5.8771565681225426E-3</v>
      </c>
      <c r="I1382">
        <v>1.8675716277522809E-2</v>
      </c>
      <c r="J1382">
        <v>1.4570350470029379E-2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9.9660099660099665E-4</v>
      </c>
      <c r="J1383">
        <v>6.7357456881266399E-4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5.9927272727272715E-4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2.5343485920205932E-3</v>
      </c>
      <c r="H1385">
        <v>4.9453434024116713E-3</v>
      </c>
      <c r="I1385">
        <v>2.6517231093951088E-3</v>
      </c>
      <c r="J1385">
        <v>6.8335579500877232E-4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1.058258367732357E-3</v>
      </c>
      <c r="F1387">
        <v>7.0765202845979947E-3</v>
      </c>
      <c r="G1387">
        <v>7.6404132354729046E-3</v>
      </c>
      <c r="H1387">
        <v>1.014505267335968E-2</v>
      </c>
      <c r="I1387">
        <v>8.6033832179649421E-3</v>
      </c>
      <c r="J1387">
        <v>4.1926685472553184E-3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1.268466503726356E-2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1.7498538697546969E-4</v>
      </c>
      <c r="F1389">
        <v>6.2129634041334196E-3</v>
      </c>
      <c r="G1389">
        <v>1.536061014838485E-2</v>
      </c>
      <c r="H1389">
        <v>1.2794883012218251E-2</v>
      </c>
      <c r="I1389">
        <v>8.0085370331280602E-4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454.94546043539168</v>
      </c>
      <c r="G1400">
        <v>443.488942396656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265.36291149435198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549.93186491336769</v>
      </c>
      <c r="F1432">
        <v>423.02451147182131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89.582658319809184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0.74881086441467648</v>
      </c>
      <c r="G1444">
        <v>0.64343629521711243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1.62205579351082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1.280578680800903</v>
      </c>
      <c r="G1447">
        <v>1.366565273335548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2.05229379298398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0.32206300427874562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36.742428974857731</v>
      </c>
      <c r="H1451">
        <v>37.217920832559123</v>
      </c>
      <c r="I1451">
        <v>30.975983141908749</v>
      </c>
      <c r="J1451">
        <v>11.544563109300469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54.212639410900593</v>
      </c>
      <c r="I1452">
        <v>130.9170654757701</v>
      </c>
      <c r="J1452">
        <v>58.515081736318088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  <c r="J1453">
        <v>0.64956067307625442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1.939193666175419</v>
      </c>
      <c r="H1454">
        <v>2.6373033859985711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7.8861078012093957</v>
      </c>
      <c r="F1455">
        <v>200.9371277725495</v>
      </c>
      <c r="G1455">
        <v>526.11892944901831</v>
      </c>
      <c r="H1455">
        <v>352.40347265871088</v>
      </c>
      <c r="I1455">
        <v>213.36562444532811</v>
      </c>
      <c r="J1455">
        <v>102.8849939897911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4.7692605005266522</v>
      </c>
      <c r="J1462">
        <v>3.482709207403063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235.0862627249017</v>
      </c>
      <c r="I1468">
        <v>747.02865110091238</v>
      </c>
      <c r="J1468">
        <v>582.81401880117505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39.336039336039349</v>
      </c>
      <c r="I1469">
        <v>39.864039864039867</v>
      </c>
      <c r="J1469">
        <v>26.942982752506559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23.9709090909091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197.81373609646681</v>
      </c>
      <c r="I1471">
        <v>106.0689243758044</v>
      </c>
      <c r="J1471">
        <v>27.334231800350899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7.0901184487761419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42.330334709294291</v>
      </c>
      <c r="F1473">
        <v>283.06081138391983</v>
      </c>
      <c r="G1473">
        <v>305.61652941891617</v>
      </c>
      <c r="H1473">
        <v>405.80210693438698</v>
      </c>
      <c r="I1473">
        <v>344.13532871859769</v>
      </c>
      <c r="J1473">
        <v>167.7067418902127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507.3866014905426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6.9994154790187846</v>
      </c>
      <c r="F1475">
        <v>248.5185361653368</v>
      </c>
      <c r="G1475">
        <v>614.42440593539391</v>
      </c>
      <c r="H1475">
        <v>511.79532048873</v>
      </c>
      <c r="I1475">
        <v>32.034148132512243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8.109544749293967</v>
      </c>
      <c r="G1486">
        <v>7.9053287414733662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193.68710791749649</v>
      </c>
      <c r="J1491">
        <v>583.60523189915216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282.00638968749371</v>
      </c>
      <c r="I1495">
        <v>9228.8062709831938</v>
      </c>
      <c r="J1495">
        <v>26226.308134859351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31.656941625600009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24.17118367133418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0.43188778799999988</v>
      </c>
      <c r="H1509">
        <v>0.41013844542974071</v>
      </c>
      <c r="I1509">
        <v>0.42750883643374438</v>
      </c>
      <c r="J1509">
        <v>0.44344372285559142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0.20040857081608709</v>
      </c>
      <c r="H1510">
        <v>0.20171213389364839</v>
      </c>
      <c r="I1510">
        <v>0.40102600948074912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1.790211818181817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3.8432505746977639</v>
      </c>
      <c r="G1520">
        <v>5.2635827667984181</v>
      </c>
      <c r="H1520">
        <v>8.2437970909090907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8.28946030559672E-2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0.66744763393892304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0.60913043478260864</v>
      </c>
      <c r="F1523">
        <v>0.49434782608695638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0.67304347826086941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9.3336384439359245E-3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8.9053176769279575E-3</v>
      </c>
      <c r="G1530">
        <v>4.4526588384639814E-3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1.0913753424657529E-3</v>
      </c>
      <c r="G1532">
        <v>2.8975694118637241E-3</v>
      </c>
      <c r="H1532">
        <v>3.3346145269194001E-3</v>
      </c>
      <c r="I1532">
        <v>2.8657372224801078E-3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1.443303981485426E-2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3.5048213122941173E-2</v>
      </c>
      <c r="F1535">
        <v>6.2746840958606128E-3</v>
      </c>
      <c r="G1535">
        <v>5.7627570082108497E-2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H1536">
        <v>1.910487888583369E-2</v>
      </c>
      <c r="I1536">
        <v>2.093989810637302E-2</v>
      </c>
      <c r="J1536">
        <v>2.093989810637302E-2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1.6451092307692301E-4</v>
      </c>
      <c r="F1540">
        <v>7.0395359203980138E-5</v>
      </c>
      <c r="G1540">
        <v>2.9207949913043468E-4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4.9228090225563848E-2</v>
      </c>
      <c r="F1541">
        <v>4.2807034978751241E-2</v>
      </c>
      <c r="G1541">
        <v>2.140351748937561E-2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0.1051141456375861</v>
      </c>
      <c r="I1543">
        <v>0.10555595085231009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6.8293258397932766E-2</v>
      </c>
      <c r="F1544">
        <v>5.0468801153945392E-2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3.6900895615015741E-6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5.1838944099742701E-4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0.1988792072045163</v>
      </c>
      <c r="I1549">
        <v>3.302067469879518</v>
      </c>
      <c r="J1549">
        <v>3.3006361445783119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8.6105632131391343E-4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3.508684433249371E-3</v>
      </c>
      <c r="F1558">
        <v>1.863993197682619E-3</v>
      </c>
      <c r="G1558">
        <v>1.5255149709779881E-3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1.081992039151715E-4</v>
      </c>
      <c r="F1559">
        <v>1.0819920391517201E-4</v>
      </c>
      <c r="G1559">
        <v>1.219333368258677E-3</v>
      </c>
      <c r="H1559">
        <v>2.4838923379019769E-3</v>
      </c>
      <c r="I1559">
        <v>2.446663400888231E-3</v>
      </c>
      <c r="J1559">
        <v>2.462287506607931E-3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1.2910461267605631E-3</v>
      </c>
      <c r="F1560">
        <v>6.8650405084507197E-4</v>
      </c>
      <c r="G1560">
        <v>5.6132440293937499E-4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0.54084408763505398</v>
      </c>
      <c r="J1561">
        <v>0.55718337334934065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0.72282282845743606</v>
      </c>
      <c r="F1567">
        <v>0.72201840957446484</v>
      </c>
      <c r="G1567">
        <v>3.7777103950248629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2.709817866323907</v>
      </c>
      <c r="F1568">
        <v>2.1012686375321352</v>
      </c>
      <c r="G1568">
        <v>1.178181681010396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0.21369577777777629</v>
      </c>
      <c r="F1570">
        <v>0.16593800925925931</v>
      </c>
      <c r="G1570">
        <v>9.2911207729468634E-2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9.3718171974522355E-2</v>
      </c>
      <c r="F1572">
        <v>7.8098476645435261E-2</v>
      </c>
      <c r="G1572">
        <v>2.6032825548478421E-2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3.6874633261339729E-3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6.0375902912621633E-2</v>
      </c>
      <c r="G1577">
        <v>0.34966575937908939</v>
      </c>
      <c r="H1577">
        <v>0.94297653866331488</v>
      </c>
      <c r="I1577">
        <v>0.94555459432423816</v>
      </c>
      <c r="J1577">
        <v>0.96722164192139726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0.68548200000000015</v>
      </c>
      <c r="G1578">
        <v>0.57434076923076582</v>
      </c>
      <c r="H1578">
        <v>0.57298933333333057</v>
      </c>
      <c r="I1578">
        <v>0.56311712820512738</v>
      </c>
      <c r="J1578">
        <v>0.57235599999999642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1.031306441126314</v>
      </c>
      <c r="F1580">
        <v>1.814201758215757</v>
      </c>
      <c r="G1580">
        <v>7.6663358297660569</v>
      </c>
      <c r="H1580">
        <v>8.9609931286964404</v>
      </c>
      <c r="I1580">
        <v>22.46048854400432</v>
      </c>
      <c r="J1580">
        <v>30.28160284015096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17.631469704367628</v>
      </c>
      <c r="I1590">
        <v>56.027148832568443</v>
      </c>
      <c r="J1590">
        <v>43.711051410088132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2.0207237064379919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14.836030207235011</v>
      </c>
      <c r="I1593">
        <v>7.9551693281853284</v>
      </c>
      <c r="J1593">
        <v>2.0500673850263169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0.53175888365821067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3.1747751031970721</v>
      </c>
      <c r="F1595">
        <v>21.229560853793991</v>
      </c>
      <c r="G1595">
        <v>22.92123970641871</v>
      </c>
      <c r="H1595">
        <v>30.435158020079029</v>
      </c>
      <c r="I1595">
        <v>25.810149653894829</v>
      </c>
      <c r="J1595">
        <v>12.57800564176596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38.053995111790691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0.52495616092640884</v>
      </c>
      <c r="F1597">
        <v>18.638890212400259</v>
      </c>
      <c r="G1597">
        <v>46.08183044515453</v>
      </c>
      <c r="H1597">
        <v>38.384649036654743</v>
      </c>
      <c r="I1597">
        <v>2.4025611099384179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1.059548889879488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4.4117616768943803E-2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9.9238736842105282E-2</v>
      </c>
      <c r="F1612">
        <v>7.4653846153846154E-2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6.7073324883204929E-2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1.0089790588160801</v>
      </c>
      <c r="I1626">
        <v>0.20179581176321609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1.506896390521685</v>
      </c>
      <c r="H1628">
        <v>0.29105398527427101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3.4396465276719933E-2</v>
      </c>
      <c r="F1630">
        <v>0.12600668016194341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-14.99089732979029</v>
      </c>
      <c r="I1644">
        <v>-163.89023393000929</v>
      </c>
      <c r="J1644">
        <v>0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8217.8312267220044</v>
      </c>
      <c r="F1645">
        <v>7120.2318111539989</v>
      </c>
      <c r="G1645">
        <v>7043.741457198118</v>
      </c>
      <c r="H1645">
        <v>6674.8364097345266</v>
      </c>
      <c r="I1645">
        <v>5764.8906155272771</v>
      </c>
      <c r="J1645">
        <v>5637.8826368112586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-1739.8998693353931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10.552373190584159</v>
      </c>
      <c r="J1650">
        <v>31.795715621922149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-282.00638968749371</v>
      </c>
      <c r="I1654">
        <v>-9228.8062709831938</v>
      </c>
      <c r="J1654">
        <v>-26226.308134859351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127.3563822978978</v>
      </c>
      <c r="I1660">
        <v>20.409676650304132</v>
      </c>
      <c r="J1660">
        <v>671.95194483200294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10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10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  <c r="J1666">
        <v>302.85793389923072</v>
      </c>
    </row>
    <row r="1667" spans="1:10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10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-10.36371520703352</v>
      </c>
      <c r="H1668">
        <v>-421.3607366082378</v>
      </c>
      <c r="I1668">
        <v>-265.22710183497429</v>
      </c>
      <c r="J1668">
        <v>-18.171476033953841</v>
      </c>
    </row>
    <row r="1669" spans="1:10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1866.9573289539151</v>
      </c>
      <c r="F1669">
        <v>2410.743159793748</v>
      </c>
      <c r="G1669">
        <v>1810.2638888888889</v>
      </c>
    </row>
    <row r="1670" spans="1:10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10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102.99257142857149</v>
      </c>
      <c r="F1671">
        <v>79.22505494505495</v>
      </c>
      <c r="G1671">
        <v>74.904757142857136</v>
      </c>
    </row>
    <row r="1672" spans="1:10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10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10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10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1222.7207967431109</v>
      </c>
      <c r="H1675">
        <v>1222.7207967431109</v>
      </c>
    </row>
    <row r="1676" spans="1:10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10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933.33672314814703</v>
      </c>
      <c r="H1677">
        <v>933.33672314814703</v>
      </c>
      <c r="I1677">
        <v>110.3039090205785</v>
      </c>
    </row>
    <row r="1678" spans="1:10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4457.7542878031772</v>
      </c>
      <c r="I1678">
        <v>4664.2991549787839</v>
      </c>
    </row>
    <row r="1679" spans="1:10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10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14128.061566868129</v>
      </c>
      <c r="G1684">
        <v>3933.6785714285711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2070.8714533879452</v>
      </c>
      <c r="I1688">
        <v>2055.533551389643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609.04736758868773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939.68230689960762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</v>
      </c>
      <c r="G1698">
        <v>2934.9968750000012</v>
      </c>
      <c r="H1698">
        <v>1855.875</v>
      </c>
      <c r="I1698">
        <v>927.93749999999966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3661.9214032340419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3292.7399999999989</v>
      </c>
      <c r="F1701">
        <v>2973.3</v>
      </c>
      <c r="G1701">
        <v>2973.3</v>
      </c>
      <c r="H1701">
        <v>135.06399030100809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18565.93943661973</v>
      </c>
      <c r="G1702">
        <v>12605.907042253521</v>
      </c>
      <c r="H1702">
        <v>324.76855576770288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1181.1723867132271</v>
      </c>
      <c r="F1703">
        <v>885.05964125303899</v>
      </c>
      <c r="G1703">
        <v>3991.7594797285669</v>
      </c>
      <c r="H1703">
        <v>18590.253385653341</v>
      </c>
      <c r="I1703">
        <v>13441.163834277981</v>
      </c>
      <c r="J1703">
        <v>7504.0444365493013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4315.6169174566694</v>
      </c>
      <c r="G1704">
        <v>582.60828385665036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798.07636762083519</v>
      </c>
      <c r="H1705">
        <v>1766.9039689405661</v>
      </c>
      <c r="I1705">
        <v>2066.8161552176239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2065.8846157714279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2032.017654857143</v>
      </c>
      <c r="F1709">
        <v>2032.017654857143</v>
      </c>
      <c r="G1709">
        <v>1439.3657142857139</v>
      </c>
      <c r="H1709">
        <v>261.58727083006698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28054.833712941181</v>
      </c>
      <c r="F1714">
        <v>24394.43647058824</v>
      </c>
      <c r="G1714">
        <v>5392.7298036441698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5746.9890685178498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85.44259259259259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-90.758813637803797</v>
      </c>
      <c r="H1719">
        <v>-1642.5997485901939</v>
      </c>
      <c r="I1719">
        <v>-8050.3593098416804</v>
      </c>
      <c r="J1719">
        <v>-8211.284069772506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25374.107915576391</v>
      </c>
      <c r="G1720">
        <v>22059.862836932029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3492.2773660925482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2922.1689230769221</v>
      </c>
      <c r="F1725">
        <v>1094.5152967032971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3176.1173123438239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</v>
      </c>
      <c r="F1728">
        <v>9814.5711263108806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1653.188283356058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23.708517186279821</v>
      </c>
      <c r="I1739">
        <v>29.922044749151379</v>
      </c>
      <c r="J1739">
        <v>10.876784136576919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  <c r="J1740">
        <v>128.30160950640629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I1741">
        <v>16.994956855891541</v>
      </c>
      <c r="J1741">
        <v>134.23844348436111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848.51250000000005</v>
      </c>
      <c r="F1743">
        <v>241.7945755770649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786.71626953993848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1361.296631832656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476.01556064073191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147.07706946428581</v>
      </c>
      <c r="F1752">
        <v>67.936491772959528</v>
      </c>
      <c r="G1752">
        <v>273.58167796864711</v>
      </c>
      <c r="H1752">
        <v>3733.4942338835222</v>
      </c>
      <c r="I1752">
        <v>450.45831600000008</v>
      </c>
      <c r="J1752">
        <v>466.20670800000039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397.72143941605822</v>
      </c>
      <c r="F1753">
        <v>345.84472992700728</v>
      </c>
      <c r="G1753">
        <v>172.9223649635037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386.13942979566781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2162.454214903134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7715.3205730718901</v>
      </c>
      <c r="G1759">
        <v>5835.2459095022959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3551.8626426473552</v>
      </c>
      <c r="F1760">
        <v>1363.0591087649379</v>
      </c>
      <c r="G1760">
        <v>1561.78623045265</v>
      </c>
      <c r="H1760">
        <v>1628.3209177357151</v>
      </c>
      <c r="I1760">
        <v>1597.5426890322469</v>
      </c>
      <c r="J1760">
        <v>1616.155485405405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445.19970886389081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53.675823661270208</v>
      </c>
      <c r="G1763">
        <v>142.50773198347949</v>
      </c>
      <c r="H1763">
        <v>164.00240536939961</v>
      </c>
      <c r="I1763">
        <v>140.94216703288529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182.05836422457159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514.01709366105513</v>
      </c>
      <c r="F1766">
        <v>92.024516949891762</v>
      </c>
      <c r="G1766">
        <v>845.16594282420283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H1767">
        <v>280.19215373963692</v>
      </c>
      <c r="I1767">
        <v>307.10454562806677</v>
      </c>
      <c r="J1767">
        <v>307.10454562806677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8.3900570769230729</v>
      </c>
      <c r="F1772">
        <v>3.5901633194029872</v>
      </c>
      <c r="G1772">
        <v>14.19047838416342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1948.1588571428581</v>
      </c>
      <c r="F1773">
        <v>1694.0511801242239</v>
      </c>
      <c r="G1773">
        <v>847.02559006211186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</v>
      </c>
      <c r="I1775">
        <v>1331.48276405104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415.97767331670809</v>
      </c>
      <c r="G1785">
        <v>677.40726919366034</v>
      </c>
      <c r="H1785">
        <v>1335.161721069162</v>
      </c>
      <c r="I1785">
        <v>1260.32643713129</v>
      </c>
      <c r="J1785">
        <v>1194.99576328283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-812.2075141881237</v>
      </c>
      <c r="I1787">
        <v>-5903.6341344647672</v>
      </c>
      <c r="J1787">
        <v>-4843.3706538368942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285.47971732004191</v>
      </c>
      <c r="F1789">
        <v>227.84721750784729</v>
      </c>
      <c r="H1789">
        <v>99.368046476160046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4199.0569713178311</v>
      </c>
      <c r="F1791">
        <v>3258.7019991444058</v>
      </c>
      <c r="G1791">
        <v>1633.2917653023269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6.3456557246713832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4379.674456473409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19.140104445443221</v>
      </c>
      <c r="F1798">
        <v>17.037695363128439</v>
      </c>
      <c r="G1798">
        <v>232.31898908269389</v>
      </c>
      <c r="H1798">
        <v>393.15802058665412</v>
      </c>
      <c r="I1798">
        <v>373.30969748743718</v>
      </c>
      <c r="J1798">
        <v>373.14788140703507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</v>
      </c>
      <c r="G1799">
        <v>513.11748298676707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13.85821890129321</v>
      </c>
      <c r="G1809">
        <v>157.75442496041961</v>
      </c>
      <c r="H1809">
        <v>321.11631708526272</v>
      </c>
      <c r="I1809">
        <v>310.39359957325593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239.5308676574308</v>
      </c>
      <c r="F1811">
        <v>127.25108696508811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4.2047610587275788</v>
      </c>
      <c r="F1812">
        <v>4.2047610587275956</v>
      </c>
      <c r="G1812">
        <v>47.384872336776212</v>
      </c>
      <c r="H1812">
        <v>96.527270058939621</v>
      </c>
      <c r="I1812">
        <v>95.080505397566029</v>
      </c>
      <c r="J1812">
        <v>95.687678361233452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72.277411001398548</v>
      </c>
      <c r="G1817">
        <v>132.39678554278399</v>
      </c>
      <c r="H1817">
        <v>205.8900612120415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85.016841021126709</v>
      </c>
      <c r="F1818">
        <v>45.207064675140977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2804.9832973289299</v>
      </c>
      <c r="J1819">
        <v>2889.723843757502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575.867474716998</v>
      </c>
      <c r="F1824">
        <v>575.22660028343887</v>
      </c>
      <c r="G1824">
        <v>3144.1712591782489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22361.26441722878</v>
      </c>
      <c r="F1825">
        <v>17339.550454447301</v>
      </c>
      <c r="G1825">
        <v>9722.2888770559912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6105.3437862994278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11621.482033333299</v>
      </c>
      <c r="F1827">
        <v>9024.2568819444405</v>
      </c>
      <c r="G1827">
        <v>5052.8182753623159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5356.320857324843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276.19047413406838</v>
      </c>
      <c r="H1830">
        <v>449.2588639028794</v>
      </c>
      <c r="I1830">
        <v>443.95710928301918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69.482620475163202</v>
      </c>
      <c r="G1832">
        <v>367.59633028551798</v>
      </c>
      <c r="H1832">
        <v>1103.126418282751</v>
      </c>
      <c r="I1832">
        <v>1101.6348916893201</v>
      </c>
      <c r="J1832">
        <v>1134.916067650486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3835.4608931034491</v>
      </c>
      <c r="F1834">
        <v>3118.8501033531029</v>
      </c>
      <c r="G1834">
        <v>1574.9698865383971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331.70565446552712</v>
      </c>
      <c r="H1835">
        <v>894.5418346319716</v>
      </c>
      <c r="I1835">
        <v>896.98747197940224</v>
      </c>
      <c r="J1835">
        <v>917.54162122270714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3125.7054364902178</v>
      </c>
      <c r="F1840">
        <v>2716.6890338000012</v>
      </c>
      <c r="G1840">
        <v>2276.2162528461572</v>
      </c>
      <c r="H1840">
        <v>2270.8602681777779</v>
      </c>
      <c r="I1840">
        <v>2231.734935329916</v>
      </c>
      <c r="J1840">
        <v>2268.3502537333338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640.80993777777837</v>
      </c>
      <c r="F1848">
        <v>1046.291546841647</v>
      </c>
      <c r="G1848">
        <v>9172.4169276387474</v>
      </c>
      <c r="H1848">
        <v>8142.1057360752056</v>
      </c>
      <c r="I1848">
        <v>7603.8711406066077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26.036686956521748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2.749970178115416</v>
      </c>
      <c r="F1855">
        <v>2.749970178115416</v>
      </c>
      <c r="G1855">
        <v>23.425909669119982</v>
      </c>
      <c r="H1855">
        <v>43.202332939313607</v>
      </c>
      <c r="I1855">
        <v>39.753185570144112</v>
      </c>
      <c r="J1855">
        <v>36.48105662212776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5.7196684338556967</v>
      </c>
      <c r="H1856">
        <v>58.99923325057749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1402.793519738809</v>
      </c>
      <c r="F1868">
        <v>502.69031872892782</v>
      </c>
      <c r="G1868">
        <v>1402.793519738809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7957.4251084059842</v>
      </c>
      <c r="I1873">
        <v>6176.2682033040956</v>
      </c>
      <c r="J1873">
        <v>103.9884979495377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-73.179581764817314</v>
      </c>
      <c r="H1880">
        <v>-1437.2387536942681</v>
      </c>
      <c r="I1880">
        <v>-848.25911132774866</v>
      </c>
      <c r="J1880">
        <v>-6936.1334764259082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5849.8306114246006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20.864227576242829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255.54818884684781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23731.675093569171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57.577137577137549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1974.8177088536499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472.27501218633643</v>
      </c>
      <c r="G1917">
        <v>405.81527139343268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1023.030588967274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807.66097398112981</v>
      </c>
      <c r="G1920">
        <v>861.89271789273016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1294.381695234996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2061.2502654895179</v>
      </c>
      <c r="H1924">
        <v>2087.9253587065668</v>
      </c>
      <c r="I1924">
        <v>1737.752654261081</v>
      </c>
      <c r="J1924">
        <v>647.64999043175624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3041.3290709515231</v>
      </c>
      <c r="I1925">
        <v>7344.4473731907019</v>
      </c>
      <c r="J1925">
        <v>3282.696085407445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  <c r="J1926">
        <v>36.440353759577867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108.788764672441</v>
      </c>
      <c r="H1927">
        <v>147.95271995451981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442.41064764784721</v>
      </c>
      <c r="F1928">
        <v>11272.57286804003</v>
      </c>
      <c r="G1928">
        <v>29515.271942089919</v>
      </c>
      <c r="H1928">
        <v>19769.834816153689</v>
      </c>
      <c r="I1928">
        <v>11969.811531382909</v>
      </c>
      <c r="J1928">
        <v>5771.8481628272812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267.55551407954522</v>
      </c>
      <c r="J1935">
        <v>195.37998653531179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454.94546043539168</v>
      </c>
      <c r="G1947">
        <v>443.488942396656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-73.316534685337217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2070.3022004889972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13699.411505675111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-2714.682330349081</v>
      </c>
      <c r="G1954">
        <v>-3728.1949379999992</v>
      </c>
      <c r="H1954">
        <v>-3298.768178124225</v>
      </c>
      <c r="I1954">
        <v>-1278.80669529584</v>
      </c>
      <c r="J1954">
        <v>-1082.891365952438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760.41527999999971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2475.5999046027782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7684.8669230769219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7207.5877030743959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2832.343607747383</v>
      </c>
      <c r="F1983">
        <v>12269.08060362504</v>
      </c>
      <c r="G1983">
        <v>23514.413202875119</v>
      </c>
      <c r="H1983">
        <v>6921.8893951068894</v>
      </c>
      <c r="I1983">
        <v>521.5611217595922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10104.371210398031</v>
      </c>
      <c r="I1984">
        <v>2020.8742420796059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15090.73986461745</v>
      </c>
      <c r="H1986">
        <v>2914.7458351888699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433.87701300054528</v>
      </c>
      <c r="F1988">
        <v>1589.4482635627539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8066.6184317541238</v>
      </c>
      <c r="I1992">
        <v>13470.236351387341</v>
      </c>
      <c r="J1992">
        <v>11104.92783531951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2561.8548008549992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132.45731266211439</v>
      </c>
      <c r="G2013">
        <v>41.384604258819337</v>
      </c>
      <c r="H2013">
        <v>33.178305018962718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21294.83280121706</v>
      </c>
      <c r="F2014">
        <v>20099.963075581411</v>
      </c>
      <c r="G2014">
        <v>14360.916043686229</v>
      </c>
      <c r="H2014">
        <v>11142.549112916649</v>
      </c>
      <c r="I2014">
        <v>7041.0329308510527</v>
      </c>
      <c r="J2014">
        <v>3244.3028884032451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-996.49097471988443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1.3739310467759631E-2</v>
      </c>
      <c r="I2016">
        <v>2.630580705322479E-2</v>
      </c>
      <c r="J2016">
        <v>7.3631714363076401E-3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8.3794974545454551E-2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5.1243340995970187E-2</v>
      </c>
      <c r="G2021">
        <v>7.0181103557312247E-2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1.1052613740795631E-2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0.23215403081606761</v>
      </c>
      <c r="H2023">
        <v>8.8993017858523094E-2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8.1217391304347825E-2</v>
      </c>
      <c r="F2024">
        <v>6.5913043478260866E-2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8.9739130434782599E-2</v>
      </c>
      <c r="F2025">
        <v>8.9739130434782613E-2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7.2315789473684111E-2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2.7995871931075479E-2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3.4155555555555549E-3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8.4851258581235649E-3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1.1226462710250721E-2</v>
      </c>
      <c r="G2034">
        <v>5.6132313551253603E-3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9.921594022415936E-4</v>
      </c>
      <c r="G2036">
        <v>2.6341540107852031E-3</v>
      </c>
      <c r="H2036">
        <v>3.0314677517449089E-3</v>
      </c>
      <c r="I2036">
        <v>2.605215656800098E-3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4.2057855747529406E-3</v>
      </c>
      <c r="F2038">
        <v>7.5296209150327352E-4</v>
      </c>
      <c r="G2038">
        <v>6.9153084098530198E-3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H2039">
        <v>2.292585466300043E-3</v>
      </c>
      <c r="I2039">
        <v>2.512787772764763E-3</v>
      </c>
      <c r="J2039">
        <v>2.512787772764763E-3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1.4955538461538449E-4</v>
      </c>
      <c r="F2044">
        <v>6.3995781094527409E-5</v>
      </c>
      <c r="G2044">
        <v>2.6552681739130431E-4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6.1721954887218058E-2</v>
      </c>
      <c r="F2045">
        <v>5.3671265119320057E-2</v>
      </c>
      <c r="G2045">
        <v>2.6835632559660021E-2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7.912511899224807E-2</v>
      </c>
      <c r="F2047">
        <v>6.0219740295090383E-2</v>
      </c>
      <c r="G2047">
        <v>3.018078274418607E-2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5.6196709394794862E-4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8.0651971756635771E-2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2.6517227627268838E-3</v>
      </c>
      <c r="I2052">
        <v>4.4027566265060249E-2</v>
      </c>
      <c r="J2052">
        <v>4.4008481927710827E-2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2.5569428017241579E-5</v>
      </c>
      <c r="G2060">
        <v>2.910684585196134E-4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5.5083630226700269E-3</v>
      </c>
      <c r="F2062">
        <v>2.9263250656926931E-3</v>
      </c>
      <c r="G2062">
        <v>2.3949404446391418E-3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1.4139848450244729E-4</v>
      </c>
      <c r="F2063">
        <v>1.4139848450244781E-4</v>
      </c>
      <c r="G2063">
        <v>1.5934672727371711E-3</v>
      </c>
      <c r="H2063">
        <v>3.246036935003113E-3</v>
      </c>
      <c r="I2063">
        <v>3.1973848647207132E-3</v>
      </c>
      <c r="J2063">
        <v>3.2178029897209988E-3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2.3318487676056341E-3</v>
      </c>
      <c r="F2064">
        <v>1.239943013450707E-3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9.6376377127658126E-3</v>
      </c>
      <c r="F2070">
        <v>9.6269121276595301E-3</v>
      </c>
      <c r="G2070">
        <v>5.2822006283533722E-2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3.2061902313624678E-2</v>
      </c>
      <c r="F2071">
        <v>2.48616966580977E-2</v>
      </c>
      <c r="G2071">
        <v>1.393995752766292E-2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1.8767477393617012E-2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1.4063744444444439E-2</v>
      </c>
      <c r="F2073">
        <v>1.092071064814815E-2</v>
      </c>
      <c r="G2073">
        <v>6.1146714975845434E-3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8.8205395258315666E-2</v>
      </c>
      <c r="G2075">
        <v>2.9401798419438539E-2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3.5120593325092708E-2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4.6527678617711383E-3</v>
      </c>
      <c r="G2077">
        <v>2.4615369713478701E-2</v>
      </c>
      <c r="H2077">
        <v>7.3868704308458738E-2</v>
      </c>
      <c r="I2077">
        <v>7.37688271456311E-2</v>
      </c>
      <c r="J2077">
        <v>7.5997436038834978E-2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2.036632992684138E-2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5.9803440785926674E-3</v>
      </c>
      <c r="H2080">
        <v>1.6127756315805292E-2</v>
      </c>
      <c r="I2080">
        <v>1.617184887989697E-2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0.1771763325183375</v>
      </c>
      <c r="F2087">
        <v>0.13628948655256709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1.168760981603052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2.2448887573964502E-2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0.1122993881391296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0.41316394105263138</v>
      </c>
      <c r="F2099">
        <v>0.31080884615384607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0.28971950053717682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1.055646322231</v>
      </c>
      <c r="I2112">
        <v>0.2111292644462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1.437213320439757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2.3674305761768588</v>
      </c>
      <c r="I2131">
        <v>2.9878867195400809</v>
      </c>
      <c r="J2131">
        <v>1.0861088921372619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  <c r="J2132">
        <v>12.81164700987491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I2133">
        <v>1.6970433108624741</v>
      </c>
      <c r="J2133">
        <v>13.40447372167068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1059.5488898794879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6.9805917159763284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44.117616768943797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99.238736842105283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67.073324883204918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50.475139222715597</v>
      </c>
      <c r="F2164">
        <v>218.64704194390521</v>
      </c>
      <c r="G2164">
        <v>419.0498910192407</v>
      </c>
      <c r="H2164">
        <v>123.35485353774941</v>
      </c>
      <c r="I2164">
        <v>9.294730399927932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1008.9790588160801</v>
      </c>
      <c r="I2165">
        <v>201.79581176321611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291.05398527427099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34.396465276719937</v>
      </c>
      <c r="F2169">
        <v>126.00668016194339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805.49782897169598</v>
      </c>
      <c r="I2173">
        <v>1345.079878089472</v>
      </c>
      <c r="J2173">
        <v>1108.8903408428721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2" x14ac:dyDescent="0.35">
      <c r="A2193" t="s">
        <v>0</v>
      </c>
      <c r="B2193" t="s">
        <v>290</v>
      </c>
      <c r="C2193" t="s">
        <v>1014</v>
      </c>
      <c r="D2193" t="s">
        <v>1031</v>
      </c>
      <c r="L2193">
        <f>J2193-[1]Emissions!J2193</f>
        <v>0</v>
      </c>
    </row>
    <row r="2194" spans="1:12" x14ac:dyDescent="0.35">
      <c r="A2194" t="s">
        <v>0</v>
      </c>
      <c r="B2194" t="s">
        <v>292</v>
      </c>
      <c r="C2194" t="s">
        <v>1014</v>
      </c>
      <c r="D2194" t="s">
        <v>1031</v>
      </c>
      <c r="L2194">
        <f>J2194-[1]Emissions!J2194</f>
        <v>0</v>
      </c>
    </row>
    <row r="2195" spans="1:12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23.708517186279821</v>
      </c>
      <c r="I2195">
        <v>29.922044749151379</v>
      </c>
      <c r="J2195">
        <v>10.876784136576919</v>
      </c>
      <c r="L2195">
        <f>J2195-[1]Emissions!J2195</f>
        <v>3.2902612991580744</v>
      </c>
    </row>
    <row r="2196" spans="1:12" x14ac:dyDescent="0.35">
      <c r="A2196" t="s">
        <v>0</v>
      </c>
      <c r="B2196" t="s">
        <v>289</v>
      </c>
      <c r="C2196" t="s">
        <v>1014</v>
      </c>
      <c r="D2196" t="s">
        <v>1031</v>
      </c>
      <c r="J2196">
        <v>128.30160950640629</v>
      </c>
      <c r="L2196">
        <f>J2196-[1]Emissions!J2196</f>
        <v>128.30160950640629</v>
      </c>
    </row>
    <row r="2197" spans="1:12" x14ac:dyDescent="0.35">
      <c r="A2197" t="s">
        <v>0</v>
      </c>
      <c r="B2197" t="s">
        <v>291</v>
      </c>
      <c r="C2197" t="s">
        <v>1014</v>
      </c>
      <c r="D2197" t="s">
        <v>1031</v>
      </c>
      <c r="I2197">
        <v>16.994956855891541</v>
      </c>
      <c r="J2197">
        <v>134.23844348436111</v>
      </c>
      <c r="L2197">
        <f>J2197-[1]Emissions!J2197</f>
        <v>57.92746987877814</v>
      </c>
    </row>
    <row r="2198" spans="1:12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2070.3022004889972</v>
      </c>
      <c r="F2198">
        <v>1592.540154222306</v>
      </c>
      <c r="L2198">
        <f>J2198-[1]Emissions!J2198</f>
        <v>0</v>
      </c>
    </row>
    <row r="2199" spans="1:12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  <c r="L2199">
        <f>J2199-[1]Emissions!J2199</f>
        <v>0</v>
      </c>
    </row>
    <row r="2200" spans="1:12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  <c r="L2200">
        <f>J2200-[1]Emissions!J2200</f>
        <v>0</v>
      </c>
    </row>
    <row r="2201" spans="1:12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13699.411505675111</v>
      </c>
      <c r="L2201">
        <f>J2201-[1]Emissions!J2201</f>
        <v>-13193.125807757719</v>
      </c>
    </row>
    <row r="2202" spans="1:12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-2714.682330349081</v>
      </c>
      <c r="G2202">
        <v>-3728.1949379999992</v>
      </c>
      <c r="H2202">
        <v>-3298.768178124225</v>
      </c>
      <c r="I2202">
        <v>-1278.80669529584</v>
      </c>
      <c r="J2202">
        <v>-1082.891365952438</v>
      </c>
      <c r="L2202">
        <f>J2202-[1]Emissions!J2202</f>
        <v>0</v>
      </c>
    </row>
    <row r="2203" spans="1:12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  <c r="L2203">
        <f>J2203-[1]Emissions!J2203</f>
        <v>0</v>
      </c>
    </row>
    <row r="2204" spans="1:12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  <c r="L2204">
        <f>J2204-[1]Emissions!J2204</f>
        <v>0</v>
      </c>
    </row>
    <row r="2205" spans="1:12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  <c r="L2205">
        <f>J2205-[1]Emissions!J2205</f>
        <v>0</v>
      </c>
    </row>
    <row r="2206" spans="1:12" x14ac:dyDescent="0.35">
      <c r="A2206" t="s">
        <v>0</v>
      </c>
      <c r="B2206" t="s">
        <v>825</v>
      </c>
      <c r="C2206" t="s">
        <v>1014</v>
      </c>
      <c r="D2206" t="s">
        <v>1034</v>
      </c>
      <c r="L2206">
        <f>J2206-[1]Emissions!J2206</f>
        <v>0</v>
      </c>
    </row>
    <row r="2207" spans="1:12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760.41527999999971</v>
      </c>
      <c r="F2207">
        <v>527.16305325443773</v>
      </c>
      <c r="L2207">
        <f>J2207-[1]Emissions!J2207</f>
        <v>0</v>
      </c>
    </row>
    <row r="2208" spans="1:12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  <c r="L2208">
        <f>J2208-[1]Emissions!J2208</f>
        <v>0</v>
      </c>
    </row>
    <row r="2209" spans="1:12" x14ac:dyDescent="0.35">
      <c r="A2209" t="s">
        <v>0</v>
      </c>
      <c r="B2209" t="s">
        <v>828</v>
      </c>
      <c r="C2209" t="s">
        <v>1014</v>
      </c>
      <c r="D2209" t="s">
        <v>1034</v>
      </c>
      <c r="L2209">
        <f>J2209-[1]Emissions!J2209</f>
        <v>0</v>
      </c>
    </row>
    <row r="2210" spans="1:12" x14ac:dyDescent="0.35">
      <c r="A2210" t="s">
        <v>0</v>
      </c>
      <c r="B2210" t="s">
        <v>826</v>
      </c>
      <c r="C2210" t="s">
        <v>1014</v>
      </c>
      <c r="D2210" t="s">
        <v>1034</v>
      </c>
      <c r="L2210">
        <f>J2210-[1]Emissions!J2210</f>
        <v>0</v>
      </c>
    </row>
    <row r="2211" spans="1:12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2475.5999046027782</v>
      </c>
      <c r="L2211">
        <f>J2211-[1]Emissions!J2211</f>
        <v>0</v>
      </c>
    </row>
    <row r="2212" spans="1:12" x14ac:dyDescent="0.35">
      <c r="A2212" t="s">
        <v>0</v>
      </c>
      <c r="B2212" t="s">
        <v>833</v>
      </c>
      <c r="C2212" t="s">
        <v>1014</v>
      </c>
      <c r="D2212" t="s">
        <v>1034</v>
      </c>
      <c r="L2212">
        <f>J2212-[1]Emissions!J2212</f>
        <v>0</v>
      </c>
    </row>
    <row r="2213" spans="1:12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7684.8669230769219</v>
      </c>
      <c r="L2213">
        <f>J2213-[1]Emissions!J2213</f>
        <v>0</v>
      </c>
    </row>
    <row r="2214" spans="1:12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7207.5877030743959</v>
      </c>
      <c r="L2214">
        <f>J2214-[1]Emissions!J2214</f>
        <v>0</v>
      </c>
    </row>
    <row r="2215" spans="1:12" x14ac:dyDescent="0.35">
      <c r="A2215" t="s">
        <v>0</v>
      </c>
      <c r="B2215" t="s">
        <v>835</v>
      </c>
      <c r="C2215" t="s">
        <v>1014</v>
      </c>
      <c r="D2215" t="s">
        <v>1034</v>
      </c>
      <c r="L2215">
        <f>J2215-[1]Emissions!J2215</f>
        <v>0</v>
      </c>
    </row>
    <row r="2216" spans="1:12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  <c r="L2216">
        <f>J2216-[1]Emissions!J2216</f>
        <v>0</v>
      </c>
    </row>
    <row r="2217" spans="1:12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  <c r="L2217">
        <f>J2217-[1]Emissions!J2217</f>
        <v>0</v>
      </c>
    </row>
    <row r="2218" spans="1:12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  <c r="L2218">
        <f>J2218-[1]Emissions!J2218</f>
        <v>0</v>
      </c>
    </row>
    <row r="2219" spans="1:12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  <c r="L2219">
        <f>J2219-[1]Emissions!J2219</f>
        <v>0</v>
      </c>
    </row>
    <row r="2220" spans="1:12" x14ac:dyDescent="0.35">
      <c r="A2220" t="s">
        <v>0</v>
      </c>
      <c r="B2220" t="s">
        <v>839</v>
      </c>
      <c r="C2220" t="s">
        <v>1014</v>
      </c>
      <c r="D2220" t="s">
        <v>1034</v>
      </c>
      <c r="L2220">
        <f>J2220-[1]Emissions!J2220</f>
        <v>0</v>
      </c>
    </row>
    <row r="2221" spans="1:12" x14ac:dyDescent="0.35">
      <c r="A2221" t="s">
        <v>0</v>
      </c>
      <c r="B2221" t="s">
        <v>841</v>
      </c>
      <c r="C2221" t="s">
        <v>1014</v>
      </c>
      <c r="D2221" t="s">
        <v>1034</v>
      </c>
      <c r="L2221">
        <f>J2221-[1]Emissions!J2221</f>
        <v>0</v>
      </c>
    </row>
    <row r="2222" spans="1:12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  <c r="L2222">
        <f>J2222-[1]Emissions!J2222</f>
        <v>0</v>
      </c>
    </row>
    <row r="2223" spans="1:12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  <c r="L2223">
        <f>J2223-[1]Emissions!J2223</f>
        <v>0</v>
      </c>
    </row>
    <row r="2224" spans="1:12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  <c r="L2224">
        <f>J2224-[1]Emissions!J2224</f>
        <v>0</v>
      </c>
    </row>
    <row r="2225" spans="1:12" x14ac:dyDescent="0.35">
      <c r="A2225" t="s">
        <v>0</v>
      </c>
      <c r="B2225" t="s">
        <v>842</v>
      </c>
      <c r="C2225" t="s">
        <v>1014</v>
      </c>
      <c r="D2225" t="s">
        <v>1034</v>
      </c>
      <c r="L2225">
        <f>J2225-[1]Emissions!J2225</f>
        <v>0</v>
      </c>
    </row>
    <row r="2226" spans="1:12" x14ac:dyDescent="0.35">
      <c r="A2226" t="s">
        <v>0</v>
      </c>
      <c r="B2226" t="s">
        <v>844</v>
      </c>
      <c r="C2226" t="s">
        <v>1014</v>
      </c>
      <c r="D2226" t="s">
        <v>1034</v>
      </c>
      <c r="L2226">
        <f>J2226-[1]Emissions!J2226</f>
        <v>0</v>
      </c>
    </row>
    <row r="2227" spans="1:12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  <c r="L2227">
        <f>J2227-[1]Emissions!J2227</f>
        <v>0</v>
      </c>
    </row>
    <row r="2228" spans="1:12" x14ac:dyDescent="0.35">
      <c r="A2228" t="s">
        <v>0</v>
      </c>
      <c r="B2228" t="s">
        <v>845</v>
      </c>
      <c r="C2228" t="s">
        <v>1014</v>
      </c>
      <c r="D2228" t="s">
        <v>1034</v>
      </c>
      <c r="L2228">
        <f>J2228-[1]Emissions!J2228</f>
        <v>0</v>
      </c>
    </row>
    <row r="2229" spans="1:12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2341.5405669830252</v>
      </c>
      <c r="L2229">
        <f>J2229-[1]Emissions!J2229</f>
        <v>0</v>
      </c>
    </row>
    <row r="2230" spans="1:12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  <c r="L2230">
        <f>J2230-[1]Emissions!J2230</f>
        <v>0</v>
      </c>
    </row>
    <row r="2231" spans="1:12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2832.343607747383</v>
      </c>
      <c r="F2231">
        <v>12269.08060362504</v>
      </c>
      <c r="G2231">
        <v>23514.413202875119</v>
      </c>
      <c r="H2231">
        <v>6921.8893951068894</v>
      </c>
      <c r="I2231">
        <v>521.5611217595922</v>
      </c>
      <c r="L2231">
        <f>J2231-[1]Emissions!J2231</f>
        <v>0</v>
      </c>
    </row>
    <row r="2232" spans="1:12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10104.371210398031</v>
      </c>
      <c r="I2232">
        <v>2020.8742420796059</v>
      </c>
      <c r="L2232">
        <f>J2232-[1]Emissions!J2232</f>
        <v>0</v>
      </c>
    </row>
    <row r="2233" spans="1:12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  <c r="L2233">
        <f>J2233-[1]Emissions!J2233</f>
        <v>0</v>
      </c>
    </row>
    <row r="2234" spans="1:12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15090.73986461745</v>
      </c>
      <c r="H2234">
        <v>2914.7458351888699</v>
      </c>
      <c r="L2234">
        <f>J2234-[1]Emissions!J2234</f>
        <v>0</v>
      </c>
    </row>
    <row r="2235" spans="1:12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  <c r="L2235">
        <f>J2235-[1]Emissions!J2235</f>
        <v>0</v>
      </c>
    </row>
    <row r="2236" spans="1:12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433.87701300054528</v>
      </c>
      <c r="F2236">
        <v>1589.4482635627539</v>
      </c>
      <c r="G2236">
        <v>4179.0182000000004</v>
      </c>
      <c r="H2236">
        <v>787.84528192550965</v>
      </c>
      <c r="L2236">
        <f>J2236-[1]Emissions!J2236</f>
        <v>0</v>
      </c>
    </row>
    <row r="2237" spans="1:12" x14ac:dyDescent="0.35">
      <c r="A2237" t="s">
        <v>0</v>
      </c>
      <c r="B2237" t="s">
        <v>854</v>
      </c>
      <c r="C2237" t="s">
        <v>1014</v>
      </c>
      <c r="D2237" t="s">
        <v>1034</v>
      </c>
      <c r="L2237">
        <f>J2237-[1]Emissions!J2237</f>
        <v>0</v>
      </c>
    </row>
    <row r="2238" spans="1:12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  <c r="L2238">
        <f>J2238-[1]Emissions!J2238</f>
        <v>0</v>
      </c>
    </row>
    <row r="2239" spans="1:12" x14ac:dyDescent="0.35">
      <c r="A2239" t="s">
        <v>0</v>
      </c>
      <c r="B2239" t="s">
        <v>852</v>
      </c>
      <c r="C2239" t="s">
        <v>1014</v>
      </c>
      <c r="D2239" t="s">
        <v>1034</v>
      </c>
      <c r="L2239">
        <f>J2239-[1]Emissions!J2239</f>
        <v>0</v>
      </c>
    </row>
    <row r="2240" spans="1:12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8066.6184317541238</v>
      </c>
      <c r="I2240">
        <v>13470.236351387341</v>
      </c>
      <c r="J2240">
        <v>11104.92783531951</v>
      </c>
      <c r="L2240">
        <f>J2240-[1]Emissions!J2240</f>
        <v>912.6412270225901</v>
      </c>
    </row>
    <row r="2241" spans="1:12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  <c r="L2241">
        <f>J2241-[1]Emissions!J2241</f>
        <v>0</v>
      </c>
    </row>
    <row r="2242" spans="1:12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  <c r="L2242">
        <f>J2242-[1]Emissions!J2242</f>
        <v>0</v>
      </c>
    </row>
    <row r="2243" spans="1:12" x14ac:dyDescent="0.35">
      <c r="A2243" t="s">
        <v>0</v>
      </c>
      <c r="B2243" t="s">
        <v>859</v>
      </c>
      <c r="C2243" t="s">
        <v>1014</v>
      </c>
      <c r="D2243" t="s">
        <v>1034</v>
      </c>
      <c r="L2243">
        <f>J2243-[1]Emissions!J2243</f>
        <v>0</v>
      </c>
    </row>
    <row r="2244" spans="1:12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  <c r="L2244">
        <f>J2244-[1]Emissions!J2244</f>
        <v>0</v>
      </c>
    </row>
    <row r="2245" spans="1:12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  <c r="L2245">
        <f>J2245-[1]Emissions!J2245</f>
        <v>0</v>
      </c>
    </row>
    <row r="2246" spans="1:12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2561.8548008549992</v>
      </c>
      <c r="L2246">
        <f>J2246-[1]Emissions!J2246</f>
        <v>0</v>
      </c>
    </row>
    <row r="2247" spans="1:12" x14ac:dyDescent="0.35">
      <c r="A2247" t="s">
        <v>0</v>
      </c>
      <c r="B2247" t="s">
        <v>868</v>
      </c>
      <c r="C2247" t="s">
        <v>1014</v>
      </c>
      <c r="D2247" t="s">
        <v>1034</v>
      </c>
      <c r="L2247">
        <f>J2247-[1]Emissions!J2247</f>
        <v>0</v>
      </c>
    </row>
    <row r="2248" spans="1:12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  <c r="L2248">
        <f>J2248-[1]Emissions!J2248</f>
        <v>0</v>
      </c>
    </row>
    <row r="2249" spans="1:12" x14ac:dyDescent="0.35">
      <c r="A2249" t="s">
        <v>0</v>
      </c>
      <c r="B2249" t="s">
        <v>863</v>
      </c>
      <c r="C2249" t="s">
        <v>1014</v>
      </c>
      <c r="D2249" t="s">
        <v>1034</v>
      </c>
      <c r="L2249">
        <f>J2249-[1]Emissions!J2249</f>
        <v>0</v>
      </c>
    </row>
    <row r="2250" spans="1:12" x14ac:dyDescent="0.35">
      <c r="A2250" t="s">
        <v>0</v>
      </c>
      <c r="B2250" t="s">
        <v>865</v>
      </c>
      <c r="C2250" t="s">
        <v>1014</v>
      </c>
      <c r="D2250" t="s">
        <v>1034</v>
      </c>
      <c r="L2250">
        <f>J2250-[1]Emissions!J2250</f>
        <v>0</v>
      </c>
    </row>
    <row r="2251" spans="1:12" x14ac:dyDescent="0.35">
      <c r="A2251" t="s">
        <v>0</v>
      </c>
      <c r="B2251" t="s">
        <v>866</v>
      </c>
      <c r="C2251" t="s">
        <v>1014</v>
      </c>
      <c r="D2251" t="s">
        <v>1034</v>
      </c>
      <c r="L2251">
        <f>J2251-[1]Emissions!J2251</f>
        <v>0</v>
      </c>
    </row>
    <row r="2252" spans="1:12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  <c r="L2252">
        <f>J2252-[1]Emissions!J2252</f>
        <v>0</v>
      </c>
    </row>
    <row r="2253" spans="1:12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  <c r="L2253">
        <f>J2253-[1]Emissions!J2253</f>
        <v>0</v>
      </c>
    </row>
    <row r="2254" spans="1:12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  <c r="L2254">
        <f>J2254-[1]Emissions!J2254</f>
        <v>0</v>
      </c>
    </row>
    <row r="2255" spans="1:12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  <c r="L2255">
        <f>J2255-[1]Emissions!J2255</f>
        <v>0</v>
      </c>
    </row>
    <row r="2256" spans="1:12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  <c r="L2256">
        <f>J2256-[1]Emissions!J2256</f>
        <v>0</v>
      </c>
    </row>
    <row r="2257" spans="1:12" x14ac:dyDescent="0.35">
      <c r="A2257" t="s">
        <v>0</v>
      </c>
      <c r="B2257" t="s">
        <v>872</v>
      </c>
      <c r="C2257" t="s">
        <v>1014</v>
      </c>
      <c r="D2257" t="s">
        <v>1034</v>
      </c>
      <c r="L2257">
        <f>J2257-[1]Emissions!J2257</f>
        <v>0</v>
      </c>
    </row>
    <row r="2258" spans="1:12" x14ac:dyDescent="0.35">
      <c r="A2258" t="s">
        <v>0</v>
      </c>
      <c r="B2258" t="s">
        <v>873</v>
      </c>
      <c r="C2258" t="s">
        <v>1014</v>
      </c>
      <c r="D2258" t="s">
        <v>1034</v>
      </c>
      <c r="L2258">
        <f>J2258-[1]Emissions!J2258</f>
        <v>0</v>
      </c>
    </row>
    <row r="2259" spans="1:12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  <c r="L2259">
        <f>J2259-[1]Emissions!J2259</f>
        <v>0</v>
      </c>
    </row>
    <row r="2260" spans="1:12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2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2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2.2579540177409352</v>
      </c>
      <c r="I2262">
        <v>2.849718547538227</v>
      </c>
      <c r="J2262">
        <v>1.0358842034835161</v>
      </c>
    </row>
    <row r="2263" spans="1:12" x14ac:dyDescent="0.35">
      <c r="A2263" t="s">
        <v>0</v>
      </c>
      <c r="B2263" t="s">
        <v>289</v>
      </c>
      <c r="C2263" t="s">
        <v>1015</v>
      </c>
      <c r="D2263" t="s">
        <v>1031</v>
      </c>
      <c r="J2263">
        <v>12.219200905372031</v>
      </c>
    </row>
    <row r="2264" spans="1:12" x14ac:dyDescent="0.35">
      <c r="A2264" t="s">
        <v>0</v>
      </c>
      <c r="B2264" t="s">
        <v>291</v>
      </c>
      <c r="C2264" t="s">
        <v>1015</v>
      </c>
      <c r="D2264" t="s">
        <v>1031</v>
      </c>
      <c r="I2264">
        <v>1.618567319608718</v>
      </c>
      <c r="J2264">
        <v>12.78461366517724</v>
      </c>
    </row>
    <row r="2265" spans="1:12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177.17633251833729</v>
      </c>
      <c r="F2265">
        <v>136.2894865525671</v>
      </c>
    </row>
    <row r="2266" spans="1:12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2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2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1168.760981603052</v>
      </c>
    </row>
    <row r="2269" spans="1:12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2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2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</v>
      </c>
      <c r="F2271">
        <v>22.448887573964491</v>
      </c>
    </row>
    <row r="2272" spans="1:12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112.2993881391296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413.16394105263163</v>
      </c>
      <c r="F2277">
        <v>310.8088461538461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289.71950053717683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128.48217256691251</v>
      </c>
      <c r="F2295">
        <v>556.55610676630386</v>
      </c>
      <c r="G2295">
        <v>1066.6724498671581</v>
      </c>
      <c r="H2295">
        <v>313.9941726415438</v>
      </c>
      <c r="I2295">
        <v>23.659313745271088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962.32106765695517</v>
      </c>
      <c r="I2296">
        <v>192.4642135313911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1437.2133204397569</v>
      </c>
      <c r="H2298">
        <v>277.59484144655897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0.68792930553439857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768.24937445277362</v>
      </c>
      <c r="I2304">
        <v>1282.8796525130799</v>
      </c>
      <c r="J2304">
        <v>1057.6121747923351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0.8754213459849659</v>
      </c>
      <c r="F2325">
        <v>0.69721170521046638</v>
      </c>
      <c r="G2325">
        <v>0.21783493810081339</v>
      </c>
      <c r="H2325">
        <v>0.17463967940578881</v>
      </c>
      <c r="I2325">
        <v>0.16299840835050489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347.39699999999982</v>
      </c>
      <c r="F2326">
        <v>327.90406395348839</v>
      </c>
      <c r="G2326">
        <v>234.27940493975211</v>
      </c>
      <c r="H2326">
        <v>182.56856875</v>
      </c>
      <c r="I2326">
        <v>115.36599854129869</v>
      </c>
      <c r="J2326">
        <v>53.157291830166237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-282.00638968749371</v>
      </c>
      <c r="I2329">
        <v>-9228.8062709831938</v>
      </c>
      <c r="J2329">
        <v>-26226.308134859351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5.3755357267174378E-3</v>
      </c>
      <c r="I2337">
        <v>1.782604307904857E-2</v>
      </c>
      <c r="J2337">
        <v>2.095116127391752E-2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132.45731266211439</v>
      </c>
      <c r="G2343">
        <v>41.384604258819337</v>
      </c>
      <c r="H2343">
        <v>33.178305018962718</v>
      </c>
      <c r="I2343">
        <v>30.96667909755239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13865.76772674418</v>
      </c>
      <c r="G2344">
        <v>9906.7506906996623</v>
      </c>
      <c r="H2344">
        <v>7720.1036729166672</v>
      </c>
      <c r="I2344">
        <v>4878.3724118907476</v>
      </c>
      <c r="J2344">
        <v>2247.8119136833602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6604.7858012170354</v>
      </c>
      <c r="F2345">
        <v>6234.1953488372092</v>
      </c>
      <c r="G2345">
        <v>4454.165352986548</v>
      </c>
      <c r="H2345">
        <v>3422.44544</v>
      </c>
      <c r="I2345">
        <v>2162.6605189603019</v>
      </c>
      <c r="J2345">
        <v>996.49097471988364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-996.49097471988443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2.9342826596903491</v>
      </c>
      <c r="F2348">
        <v>2.33695034524249</v>
      </c>
      <c r="G2348">
        <v>0.73015044067124468</v>
      </c>
      <c r="H2348">
        <v>0.58536633282310691</v>
      </c>
      <c r="I2348">
        <v>0.54634651687854408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359.78099999999989</v>
      </c>
      <c r="F2349">
        <v>339.59318023255798</v>
      </c>
      <c r="G2349">
        <v>242.63099159931991</v>
      </c>
      <c r="H2349">
        <v>189.0767687499999</v>
      </c>
      <c r="I2349">
        <v>119.47856291558929</v>
      </c>
      <c r="J2349">
        <v>55.052241706028092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1.9458512884934731</v>
      </c>
      <c r="G6">
        <v>65.40805954662963</v>
      </c>
      <c r="H6">
        <v>204.4770572775746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282.00638968749348</v>
      </c>
      <c r="G11">
        <v>9479.3938459143901</v>
      </c>
      <c r="H11">
        <v>29634.24648006706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9.0447341779918075E-2</v>
      </c>
      <c r="G16">
        <v>9.0447341779918075E-2</v>
      </c>
      <c r="H16">
        <v>1.8484641500904511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248.3168050224314</v>
      </c>
      <c r="G21">
        <v>248.3168050224314</v>
      </c>
      <c r="H21">
        <v>5074.828103470888</v>
      </c>
    </row>
    <row r="22" spans="1:8" x14ac:dyDescent="0.35">
      <c r="A22" t="s">
        <v>0</v>
      </c>
      <c r="B22" t="s">
        <v>33</v>
      </c>
      <c r="H22">
        <v>16810.626756863701</v>
      </c>
    </row>
    <row r="23" spans="1:8" x14ac:dyDescent="0.35">
      <c r="A23" t="s">
        <v>0</v>
      </c>
      <c r="B23" t="s">
        <v>34</v>
      </c>
      <c r="C23">
        <v>248.3168050224314</v>
      </c>
      <c r="D23">
        <v>496.63361004486279</v>
      </c>
      <c r="E23">
        <v>5571.4617135157496</v>
      </c>
      <c r="F23">
        <v>5819.7785185381817</v>
      </c>
      <c r="G23">
        <v>5745.2834770314521</v>
      </c>
      <c r="H23">
        <v>5323.1449084933192</v>
      </c>
    </row>
    <row r="24" spans="1:8" x14ac:dyDescent="0.35">
      <c r="A24" t="s">
        <v>0</v>
      </c>
      <c r="B24" t="s">
        <v>35</v>
      </c>
      <c r="C24">
        <v>379.96987492174378</v>
      </c>
      <c r="D24">
        <v>379.96987492174378</v>
      </c>
      <c r="E24">
        <v>628.28667994417538</v>
      </c>
      <c r="F24">
        <v>628.28667994417538</v>
      </c>
      <c r="G24">
        <v>789.57347073385461</v>
      </c>
      <c r="H24">
        <v>523.59455828863395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10578.182388868559</v>
      </c>
      <c r="H25">
        <v>8665.1389106076895</v>
      </c>
    </row>
    <row r="26" spans="1:8" x14ac:dyDescent="0.35">
      <c r="A26" t="s">
        <v>0</v>
      </c>
      <c r="B26" t="s">
        <v>37</v>
      </c>
      <c r="H26">
        <v>2.717799020947016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6.6872972033504912</v>
      </c>
      <c r="G29">
        <v>103.3327355262212</v>
      </c>
      <c r="H29">
        <v>96.645438322870717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9.8563004842125999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1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0.29136441367386712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0.6868615206777321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0.6599839888628074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1.85553594445682E-3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19939.56944613942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2277.5637879899568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14.220426790760509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11.16200478007241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6897.0669894299481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443.7707533707794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5.174049536431939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18.563494233280469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2050</v>
      </c>
      <c r="F30">
        <v>1.7201525839818259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3541.5001153216322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146.16841403948419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435.43229659366051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9028.0525106273326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5439.6798657267764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243.52587005598861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13814.440073482579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88447.100463371447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42062.974084959489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2009.553455001196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46474.40845301051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291723.14305340417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44803.186085825699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15648.315626374941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296250.48324985488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2050</v>
      </c>
      <c r="F57">
        <v>111.98504616500939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2007</v>
      </c>
      <c r="F58">
        <v>272.82046902604918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2010</v>
      </c>
      <c r="F59">
        <v>295.93174261710573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2020</v>
      </c>
      <c r="F60">
        <v>720.82195361477818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2030</v>
      </c>
      <c r="F61">
        <v>410.2396979415899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2040</v>
      </c>
      <c r="F62">
        <v>940.07070944368922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111.4150350792783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206.83661604807759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70.986306780802536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146.6965981854934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10.41576037623495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18436.325240375041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34164.081076849783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30091.904648771491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5.2882026475104382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2620.407514345352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1150.5332743054059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2040</v>
      </c>
      <c r="F89">
        <v>18.382361131327851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749.16054402227826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103.4845987104781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513.53769806896901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285.51305619829009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36.889195180402673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55.126952048776928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2760.100367003492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69.65673289238633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18243.626342202151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2084.693887893035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46676.466274331418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135346.12990402739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4928.573732720587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36907.923403461238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7700.6942494555378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13940.51971813297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71.30787064149655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2451.5608996505198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21636.424842032589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1979.049338160487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16538.16946506028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21373.715423118421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14874.92500695904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31798.308128567169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230.55026726106769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16295.99659345645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7756.2830260933924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4677.0047234826234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0.20650654561019199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2455.3628273051818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271.57173107136879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2020</v>
      </c>
      <c r="F180">
        <v>385.25461837580161</v>
      </c>
    </row>
    <row r="181" spans="1:6" x14ac:dyDescent="0.35">
      <c r="A181" t="s">
        <v>0</v>
      </c>
      <c r="B181" t="s">
        <v>700</v>
      </c>
      <c r="C181" t="s">
        <v>1033</v>
      </c>
      <c r="D181" t="s">
        <v>1038</v>
      </c>
      <c r="E181">
        <v>2040</v>
      </c>
      <c r="F181">
        <v>753.11499615334174</v>
      </c>
    </row>
    <row r="182" spans="1:6" x14ac:dyDescent="0.35">
      <c r="A182" t="s">
        <v>0</v>
      </c>
      <c r="B182" t="s">
        <v>701</v>
      </c>
      <c r="C182" t="s">
        <v>1033</v>
      </c>
      <c r="D182" t="s">
        <v>1038</v>
      </c>
      <c r="E182">
        <v>2010</v>
      </c>
      <c r="F182">
        <v>4052.60141688983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2020</v>
      </c>
      <c r="F183">
        <v>3545.3291829232312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2030</v>
      </c>
      <c r="F184">
        <v>1823.231279107823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2040</v>
      </c>
      <c r="F185">
        <v>838.62361488813326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707.24883969057987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225.84142881203539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1.356129703224172E-2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161.24382171335401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1662.5628095165659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9753.6681063122232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3259.1526110836412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3801.4910155510329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840.42456781094404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5914.5489602098332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10641.37762698362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5044.9838082158649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3021.172146744319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5434.1232628062244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4611.0257135922793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987.74321697398921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245.3359874180116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82.356422942856824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287.85765397921222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183.7357298810052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8.8717955926470332E-2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869.87955785904126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33.710292844759728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25.501638331194499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38491.752048880167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0.30878579856890398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10627.649627734299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2050</v>
      </c>
      <c r="F230">
        <v>34.104358334625147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2007</v>
      </c>
      <c r="F231">
        <v>76.271625683138296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2010</v>
      </c>
      <c r="F232">
        <v>2999.3058035883691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2020</v>
      </c>
      <c r="F233">
        <v>3549.0701449674061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2040</v>
      </c>
      <c r="F234">
        <v>169.8098993770935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2010</v>
      </c>
      <c r="F235">
        <v>591.91165135049584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2020</v>
      </c>
      <c r="F236">
        <v>1619.8906056347739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2030</v>
      </c>
      <c r="F237">
        <v>571.95345086805798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2040</v>
      </c>
      <c r="F238">
        <v>217.1098560373409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2050</v>
      </c>
      <c r="F239">
        <v>36.373761869553171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2007</v>
      </c>
      <c r="F240">
        <v>114.3355969767682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2010</v>
      </c>
      <c r="F241">
        <v>201.23188473151831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2020</v>
      </c>
      <c r="F242">
        <v>192.10171087137439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2007</v>
      </c>
      <c r="F243">
        <v>161.11224917326479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2010</v>
      </c>
      <c r="F244">
        <v>215.04451562810701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2020</v>
      </c>
      <c r="F245">
        <v>319.3155353365234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2030</v>
      </c>
      <c r="F246">
        <v>526.27121768115603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2040</v>
      </c>
      <c r="F247">
        <v>161.92782330471951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2050</v>
      </c>
      <c r="F248">
        <v>12.42148696105812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2030</v>
      </c>
      <c r="F249">
        <v>1431.982673851935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2040</v>
      </c>
      <c r="F250">
        <v>717.9982531326682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2050</v>
      </c>
      <c r="F251">
        <v>186.93353609112069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2007</v>
      </c>
      <c r="F252">
        <v>221.06644033155331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2010</v>
      </c>
      <c r="F253">
        <v>636.74457289818497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2020</v>
      </c>
      <c r="F254">
        <v>918.02089125780037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2010</v>
      </c>
      <c r="F255">
        <v>1791.920723269845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2020</v>
      </c>
      <c r="F256">
        <v>1591.910784648094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2007</v>
      </c>
      <c r="F257">
        <v>11147.143355159589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2010</v>
      </c>
      <c r="F258">
        <v>9408.0924119697447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2020</v>
      </c>
      <c r="F259">
        <v>17477.923743708259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2030</v>
      </c>
      <c r="F260">
        <v>24847.721635244208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2040</v>
      </c>
      <c r="F261">
        <v>9631.8988981070306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2050</v>
      </c>
      <c r="F262">
        <v>841.08636820768209</v>
      </c>
    </row>
    <row r="263" spans="1:6" x14ac:dyDescent="0.35">
      <c r="A263" t="s">
        <v>0</v>
      </c>
      <c r="B263" t="s">
        <v>813</v>
      </c>
      <c r="C263" t="s">
        <v>1034</v>
      </c>
      <c r="D263" t="s">
        <v>1038</v>
      </c>
      <c r="E263">
        <v>2050</v>
      </c>
      <c r="F263">
        <v>4459.8168528390188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2007</v>
      </c>
      <c r="F264">
        <v>5025.5478000000012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2010</v>
      </c>
      <c r="F265">
        <v>5651.3406593406644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2020</v>
      </c>
      <c r="F266">
        <v>2147.8943873093472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2030</v>
      </c>
      <c r="F267">
        <v>15137.51542737974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2040</v>
      </c>
      <c r="F268">
        <v>3408.2588214187922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2050</v>
      </c>
      <c r="F269">
        <v>3046.0978320227682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2020</v>
      </c>
      <c r="F270">
        <v>53.668018946869147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2030</v>
      </c>
      <c r="F271">
        <v>35.098118233162893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2040</v>
      </c>
      <c r="F272">
        <v>16.630396789928341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2050</v>
      </c>
      <c r="F273">
        <v>4.4536004292405087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2007</v>
      </c>
      <c r="F274">
        <v>4.3049999999999908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2010</v>
      </c>
      <c r="F275">
        <v>23.819989534275251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9.8630796627186044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27.49107780966095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2040</v>
      </c>
      <c r="F306">
        <v>1641.1644509715029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2050</v>
      </c>
      <c r="F307">
        <v>182.27181467046239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33060.94290371659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11900.78715111758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4727.1503194277957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11284.158780600879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853</v>
      </c>
      <c r="C318" t="s">
        <v>1034</v>
      </c>
      <c r="D318" t="s">
        <v>1038</v>
      </c>
      <c r="E318">
        <v>2050</v>
      </c>
      <c r="F318">
        <v>20942.613124561511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62278.20990927102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189717.08265617321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31221.292428512959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3219.0412362742582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862</v>
      </c>
      <c r="C335" t="s">
        <v>1034</v>
      </c>
      <c r="D335" t="s">
        <v>1038</v>
      </c>
      <c r="E335">
        <v>2050</v>
      </c>
      <c r="F335">
        <v>119.7164172519864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2007</v>
      </c>
      <c r="F336">
        <v>22794.465819991379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2010</v>
      </c>
      <c r="F337">
        <v>36697.278639763412</v>
      </c>
    </row>
    <row r="338" spans="1:6" x14ac:dyDescent="0.35">
      <c r="A338" t="s">
        <v>0</v>
      </c>
      <c r="B338" t="s">
        <v>864</v>
      </c>
      <c r="C338" t="s">
        <v>1034</v>
      </c>
      <c r="D338" t="s">
        <v>1038</v>
      </c>
      <c r="E338">
        <v>2020</v>
      </c>
      <c r="F338">
        <v>21590.578467561369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2030</v>
      </c>
      <c r="F339">
        <v>41932.262251296597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2040</v>
      </c>
      <c r="F340">
        <v>29748.731984823411</v>
      </c>
    </row>
    <row r="341" spans="1:6" x14ac:dyDescent="0.35">
      <c r="A341" t="s">
        <v>0</v>
      </c>
      <c r="B341" t="s">
        <v>867</v>
      </c>
      <c r="C341" t="s">
        <v>1034</v>
      </c>
      <c r="D341" t="s">
        <v>1038</v>
      </c>
      <c r="E341">
        <v>2050</v>
      </c>
      <c r="F341">
        <v>7043.5999823834482</v>
      </c>
    </row>
    <row r="342" spans="1:6" x14ac:dyDescent="0.35">
      <c r="A342" t="s">
        <v>0</v>
      </c>
      <c r="B342" t="s">
        <v>869</v>
      </c>
      <c r="C342" t="s">
        <v>1034</v>
      </c>
      <c r="D342" t="s">
        <v>1038</v>
      </c>
      <c r="E342">
        <v>2020</v>
      </c>
      <c r="F342">
        <v>37974.830372177777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2007</v>
      </c>
      <c r="F343">
        <v>2624.6306974369031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2010</v>
      </c>
      <c r="F344">
        <v>3524.587327004323</v>
      </c>
    </row>
    <row r="345" spans="1:6" x14ac:dyDescent="0.35">
      <c r="A345" t="s">
        <v>0</v>
      </c>
      <c r="B345" t="s">
        <v>871</v>
      </c>
      <c r="C345" t="s">
        <v>1034</v>
      </c>
      <c r="D345" t="s">
        <v>1038</v>
      </c>
      <c r="E345">
        <v>2020</v>
      </c>
      <c r="F345">
        <v>12121.71085091661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2040</v>
      </c>
      <c r="F346">
        <v>5757.3285238113194</v>
      </c>
    </row>
    <row r="347" spans="1:6" x14ac:dyDescent="0.35">
      <c r="A347" t="s">
        <v>0</v>
      </c>
      <c r="B347" t="s">
        <v>874</v>
      </c>
      <c r="C347" t="s">
        <v>1034</v>
      </c>
      <c r="D347" t="s">
        <v>1038</v>
      </c>
      <c r="E347">
        <v>2050</v>
      </c>
      <c r="F347">
        <v>4179.0296305921865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2030</v>
      </c>
      <c r="F348">
        <v>6368.0360013234458</v>
      </c>
    </row>
    <row r="349" spans="1:6" x14ac:dyDescent="0.35">
      <c r="A349" t="s">
        <v>0</v>
      </c>
      <c r="B349" t="s">
        <v>875</v>
      </c>
      <c r="C349" t="s">
        <v>1034</v>
      </c>
      <c r="D349" t="s">
        <v>1038</v>
      </c>
      <c r="E349">
        <v>2040</v>
      </c>
      <c r="F349">
        <v>2935.261922427479</v>
      </c>
    </row>
    <row r="350" spans="1:6" x14ac:dyDescent="0.35">
      <c r="A350" t="s">
        <v>0</v>
      </c>
      <c r="B350" t="s">
        <v>876</v>
      </c>
      <c r="C350" t="s">
        <v>1034</v>
      </c>
      <c r="D350" t="s">
        <v>1038</v>
      </c>
      <c r="E350">
        <v>2030</v>
      </c>
      <c r="F350">
        <v>1371.23179554382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2007</v>
      </c>
      <c r="F351">
        <v>2.1639449999999991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2010</v>
      </c>
      <c r="F352">
        <v>5.153474530554897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2020</v>
      </c>
      <c r="F353">
        <v>12.69218650285822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2030</v>
      </c>
      <c r="F354">
        <v>8.4932677206286264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2040</v>
      </c>
      <c r="F355">
        <v>5.355880387415592</v>
      </c>
    </row>
    <row r="356" spans="1:6" x14ac:dyDescent="0.35">
      <c r="A356" t="s">
        <v>0</v>
      </c>
      <c r="B356" t="s">
        <v>877</v>
      </c>
      <c r="C356" t="s">
        <v>1034</v>
      </c>
      <c r="D356" t="s">
        <v>1038</v>
      </c>
      <c r="E356">
        <v>2050</v>
      </c>
      <c r="F356">
        <v>1.9880670410418571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2007</v>
      </c>
      <c r="F357">
        <v>1406.6280670071039</v>
      </c>
    </row>
    <row r="358" spans="1:6" x14ac:dyDescent="0.35">
      <c r="A358" t="s">
        <v>0</v>
      </c>
      <c r="B358" t="s">
        <v>315</v>
      </c>
      <c r="C358" t="s">
        <v>1032</v>
      </c>
      <c r="D358" t="s">
        <v>1038</v>
      </c>
      <c r="E358">
        <v>2010</v>
      </c>
      <c r="F358">
        <v>152.72512160323689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2020</v>
      </c>
      <c r="F359">
        <v>1628.101202095721</v>
      </c>
    </row>
    <row r="360" spans="1:6" x14ac:dyDescent="0.35">
      <c r="A360" t="s">
        <v>0</v>
      </c>
      <c r="B360" t="s">
        <v>325</v>
      </c>
      <c r="C360" t="s">
        <v>1032</v>
      </c>
      <c r="D360" t="s">
        <v>1038</v>
      </c>
      <c r="E360">
        <v>2030</v>
      </c>
      <c r="F360">
        <v>2957.083974856801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2007</v>
      </c>
      <c r="F361">
        <v>17.569614781492579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2020</v>
      </c>
      <c r="F362">
        <v>1011.093882002269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2030</v>
      </c>
      <c r="F363">
        <v>578.86909827336058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2040</v>
      </c>
      <c r="F364">
        <v>524.6702838779911</v>
      </c>
    </row>
    <row r="365" spans="1:6" x14ac:dyDescent="0.35">
      <c r="A365" t="s">
        <v>0</v>
      </c>
      <c r="B365" t="s">
        <v>415</v>
      </c>
      <c r="C365" t="s">
        <v>1032</v>
      </c>
      <c r="D365" t="s">
        <v>1038</v>
      </c>
      <c r="E365">
        <v>2050</v>
      </c>
      <c r="F365">
        <v>132.00710398233031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2010</v>
      </c>
      <c r="F366">
        <v>0.74643745810184969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2030</v>
      </c>
      <c r="F367">
        <v>2.493318604765971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2007</v>
      </c>
      <c r="F368">
        <v>175.68448922600609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2010</v>
      </c>
      <c r="F369">
        <v>116.0356450681129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2020</v>
      </c>
      <c r="F370">
        <v>545.55593809117477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2030</v>
      </c>
      <c r="F371">
        <v>86.284171514529049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2040</v>
      </c>
      <c r="F372">
        <v>374.32929771053779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2050</v>
      </c>
      <c r="F373">
        <v>198.57865086225061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2010</v>
      </c>
      <c r="F374">
        <v>419.6482707284481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2020</v>
      </c>
      <c r="F375">
        <v>261.01480184518488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2030</v>
      </c>
      <c r="F376">
        <v>33.869763819413102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21.23507006231679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1.7141175790064049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337.85949815578539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3050.7917496726182</v>
      </c>
    </row>
    <row r="381" spans="1:6" x14ac:dyDescent="0.35">
      <c r="A381" t="s">
        <v>0</v>
      </c>
      <c r="B381" t="s">
        <v>427</v>
      </c>
      <c r="C381" t="s">
        <v>1032</v>
      </c>
      <c r="D381" t="s">
        <v>1038</v>
      </c>
      <c r="E381">
        <v>2020</v>
      </c>
      <c r="F381">
        <v>1097.82308420659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2007</v>
      </c>
      <c r="F382">
        <v>317.63534155554242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2020</v>
      </c>
      <c r="F383">
        <v>291.62447567422538</v>
      </c>
    </row>
    <row r="384" spans="1:6" x14ac:dyDescent="0.35">
      <c r="A384" t="s">
        <v>0</v>
      </c>
      <c r="B384" t="s">
        <v>428</v>
      </c>
      <c r="C384" t="s">
        <v>1032</v>
      </c>
      <c r="D384" t="s">
        <v>1038</v>
      </c>
      <c r="E384">
        <v>2030</v>
      </c>
      <c r="F384">
        <v>322.06888025526268</v>
      </c>
    </row>
    <row r="385" spans="1:6" x14ac:dyDescent="0.35">
      <c r="A385" t="s">
        <v>0</v>
      </c>
      <c r="B385" t="s">
        <v>430</v>
      </c>
      <c r="C385" t="s">
        <v>1032</v>
      </c>
      <c r="D385" t="s">
        <v>1038</v>
      </c>
      <c r="E385">
        <v>2050</v>
      </c>
      <c r="F385">
        <v>45.775400639489312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1020.656083337455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44.32341897061464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2020</v>
      </c>
      <c r="F388">
        <v>759.28198319766091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2030</v>
      </c>
      <c r="F389">
        <v>3038.7957517004552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2040</v>
      </c>
      <c r="F390">
        <v>6.6404003917124861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2050</v>
      </c>
      <c r="F391">
        <v>63.567597595422107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238.1509011520493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162.84594942833041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2007</v>
      </c>
      <c r="F395">
        <v>7.890574548379627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2020</v>
      </c>
      <c r="F396">
        <v>3.831397590381981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2030</v>
      </c>
      <c r="F397">
        <v>11.07270673899993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2040</v>
      </c>
      <c r="F398">
        <v>2.1212863180095701E-2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2050</v>
      </c>
      <c r="F399">
        <v>4.5007885681272987E-2</v>
      </c>
    </row>
    <row r="400" spans="1:6" x14ac:dyDescent="0.35">
      <c r="A400" t="s">
        <v>0</v>
      </c>
      <c r="B400" t="s">
        <v>451</v>
      </c>
      <c r="C400" t="s">
        <v>1032</v>
      </c>
      <c r="D400" t="s">
        <v>1038</v>
      </c>
      <c r="E400">
        <v>2007</v>
      </c>
      <c r="F400">
        <v>49.341974744820199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2007</v>
      </c>
      <c r="F401">
        <v>23.118970008106359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2020</v>
      </c>
      <c r="F402">
        <v>37.420768251507283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2030</v>
      </c>
      <c r="F403">
        <v>80.78939016226029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2040</v>
      </c>
      <c r="F404">
        <v>0.15477464727525969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2050</v>
      </c>
      <c r="F405">
        <v>0.3283894103216094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2007</v>
      </c>
      <c r="F406">
        <v>94.894566599834235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2020</v>
      </c>
      <c r="F407">
        <v>61.539981269051196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2030</v>
      </c>
      <c r="F408">
        <v>130.81566638717939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2040</v>
      </c>
      <c r="F409">
        <v>5.3342200136929199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2050</v>
      </c>
      <c r="F410">
        <v>16.744079780388141</v>
      </c>
    </row>
    <row r="411" spans="1:6" x14ac:dyDescent="0.35">
      <c r="A411" t="s">
        <v>0</v>
      </c>
      <c r="B411" t="s">
        <v>463</v>
      </c>
      <c r="C411" t="s">
        <v>1032</v>
      </c>
      <c r="D411" t="s">
        <v>1038</v>
      </c>
      <c r="E411">
        <v>2030</v>
      </c>
      <c r="F411">
        <v>2.6898912850814058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133.38828474933899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53.562124325805122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29.829643828405661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2.7223219903026439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2007</v>
      </c>
      <c r="F416">
        <v>98.740624244129833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2020</v>
      </c>
      <c r="F417">
        <v>31.86976405368231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2030</v>
      </c>
      <c r="F418">
        <v>53.853745278034609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2040</v>
      </c>
      <c r="F419">
        <v>6.7515883098601774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2050</v>
      </c>
      <c r="F420">
        <v>1.567059399111927</v>
      </c>
    </row>
    <row r="421" spans="1:6" x14ac:dyDescent="0.35">
      <c r="A421" t="s">
        <v>0</v>
      </c>
      <c r="B421" t="s">
        <v>469</v>
      </c>
      <c r="C421" t="s">
        <v>1032</v>
      </c>
      <c r="D421" t="s">
        <v>1038</v>
      </c>
      <c r="E421">
        <v>2007</v>
      </c>
      <c r="F421">
        <v>707.07150388978278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2007</v>
      </c>
      <c r="F422">
        <v>932.81999153094682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2020</v>
      </c>
      <c r="F423">
        <v>6092.1909149899448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2030</v>
      </c>
      <c r="F424">
        <v>3869.3611790953378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2040</v>
      </c>
      <c r="F425">
        <v>1804.1691513700639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2050</v>
      </c>
      <c r="F426">
        <v>506.21329969269868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2030</v>
      </c>
      <c r="F427">
        <v>137.3124827755054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2040</v>
      </c>
      <c r="F428">
        <v>1095.528654834297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2050</v>
      </c>
      <c r="F429">
        <v>17.849557910698682</v>
      </c>
    </row>
    <row r="430" spans="1:6" x14ac:dyDescent="0.35">
      <c r="A430" t="s">
        <v>0</v>
      </c>
      <c r="B430" t="s">
        <v>478</v>
      </c>
      <c r="C430" t="s">
        <v>1032</v>
      </c>
      <c r="D430" t="s">
        <v>1038</v>
      </c>
      <c r="E430">
        <v>2030</v>
      </c>
      <c r="F430">
        <v>1321.312348911576</v>
      </c>
    </row>
    <row r="431" spans="1:6" x14ac:dyDescent="0.35">
      <c r="A431" t="s">
        <v>0</v>
      </c>
      <c r="B431" t="s">
        <v>479</v>
      </c>
      <c r="C431" t="s">
        <v>1032</v>
      </c>
      <c r="D431" t="s">
        <v>1038</v>
      </c>
      <c r="E431">
        <v>2030</v>
      </c>
      <c r="F431">
        <v>9.2309334883504199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2007</v>
      </c>
      <c r="F432">
        <v>187.98474530645231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2020</v>
      </c>
      <c r="F433">
        <v>1129.388397638118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2030</v>
      </c>
      <c r="F434">
        <v>849.95585822791622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2040</v>
      </c>
      <c r="F435">
        <v>344.87081967417947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2050</v>
      </c>
      <c r="F436">
        <v>116.8502144383466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2007</v>
      </c>
      <c r="F437">
        <v>122.7736304213647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2020</v>
      </c>
      <c r="F438">
        <v>708.62512200250978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2030</v>
      </c>
      <c r="F439">
        <v>488.03332704783509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2040</v>
      </c>
      <c r="F440">
        <v>6.5514880060919847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2050</v>
      </c>
      <c r="F441">
        <v>49.085232233410572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2007</v>
      </c>
      <c r="F442">
        <v>51.505973986686712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2020</v>
      </c>
      <c r="F443">
        <v>307.97325353359747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2030</v>
      </c>
      <c r="F444">
        <v>211.80991402998009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2040</v>
      </c>
      <c r="F445">
        <v>2.6760967620676959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2050</v>
      </c>
      <c r="F446">
        <v>46.538285957530292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2007</v>
      </c>
      <c r="F447">
        <v>132.76685593212721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2020</v>
      </c>
      <c r="F448">
        <v>729.65705136158908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2030</v>
      </c>
      <c r="F449">
        <v>486.99305055930012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2040</v>
      </c>
      <c r="F450">
        <v>5.5405118351482567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2050</v>
      </c>
      <c r="F451">
        <v>41.59802713342701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2020</v>
      </c>
      <c r="F452">
        <v>24.720679859922939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2030</v>
      </c>
      <c r="F453">
        <v>20.561521592878972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2040</v>
      </c>
      <c r="F454">
        <v>17.17131990190185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2050</v>
      </c>
      <c r="F455">
        <v>0.12251888439698751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2007</v>
      </c>
      <c r="F456">
        <v>17.814834444580761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2020</v>
      </c>
      <c r="F457">
        <v>7.858375353432872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2030</v>
      </c>
      <c r="F458">
        <v>7.0023609057116616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2040</v>
      </c>
      <c r="F459">
        <v>1.5460497872330221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2050</v>
      </c>
      <c r="F460">
        <v>0.559978931258169</v>
      </c>
    </row>
    <row r="461" spans="1:6" x14ac:dyDescent="0.35">
      <c r="A461" t="s">
        <v>0</v>
      </c>
      <c r="B461" t="s">
        <v>497</v>
      </c>
      <c r="C461" t="s">
        <v>1032</v>
      </c>
      <c r="D461" t="s">
        <v>1038</v>
      </c>
      <c r="E461">
        <v>2030</v>
      </c>
      <c r="F461">
        <v>4791.5601435079152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2007</v>
      </c>
      <c r="F462">
        <v>930.87263810607635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2020</v>
      </c>
      <c r="F463">
        <v>2212.0011789530272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2007</v>
      </c>
      <c r="F464">
        <v>45.642897843179831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2020</v>
      </c>
      <c r="F465">
        <v>108.45967504787841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2030</v>
      </c>
      <c r="F466">
        <v>186.6970431878762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2040</v>
      </c>
      <c r="F467">
        <v>11411.60788488559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2050</v>
      </c>
      <c r="F468">
        <v>88.280988691562769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2007</v>
      </c>
      <c r="F469">
        <v>175.99272043409931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2020</v>
      </c>
      <c r="F470">
        <v>474.1165496355319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2030</v>
      </c>
      <c r="F471">
        <v>676.88920778095223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2040</v>
      </c>
      <c r="F472">
        <v>75.982524178741954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2050</v>
      </c>
      <c r="F473">
        <v>20.313550390009851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2007</v>
      </c>
      <c r="F474">
        <v>103.4883969290136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2020</v>
      </c>
      <c r="F475">
        <v>242.08826730184299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2030</v>
      </c>
      <c r="F476">
        <v>424.36527763872078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2040</v>
      </c>
      <c r="F477">
        <v>70.121689698962186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2050</v>
      </c>
      <c r="F478">
        <v>2.0267525701874409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2007</v>
      </c>
      <c r="F479">
        <v>223.62434780936539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2020</v>
      </c>
      <c r="F480">
        <v>339.97942502293841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2030</v>
      </c>
      <c r="F481">
        <v>229.46147681519059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2040</v>
      </c>
      <c r="F482">
        <v>109.2531635958896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2050</v>
      </c>
      <c r="F483">
        <v>31.797295143399701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2007</v>
      </c>
      <c r="F484">
        <v>288.50264942583698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2020</v>
      </c>
      <c r="F485">
        <v>1354.9600005038801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2030</v>
      </c>
      <c r="F486">
        <v>799.15246160554545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2050</v>
      </c>
      <c r="F487">
        <v>73.118482522961244</v>
      </c>
    </row>
    <row r="488" spans="1:6" x14ac:dyDescent="0.35">
      <c r="A488" t="s">
        <v>0</v>
      </c>
      <c r="B488" t="s">
        <v>518</v>
      </c>
      <c r="C488" t="s">
        <v>1032</v>
      </c>
      <c r="D488" t="s">
        <v>1038</v>
      </c>
      <c r="E488">
        <v>2010</v>
      </c>
      <c r="F488">
        <v>16.534051849013959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2020</v>
      </c>
      <c r="F489">
        <v>106.28713259873319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2030</v>
      </c>
      <c r="F490">
        <v>74.422247218495272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2050</v>
      </c>
      <c r="F491">
        <v>4.9979354551642494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2007</v>
      </c>
      <c r="F492">
        <v>493.58323053184949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2020</v>
      </c>
      <c r="F493">
        <v>1601.767386701257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2030</v>
      </c>
      <c r="F494">
        <v>903.13715126915042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2040</v>
      </c>
      <c r="F495">
        <v>29.133493223341269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2050</v>
      </c>
      <c r="F496">
        <v>107.3076970232358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2007</v>
      </c>
      <c r="F497">
        <v>2210.0627415091981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2010</v>
      </c>
      <c r="F498">
        <v>27.809065708935218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2020</v>
      </c>
      <c r="F499">
        <v>9377.5961221923899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2030</v>
      </c>
      <c r="F500">
        <v>6165.3349884993586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2040</v>
      </c>
      <c r="F501">
        <v>2929.6370673550368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2050</v>
      </c>
      <c r="F502">
        <v>821.65967185097725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2007</v>
      </c>
      <c r="F503">
        <v>16.6384318241033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2020</v>
      </c>
      <c r="F504">
        <v>67.633442047399342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2030</v>
      </c>
      <c r="F505">
        <v>38.507199993693838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2050</v>
      </c>
      <c r="F506">
        <v>3.544142268870929</v>
      </c>
    </row>
    <row r="507" spans="1:6" x14ac:dyDescent="0.35">
      <c r="A507" t="s">
        <v>0</v>
      </c>
      <c r="B507" t="s">
        <v>529</v>
      </c>
      <c r="C507" t="s">
        <v>1032</v>
      </c>
      <c r="D507" t="s">
        <v>1038</v>
      </c>
      <c r="E507">
        <v>2050</v>
      </c>
      <c r="F507">
        <v>139.75679688484601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2007</v>
      </c>
      <c r="F508">
        <v>28.546420980738411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2010</v>
      </c>
      <c r="F509">
        <v>21.890078997290608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2020</v>
      </c>
      <c r="F510">
        <v>466.93213476045997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2030</v>
      </c>
      <c r="F511">
        <v>297.30803795655061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2040</v>
      </c>
      <c r="F512">
        <v>119.1756256386019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2050</v>
      </c>
      <c r="F513">
        <v>62.978143844825453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2007</v>
      </c>
      <c r="F514">
        <v>169.04207737300311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2010</v>
      </c>
      <c r="F515">
        <v>93.55432697615116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2020</v>
      </c>
      <c r="F516">
        <v>1201.065387333434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2030</v>
      </c>
      <c r="F517">
        <v>737.28555205782209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2040</v>
      </c>
      <c r="F518">
        <v>317.93226897348501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2050</v>
      </c>
      <c r="F519">
        <v>78.955533502944675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2040</v>
      </c>
      <c r="F520">
        <v>1024.790652495896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2050</v>
      </c>
      <c r="F521">
        <v>290.6604345523337</v>
      </c>
    </row>
    <row r="522" spans="1:6" x14ac:dyDescent="0.35">
      <c r="A522" t="s">
        <v>0</v>
      </c>
      <c r="B522" t="s">
        <v>224</v>
      </c>
      <c r="C522" t="s">
        <v>1030</v>
      </c>
      <c r="D522" t="s">
        <v>1038</v>
      </c>
      <c r="E522">
        <v>2030</v>
      </c>
      <c r="F522">
        <v>723.17646443277317</v>
      </c>
    </row>
    <row r="523" spans="1:6" x14ac:dyDescent="0.35">
      <c r="A523" t="s">
        <v>0</v>
      </c>
      <c r="B523" t="s">
        <v>226</v>
      </c>
      <c r="C523" t="s">
        <v>1030</v>
      </c>
      <c r="D523" t="s">
        <v>1038</v>
      </c>
      <c r="E523">
        <v>2020</v>
      </c>
      <c r="F523">
        <v>603.80916866730172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2020</v>
      </c>
      <c r="F524">
        <v>571.36259007811543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2030</v>
      </c>
      <c r="F525">
        <v>1722.0806514439059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2040</v>
      </c>
      <c r="F526">
        <v>929.31272701756279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2050</v>
      </c>
      <c r="F527">
        <v>199.2185559126618</v>
      </c>
    </row>
    <row r="528" spans="1:6" x14ac:dyDescent="0.35">
      <c r="A528" t="s">
        <v>0</v>
      </c>
      <c r="B528" t="s">
        <v>228</v>
      </c>
      <c r="C528" t="s">
        <v>1030</v>
      </c>
      <c r="D528" t="s">
        <v>1038</v>
      </c>
      <c r="E528">
        <v>2020</v>
      </c>
      <c r="F528">
        <v>2257.0534193222702</v>
      </c>
    </row>
    <row r="529" spans="1:6" x14ac:dyDescent="0.35">
      <c r="A529" t="s">
        <v>0</v>
      </c>
      <c r="B529" t="s">
        <v>229</v>
      </c>
      <c r="C529" t="s">
        <v>1030</v>
      </c>
      <c r="D529" t="s">
        <v>1038</v>
      </c>
      <c r="E529">
        <v>2020</v>
      </c>
      <c r="F529">
        <v>282.77890316840762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2020</v>
      </c>
      <c r="F530">
        <v>612.28914440440792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2030</v>
      </c>
      <c r="F531">
        <v>376.71855793745698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2040</v>
      </c>
      <c r="F532">
        <v>287.56911475799473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2010</v>
      </c>
      <c r="F534">
        <v>360.16230994313418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2020</v>
      </c>
      <c r="F535">
        <v>244.9156577617631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2030</v>
      </c>
      <c r="F536">
        <v>217.7036719028041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2040</v>
      </c>
      <c r="F537">
        <v>153.3701945375972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2050</v>
      </c>
      <c r="F538">
        <v>58.990396391957631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2030</v>
      </c>
      <c r="F539">
        <v>353.38581714946451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2040</v>
      </c>
      <c r="F540">
        <v>473.40499324313947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2050</v>
      </c>
      <c r="F541">
        <v>3.5988672612249322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2020</v>
      </c>
      <c r="F542">
        <v>2801.521945931499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2030</v>
      </c>
      <c r="F543">
        <v>291.51355286740301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2040</v>
      </c>
      <c r="F544">
        <v>12.57482013302082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2050</v>
      </c>
      <c r="F545">
        <v>185.7807601978744</v>
      </c>
    </row>
    <row r="546" spans="1:6" x14ac:dyDescent="0.35">
      <c r="A546" t="s">
        <v>0</v>
      </c>
      <c r="B546" t="s">
        <v>234</v>
      </c>
      <c r="C546" t="s">
        <v>1030</v>
      </c>
      <c r="D546" t="s">
        <v>1038</v>
      </c>
      <c r="E546">
        <v>2050</v>
      </c>
      <c r="F546">
        <v>153.65695909489469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2030</v>
      </c>
      <c r="F547">
        <v>716.835096134389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2040</v>
      </c>
      <c r="F548">
        <v>716.64079376420784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2020</v>
      </c>
      <c r="F549">
        <v>4142.3941697707851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2030</v>
      </c>
      <c r="F550">
        <v>2849.3992122092282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2040</v>
      </c>
      <c r="F551">
        <v>3516.492529167122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2050</v>
      </c>
      <c r="F552">
        <v>827.52041622125171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2030</v>
      </c>
      <c r="F553">
        <v>1742.334953356356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2040</v>
      </c>
      <c r="F554">
        <v>1235.8021661669211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2050</v>
      </c>
      <c r="F555">
        <v>484.51143330984348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2040</v>
      </c>
      <c r="F556">
        <v>728.35044743466585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2050</v>
      </c>
      <c r="F557">
        <v>688.2667920246771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2030</v>
      </c>
      <c r="F558">
        <v>1715.6663283213179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2040</v>
      </c>
      <c r="F559">
        <v>329.82418356472368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2050</v>
      </c>
      <c r="F560">
        <v>76.221381470443987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2020</v>
      </c>
      <c r="F561">
        <v>1953.045769406823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2030</v>
      </c>
      <c r="F562">
        <v>1746.167063047031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2040</v>
      </c>
      <c r="F563">
        <v>719.33083844115902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2050</v>
      </c>
      <c r="F564">
        <v>225.43051004591919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2020</v>
      </c>
      <c r="F565">
        <v>1143.0869887832571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2030</v>
      </c>
      <c r="F566">
        <v>1140.311559631745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2040</v>
      </c>
      <c r="F567">
        <v>469.74959477400051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2050</v>
      </c>
      <c r="F568">
        <v>143.20380761113719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2010</v>
      </c>
      <c r="F569">
        <v>36.734309309435247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2020</v>
      </c>
      <c r="F570">
        <v>3207.601104929754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2030</v>
      </c>
      <c r="F571">
        <v>1059.20733320201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2040</v>
      </c>
      <c r="F572">
        <v>437.13969909847867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2050</v>
      </c>
      <c r="F573">
        <v>198.0565066777242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2010</v>
      </c>
      <c r="F574">
        <v>11041.80897959184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2030</v>
      </c>
      <c r="F575">
        <v>1149.32314034616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2040</v>
      </c>
      <c r="F576">
        <v>714.19072129469635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2050</v>
      </c>
      <c r="F577">
        <v>109.4156281194772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2030</v>
      </c>
      <c r="F578">
        <v>711.32096895648465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2040</v>
      </c>
      <c r="F579">
        <v>191.58117767247029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2050</v>
      </c>
      <c r="F580">
        <v>42.765825658570513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2030</v>
      </c>
      <c r="F581">
        <v>1167.066815900967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2040</v>
      </c>
      <c r="F582">
        <v>61.592453382551192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2050</v>
      </c>
      <c r="F583">
        <v>13.749013108923601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2020</v>
      </c>
      <c r="F584">
        <v>389.0085519953206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2030</v>
      </c>
      <c r="F585">
        <v>359.01964268971301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2040</v>
      </c>
      <c r="F586">
        <v>52.640061902529197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2050</v>
      </c>
      <c r="F587">
        <v>20.16316366525966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2020</v>
      </c>
      <c r="F588">
        <v>1563.5607143582811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2030</v>
      </c>
      <c r="F589">
        <v>297.57522947551422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2040</v>
      </c>
      <c r="F590">
        <v>119.2458545138927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2050</v>
      </c>
      <c r="F591">
        <v>60.431708781082833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2020</v>
      </c>
      <c r="F592">
        <v>2095.8367022249299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2030</v>
      </c>
      <c r="F593">
        <v>248.42616755012909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2040</v>
      </c>
      <c r="F594">
        <v>99.550593257844383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2050</v>
      </c>
      <c r="F595">
        <v>67.546023703723506</v>
      </c>
    </row>
    <row r="596" spans="1:6" x14ac:dyDescent="0.35">
      <c r="A596" t="s">
        <v>0</v>
      </c>
      <c r="B596" t="s">
        <v>250</v>
      </c>
      <c r="C596" t="s">
        <v>1030</v>
      </c>
      <c r="D596" t="s">
        <v>1038</v>
      </c>
      <c r="E596">
        <v>2020</v>
      </c>
      <c r="F596">
        <v>695.49975428150037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2007</v>
      </c>
      <c r="F597">
        <v>1947.6494475533621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2010</v>
      </c>
      <c r="F598">
        <v>2.0490429002150661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3591.5373364027969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8684.9063303828225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2050</v>
      </c>
      <c r="F601">
        <v>469.8233151565563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2020</v>
      </c>
      <c r="F602">
        <v>2430.306606549721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2030</v>
      </c>
      <c r="F603">
        <v>1684.1593032724279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2040</v>
      </c>
      <c r="F604">
        <v>240.37589813493301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39.908400577942317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1226.0499949910741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244.63264850631469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36.00679036183525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19654.141042271611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492.12710454238641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639.10569540738277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127.21866917151149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145.20635917831791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3158.8803788686678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3459.1913531466771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713.46731817948933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509.7351667297898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88.381690166684479</v>
      </c>
    </row>
    <row r="633" spans="1:6" x14ac:dyDescent="0.35">
      <c r="A633" t="s">
        <v>0</v>
      </c>
      <c r="B633" t="s">
        <v>270</v>
      </c>
      <c r="C633" t="s">
        <v>1031</v>
      </c>
      <c r="D633" t="s">
        <v>1038</v>
      </c>
      <c r="E633">
        <v>2050</v>
      </c>
      <c r="F633">
        <v>63.851485766435047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2040</v>
      </c>
      <c r="F634">
        <v>272.0436776580998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1.440544952964764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281.88645356073522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399.60649676566879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2050</v>
      </c>
      <c r="F638">
        <v>60.216863703006531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2050</v>
      </c>
      <c r="F639">
        <v>57.841678141767858</v>
      </c>
    </row>
    <row r="640" spans="1:6" x14ac:dyDescent="0.35">
      <c r="A640" t="s">
        <v>0</v>
      </c>
      <c r="B640" t="s">
        <v>289</v>
      </c>
      <c r="C640" t="s">
        <v>1031</v>
      </c>
      <c r="D640" t="s">
        <v>1038</v>
      </c>
      <c r="E640">
        <v>2050</v>
      </c>
      <c r="F640">
        <v>263.8937093947294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2040</v>
      </c>
      <c r="F641">
        <v>136.50785181329641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2050</v>
      </c>
      <c r="F642">
        <v>241.1491072309058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2030</v>
      </c>
      <c r="F643">
        <v>27.93040302977041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2040</v>
      </c>
      <c r="F644">
        <v>222.83885806806271</v>
      </c>
    </row>
    <row r="645" spans="1:6" x14ac:dyDescent="0.35">
      <c r="A645" t="s">
        <v>0</v>
      </c>
      <c r="B645" t="s">
        <v>288</v>
      </c>
      <c r="C645" t="s">
        <v>1031</v>
      </c>
      <c r="D645" t="s">
        <v>1038</v>
      </c>
      <c r="E645">
        <v>2050</v>
      </c>
      <c r="F645">
        <v>3.6307357952599348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2030</v>
      </c>
      <c r="F646">
        <v>692.38046420928629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2040</v>
      </c>
      <c r="F647">
        <v>92.784112952087042</v>
      </c>
    </row>
    <row r="648" spans="1:6" x14ac:dyDescent="0.35">
      <c r="A648" t="s">
        <v>0</v>
      </c>
      <c r="B648" t="s">
        <v>294</v>
      </c>
      <c r="C648" t="s">
        <v>1031</v>
      </c>
      <c r="D648" t="s">
        <v>1038</v>
      </c>
      <c r="E648">
        <v>2050</v>
      </c>
      <c r="F648">
        <v>17.831343627824261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86.785667690336624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31.50676349787225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2050</v>
      </c>
      <c r="F651">
        <v>9.298014471594632</v>
      </c>
    </row>
    <row r="652" spans="1:6" x14ac:dyDescent="0.35">
      <c r="A652" t="s">
        <v>0</v>
      </c>
      <c r="B652" t="s">
        <v>17</v>
      </c>
      <c r="C652" t="s">
        <v>1028</v>
      </c>
      <c r="D652" t="s">
        <v>1038</v>
      </c>
      <c r="E652">
        <v>2030</v>
      </c>
      <c r="F652">
        <v>39.557264297729631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2040</v>
      </c>
      <c r="F653">
        <v>659.67004028118538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2050</v>
      </c>
      <c r="F654">
        <v>375.34945938200627</v>
      </c>
    </row>
    <row r="655" spans="1:6" x14ac:dyDescent="0.35">
      <c r="A655" t="s">
        <v>0</v>
      </c>
      <c r="B655" t="s">
        <v>27</v>
      </c>
      <c r="C655" t="s">
        <v>1028</v>
      </c>
      <c r="D655" t="s">
        <v>1038</v>
      </c>
      <c r="E655">
        <v>2030</v>
      </c>
      <c r="F655">
        <v>54.013305844914733</v>
      </c>
    </row>
    <row r="656" spans="1:6" x14ac:dyDescent="0.35">
      <c r="A656" t="s">
        <v>0</v>
      </c>
      <c r="B656" t="s">
        <v>27</v>
      </c>
      <c r="C656" t="s">
        <v>1028</v>
      </c>
      <c r="D656" t="s">
        <v>1038</v>
      </c>
      <c r="E656">
        <v>2050</v>
      </c>
      <c r="F656">
        <v>121.54716608855961</v>
      </c>
    </row>
    <row r="657" spans="1:6" x14ac:dyDescent="0.35">
      <c r="A657" t="s">
        <v>0</v>
      </c>
      <c r="B657" t="s">
        <v>33</v>
      </c>
      <c r="C657" t="s">
        <v>1028</v>
      </c>
      <c r="D657" t="s">
        <v>1038</v>
      </c>
      <c r="E657">
        <v>2050</v>
      </c>
      <c r="F657">
        <v>984.68632119725282</v>
      </c>
    </row>
    <row r="658" spans="1:6" x14ac:dyDescent="0.35">
      <c r="A658" t="s">
        <v>0</v>
      </c>
      <c r="B658" t="s">
        <v>37</v>
      </c>
      <c r="C658" t="s">
        <v>1028</v>
      </c>
      <c r="D658" t="s">
        <v>1038</v>
      </c>
      <c r="E658">
        <v>2050</v>
      </c>
      <c r="F658">
        <v>0.97240606821378317</v>
      </c>
    </row>
    <row r="659" spans="1:6" x14ac:dyDescent="0.35">
      <c r="A659" t="s">
        <v>0</v>
      </c>
      <c r="B659" t="s">
        <v>40</v>
      </c>
      <c r="C659" t="s">
        <v>1028</v>
      </c>
      <c r="D659" t="s">
        <v>1038</v>
      </c>
      <c r="E659">
        <v>2030</v>
      </c>
      <c r="F659">
        <v>32.3938096134736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2040</v>
      </c>
      <c r="F660">
        <v>239.37993151432019</v>
      </c>
    </row>
    <row r="661" spans="1:6" x14ac:dyDescent="0.35">
      <c r="A661" t="s">
        <v>0</v>
      </c>
      <c r="B661" t="s">
        <v>42</v>
      </c>
      <c r="C661" t="s">
        <v>1028</v>
      </c>
      <c r="D661" t="s">
        <v>1038</v>
      </c>
      <c r="E661">
        <v>2050</v>
      </c>
      <c r="F661">
        <v>56.760811789372227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1.9599401297025461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6.4364686422142618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17.205258186830552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9.4813521597444019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138.23296721494771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219.38258924523871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0.48353228270811888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3.853147877830323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0.92332232407917803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27.09225802667558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0.1152668878932626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5.1065857971466927E-2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1.370672832761956E-3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4158.4049148940358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18659.872083315709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2131.392508764176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3952.9373421456012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466.69495854308661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161.34130620592541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351.66920335240098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211.89153282176741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2040</v>
      </c>
      <c r="F700">
        <v>9.4860490252441991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2007</v>
      </c>
      <c r="F701">
        <v>367.6697255855579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2010</v>
      </c>
      <c r="F702">
        <v>2103.9230328889648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2030</v>
      </c>
      <c r="F703">
        <v>2389.8337108563069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2040</v>
      </c>
      <c r="F704">
        <v>1488.0691325698181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2050</v>
      </c>
      <c r="F705">
        <v>470.05265385918511</v>
      </c>
    </row>
    <row r="706" spans="1:6" x14ac:dyDescent="0.35">
      <c r="A706" t="s">
        <v>0</v>
      </c>
      <c r="B706" t="s">
        <v>107</v>
      </c>
      <c r="C706" t="s">
        <v>1029</v>
      </c>
      <c r="D706" t="s">
        <v>1039</v>
      </c>
      <c r="E706">
        <v>2020</v>
      </c>
      <c r="F706">
        <v>3553.461373089373</v>
      </c>
    </row>
    <row r="707" spans="1:6" x14ac:dyDescent="0.35">
      <c r="A707" t="s">
        <v>0</v>
      </c>
      <c r="B707" t="s">
        <v>111</v>
      </c>
      <c r="C707" t="s">
        <v>1029</v>
      </c>
      <c r="D707" t="s">
        <v>1039</v>
      </c>
      <c r="E707">
        <v>2020</v>
      </c>
      <c r="F707">
        <v>22.934192449676079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2020</v>
      </c>
      <c r="F708">
        <v>331.40018485956813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2050</v>
      </c>
      <c r="F709">
        <v>21.32293479644763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2020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2030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2040</v>
      </c>
      <c r="F712">
        <v>0</v>
      </c>
    </row>
    <row r="713" spans="1:6" x14ac:dyDescent="0.35">
      <c r="A713" t="s">
        <v>0</v>
      </c>
      <c r="B713" t="s">
        <v>117</v>
      </c>
      <c r="C713" t="s">
        <v>1029</v>
      </c>
      <c r="D713" t="s">
        <v>1039</v>
      </c>
      <c r="E713">
        <v>2050</v>
      </c>
      <c r="F713">
        <v>0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2030</v>
      </c>
      <c r="F714">
        <v>5.0531812314051621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2040</v>
      </c>
      <c r="F715">
        <v>0.2116613276717399</v>
      </c>
    </row>
    <row r="716" spans="1:6" x14ac:dyDescent="0.35">
      <c r="A716" t="s">
        <v>0</v>
      </c>
      <c r="B716" t="s">
        <v>118</v>
      </c>
      <c r="C716" t="s">
        <v>1029</v>
      </c>
      <c r="D716" t="s">
        <v>1039</v>
      </c>
      <c r="E716">
        <v>2050</v>
      </c>
      <c r="F716">
        <v>0.64005165566614097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2020</v>
      </c>
      <c r="F717">
        <v>2.3522878496798389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2030</v>
      </c>
      <c r="F718">
        <v>0.72728666255103258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2040</v>
      </c>
      <c r="F719">
        <v>1.1102793978147281</v>
      </c>
    </row>
    <row r="720" spans="1:6" x14ac:dyDescent="0.35">
      <c r="A720" t="s">
        <v>0</v>
      </c>
      <c r="B720" t="s">
        <v>125</v>
      </c>
      <c r="C720" t="s">
        <v>1029</v>
      </c>
      <c r="D720" t="s">
        <v>1039</v>
      </c>
      <c r="E720">
        <v>2050</v>
      </c>
      <c r="F720">
        <v>0.19045394114912839</v>
      </c>
    </row>
    <row r="721" spans="1:6" x14ac:dyDescent="0.35">
      <c r="A721" t="s">
        <v>0</v>
      </c>
      <c r="B721" t="s">
        <v>126</v>
      </c>
      <c r="C721" t="s">
        <v>1029</v>
      </c>
      <c r="D721" t="s">
        <v>1039</v>
      </c>
      <c r="E721">
        <v>2030</v>
      </c>
      <c r="F721">
        <v>731.38288768102245</v>
      </c>
    </row>
    <row r="722" spans="1:6" x14ac:dyDescent="0.35">
      <c r="A722" t="s">
        <v>0</v>
      </c>
      <c r="B722" t="s">
        <v>127</v>
      </c>
      <c r="C722" t="s">
        <v>1029</v>
      </c>
      <c r="D722" t="s">
        <v>1039</v>
      </c>
      <c r="E722">
        <v>2020</v>
      </c>
      <c r="F722">
        <v>5046.9922512031644</v>
      </c>
    </row>
    <row r="723" spans="1:6" x14ac:dyDescent="0.35">
      <c r="A723" t="s">
        <v>0</v>
      </c>
      <c r="B723" t="s">
        <v>128</v>
      </c>
      <c r="C723" t="s">
        <v>1029</v>
      </c>
      <c r="D723" t="s">
        <v>1039</v>
      </c>
      <c r="E723">
        <v>2050</v>
      </c>
      <c r="F723">
        <v>1989.5787023243211</v>
      </c>
    </row>
    <row r="724" spans="1:6" x14ac:dyDescent="0.35">
      <c r="A724" t="s">
        <v>0</v>
      </c>
      <c r="B724" t="s">
        <v>129</v>
      </c>
      <c r="C724" t="s">
        <v>1029</v>
      </c>
      <c r="D724" t="s">
        <v>1039</v>
      </c>
      <c r="E724">
        <v>2050</v>
      </c>
      <c r="F724">
        <v>114.6696800984422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2020</v>
      </c>
      <c r="F725">
        <v>12.80049425577908</v>
      </c>
    </row>
    <row r="726" spans="1:6" x14ac:dyDescent="0.35">
      <c r="A726" t="s">
        <v>0</v>
      </c>
      <c r="B726" t="s">
        <v>132</v>
      </c>
      <c r="C726" t="s">
        <v>1029</v>
      </c>
      <c r="D726" t="s">
        <v>1039</v>
      </c>
      <c r="E726">
        <v>2030</v>
      </c>
      <c r="F726">
        <v>512.35328044945982</v>
      </c>
    </row>
    <row r="727" spans="1:6" x14ac:dyDescent="0.35">
      <c r="A727" t="s">
        <v>0</v>
      </c>
      <c r="B727" t="s">
        <v>133</v>
      </c>
      <c r="C727" t="s">
        <v>1029</v>
      </c>
      <c r="D727" t="s">
        <v>1039</v>
      </c>
      <c r="E727">
        <v>2020</v>
      </c>
      <c r="F727">
        <v>39.544087110703927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2030</v>
      </c>
      <c r="F728">
        <v>54696.038145721592</v>
      </c>
    </row>
    <row r="729" spans="1:6" x14ac:dyDescent="0.35">
      <c r="A729" t="s">
        <v>0</v>
      </c>
      <c r="B729" t="s">
        <v>141</v>
      </c>
      <c r="C729" t="s">
        <v>1029</v>
      </c>
      <c r="D729" t="s">
        <v>1039</v>
      </c>
      <c r="E729">
        <v>2040</v>
      </c>
      <c r="F729">
        <v>8400.2823689294164</v>
      </c>
    </row>
    <row r="730" spans="1:6" x14ac:dyDescent="0.35">
      <c r="A730" t="s">
        <v>0</v>
      </c>
      <c r="B730" t="s">
        <v>145</v>
      </c>
      <c r="C730" t="s">
        <v>1029</v>
      </c>
      <c r="D730" t="s">
        <v>1039</v>
      </c>
      <c r="E730">
        <v>2020</v>
      </c>
      <c r="F730">
        <v>471.41296490609909</v>
      </c>
    </row>
    <row r="731" spans="1:6" x14ac:dyDescent="0.35">
      <c r="A731" t="s">
        <v>0</v>
      </c>
      <c r="B731" t="s">
        <v>150</v>
      </c>
      <c r="C731" t="s">
        <v>1029</v>
      </c>
      <c r="D731" t="s">
        <v>1039</v>
      </c>
      <c r="E731">
        <v>2020</v>
      </c>
      <c r="F731">
        <v>10012.019621547341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2007</v>
      </c>
      <c r="F732">
        <v>18.136361385306571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2010</v>
      </c>
      <c r="F733">
        <v>47.445906881585763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2020</v>
      </c>
      <c r="F734">
        <v>107.43698345938169</v>
      </c>
    </row>
    <row r="735" spans="1:6" x14ac:dyDescent="0.35">
      <c r="A735" t="s">
        <v>0</v>
      </c>
      <c r="B735" t="s">
        <v>152</v>
      </c>
      <c r="C735" t="s">
        <v>1029</v>
      </c>
      <c r="D735" t="s">
        <v>1039</v>
      </c>
      <c r="E735">
        <v>2030</v>
      </c>
      <c r="F735">
        <v>42.589722170760638</v>
      </c>
    </row>
    <row r="736" spans="1:6" x14ac:dyDescent="0.35">
      <c r="A736" t="s">
        <v>0</v>
      </c>
      <c r="B736" t="s">
        <v>152</v>
      </c>
      <c r="C736" t="s">
        <v>1029</v>
      </c>
      <c r="D736" t="s">
        <v>1039</v>
      </c>
      <c r="E736">
        <v>2050</v>
      </c>
      <c r="F736">
        <v>5.315932503601573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2007</v>
      </c>
      <c r="F737">
        <v>10.91655608372675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2010</v>
      </c>
      <c r="F738">
        <v>11.841323624900619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2020</v>
      </c>
      <c r="F739">
        <v>28.842752565849011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2030</v>
      </c>
      <c r="F740">
        <v>16.415207723738959</v>
      </c>
    </row>
    <row r="741" spans="1:6" x14ac:dyDescent="0.35">
      <c r="A741" t="s">
        <v>0</v>
      </c>
      <c r="B741" t="s">
        <v>155</v>
      </c>
      <c r="C741" t="s">
        <v>1029</v>
      </c>
      <c r="D741" t="s">
        <v>1039</v>
      </c>
      <c r="E741">
        <v>2040</v>
      </c>
      <c r="F741">
        <v>37.61570625161184</v>
      </c>
    </row>
    <row r="742" spans="1:6" x14ac:dyDescent="0.35">
      <c r="A742" t="s">
        <v>0</v>
      </c>
      <c r="B742" t="s">
        <v>158</v>
      </c>
      <c r="C742" t="s">
        <v>1029</v>
      </c>
      <c r="D742" t="s">
        <v>1039</v>
      </c>
      <c r="E742">
        <v>2007</v>
      </c>
      <c r="F742">
        <v>45.279735496325969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2010</v>
      </c>
      <c r="F743">
        <v>109.6219311021673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2020</v>
      </c>
      <c r="F744">
        <v>295.77247171609201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2030</v>
      </c>
      <c r="F745">
        <v>198.98422902132859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2040</v>
      </c>
      <c r="F746">
        <v>123.87960551842821</v>
      </c>
    </row>
    <row r="747" spans="1:6" x14ac:dyDescent="0.35">
      <c r="A747" t="s">
        <v>0</v>
      </c>
      <c r="B747" t="s">
        <v>159</v>
      </c>
      <c r="C747" t="s">
        <v>1029</v>
      </c>
      <c r="D747" t="s">
        <v>1039</v>
      </c>
      <c r="E747">
        <v>2050</v>
      </c>
      <c r="F747">
        <v>43.887808483592551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2020</v>
      </c>
      <c r="F748">
        <v>822.47257635464302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2030</v>
      </c>
      <c r="F749">
        <v>553.17244031985172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2040</v>
      </c>
      <c r="F750">
        <v>344.46870827044148</v>
      </c>
    </row>
    <row r="751" spans="1:6" x14ac:dyDescent="0.35">
      <c r="A751" t="s">
        <v>0</v>
      </c>
      <c r="B751" t="s">
        <v>162</v>
      </c>
      <c r="C751" t="s">
        <v>1029</v>
      </c>
      <c r="D751" t="s">
        <v>1039</v>
      </c>
      <c r="E751">
        <v>2050</v>
      </c>
      <c r="F751">
        <v>122.01560465320659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2010</v>
      </c>
      <c r="F752">
        <v>14756.996675892569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2020</v>
      </c>
      <c r="F753">
        <v>27345.971841606581</v>
      </c>
    </row>
    <row r="754" spans="1:6" x14ac:dyDescent="0.35">
      <c r="A754" t="s">
        <v>0</v>
      </c>
      <c r="B754" t="s">
        <v>544</v>
      </c>
      <c r="C754" t="s">
        <v>1033</v>
      </c>
      <c r="D754" t="s">
        <v>1039</v>
      </c>
      <c r="E754">
        <v>2030</v>
      </c>
      <c r="F754">
        <v>24086.477705475951</v>
      </c>
    </row>
    <row r="755" spans="1:6" x14ac:dyDescent="0.35">
      <c r="A755" t="s">
        <v>0</v>
      </c>
      <c r="B755" t="s">
        <v>545</v>
      </c>
      <c r="C755" t="s">
        <v>1033</v>
      </c>
      <c r="D755" t="s">
        <v>1039</v>
      </c>
      <c r="E755">
        <v>2030</v>
      </c>
      <c r="F755">
        <v>6189.2413769325858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2010</v>
      </c>
      <c r="F756">
        <v>1964.1815756556921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2020</v>
      </c>
      <c r="F757">
        <v>1899.7235555434399</v>
      </c>
    </row>
    <row r="758" spans="1:6" x14ac:dyDescent="0.35">
      <c r="A758" t="s">
        <v>0</v>
      </c>
      <c r="B758" t="s">
        <v>549</v>
      </c>
      <c r="C758" t="s">
        <v>1033</v>
      </c>
      <c r="D758" t="s">
        <v>1039</v>
      </c>
      <c r="E758">
        <v>2030</v>
      </c>
      <c r="F758">
        <v>1963.6171513855161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2010</v>
      </c>
      <c r="F759">
        <v>10758.645462947619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2020</v>
      </c>
      <c r="F760">
        <v>37277.479165014447</v>
      </c>
    </row>
    <row r="761" spans="1:6" x14ac:dyDescent="0.35">
      <c r="A761" t="s">
        <v>0</v>
      </c>
      <c r="B761" t="s">
        <v>550</v>
      </c>
      <c r="C761" t="s">
        <v>1033</v>
      </c>
      <c r="D761" t="s">
        <v>1039</v>
      </c>
      <c r="E761">
        <v>2030</v>
      </c>
      <c r="F761">
        <v>4104.3612988083196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2007</v>
      </c>
      <c r="F762">
        <v>194.5188423593317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2010</v>
      </c>
      <c r="F763">
        <v>402.43955545778522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2020</v>
      </c>
      <c r="F764">
        <v>956.07805238647461</v>
      </c>
    </row>
    <row r="765" spans="1:6" x14ac:dyDescent="0.35">
      <c r="A765" t="s">
        <v>0</v>
      </c>
      <c r="B765" t="s">
        <v>622</v>
      </c>
      <c r="C765" t="s">
        <v>1033</v>
      </c>
      <c r="D765" t="s">
        <v>1039</v>
      </c>
      <c r="E765">
        <v>2030</v>
      </c>
      <c r="F765">
        <v>385.26963274918461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2040</v>
      </c>
      <c r="F766">
        <v>445.53210338085978</v>
      </c>
    </row>
    <row r="767" spans="1:6" x14ac:dyDescent="0.35">
      <c r="A767" t="s">
        <v>0</v>
      </c>
      <c r="B767" t="s">
        <v>624</v>
      </c>
      <c r="C767" t="s">
        <v>1033</v>
      </c>
      <c r="D767" t="s">
        <v>1039</v>
      </c>
      <c r="E767">
        <v>2050</v>
      </c>
      <c r="F767">
        <v>44.19563989815714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2007</v>
      </c>
      <c r="F768">
        <v>19.623009442829449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2010</v>
      </c>
      <c r="F769">
        <v>51.240250475349313</v>
      </c>
    </row>
    <row r="770" spans="1:6" x14ac:dyDescent="0.35">
      <c r="A770" t="s">
        <v>0</v>
      </c>
      <c r="B770" t="s">
        <v>628</v>
      </c>
      <c r="C770" t="s">
        <v>1033</v>
      </c>
      <c r="D770" t="s">
        <v>1039</v>
      </c>
      <c r="E770">
        <v>2020</v>
      </c>
      <c r="F770">
        <v>119.720295366173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2030</v>
      </c>
      <c r="F771">
        <v>96.188155616624755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2040</v>
      </c>
      <c r="F772">
        <v>74.295025496571213</v>
      </c>
    </row>
    <row r="773" spans="1:6" x14ac:dyDescent="0.35">
      <c r="A773" t="s">
        <v>0</v>
      </c>
      <c r="B773" t="s">
        <v>630</v>
      </c>
      <c r="C773" t="s">
        <v>1033</v>
      </c>
      <c r="D773" t="s">
        <v>1039</v>
      </c>
      <c r="E773">
        <v>2050</v>
      </c>
      <c r="F773">
        <v>7.3557804073318769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2007</v>
      </c>
      <c r="F774">
        <v>2.1380528128089669</v>
      </c>
    </row>
    <row r="775" spans="1:6" x14ac:dyDescent="0.35">
      <c r="A775" t="s">
        <v>0</v>
      </c>
      <c r="B775" t="s">
        <v>635</v>
      </c>
      <c r="C775" t="s">
        <v>1033</v>
      </c>
      <c r="D775" t="s">
        <v>1039</v>
      </c>
      <c r="E775">
        <v>2010</v>
      </c>
      <c r="F775">
        <v>20.355789512301801</v>
      </c>
    </row>
    <row r="776" spans="1:6" x14ac:dyDescent="0.35">
      <c r="A776" t="s">
        <v>0</v>
      </c>
      <c r="B776" t="s">
        <v>636</v>
      </c>
      <c r="C776" t="s">
        <v>1033</v>
      </c>
      <c r="D776" t="s">
        <v>1039</v>
      </c>
      <c r="E776">
        <v>2020</v>
      </c>
      <c r="F776">
        <v>82.78247596223332</v>
      </c>
    </row>
    <row r="777" spans="1:6" x14ac:dyDescent="0.35">
      <c r="A777" t="s">
        <v>0</v>
      </c>
      <c r="B777" t="s">
        <v>637</v>
      </c>
      <c r="C777" t="s">
        <v>1033</v>
      </c>
      <c r="D777" t="s">
        <v>1039</v>
      </c>
      <c r="E777">
        <v>2020</v>
      </c>
      <c r="F777">
        <v>2.8070884515208649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2007</v>
      </c>
      <c r="F778">
        <v>2.2009363010216538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2010</v>
      </c>
      <c r="F779">
        <v>22.800862467746139</v>
      </c>
    </row>
    <row r="780" spans="1:6" x14ac:dyDescent="0.35">
      <c r="A780" t="s">
        <v>0</v>
      </c>
      <c r="B780" t="s">
        <v>640</v>
      </c>
      <c r="C780" t="s">
        <v>1033</v>
      </c>
      <c r="D780" t="s">
        <v>1039</v>
      </c>
      <c r="E780">
        <v>2020</v>
      </c>
      <c r="F780">
        <v>12.67666220338276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2030</v>
      </c>
      <c r="F781">
        <v>469.62537304659111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2040</v>
      </c>
      <c r="F782">
        <v>8.2069686163587168</v>
      </c>
    </row>
    <row r="783" spans="1:6" x14ac:dyDescent="0.35">
      <c r="A783" t="s">
        <v>0</v>
      </c>
      <c r="B783" t="s">
        <v>642</v>
      </c>
      <c r="C783" t="s">
        <v>1033</v>
      </c>
      <c r="D783" t="s">
        <v>1039</v>
      </c>
      <c r="E783">
        <v>2050</v>
      </c>
      <c r="F783">
        <v>1.210536282287352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2010</v>
      </c>
      <c r="F784">
        <v>3.7674138835855828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2020</v>
      </c>
      <c r="F785">
        <v>3.7283055249418142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2040</v>
      </c>
      <c r="F786">
        <v>10.390379709163909</v>
      </c>
    </row>
    <row r="787" spans="1:6" x14ac:dyDescent="0.35">
      <c r="A787" t="s">
        <v>0</v>
      </c>
      <c r="B787" t="s">
        <v>643</v>
      </c>
      <c r="C787" t="s">
        <v>1033</v>
      </c>
      <c r="D787" t="s">
        <v>1039</v>
      </c>
      <c r="E787">
        <v>2050</v>
      </c>
      <c r="F787">
        <v>5.5426216537504867E-2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2007</v>
      </c>
      <c r="F788">
        <v>77.92049004428722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2010</v>
      </c>
      <c r="F789">
        <v>168.500684388954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2020</v>
      </c>
      <c r="F790">
        <v>398.92998935832833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2030</v>
      </c>
      <c r="F791">
        <v>160.65394006150959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2040</v>
      </c>
      <c r="F792">
        <v>123.90295455332399</v>
      </c>
    </row>
    <row r="793" spans="1:6" x14ac:dyDescent="0.35">
      <c r="A793" t="s">
        <v>0</v>
      </c>
      <c r="B793" t="s">
        <v>645</v>
      </c>
      <c r="C793" t="s">
        <v>1033</v>
      </c>
      <c r="D793" t="s">
        <v>1039</v>
      </c>
      <c r="E793">
        <v>2050</v>
      </c>
      <c r="F793">
        <v>12.2610007299135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2007</v>
      </c>
      <c r="F794">
        <v>2.3865678271265831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2010</v>
      </c>
      <c r="F795">
        <v>5.7900091920238692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2020</v>
      </c>
      <c r="F796">
        <v>11.73511385306203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2030</v>
      </c>
      <c r="F797">
        <v>5.0207799501346386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2040</v>
      </c>
      <c r="F798">
        <v>3.6939429524207239</v>
      </c>
    </row>
    <row r="799" spans="1:6" x14ac:dyDescent="0.35">
      <c r="A799" t="s">
        <v>0</v>
      </c>
      <c r="B799" t="s">
        <v>650</v>
      </c>
      <c r="C799" t="s">
        <v>1033</v>
      </c>
      <c r="D799" t="s">
        <v>1039</v>
      </c>
      <c r="E799">
        <v>2050</v>
      </c>
      <c r="F799">
        <v>0.36961475363680207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2007</v>
      </c>
      <c r="F800">
        <v>54.200998705043872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2010</v>
      </c>
      <c r="F801">
        <v>179.5612746114725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2020</v>
      </c>
      <c r="F802">
        <v>318.7911831765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2030</v>
      </c>
      <c r="F803">
        <v>197.14004428292111</v>
      </c>
    </row>
    <row r="804" spans="1:6" x14ac:dyDescent="0.35">
      <c r="A804" t="s">
        <v>0</v>
      </c>
      <c r="B804" t="s">
        <v>653</v>
      </c>
      <c r="C804" t="s">
        <v>1033</v>
      </c>
      <c r="D804" t="s">
        <v>1039</v>
      </c>
      <c r="E804">
        <v>2040</v>
      </c>
      <c r="F804">
        <v>120.55746633781</v>
      </c>
    </row>
    <row r="805" spans="1:6" x14ac:dyDescent="0.35">
      <c r="A805" t="s">
        <v>0</v>
      </c>
      <c r="B805" t="s">
        <v>654</v>
      </c>
      <c r="C805" t="s">
        <v>1033</v>
      </c>
      <c r="D805" t="s">
        <v>1039</v>
      </c>
      <c r="E805">
        <v>2050</v>
      </c>
      <c r="F805">
        <v>61.731459646321298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2007</v>
      </c>
      <c r="F806">
        <v>70.544989479640435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2010</v>
      </c>
      <c r="F807">
        <v>99.948379574904379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2020</v>
      </c>
      <c r="F808">
        <v>273.42849245974429</v>
      </c>
    </row>
    <row r="809" spans="1:6" x14ac:dyDescent="0.35">
      <c r="A809" t="s">
        <v>0</v>
      </c>
      <c r="B809" t="s">
        <v>658</v>
      </c>
      <c r="C809" t="s">
        <v>1033</v>
      </c>
      <c r="D809" t="s">
        <v>1039</v>
      </c>
      <c r="E809">
        <v>2030</v>
      </c>
      <c r="F809">
        <v>82.722299526439485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2007</v>
      </c>
      <c r="F810">
        <v>2.5041304446893311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2010</v>
      </c>
      <c r="F811">
        <v>100.9439097997233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2020</v>
      </c>
      <c r="F812">
        <v>250.55396052251561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2030</v>
      </c>
      <c r="F813">
        <v>52.472510105425961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2040</v>
      </c>
      <c r="F814">
        <v>202.61019926935921</v>
      </c>
    </row>
    <row r="815" spans="1:6" x14ac:dyDescent="0.35">
      <c r="A815" t="s">
        <v>0</v>
      </c>
      <c r="B815" t="s">
        <v>661</v>
      </c>
      <c r="C815" t="s">
        <v>1033</v>
      </c>
      <c r="D815" t="s">
        <v>1039</v>
      </c>
      <c r="E815">
        <v>2050</v>
      </c>
      <c r="F815">
        <v>18.816272164490911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2010</v>
      </c>
      <c r="F816">
        <v>45.581364168029587</v>
      </c>
    </row>
    <row r="817" spans="1:6" x14ac:dyDescent="0.35">
      <c r="A817" t="s">
        <v>0</v>
      </c>
      <c r="B817" t="s">
        <v>668</v>
      </c>
      <c r="C817" t="s">
        <v>1033</v>
      </c>
      <c r="D817" t="s">
        <v>1039</v>
      </c>
      <c r="E817">
        <v>2020</v>
      </c>
      <c r="F817">
        <v>200.68012583203571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2030</v>
      </c>
      <c r="F818">
        <v>206.1717448077988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2040</v>
      </c>
      <c r="F819">
        <v>105.4763055359424</v>
      </c>
    </row>
    <row r="820" spans="1:6" x14ac:dyDescent="0.35">
      <c r="A820" t="s">
        <v>0</v>
      </c>
      <c r="B820" t="s">
        <v>669</v>
      </c>
      <c r="C820" t="s">
        <v>1033</v>
      </c>
      <c r="D820" t="s">
        <v>1039</v>
      </c>
      <c r="E820">
        <v>2050</v>
      </c>
      <c r="F820">
        <v>29.045069534918881</v>
      </c>
    </row>
    <row r="821" spans="1:6" x14ac:dyDescent="0.35">
      <c r="A821" t="s">
        <v>0</v>
      </c>
      <c r="B821" t="s">
        <v>676</v>
      </c>
      <c r="C821" t="s">
        <v>1033</v>
      </c>
      <c r="D821" t="s">
        <v>1039</v>
      </c>
      <c r="E821">
        <v>2020</v>
      </c>
      <c r="F821">
        <v>485.9326794152791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2007</v>
      </c>
      <c r="F822">
        <v>55.60979142792106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2010</v>
      </c>
      <c r="F823">
        <v>1245.1077681871841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2020</v>
      </c>
      <c r="F824">
        <v>3610.3957987550139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2030</v>
      </c>
      <c r="F825">
        <v>131.4710801933262</v>
      </c>
    </row>
    <row r="826" spans="1:6" x14ac:dyDescent="0.35">
      <c r="A826" t="s">
        <v>0</v>
      </c>
      <c r="B826" t="s">
        <v>678</v>
      </c>
      <c r="C826" t="s">
        <v>1033</v>
      </c>
      <c r="D826" t="s">
        <v>1039</v>
      </c>
      <c r="E826">
        <v>2040</v>
      </c>
      <c r="F826">
        <v>984.5291600957944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2030</v>
      </c>
      <c r="F827">
        <v>205.25363687589959</v>
      </c>
    </row>
    <row r="828" spans="1:6" x14ac:dyDescent="0.35">
      <c r="A828" t="s">
        <v>0</v>
      </c>
      <c r="B828" t="s">
        <v>679</v>
      </c>
      <c r="C828" t="s">
        <v>1033</v>
      </c>
      <c r="D828" t="s">
        <v>1039</v>
      </c>
      <c r="E828">
        <v>2040</v>
      </c>
      <c r="F828">
        <v>371.56940392605361</v>
      </c>
    </row>
    <row r="829" spans="1:6" x14ac:dyDescent="0.35">
      <c r="A829" t="s">
        <v>0</v>
      </c>
      <c r="B829" t="s">
        <v>680</v>
      </c>
      <c r="C829" t="s">
        <v>1033</v>
      </c>
      <c r="D829" t="s">
        <v>1039</v>
      </c>
      <c r="E829">
        <v>2020</v>
      </c>
      <c r="F829">
        <v>260.23118234025668</v>
      </c>
    </row>
    <row r="830" spans="1:6" x14ac:dyDescent="0.35">
      <c r="A830" t="s">
        <v>0</v>
      </c>
      <c r="B830" t="s">
        <v>681</v>
      </c>
      <c r="C830" t="s">
        <v>1033</v>
      </c>
      <c r="D830" t="s">
        <v>1039</v>
      </c>
      <c r="E830">
        <v>2040</v>
      </c>
      <c r="F830">
        <v>123.03588437452289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2007</v>
      </c>
      <c r="F831">
        <v>1.5830200562473959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2010</v>
      </c>
      <c r="F832">
        <v>48.794063320558408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2020</v>
      </c>
      <c r="F833">
        <v>320.21611978500812</v>
      </c>
    </row>
    <row r="834" spans="1:6" x14ac:dyDescent="0.35">
      <c r="A834" t="s">
        <v>0</v>
      </c>
      <c r="B834" t="s">
        <v>682</v>
      </c>
      <c r="C834" t="s">
        <v>1033</v>
      </c>
      <c r="D834" t="s">
        <v>1039</v>
      </c>
      <c r="E834">
        <v>2030</v>
      </c>
      <c r="F834">
        <v>26.360692864005301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2030</v>
      </c>
      <c r="F835">
        <v>440.80693506479309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2040</v>
      </c>
      <c r="F836">
        <v>569.69315778973305</v>
      </c>
    </row>
    <row r="837" spans="1:6" x14ac:dyDescent="0.35">
      <c r="A837" t="s">
        <v>0</v>
      </c>
      <c r="B837" t="s">
        <v>683</v>
      </c>
      <c r="C837" t="s">
        <v>1033</v>
      </c>
      <c r="D837" t="s">
        <v>1039</v>
      </c>
      <c r="E837">
        <v>2050</v>
      </c>
      <c r="F837">
        <v>396.47496148161878</v>
      </c>
    </row>
    <row r="838" spans="1:6" x14ac:dyDescent="0.35">
      <c r="A838" t="s">
        <v>0</v>
      </c>
      <c r="B838" t="s">
        <v>685</v>
      </c>
      <c r="C838" t="s">
        <v>1033</v>
      </c>
      <c r="D838" t="s">
        <v>1039</v>
      </c>
      <c r="E838">
        <v>2050</v>
      </c>
      <c r="F838">
        <v>1045.473514417783</v>
      </c>
    </row>
    <row r="839" spans="1:6" x14ac:dyDescent="0.35">
      <c r="A839" t="s">
        <v>0</v>
      </c>
      <c r="B839" t="s">
        <v>687</v>
      </c>
      <c r="C839" t="s">
        <v>1033</v>
      </c>
      <c r="D839" t="s">
        <v>1039</v>
      </c>
      <c r="E839">
        <v>2007</v>
      </c>
      <c r="F839">
        <v>6.1450668349013498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2020</v>
      </c>
      <c r="F840">
        <v>454.88508777573941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2030</v>
      </c>
      <c r="F841">
        <v>219.70393006993871</v>
      </c>
    </row>
    <row r="842" spans="1:6" x14ac:dyDescent="0.35">
      <c r="A842" t="s">
        <v>0</v>
      </c>
      <c r="B842" t="s">
        <v>687</v>
      </c>
      <c r="C842" t="s">
        <v>1033</v>
      </c>
      <c r="D842" t="s">
        <v>1039</v>
      </c>
      <c r="E842">
        <v>2040</v>
      </c>
      <c r="F842">
        <v>134.46523513247601</v>
      </c>
    </row>
    <row r="843" spans="1:6" x14ac:dyDescent="0.35">
      <c r="A843" t="s">
        <v>0</v>
      </c>
      <c r="B843" t="s">
        <v>689</v>
      </c>
      <c r="C843" t="s">
        <v>1033</v>
      </c>
      <c r="D843" t="s">
        <v>1039</v>
      </c>
      <c r="E843">
        <v>2050</v>
      </c>
      <c r="F843">
        <v>5.5042075626061332E-3</v>
      </c>
    </row>
    <row r="844" spans="1:6" x14ac:dyDescent="0.35">
      <c r="A844" t="s">
        <v>0</v>
      </c>
      <c r="B844" t="s">
        <v>688</v>
      </c>
      <c r="C844" t="s">
        <v>1033</v>
      </c>
      <c r="D844" t="s">
        <v>1039</v>
      </c>
      <c r="E844">
        <v>2050</v>
      </c>
      <c r="F844">
        <v>65.445027919386902</v>
      </c>
    </row>
    <row r="845" spans="1:6" x14ac:dyDescent="0.35">
      <c r="A845" t="s">
        <v>0</v>
      </c>
      <c r="B845" t="s">
        <v>697</v>
      </c>
      <c r="C845" t="s">
        <v>1033</v>
      </c>
      <c r="D845" t="s">
        <v>1039</v>
      </c>
      <c r="E845">
        <v>2020</v>
      </c>
      <c r="F845">
        <v>7.2335168709132036</v>
      </c>
    </row>
    <row r="846" spans="1:6" x14ac:dyDescent="0.35">
      <c r="A846" t="s">
        <v>0</v>
      </c>
      <c r="B846" t="s">
        <v>699</v>
      </c>
      <c r="C846" t="s">
        <v>1033</v>
      </c>
      <c r="D846" t="s">
        <v>1039</v>
      </c>
      <c r="E846">
        <v>2020</v>
      </c>
      <c r="F846">
        <v>10.27677449382003</v>
      </c>
    </row>
    <row r="847" spans="1:6" x14ac:dyDescent="0.35">
      <c r="A847" t="s">
        <v>0</v>
      </c>
      <c r="B847" t="s">
        <v>700</v>
      </c>
      <c r="C847" t="s">
        <v>1033</v>
      </c>
      <c r="D847" t="s">
        <v>1039</v>
      </c>
      <c r="E847">
        <v>2040</v>
      </c>
      <c r="F847">
        <v>20.073461812508889</v>
      </c>
    </row>
    <row r="848" spans="1:6" x14ac:dyDescent="0.35">
      <c r="A848" t="s">
        <v>0</v>
      </c>
      <c r="B848" t="s">
        <v>701</v>
      </c>
      <c r="C848" t="s">
        <v>1033</v>
      </c>
      <c r="D848" t="s">
        <v>1039</v>
      </c>
      <c r="E848">
        <v>2010</v>
      </c>
      <c r="F848">
        <v>108.0176868058192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2020</v>
      </c>
      <c r="F849">
        <v>78.705578389556564</v>
      </c>
    </row>
    <row r="850" spans="1:6" x14ac:dyDescent="0.35">
      <c r="A850" t="s">
        <v>0</v>
      </c>
      <c r="B850" t="s">
        <v>703</v>
      </c>
      <c r="C850" t="s">
        <v>1033</v>
      </c>
      <c r="D850" t="s">
        <v>1039</v>
      </c>
      <c r="E850">
        <v>2030</v>
      </c>
      <c r="F850">
        <v>40.475359256144863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2040</v>
      </c>
      <c r="F851">
        <v>18.6172716990101</v>
      </c>
    </row>
    <row r="852" spans="1:6" x14ac:dyDescent="0.35">
      <c r="A852" t="s">
        <v>0</v>
      </c>
      <c r="B852" t="s">
        <v>706</v>
      </c>
      <c r="C852" t="s">
        <v>1033</v>
      </c>
      <c r="D852" t="s">
        <v>1039</v>
      </c>
      <c r="E852">
        <v>2050</v>
      </c>
      <c r="F852">
        <v>23.253121738729671</v>
      </c>
    </row>
    <row r="853" spans="1:6" x14ac:dyDescent="0.35">
      <c r="A853" t="s">
        <v>0</v>
      </c>
      <c r="B853" t="s">
        <v>708</v>
      </c>
      <c r="C853" t="s">
        <v>1033</v>
      </c>
      <c r="D853" t="s">
        <v>1039</v>
      </c>
      <c r="E853">
        <v>2050</v>
      </c>
      <c r="F853">
        <v>6.5917591809250986</v>
      </c>
    </row>
    <row r="854" spans="1:6" x14ac:dyDescent="0.35">
      <c r="A854" t="s">
        <v>0</v>
      </c>
      <c r="B854" t="s">
        <v>710</v>
      </c>
      <c r="C854" t="s">
        <v>1033</v>
      </c>
      <c r="D854" t="s">
        <v>1039</v>
      </c>
      <c r="E854">
        <v>2050</v>
      </c>
      <c r="F854">
        <v>3.6146163533486061E-4</v>
      </c>
    </row>
    <row r="855" spans="1:6" x14ac:dyDescent="0.35">
      <c r="A855" t="s">
        <v>0</v>
      </c>
      <c r="B855" t="s">
        <v>709</v>
      </c>
      <c r="C855" t="s">
        <v>1033</v>
      </c>
      <c r="D855" t="s">
        <v>1039</v>
      </c>
      <c r="E855">
        <v>2050</v>
      </c>
      <c r="F855">
        <v>4.2977788441314928</v>
      </c>
    </row>
    <row r="856" spans="1:6" x14ac:dyDescent="0.35">
      <c r="A856" t="s">
        <v>0</v>
      </c>
      <c r="B856" t="s">
        <v>713</v>
      </c>
      <c r="C856" t="s">
        <v>1033</v>
      </c>
      <c r="D856" t="s">
        <v>1039</v>
      </c>
      <c r="E856">
        <v>2040</v>
      </c>
      <c r="F856">
        <v>12.73791902996085</v>
      </c>
    </row>
    <row r="857" spans="1:6" x14ac:dyDescent="0.35">
      <c r="A857" t="s">
        <v>0</v>
      </c>
      <c r="B857" t="s">
        <v>719</v>
      </c>
      <c r="C857" t="s">
        <v>1033</v>
      </c>
      <c r="D857" t="s">
        <v>1039</v>
      </c>
      <c r="E857">
        <v>2020</v>
      </c>
      <c r="F857">
        <v>259.97342406401839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2040</v>
      </c>
      <c r="F858">
        <v>86.869171127758861</v>
      </c>
    </row>
    <row r="859" spans="1:6" x14ac:dyDescent="0.35">
      <c r="A859" t="s">
        <v>0</v>
      </c>
      <c r="B859" t="s">
        <v>720</v>
      </c>
      <c r="C859" t="s">
        <v>1033</v>
      </c>
      <c r="D859" t="s">
        <v>1039</v>
      </c>
      <c r="E859">
        <v>2010</v>
      </c>
      <c r="F859">
        <v>101.3246119397707</v>
      </c>
    </row>
    <row r="860" spans="1:6" x14ac:dyDescent="0.35">
      <c r="A860" t="s">
        <v>0</v>
      </c>
      <c r="B860" t="s">
        <v>721</v>
      </c>
      <c r="C860" t="s">
        <v>1033</v>
      </c>
      <c r="D860" t="s">
        <v>1039</v>
      </c>
      <c r="E860">
        <v>2007</v>
      </c>
      <c r="F860">
        <v>18.657252483340351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2010</v>
      </c>
      <c r="F861">
        <v>131.30176996507839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2020</v>
      </c>
      <c r="F862">
        <v>236.23639379598021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2030</v>
      </c>
      <c r="F863">
        <v>111.9976025087133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2040</v>
      </c>
      <c r="F864">
        <v>67.069400034631073</v>
      </c>
    </row>
    <row r="865" spans="1:6" x14ac:dyDescent="0.35">
      <c r="A865" t="s">
        <v>0</v>
      </c>
      <c r="B865" t="s">
        <v>724</v>
      </c>
      <c r="C865" t="s">
        <v>1033</v>
      </c>
      <c r="D865" t="s">
        <v>1039</v>
      </c>
      <c r="E865">
        <v>2040</v>
      </c>
      <c r="F865">
        <v>178.664598203623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2050</v>
      </c>
      <c r="F866">
        <v>151.60257075215989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2007</v>
      </c>
      <c r="F867">
        <v>26.32722206802929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2010</v>
      </c>
      <c r="F868">
        <v>6.6079974447609748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2030</v>
      </c>
      <c r="F869">
        <v>2.3328222714638529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2040</v>
      </c>
      <c r="F870">
        <v>8.2759905998503083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2050</v>
      </c>
      <c r="F871">
        <v>5.3627967670852206</v>
      </c>
    </row>
    <row r="872" spans="1:6" x14ac:dyDescent="0.35">
      <c r="A872" t="s">
        <v>0</v>
      </c>
      <c r="B872" t="s">
        <v>729</v>
      </c>
      <c r="C872" t="s">
        <v>1033</v>
      </c>
      <c r="D872" t="s">
        <v>1039</v>
      </c>
      <c r="E872">
        <v>2050</v>
      </c>
      <c r="F872">
        <v>2.364680705430069E-3</v>
      </c>
    </row>
    <row r="873" spans="1:6" x14ac:dyDescent="0.35">
      <c r="A873" t="s">
        <v>0</v>
      </c>
      <c r="B873" t="s">
        <v>727</v>
      </c>
      <c r="C873" t="s">
        <v>1033</v>
      </c>
      <c r="D873" t="s">
        <v>1039</v>
      </c>
      <c r="E873">
        <v>2050</v>
      </c>
      <c r="F873">
        <v>28.11605358756352</v>
      </c>
    </row>
    <row r="874" spans="1:6" x14ac:dyDescent="0.35">
      <c r="A874" t="s">
        <v>0</v>
      </c>
      <c r="B874" t="s">
        <v>739</v>
      </c>
      <c r="C874" t="s">
        <v>1033</v>
      </c>
      <c r="D874" t="s">
        <v>1039</v>
      </c>
      <c r="E874">
        <v>2050</v>
      </c>
      <c r="F874">
        <v>0.89923147228386469</v>
      </c>
    </row>
    <row r="875" spans="1:6" x14ac:dyDescent="0.35">
      <c r="A875" t="s">
        <v>0</v>
      </c>
      <c r="B875" t="s">
        <v>740</v>
      </c>
      <c r="C875" t="s">
        <v>1033</v>
      </c>
      <c r="D875" t="s">
        <v>1039</v>
      </c>
      <c r="E875">
        <v>2050</v>
      </c>
      <c r="F875">
        <v>0.67971845709126788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2007</v>
      </c>
      <c r="F876">
        <v>4.93131771762011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2010</v>
      </c>
      <c r="F877">
        <v>18.065726932518029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2020</v>
      </c>
      <c r="F878">
        <v>32.279412527686922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2030</v>
      </c>
      <c r="F879">
        <v>15.695964782274601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2040</v>
      </c>
      <c r="F880">
        <v>11.111857177209989</v>
      </c>
    </row>
    <row r="881" spans="1:6" x14ac:dyDescent="0.35">
      <c r="A881" t="s">
        <v>0</v>
      </c>
      <c r="B881" t="s">
        <v>743</v>
      </c>
      <c r="C881" t="s">
        <v>1033</v>
      </c>
      <c r="D881" t="s">
        <v>1039</v>
      </c>
      <c r="E881">
        <v>2050</v>
      </c>
      <c r="F881">
        <v>0.72525312725376334</v>
      </c>
    </row>
    <row r="882" spans="1:6" x14ac:dyDescent="0.35">
      <c r="A882" t="s">
        <v>0</v>
      </c>
      <c r="B882" t="s">
        <v>746</v>
      </c>
      <c r="C882" t="s">
        <v>1033</v>
      </c>
      <c r="D882" t="s">
        <v>1039</v>
      </c>
      <c r="E882">
        <v>2050</v>
      </c>
      <c r="F882">
        <v>10.256862165803289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2010</v>
      </c>
      <c r="F883">
        <v>6890.6186872684184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2020</v>
      </c>
      <c r="F884">
        <v>36701.38439923228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2030</v>
      </c>
      <c r="F885">
        <v>16156.973464319801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2040</v>
      </c>
      <c r="F886">
        <v>12961.2566634626</v>
      </c>
    </row>
    <row r="887" spans="1:6" x14ac:dyDescent="0.35">
      <c r="A887" t="s">
        <v>0</v>
      </c>
      <c r="B887" t="s">
        <v>749</v>
      </c>
      <c r="C887" t="s">
        <v>1033</v>
      </c>
      <c r="D887" t="s">
        <v>1039</v>
      </c>
      <c r="E887">
        <v>2050</v>
      </c>
      <c r="F887">
        <v>1708.7471084015881</v>
      </c>
    </row>
    <row r="888" spans="1:6" x14ac:dyDescent="0.35">
      <c r="A888" t="s">
        <v>0</v>
      </c>
      <c r="B888" t="s">
        <v>760</v>
      </c>
      <c r="C888" t="s">
        <v>1033</v>
      </c>
      <c r="D888" t="s">
        <v>1039</v>
      </c>
      <c r="E888">
        <v>2050</v>
      </c>
      <c r="F888">
        <v>0.82303499033710625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2007</v>
      </c>
      <c r="F889">
        <v>41.907808970820582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2010</v>
      </c>
      <c r="F890">
        <v>4613.8996924944186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2020</v>
      </c>
      <c r="F891">
        <v>4775.302778043686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2030</v>
      </c>
      <c r="F892">
        <v>2953.0408957598961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2040</v>
      </c>
      <c r="F893">
        <v>1805.8793162987649</v>
      </c>
    </row>
    <row r="894" spans="1:6" x14ac:dyDescent="0.35">
      <c r="A894" t="s">
        <v>0</v>
      </c>
      <c r="B894" t="s">
        <v>675</v>
      </c>
      <c r="C894" t="s">
        <v>1033</v>
      </c>
      <c r="D894" t="s">
        <v>1039</v>
      </c>
      <c r="E894">
        <v>2050</v>
      </c>
      <c r="F894">
        <v>616.46709256397492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2007</v>
      </c>
      <c r="F895">
        <v>24.13321842337017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2010</v>
      </c>
      <c r="F896">
        <v>20.368227257095949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2020</v>
      </c>
      <c r="F897">
        <v>37.839160927152228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2030</v>
      </c>
      <c r="F898">
        <v>53.794543986813608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2040</v>
      </c>
      <c r="F899">
        <v>20.85276133389312</v>
      </c>
    </row>
    <row r="900" spans="1:6" x14ac:dyDescent="0.35">
      <c r="A900" t="s">
        <v>0</v>
      </c>
      <c r="B900" t="s">
        <v>812</v>
      </c>
      <c r="C900" t="s">
        <v>1034</v>
      </c>
      <c r="D900" t="s">
        <v>1039</v>
      </c>
      <c r="E900">
        <v>2050</v>
      </c>
      <c r="F900">
        <v>1.820925809434389</v>
      </c>
    </row>
    <row r="901" spans="1:6" x14ac:dyDescent="0.35">
      <c r="A901" t="s">
        <v>0</v>
      </c>
      <c r="B901" t="s">
        <v>813</v>
      </c>
      <c r="C901" t="s">
        <v>1034</v>
      </c>
      <c r="D901" t="s">
        <v>1039</v>
      </c>
      <c r="E901">
        <v>2050</v>
      </c>
      <c r="F901">
        <v>10.13721464506682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2007</v>
      </c>
      <c r="F902">
        <v>13.608733694053671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2010</v>
      </c>
      <c r="F903">
        <v>15.30332475344176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2020</v>
      </c>
      <c r="F904">
        <v>5.8163057806047469</v>
      </c>
    </row>
    <row r="905" spans="1:6" x14ac:dyDescent="0.35">
      <c r="A905" t="s">
        <v>0</v>
      </c>
      <c r="B905" t="s">
        <v>814</v>
      </c>
      <c r="C905" t="s">
        <v>1034</v>
      </c>
      <c r="D905" t="s">
        <v>1039</v>
      </c>
      <c r="E905">
        <v>2030</v>
      </c>
      <c r="F905">
        <v>40.99103708472137</v>
      </c>
    </row>
    <row r="906" spans="1:6" x14ac:dyDescent="0.35">
      <c r="A906" t="s">
        <v>0</v>
      </c>
      <c r="B906" t="s">
        <v>815</v>
      </c>
      <c r="C906" t="s">
        <v>1034</v>
      </c>
      <c r="D906" t="s">
        <v>1039</v>
      </c>
      <c r="E906">
        <v>2040</v>
      </c>
      <c r="F906">
        <v>10.369081516478859</v>
      </c>
    </row>
    <row r="907" spans="1:6" x14ac:dyDescent="0.35">
      <c r="A907" t="s">
        <v>0</v>
      </c>
      <c r="B907" t="s">
        <v>815</v>
      </c>
      <c r="C907" t="s">
        <v>1034</v>
      </c>
      <c r="D907" t="s">
        <v>1039</v>
      </c>
      <c r="E907">
        <v>2050</v>
      </c>
      <c r="F907">
        <v>9.2672647185477839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2020</v>
      </c>
      <c r="F908">
        <v>18.417883431142759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2030</v>
      </c>
      <c r="F909">
        <v>12.04503283251098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2040</v>
      </c>
      <c r="F910">
        <v>5.7072482923914496</v>
      </c>
    </row>
    <row r="911" spans="1:6" x14ac:dyDescent="0.35">
      <c r="A911" t="s">
        <v>0</v>
      </c>
      <c r="B911" t="s">
        <v>816</v>
      </c>
      <c r="C911" t="s">
        <v>1034</v>
      </c>
      <c r="D911" t="s">
        <v>1039</v>
      </c>
      <c r="E911">
        <v>2050</v>
      </c>
      <c r="F911">
        <v>1.5283942870304921</v>
      </c>
    </row>
    <row r="912" spans="1:6" x14ac:dyDescent="0.35">
      <c r="A912" t="s">
        <v>0</v>
      </c>
      <c r="B912" t="s">
        <v>817</v>
      </c>
      <c r="C912" t="s">
        <v>1034</v>
      </c>
      <c r="D912" t="s">
        <v>1039</v>
      </c>
      <c r="E912">
        <v>2007</v>
      </c>
      <c r="F912">
        <v>1.477397335078918</v>
      </c>
    </row>
    <row r="913" spans="1:6" x14ac:dyDescent="0.35">
      <c r="A913" t="s">
        <v>0</v>
      </c>
      <c r="B913" t="s">
        <v>817</v>
      </c>
      <c r="C913" t="s">
        <v>1034</v>
      </c>
      <c r="D913" t="s">
        <v>1039</v>
      </c>
      <c r="E913">
        <v>2010</v>
      </c>
      <c r="F913">
        <v>8.17458514739746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2020</v>
      </c>
      <c r="F914">
        <v>16.477596985644379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2030</v>
      </c>
      <c r="F915">
        <v>9.6029647842154802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2040</v>
      </c>
      <c r="F916">
        <v>4.377008437286654</v>
      </c>
    </row>
    <row r="917" spans="1:6" x14ac:dyDescent="0.35">
      <c r="A917" t="s">
        <v>0</v>
      </c>
      <c r="B917" t="s">
        <v>819</v>
      </c>
      <c r="C917" t="s">
        <v>1034</v>
      </c>
      <c r="D917" t="s">
        <v>1039</v>
      </c>
      <c r="E917">
        <v>2050</v>
      </c>
      <c r="F917">
        <v>1.143925682936993</v>
      </c>
    </row>
    <row r="918" spans="1:6" x14ac:dyDescent="0.35">
      <c r="A918" t="s">
        <v>0</v>
      </c>
      <c r="B918" t="s">
        <v>820</v>
      </c>
      <c r="C918" t="s">
        <v>1034</v>
      </c>
      <c r="D918" t="s">
        <v>1039</v>
      </c>
      <c r="E918">
        <v>2007</v>
      </c>
      <c r="F918">
        <v>0.60432179476881331</v>
      </c>
    </row>
    <row r="919" spans="1:6" x14ac:dyDescent="0.35">
      <c r="A919" t="s">
        <v>0</v>
      </c>
      <c r="B919" t="s">
        <v>820</v>
      </c>
      <c r="C919" t="s">
        <v>1034</v>
      </c>
      <c r="D919" t="s">
        <v>1039</v>
      </c>
      <c r="E919">
        <v>2010</v>
      </c>
      <c r="F919">
        <v>4.9504878961255283</v>
      </c>
    </row>
    <row r="920" spans="1:6" x14ac:dyDescent="0.35">
      <c r="A920" t="s">
        <v>0</v>
      </c>
      <c r="B920" t="s">
        <v>822</v>
      </c>
      <c r="C920" t="s">
        <v>1034</v>
      </c>
      <c r="D920" t="s">
        <v>1039</v>
      </c>
      <c r="E920">
        <v>2007</v>
      </c>
      <c r="F920">
        <v>2.9618623765856361E-2</v>
      </c>
    </row>
    <row r="921" spans="1:6" x14ac:dyDescent="0.35">
      <c r="A921" t="s">
        <v>0</v>
      </c>
      <c r="B921" t="s">
        <v>823</v>
      </c>
      <c r="C921" t="s">
        <v>1034</v>
      </c>
      <c r="D921" t="s">
        <v>1039</v>
      </c>
      <c r="E921">
        <v>2010</v>
      </c>
      <c r="F921">
        <v>0.34793167565279243</v>
      </c>
    </row>
    <row r="922" spans="1:6" x14ac:dyDescent="0.35">
      <c r="A922" t="s">
        <v>0</v>
      </c>
      <c r="B922" t="s">
        <v>823</v>
      </c>
      <c r="C922" t="s">
        <v>1034</v>
      </c>
      <c r="D922" t="s">
        <v>1039</v>
      </c>
      <c r="E922">
        <v>2020</v>
      </c>
      <c r="F922">
        <v>0.68859685737804044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2030</v>
      </c>
      <c r="F923">
        <v>0.48148165020659173</v>
      </c>
    </row>
    <row r="924" spans="1:6" x14ac:dyDescent="0.35">
      <c r="A924" t="s">
        <v>0</v>
      </c>
      <c r="B924" t="s">
        <v>824</v>
      </c>
      <c r="C924" t="s">
        <v>1034</v>
      </c>
      <c r="D924" t="s">
        <v>1039</v>
      </c>
      <c r="E924">
        <v>2040</v>
      </c>
      <c r="F924">
        <v>0.24819285206830491</v>
      </c>
    </row>
    <row r="925" spans="1:6" x14ac:dyDescent="0.35">
      <c r="A925" t="s">
        <v>0</v>
      </c>
      <c r="B925" t="s">
        <v>824</v>
      </c>
      <c r="C925" t="s">
        <v>1034</v>
      </c>
      <c r="D925" t="s">
        <v>1039</v>
      </c>
      <c r="E925">
        <v>2050</v>
      </c>
      <c r="F925">
        <v>6.4864891596671581E-2</v>
      </c>
    </row>
    <row r="926" spans="1:6" x14ac:dyDescent="0.35">
      <c r="A926" t="s">
        <v>0</v>
      </c>
      <c r="B926" t="s">
        <v>830</v>
      </c>
      <c r="C926" t="s">
        <v>1034</v>
      </c>
      <c r="D926" t="s">
        <v>1039</v>
      </c>
      <c r="E926">
        <v>2007</v>
      </c>
      <c r="F926">
        <v>1.78466558998411</v>
      </c>
    </row>
    <row r="927" spans="1:6" x14ac:dyDescent="0.35">
      <c r="A927" t="s">
        <v>0</v>
      </c>
      <c r="B927" t="s">
        <v>830</v>
      </c>
      <c r="C927" t="s">
        <v>1034</v>
      </c>
      <c r="D927" t="s">
        <v>1039</v>
      </c>
      <c r="E927">
        <v>2020</v>
      </c>
      <c r="F927">
        <v>2.4583154676405532</v>
      </c>
    </row>
    <row r="928" spans="1:6" x14ac:dyDescent="0.35">
      <c r="A928" t="s">
        <v>0</v>
      </c>
      <c r="B928" t="s">
        <v>831</v>
      </c>
      <c r="C928" t="s">
        <v>1034</v>
      </c>
      <c r="D928" t="s">
        <v>1039</v>
      </c>
      <c r="E928">
        <v>2010</v>
      </c>
      <c r="F928">
        <v>4.4342339930894594</v>
      </c>
    </row>
    <row r="929" spans="1:6" x14ac:dyDescent="0.35">
      <c r="A929" t="s">
        <v>0</v>
      </c>
      <c r="B929" t="s">
        <v>831</v>
      </c>
      <c r="C929" t="s">
        <v>1034</v>
      </c>
      <c r="D929" t="s">
        <v>1039</v>
      </c>
      <c r="E929">
        <v>2020</v>
      </c>
      <c r="F929">
        <v>6.8519918841425653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2030</v>
      </c>
      <c r="F930">
        <v>2.7386982561960158</v>
      </c>
    </row>
    <row r="931" spans="1:6" x14ac:dyDescent="0.35">
      <c r="A931" t="s">
        <v>0</v>
      </c>
      <c r="B931" t="s">
        <v>832</v>
      </c>
      <c r="C931" t="s">
        <v>1034</v>
      </c>
      <c r="D931" t="s">
        <v>1039</v>
      </c>
      <c r="E931">
        <v>2040</v>
      </c>
      <c r="F931">
        <v>3.0970427814293542</v>
      </c>
    </row>
    <row r="932" spans="1:6" x14ac:dyDescent="0.35">
      <c r="A932" t="s">
        <v>0</v>
      </c>
      <c r="B932" t="s">
        <v>832</v>
      </c>
      <c r="C932" t="s">
        <v>1034</v>
      </c>
      <c r="D932" t="s">
        <v>1039</v>
      </c>
      <c r="E932">
        <v>2050</v>
      </c>
      <c r="F932">
        <v>0.81764440550249728</v>
      </c>
    </row>
    <row r="933" spans="1:6" x14ac:dyDescent="0.35">
      <c r="A933" t="s">
        <v>0</v>
      </c>
      <c r="B933" t="s">
        <v>834</v>
      </c>
      <c r="C933" t="s">
        <v>1034</v>
      </c>
      <c r="D933" t="s">
        <v>1039</v>
      </c>
      <c r="E933">
        <v>2030</v>
      </c>
      <c r="F933">
        <v>4.2222987924979654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2007</v>
      </c>
      <c r="F934">
        <v>3760.6651760868422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2010</v>
      </c>
      <c r="F935">
        <v>6124.9450537322127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2020</v>
      </c>
      <c r="F936">
        <v>20530.796117641308</v>
      </c>
    </row>
    <row r="937" spans="1:6" x14ac:dyDescent="0.35">
      <c r="A937" t="s">
        <v>0</v>
      </c>
      <c r="B937" t="s">
        <v>838</v>
      </c>
      <c r="C937" t="s">
        <v>1034</v>
      </c>
      <c r="D937" t="s">
        <v>1039</v>
      </c>
      <c r="E937">
        <v>2030</v>
      </c>
      <c r="F937">
        <v>11007.73088596263</v>
      </c>
    </row>
    <row r="938" spans="1:6" x14ac:dyDescent="0.35">
      <c r="A938" t="s">
        <v>0</v>
      </c>
      <c r="B938" t="s">
        <v>840</v>
      </c>
      <c r="C938" t="s">
        <v>1034</v>
      </c>
      <c r="D938" t="s">
        <v>1039</v>
      </c>
      <c r="E938">
        <v>2040</v>
      </c>
      <c r="F938">
        <v>5754.4724619316703</v>
      </c>
    </row>
    <row r="939" spans="1:6" x14ac:dyDescent="0.35">
      <c r="A939" t="s">
        <v>0</v>
      </c>
      <c r="B939" t="s">
        <v>840</v>
      </c>
      <c r="C939" t="s">
        <v>1034</v>
      </c>
      <c r="D939" t="s">
        <v>1039</v>
      </c>
      <c r="E939">
        <v>2050</v>
      </c>
      <c r="F939">
        <v>1409.9927570408131</v>
      </c>
    </row>
    <row r="940" spans="1:6" x14ac:dyDescent="0.35">
      <c r="A940" t="s">
        <v>0</v>
      </c>
      <c r="B940" t="s">
        <v>843</v>
      </c>
      <c r="C940" t="s">
        <v>1034</v>
      </c>
      <c r="D940" t="s">
        <v>1039</v>
      </c>
      <c r="E940">
        <v>2007</v>
      </c>
      <c r="F940">
        <v>218.67322864802361</v>
      </c>
    </row>
    <row r="941" spans="1:6" x14ac:dyDescent="0.35">
      <c r="A941" t="s">
        <v>0</v>
      </c>
      <c r="B941" t="s">
        <v>843</v>
      </c>
      <c r="C941" t="s">
        <v>1034</v>
      </c>
      <c r="D941" t="s">
        <v>1039</v>
      </c>
      <c r="E941">
        <v>2010</v>
      </c>
      <c r="F941">
        <v>328.14750898791141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2020</v>
      </c>
      <c r="F942">
        <v>1065.198648547693</v>
      </c>
    </row>
    <row r="943" spans="1:6" x14ac:dyDescent="0.35">
      <c r="A943" t="s">
        <v>0</v>
      </c>
      <c r="B943" t="s">
        <v>847</v>
      </c>
      <c r="C943" t="s">
        <v>1034</v>
      </c>
      <c r="D943" t="s">
        <v>1039</v>
      </c>
      <c r="E943">
        <v>2030</v>
      </c>
      <c r="F943">
        <v>440.92880235046772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2040</v>
      </c>
      <c r="F944">
        <v>343.10655114722448</v>
      </c>
    </row>
    <row r="945" spans="1:6" x14ac:dyDescent="0.35">
      <c r="A945" t="s">
        <v>0</v>
      </c>
      <c r="B945" t="s">
        <v>847</v>
      </c>
      <c r="C945" t="s">
        <v>1034</v>
      </c>
      <c r="D945" t="s">
        <v>1039</v>
      </c>
      <c r="E945">
        <v>2050</v>
      </c>
      <c r="F945">
        <v>39.734741818781593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2007</v>
      </c>
      <c r="F946">
        <v>1998.688608440202</v>
      </c>
    </row>
    <row r="947" spans="1:6" x14ac:dyDescent="0.35">
      <c r="A947" t="s">
        <v>0</v>
      </c>
      <c r="B947" t="s">
        <v>849</v>
      </c>
      <c r="C947" t="s">
        <v>1034</v>
      </c>
      <c r="D947" t="s">
        <v>1039</v>
      </c>
      <c r="E947">
        <v>2010</v>
      </c>
      <c r="F947">
        <v>6114.809527034211</v>
      </c>
    </row>
    <row r="948" spans="1:6" x14ac:dyDescent="0.35">
      <c r="A948" t="s">
        <v>0</v>
      </c>
      <c r="B948" t="s">
        <v>849</v>
      </c>
      <c r="C948" t="s">
        <v>1034</v>
      </c>
      <c r="D948" t="s">
        <v>1039</v>
      </c>
      <c r="E948">
        <v>2020</v>
      </c>
      <c r="F948">
        <v>23504.215642748321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2007</v>
      </c>
      <c r="F949">
        <v>8441.5272375862114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2010</v>
      </c>
      <c r="F950">
        <v>25773.556945379831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2020</v>
      </c>
      <c r="F951">
        <v>39003.070998823401</v>
      </c>
    </row>
    <row r="952" spans="1:6" x14ac:dyDescent="0.35">
      <c r="A952" t="s">
        <v>0</v>
      </c>
      <c r="B952" t="s">
        <v>850</v>
      </c>
      <c r="C952" t="s">
        <v>1034</v>
      </c>
      <c r="D952" t="s">
        <v>1039</v>
      </c>
      <c r="E952">
        <v>2030</v>
      </c>
      <c r="F952">
        <v>3038.65558757496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2007</v>
      </c>
      <c r="F953">
        <v>1402.68764922273</v>
      </c>
    </row>
    <row r="954" spans="1:6" x14ac:dyDescent="0.35">
      <c r="A954" t="s">
        <v>0</v>
      </c>
      <c r="B954" t="s">
        <v>851</v>
      </c>
      <c r="C954" t="s">
        <v>1034</v>
      </c>
      <c r="D954" t="s">
        <v>1039</v>
      </c>
      <c r="E954">
        <v>2010</v>
      </c>
      <c r="F954">
        <v>3348.3492344988549</v>
      </c>
    </row>
    <row r="955" spans="1:6" x14ac:dyDescent="0.35">
      <c r="A955" t="s">
        <v>0</v>
      </c>
      <c r="B955" t="s">
        <v>851</v>
      </c>
      <c r="C955" t="s">
        <v>1034</v>
      </c>
      <c r="D955" t="s">
        <v>1039</v>
      </c>
      <c r="E955">
        <v>2020</v>
      </c>
      <c r="F955">
        <v>6753.7407598348946</v>
      </c>
    </row>
    <row r="956" spans="1:6" x14ac:dyDescent="0.35">
      <c r="A956" t="s">
        <v>0</v>
      </c>
      <c r="B956" t="s">
        <v>853</v>
      </c>
      <c r="C956" t="s">
        <v>1034</v>
      </c>
      <c r="D956" t="s">
        <v>1039</v>
      </c>
      <c r="E956">
        <v>2050</v>
      </c>
      <c r="F956">
        <v>2287.7369558317459</v>
      </c>
    </row>
    <row r="957" spans="1:6" x14ac:dyDescent="0.35">
      <c r="A957" t="s">
        <v>0</v>
      </c>
      <c r="B957" t="s">
        <v>855</v>
      </c>
      <c r="C957" t="s">
        <v>1034</v>
      </c>
      <c r="D957" t="s">
        <v>1039</v>
      </c>
      <c r="E957">
        <v>2030</v>
      </c>
      <c r="F957">
        <v>15326.38122475092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2030</v>
      </c>
      <c r="F958">
        <v>34456.506997683347</v>
      </c>
    </row>
    <row r="959" spans="1:6" x14ac:dyDescent="0.35">
      <c r="A959" t="s">
        <v>0</v>
      </c>
      <c r="B959" t="s">
        <v>856</v>
      </c>
      <c r="C959" t="s">
        <v>1034</v>
      </c>
      <c r="D959" t="s">
        <v>1039</v>
      </c>
      <c r="E959">
        <v>2040</v>
      </c>
      <c r="F959">
        <v>33372.28582801899</v>
      </c>
    </row>
    <row r="960" spans="1:6" x14ac:dyDescent="0.35">
      <c r="A960" t="s">
        <v>0</v>
      </c>
      <c r="B960" t="s">
        <v>856</v>
      </c>
      <c r="C960" t="s">
        <v>1034</v>
      </c>
      <c r="D960" t="s">
        <v>1039</v>
      </c>
      <c r="E960">
        <v>2050</v>
      </c>
      <c r="F960">
        <v>5794.7774630006616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2007</v>
      </c>
      <c r="F961">
        <v>505.78566461149268</v>
      </c>
    </row>
    <row r="962" spans="1:6" x14ac:dyDescent="0.35">
      <c r="A962" t="s">
        <v>0</v>
      </c>
      <c r="B962" t="s">
        <v>858</v>
      </c>
      <c r="C962" t="s">
        <v>1034</v>
      </c>
      <c r="D962" t="s">
        <v>1039</v>
      </c>
      <c r="E962">
        <v>2010</v>
      </c>
      <c r="F962">
        <v>420.87706895822572</v>
      </c>
    </row>
    <row r="963" spans="1:6" x14ac:dyDescent="0.35">
      <c r="A963" t="s">
        <v>0</v>
      </c>
      <c r="B963" t="s">
        <v>858</v>
      </c>
      <c r="C963" t="s">
        <v>1034</v>
      </c>
      <c r="D963" t="s">
        <v>1039</v>
      </c>
      <c r="E963">
        <v>2020</v>
      </c>
      <c r="F963">
        <v>2181.405118791738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2007</v>
      </c>
      <c r="F964">
        <v>32.152036158803163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2010</v>
      </c>
      <c r="F965">
        <v>349.61915138365742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2020</v>
      </c>
      <c r="F966">
        <v>424.13206273913607</v>
      </c>
    </row>
    <row r="967" spans="1:6" x14ac:dyDescent="0.35">
      <c r="A967" t="s">
        <v>0</v>
      </c>
      <c r="B967" t="s">
        <v>860</v>
      </c>
      <c r="C967" t="s">
        <v>1034</v>
      </c>
      <c r="D967" t="s">
        <v>1039</v>
      </c>
      <c r="E967">
        <v>2030</v>
      </c>
      <c r="F967">
        <v>6.8262655215912256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2030</v>
      </c>
      <c r="F968">
        <v>564.92387008610729</v>
      </c>
    </row>
    <row r="969" spans="1:6" x14ac:dyDescent="0.35">
      <c r="A969" t="s">
        <v>0</v>
      </c>
      <c r="B969" t="s">
        <v>861</v>
      </c>
      <c r="C969" t="s">
        <v>1034</v>
      </c>
      <c r="D969" t="s">
        <v>1039</v>
      </c>
      <c r="E969">
        <v>2040</v>
      </c>
      <c r="F969">
        <v>697.34684652862586</v>
      </c>
    </row>
    <row r="970" spans="1:6" x14ac:dyDescent="0.35">
      <c r="A970" t="s">
        <v>0</v>
      </c>
      <c r="B970" t="s">
        <v>861</v>
      </c>
      <c r="C970" t="s">
        <v>1034</v>
      </c>
      <c r="D970" t="s">
        <v>1039</v>
      </c>
      <c r="E970">
        <v>2050</v>
      </c>
      <c r="F970">
        <v>265.93468586800861</v>
      </c>
    </row>
    <row r="971" spans="1:6" x14ac:dyDescent="0.35">
      <c r="A971" t="s">
        <v>0</v>
      </c>
      <c r="B971" t="s">
        <v>862</v>
      </c>
      <c r="C971" t="s">
        <v>1034</v>
      </c>
      <c r="D971" t="s">
        <v>1039</v>
      </c>
      <c r="E971">
        <v>2030</v>
      </c>
      <c r="F971">
        <v>558.33309445299358</v>
      </c>
    </row>
    <row r="972" spans="1:6" x14ac:dyDescent="0.35">
      <c r="A972" t="s">
        <v>0</v>
      </c>
      <c r="B972" t="s">
        <v>862</v>
      </c>
      <c r="C972" t="s">
        <v>1034</v>
      </c>
      <c r="D972" t="s">
        <v>1039</v>
      </c>
      <c r="E972">
        <v>2040</v>
      </c>
      <c r="F972">
        <v>454.15177599936197</v>
      </c>
    </row>
    <row r="973" spans="1:6" x14ac:dyDescent="0.35">
      <c r="A973" t="s">
        <v>0</v>
      </c>
      <c r="B973" t="s">
        <v>862</v>
      </c>
      <c r="C973" t="s">
        <v>1034</v>
      </c>
      <c r="D973" t="s">
        <v>1039</v>
      </c>
      <c r="E973">
        <v>2050</v>
      </c>
      <c r="F973">
        <v>16.584694403747829</v>
      </c>
    </row>
    <row r="974" spans="1:6" x14ac:dyDescent="0.35">
      <c r="A974" t="s">
        <v>0</v>
      </c>
      <c r="B974" t="s">
        <v>864</v>
      </c>
      <c r="C974" t="s">
        <v>1034</v>
      </c>
      <c r="D974" t="s">
        <v>1039</v>
      </c>
      <c r="E974">
        <v>2007</v>
      </c>
      <c r="F974">
        <v>8303.9157573235316</v>
      </c>
    </row>
    <row r="975" spans="1:6" x14ac:dyDescent="0.35">
      <c r="A975" t="s">
        <v>0</v>
      </c>
      <c r="B975" t="s">
        <v>864</v>
      </c>
      <c r="C975" t="s">
        <v>1034</v>
      </c>
      <c r="D975" t="s">
        <v>1039</v>
      </c>
      <c r="E975">
        <v>2010</v>
      </c>
      <c r="F975">
        <v>13368.644510211159</v>
      </c>
    </row>
    <row r="976" spans="1:6" x14ac:dyDescent="0.35">
      <c r="A976" t="s">
        <v>0</v>
      </c>
      <c r="B976" t="s">
        <v>864</v>
      </c>
      <c r="C976" t="s">
        <v>1034</v>
      </c>
      <c r="D976" t="s">
        <v>1039</v>
      </c>
      <c r="E976">
        <v>2020</v>
      </c>
      <c r="F976">
        <v>7865.3453062836816</v>
      </c>
    </row>
    <row r="977" spans="1:6" x14ac:dyDescent="0.35">
      <c r="A977" t="s">
        <v>0</v>
      </c>
      <c r="B977" t="s">
        <v>867</v>
      </c>
      <c r="C977" t="s">
        <v>1034</v>
      </c>
      <c r="D977" t="s">
        <v>1039</v>
      </c>
      <c r="E977">
        <v>2030</v>
      </c>
      <c r="F977">
        <v>9215.9962977416835</v>
      </c>
    </row>
    <row r="978" spans="1:6" x14ac:dyDescent="0.35">
      <c r="A978" t="s">
        <v>0</v>
      </c>
      <c r="B978" t="s">
        <v>867</v>
      </c>
      <c r="C978" t="s">
        <v>1034</v>
      </c>
      <c r="D978" t="s">
        <v>1039</v>
      </c>
      <c r="E978">
        <v>2040</v>
      </c>
      <c r="F978">
        <v>6905.2074662971227</v>
      </c>
    </row>
    <row r="979" spans="1:6" x14ac:dyDescent="0.35">
      <c r="A979" t="s">
        <v>0</v>
      </c>
      <c r="B979" t="s">
        <v>867</v>
      </c>
      <c r="C979" t="s">
        <v>1034</v>
      </c>
      <c r="D979" t="s">
        <v>1039</v>
      </c>
      <c r="E979">
        <v>2050</v>
      </c>
      <c r="F979">
        <v>1732.157182854656</v>
      </c>
    </row>
    <row r="980" spans="1:6" x14ac:dyDescent="0.35">
      <c r="A980" t="s">
        <v>0</v>
      </c>
      <c r="B980" t="s">
        <v>869</v>
      </c>
      <c r="C980" t="s">
        <v>1034</v>
      </c>
      <c r="D980" t="s">
        <v>1039</v>
      </c>
      <c r="E980">
        <v>2020</v>
      </c>
      <c r="F980">
        <v>10128.16754331343</v>
      </c>
    </row>
    <row r="981" spans="1:6" x14ac:dyDescent="0.35">
      <c r="A981" t="s">
        <v>0</v>
      </c>
      <c r="B981" t="s">
        <v>871</v>
      </c>
      <c r="C981" t="s">
        <v>1034</v>
      </c>
      <c r="D981" t="s">
        <v>1039</v>
      </c>
      <c r="E981">
        <v>2007</v>
      </c>
      <c r="F981">
        <v>592.89062277278867</v>
      </c>
    </row>
    <row r="982" spans="1:6" x14ac:dyDescent="0.35">
      <c r="A982" t="s">
        <v>0</v>
      </c>
      <c r="B982" t="s">
        <v>871</v>
      </c>
      <c r="C982" t="s">
        <v>1034</v>
      </c>
      <c r="D982" t="s">
        <v>1039</v>
      </c>
      <c r="E982">
        <v>2010</v>
      </c>
      <c r="F982">
        <v>796.18621292716534</v>
      </c>
    </row>
    <row r="983" spans="1:6" x14ac:dyDescent="0.35">
      <c r="A983" t="s">
        <v>0</v>
      </c>
      <c r="B983" t="s">
        <v>871</v>
      </c>
      <c r="C983" t="s">
        <v>1034</v>
      </c>
      <c r="D983" t="s">
        <v>1039</v>
      </c>
      <c r="E983">
        <v>2020</v>
      </c>
      <c r="F983">
        <v>2738.2323549328189</v>
      </c>
    </row>
    <row r="984" spans="1:6" x14ac:dyDescent="0.35">
      <c r="A984" t="s">
        <v>0</v>
      </c>
      <c r="B984" t="s">
        <v>874</v>
      </c>
      <c r="C984" t="s">
        <v>1034</v>
      </c>
      <c r="D984" t="s">
        <v>1039</v>
      </c>
      <c r="E984">
        <v>2040</v>
      </c>
      <c r="F984">
        <v>486.19979982179871</v>
      </c>
    </row>
    <row r="985" spans="1:6" x14ac:dyDescent="0.35">
      <c r="A985" t="s">
        <v>0</v>
      </c>
      <c r="B985" t="s">
        <v>874</v>
      </c>
      <c r="C985" t="s">
        <v>1034</v>
      </c>
      <c r="D985" t="s">
        <v>1039</v>
      </c>
      <c r="E985">
        <v>2050</v>
      </c>
      <c r="F985">
        <v>374.01240141981731</v>
      </c>
    </row>
    <row r="986" spans="1:6" x14ac:dyDescent="0.35">
      <c r="A986" t="s">
        <v>0</v>
      </c>
      <c r="B986" t="s">
        <v>875</v>
      </c>
      <c r="C986" t="s">
        <v>1034</v>
      </c>
      <c r="D986" t="s">
        <v>1039</v>
      </c>
      <c r="E986">
        <v>2030</v>
      </c>
      <c r="F986">
        <v>1348.6533986682521</v>
      </c>
    </row>
    <row r="987" spans="1:6" x14ac:dyDescent="0.35">
      <c r="A987" t="s">
        <v>0</v>
      </c>
      <c r="B987" t="s">
        <v>875</v>
      </c>
      <c r="C987" t="s">
        <v>1034</v>
      </c>
      <c r="D987" t="s">
        <v>1039</v>
      </c>
      <c r="E987">
        <v>2040</v>
      </c>
      <c r="F987">
        <v>646.50969396439314</v>
      </c>
    </row>
    <row r="988" spans="1:6" x14ac:dyDescent="0.35">
      <c r="A988" t="s">
        <v>0</v>
      </c>
      <c r="B988" t="s">
        <v>876</v>
      </c>
      <c r="C988" t="s">
        <v>1034</v>
      </c>
      <c r="D988" t="s">
        <v>1039</v>
      </c>
      <c r="E988">
        <v>2030</v>
      </c>
      <c r="F988">
        <v>134.7550017399837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2007</v>
      </c>
      <c r="F989">
        <v>16.70940969133483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2010</v>
      </c>
      <c r="F990">
        <v>39.793764289250078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2020</v>
      </c>
      <c r="F991">
        <v>98.005699846848401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2030</v>
      </c>
      <c r="F992">
        <v>65.582762021295991</v>
      </c>
    </row>
    <row r="993" spans="1:6" x14ac:dyDescent="0.35">
      <c r="A993" t="s">
        <v>0</v>
      </c>
      <c r="B993" t="s">
        <v>877</v>
      </c>
      <c r="C993" t="s">
        <v>1034</v>
      </c>
      <c r="D993" t="s">
        <v>1039</v>
      </c>
      <c r="E993">
        <v>2040</v>
      </c>
      <c r="F993">
        <v>41.356688664042892</v>
      </c>
    </row>
    <row r="994" spans="1:6" x14ac:dyDescent="0.35">
      <c r="A994" t="s">
        <v>0</v>
      </c>
      <c r="B994" t="s">
        <v>877</v>
      </c>
      <c r="C994" t="s">
        <v>1034</v>
      </c>
      <c r="D994" t="s">
        <v>1039</v>
      </c>
      <c r="E994">
        <v>2050</v>
      </c>
      <c r="F994">
        <v>15.35132671237402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2007</v>
      </c>
      <c r="F995">
        <v>2.1466685563244492</v>
      </c>
    </row>
    <row r="996" spans="1:6" x14ac:dyDescent="0.35">
      <c r="A996" t="s">
        <v>0</v>
      </c>
      <c r="B996" t="s">
        <v>300</v>
      </c>
      <c r="C996" t="s">
        <v>1032</v>
      </c>
      <c r="D996" t="s">
        <v>1039</v>
      </c>
      <c r="E996">
        <v>2030</v>
      </c>
      <c r="F996">
        <v>3.9736833371643532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2007</v>
      </c>
      <c r="F997">
        <v>147.86970479709311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2010</v>
      </c>
      <c r="F998">
        <v>183.86368390228179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2020</v>
      </c>
      <c r="F999">
        <v>346.62091906847672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2040</v>
      </c>
      <c r="F1000">
        <v>165.6234741095827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2050</v>
      </c>
      <c r="F1001">
        <v>21.205634020347158</v>
      </c>
    </row>
    <row r="1002" spans="1:6" x14ac:dyDescent="0.35">
      <c r="A1002" t="s">
        <v>0</v>
      </c>
      <c r="B1002" t="s">
        <v>304</v>
      </c>
      <c r="C1002" t="s">
        <v>1032</v>
      </c>
      <c r="D1002" t="s">
        <v>1039</v>
      </c>
      <c r="E1002">
        <v>2007</v>
      </c>
      <c r="F1002">
        <v>10.75125005020935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2020</v>
      </c>
      <c r="F1003">
        <v>24.02473830658856</v>
      </c>
    </row>
    <row r="1004" spans="1:6" x14ac:dyDescent="0.35">
      <c r="A1004" t="s">
        <v>0</v>
      </c>
      <c r="B1004" t="s">
        <v>304</v>
      </c>
      <c r="C1004" t="s">
        <v>1032</v>
      </c>
      <c r="D1004" t="s">
        <v>1039</v>
      </c>
      <c r="E1004">
        <v>2030</v>
      </c>
      <c r="F1004">
        <v>1243.390983405106</v>
      </c>
    </row>
    <row r="1005" spans="1:6" x14ac:dyDescent="0.35">
      <c r="A1005" t="s">
        <v>0</v>
      </c>
      <c r="B1005" t="s">
        <v>307</v>
      </c>
      <c r="C1005" t="s">
        <v>1032</v>
      </c>
      <c r="D1005" t="s">
        <v>1039</v>
      </c>
      <c r="E1005">
        <v>2030</v>
      </c>
      <c r="F1005">
        <v>373.0992596952579</v>
      </c>
    </row>
    <row r="1006" spans="1:6" x14ac:dyDescent="0.35">
      <c r="A1006" t="s">
        <v>0</v>
      </c>
      <c r="B1006" t="s">
        <v>310</v>
      </c>
      <c r="C1006" t="s">
        <v>1032</v>
      </c>
      <c r="D1006" t="s">
        <v>1039</v>
      </c>
      <c r="E1006">
        <v>2030</v>
      </c>
      <c r="F1006">
        <v>44.985406435773719</v>
      </c>
    </row>
    <row r="1007" spans="1:6" x14ac:dyDescent="0.35">
      <c r="A1007" t="s">
        <v>0</v>
      </c>
      <c r="B1007" t="s">
        <v>317</v>
      </c>
      <c r="C1007" t="s">
        <v>1032</v>
      </c>
      <c r="D1007" t="s">
        <v>1039</v>
      </c>
      <c r="E1007">
        <v>2030</v>
      </c>
      <c r="F1007">
        <v>183.4634556154148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2040</v>
      </c>
      <c r="F1008">
        <v>36.179120954840371</v>
      </c>
    </row>
    <row r="1009" spans="1:6" x14ac:dyDescent="0.35">
      <c r="A1009" t="s">
        <v>0</v>
      </c>
      <c r="B1009" t="s">
        <v>317</v>
      </c>
      <c r="C1009" t="s">
        <v>1032</v>
      </c>
      <c r="D1009" t="s">
        <v>1039</v>
      </c>
      <c r="E1009">
        <v>2050</v>
      </c>
      <c r="F1009">
        <v>0.73632557786910569</v>
      </c>
    </row>
    <row r="1010" spans="1:6" x14ac:dyDescent="0.35">
      <c r="A1010" t="s">
        <v>0</v>
      </c>
      <c r="B1010" t="s">
        <v>321</v>
      </c>
      <c r="C1010" t="s">
        <v>1032</v>
      </c>
      <c r="D1010" t="s">
        <v>1039</v>
      </c>
      <c r="E1010">
        <v>2030</v>
      </c>
      <c r="F1010">
        <v>323.69177112698668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2040</v>
      </c>
      <c r="F1011">
        <v>0.50029918189336708</v>
      </c>
    </row>
    <row r="1012" spans="1:6" x14ac:dyDescent="0.35">
      <c r="A1012" t="s">
        <v>0</v>
      </c>
      <c r="B1012" t="s">
        <v>321</v>
      </c>
      <c r="C1012" t="s">
        <v>1032</v>
      </c>
      <c r="D1012" t="s">
        <v>1039</v>
      </c>
      <c r="E1012">
        <v>2050</v>
      </c>
      <c r="F1012">
        <v>5.9722311669132742</v>
      </c>
    </row>
    <row r="1013" spans="1:6" x14ac:dyDescent="0.35">
      <c r="A1013" t="s">
        <v>0</v>
      </c>
      <c r="B1013" t="s">
        <v>323</v>
      </c>
      <c r="C1013" t="s">
        <v>1032</v>
      </c>
      <c r="D1013" t="s">
        <v>1039</v>
      </c>
      <c r="E1013">
        <v>2030</v>
      </c>
      <c r="F1013">
        <v>56.701295343865517</v>
      </c>
    </row>
    <row r="1014" spans="1:6" x14ac:dyDescent="0.35">
      <c r="A1014" t="s">
        <v>0</v>
      </c>
      <c r="B1014" t="s">
        <v>323</v>
      </c>
      <c r="C1014" t="s">
        <v>1032</v>
      </c>
      <c r="D1014" t="s">
        <v>1039</v>
      </c>
      <c r="E1014">
        <v>2040</v>
      </c>
      <c r="F1014">
        <v>2.4623331117419891</v>
      </c>
    </row>
    <row r="1015" spans="1:6" x14ac:dyDescent="0.35">
      <c r="A1015" t="s">
        <v>0</v>
      </c>
      <c r="B1015" t="s">
        <v>325</v>
      </c>
      <c r="C1015" t="s">
        <v>1032</v>
      </c>
      <c r="D1015" t="s">
        <v>1039</v>
      </c>
      <c r="E1015">
        <v>2020</v>
      </c>
      <c r="F1015">
        <v>1219.744944302729</v>
      </c>
    </row>
    <row r="1016" spans="1:6" x14ac:dyDescent="0.35">
      <c r="A1016" t="s">
        <v>0</v>
      </c>
      <c r="B1016" t="s">
        <v>325</v>
      </c>
      <c r="C1016" t="s">
        <v>1032</v>
      </c>
      <c r="D1016" t="s">
        <v>1039</v>
      </c>
      <c r="E1016">
        <v>2030</v>
      </c>
      <c r="F1016">
        <v>2215.3955930794409</v>
      </c>
    </row>
    <row r="1017" spans="1:6" x14ac:dyDescent="0.35">
      <c r="A1017" t="s">
        <v>0</v>
      </c>
      <c r="B1017" t="s">
        <v>319</v>
      </c>
      <c r="C1017" t="s">
        <v>1032</v>
      </c>
      <c r="D1017" t="s">
        <v>1039</v>
      </c>
      <c r="E1017">
        <v>2030</v>
      </c>
      <c r="F1017">
        <v>248.9689100435086</v>
      </c>
    </row>
    <row r="1018" spans="1:6" x14ac:dyDescent="0.35">
      <c r="A1018" t="s">
        <v>0</v>
      </c>
      <c r="B1018" t="s">
        <v>319</v>
      </c>
      <c r="C1018" t="s">
        <v>1032</v>
      </c>
      <c r="D1018" t="s">
        <v>1039</v>
      </c>
      <c r="E1018">
        <v>2050</v>
      </c>
      <c r="F1018">
        <v>0.78027778375257195</v>
      </c>
    </row>
    <row r="1019" spans="1:6" x14ac:dyDescent="0.35">
      <c r="A1019" t="s">
        <v>0</v>
      </c>
      <c r="B1019" t="s">
        <v>327</v>
      </c>
      <c r="C1019" t="s">
        <v>1032</v>
      </c>
      <c r="D1019" t="s">
        <v>1039</v>
      </c>
      <c r="E1019">
        <v>2020</v>
      </c>
      <c r="F1019">
        <v>329.43787492212772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2007</v>
      </c>
      <c r="F1020">
        <v>18.926050474999361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2020</v>
      </c>
      <c r="F1021">
        <v>420.17909253810882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2030</v>
      </c>
      <c r="F1022">
        <v>240.55994872522439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2040</v>
      </c>
      <c r="F1023">
        <v>218.03661132337021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2050</v>
      </c>
      <c r="F1024">
        <v>54.858036575237442</v>
      </c>
    </row>
    <row r="1025" spans="1:6" x14ac:dyDescent="0.35">
      <c r="A1025" t="s">
        <v>0</v>
      </c>
      <c r="B1025" t="s">
        <v>416</v>
      </c>
      <c r="C1025" t="s">
        <v>1032</v>
      </c>
      <c r="D1025" t="s">
        <v>1039</v>
      </c>
      <c r="E1025">
        <v>2010</v>
      </c>
      <c r="F1025">
        <v>0.26251758794818941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2030</v>
      </c>
      <c r="F1026">
        <v>0.87688523533367113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2007</v>
      </c>
      <c r="F1027">
        <v>88.839950631206364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2010</v>
      </c>
      <c r="F1028">
        <v>58.6767848700065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2020</v>
      </c>
      <c r="F1029">
        <v>275.876161977121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2030</v>
      </c>
      <c r="F1030">
        <v>43.632090524190701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2040</v>
      </c>
      <c r="F1031">
        <v>189.29045173497099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2050</v>
      </c>
      <c r="F1032">
        <v>100.4170465858204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2010</v>
      </c>
      <c r="F1033">
        <v>175.8492769194755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2020</v>
      </c>
      <c r="F1034">
        <v>109.3755589414953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2030</v>
      </c>
      <c r="F1035">
        <v>14.19277497971934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2040</v>
      </c>
      <c r="F1036">
        <v>8.8983369556386656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2050</v>
      </c>
      <c r="F1037">
        <v>0.71828328113924123</v>
      </c>
    </row>
    <row r="1038" spans="1:6" x14ac:dyDescent="0.35">
      <c r="A1038" t="s">
        <v>0</v>
      </c>
      <c r="B1038" t="s">
        <v>425</v>
      </c>
      <c r="C1038" t="s">
        <v>1032</v>
      </c>
      <c r="D1038" t="s">
        <v>1039</v>
      </c>
      <c r="E1038">
        <v>2007</v>
      </c>
      <c r="F1038">
        <v>144.65428664370091</v>
      </c>
    </row>
    <row r="1039" spans="1:6" x14ac:dyDescent="0.35">
      <c r="A1039" t="s">
        <v>0</v>
      </c>
      <c r="B1039" t="s">
        <v>427</v>
      </c>
      <c r="C1039" t="s">
        <v>1032</v>
      </c>
      <c r="D1039" t="s">
        <v>1039</v>
      </c>
      <c r="E1039">
        <v>2007</v>
      </c>
      <c r="F1039">
        <v>434.19121736654569</v>
      </c>
    </row>
    <row r="1040" spans="1:6" x14ac:dyDescent="0.35">
      <c r="A1040" t="s">
        <v>0</v>
      </c>
      <c r="B1040" t="s">
        <v>427</v>
      </c>
      <c r="C1040" t="s">
        <v>1032</v>
      </c>
      <c r="D1040" t="s">
        <v>1039</v>
      </c>
      <c r="E1040">
        <v>2020</v>
      </c>
      <c r="F1040">
        <v>159.43627274164729</v>
      </c>
    </row>
    <row r="1041" spans="1:6" x14ac:dyDescent="0.35">
      <c r="A1041" t="s">
        <v>0</v>
      </c>
      <c r="B1041" t="s">
        <v>428</v>
      </c>
      <c r="C1041" t="s">
        <v>1032</v>
      </c>
      <c r="D1041" t="s">
        <v>1039</v>
      </c>
      <c r="E1041">
        <v>2007</v>
      </c>
      <c r="F1041">
        <v>42.427668594146553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2020</v>
      </c>
      <c r="F1042">
        <v>39.852722187696038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2030</v>
      </c>
      <c r="F1043">
        <v>49.555492958639931</v>
      </c>
    </row>
    <row r="1044" spans="1:6" x14ac:dyDescent="0.35">
      <c r="A1044" t="s">
        <v>0</v>
      </c>
      <c r="B1044" t="s">
        <v>430</v>
      </c>
      <c r="C1044" t="s">
        <v>1032</v>
      </c>
      <c r="D1044" t="s">
        <v>1039</v>
      </c>
      <c r="E1044">
        <v>2050</v>
      </c>
      <c r="F1044">
        <v>7.0432838536627509</v>
      </c>
    </row>
    <row r="1045" spans="1:6" x14ac:dyDescent="0.35">
      <c r="A1045" t="s">
        <v>0</v>
      </c>
      <c r="B1045" t="s">
        <v>431</v>
      </c>
      <c r="C1045" t="s">
        <v>1032</v>
      </c>
      <c r="D1045" t="s">
        <v>1039</v>
      </c>
      <c r="E1045">
        <v>2030</v>
      </c>
      <c r="F1045">
        <v>157.5062993195441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2040</v>
      </c>
      <c r="F1046">
        <v>6.8399315001613781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2020</v>
      </c>
      <c r="F1047">
        <v>116.9660398561625</v>
      </c>
    </row>
    <row r="1048" spans="1:6" x14ac:dyDescent="0.35">
      <c r="A1048" t="s">
        <v>0</v>
      </c>
      <c r="B1048" t="s">
        <v>434</v>
      </c>
      <c r="C1048" t="s">
        <v>1032</v>
      </c>
      <c r="D1048" t="s">
        <v>1039</v>
      </c>
      <c r="E1048">
        <v>2030</v>
      </c>
      <c r="F1048">
        <v>468.12108396308889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2040</v>
      </c>
      <c r="F1049">
        <v>1.0229418767542711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2050</v>
      </c>
      <c r="F1050">
        <v>9.7924754155150993</v>
      </c>
    </row>
    <row r="1051" spans="1:6" x14ac:dyDescent="0.35">
      <c r="A1051" t="s">
        <v>0</v>
      </c>
      <c r="B1051" t="s">
        <v>436</v>
      </c>
      <c r="C1051" t="s">
        <v>1032</v>
      </c>
      <c r="D1051" t="s">
        <v>1039</v>
      </c>
      <c r="E1051">
        <v>2007</v>
      </c>
      <c r="F1051">
        <v>32.078021819445333</v>
      </c>
    </row>
    <row r="1052" spans="1:6" x14ac:dyDescent="0.35">
      <c r="A1052" t="s">
        <v>0</v>
      </c>
      <c r="B1052" t="s">
        <v>436</v>
      </c>
      <c r="C1052" t="s">
        <v>1032</v>
      </c>
      <c r="D1052" t="s">
        <v>1039</v>
      </c>
      <c r="E1052">
        <v>2020</v>
      </c>
      <c r="F1052">
        <v>22.090450774679329</v>
      </c>
    </row>
    <row r="1053" spans="1:6" x14ac:dyDescent="0.35">
      <c r="A1053" t="s">
        <v>0</v>
      </c>
      <c r="B1053" t="s">
        <v>436</v>
      </c>
      <c r="C1053" t="s">
        <v>1032</v>
      </c>
      <c r="D1053" t="s">
        <v>1039</v>
      </c>
      <c r="E1053">
        <v>2030</v>
      </c>
      <c r="F1053">
        <v>465.76105303000838</v>
      </c>
    </row>
    <row r="1054" spans="1:6" x14ac:dyDescent="0.35">
      <c r="A1054" t="s">
        <v>0</v>
      </c>
      <c r="B1054" t="s">
        <v>443</v>
      </c>
      <c r="C1054" t="s">
        <v>1032</v>
      </c>
      <c r="D1054" t="s">
        <v>1039</v>
      </c>
      <c r="E1054">
        <v>2007</v>
      </c>
      <c r="F1054">
        <v>3.540279658918954</v>
      </c>
    </row>
    <row r="1055" spans="1:6" x14ac:dyDescent="0.35">
      <c r="A1055" t="s">
        <v>0</v>
      </c>
      <c r="B1055" t="s">
        <v>443</v>
      </c>
      <c r="C1055" t="s">
        <v>1032</v>
      </c>
      <c r="D1055" t="s">
        <v>1039</v>
      </c>
      <c r="E1055">
        <v>2020</v>
      </c>
      <c r="F1055">
        <v>1.719040720202802</v>
      </c>
    </row>
    <row r="1056" spans="1:6" x14ac:dyDescent="0.35">
      <c r="A1056" t="s">
        <v>0</v>
      </c>
      <c r="B1056" t="s">
        <v>444</v>
      </c>
      <c r="C1056" t="s">
        <v>1032</v>
      </c>
      <c r="D1056" t="s">
        <v>1039</v>
      </c>
      <c r="E1056">
        <v>2030</v>
      </c>
      <c r="F1056">
        <v>10.931100940799411</v>
      </c>
    </row>
    <row r="1057" spans="1:6" x14ac:dyDescent="0.35">
      <c r="A1057" t="s">
        <v>0</v>
      </c>
      <c r="B1057" t="s">
        <v>444</v>
      </c>
      <c r="C1057" t="s">
        <v>1032</v>
      </c>
      <c r="D1057" t="s">
        <v>1039</v>
      </c>
      <c r="E1057">
        <v>2040</v>
      </c>
      <c r="F1057">
        <v>2.0941577712726131E-2</v>
      </c>
    </row>
    <row r="1058" spans="1:6" x14ac:dyDescent="0.35">
      <c r="A1058" t="s">
        <v>0</v>
      </c>
      <c r="B1058" t="s">
        <v>444</v>
      </c>
      <c r="C1058" t="s">
        <v>1032</v>
      </c>
      <c r="D1058" t="s">
        <v>1039</v>
      </c>
      <c r="E1058">
        <v>2050</v>
      </c>
      <c r="F1058">
        <v>4.4432292221837602E-2</v>
      </c>
    </row>
    <row r="1059" spans="1:6" x14ac:dyDescent="0.35">
      <c r="A1059" t="s">
        <v>0</v>
      </c>
      <c r="B1059" t="s">
        <v>451</v>
      </c>
      <c r="C1059" t="s">
        <v>1032</v>
      </c>
      <c r="D1059" t="s">
        <v>1039</v>
      </c>
      <c r="E1059">
        <v>2007</v>
      </c>
      <c r="F1059">
        <v>2.784123304630258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2007</v>
      </c>
      <c r="F1060">
        <v>1.304488997683942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2020</v>
      </c>
      <c r="F1061">
        <v>2.154140327559078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2030</v>
      </c>
      <c r="F1062">
        <v>4.9316548926636434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2040</v>
      </c>
      <c r="F1063">
        <v>9.4479627208757886E-3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2050</v>
      </c>
      <c r="F1064">
        <v>2.0045989193120849E-2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2007</v>
      </c>
      <c r="F1065">
        <v>58.404239779070423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2020</v>
      </c>
      <c r="F1066">
        <v>37.875675613691527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2030</v>
      </c>
      <c r="F1067">
        <v>80.512402556766148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2040</v>
      </c>
      <c r="F1068">
        <v>3.283023210673286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2050</v>
      </c>
      <c r="F1069">
        <v>10.3053871829937</v>
      </c>
    </row>
    <row r="1070" spans="1:6" x14ac:dyDescent="0.35">
      <c r="A1070" t="s">
        <v>0</v>
      </c>
      <c r="B1070" t="s">
        <v>463</v>
      </c>
      <c r="C1070" t="s">
        <v>1032</v>
      </c>
      <c r="D1070" t="s">
        <v>1039</v>
      </c>
      <c r="E1070">
        <v>2030</v>
      </c>
      <c r="F1070">
        <v>2.8395867871636939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2010</v>
      </c>
      <c r="F1071">
        <v>29.554472846328949</v>
      </c>
    </row>
    <row r="1072" spans="1:6" x14ac:dyDescent="0.35">
      <c r="A1072" t="s">
        <v>0</v>
      </c>
      <c r="B1072" t="s">
        <v>465</v>
      </c>
      <c r="C1072" t="s">
        <v>1032</v>
      </c>
      <c r="D1072" t="s">
        <v>1039</v>
      </c>
      <c r="E1072">
        <v>2030</v>
      </c>
      <c r="F1072">
        <v>11.86761155189491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2040</v>
      </c>
      <c r="F1073">
        <v>6.609271572829396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2050</v>
      </c>
      <c r="F1074">
        <v>0.60317734419148383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2007</v>
      </c>
      <c r="F1075">
        <v>112.19326493045121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2020</v>
      </c>
      <c r="F1076">
        <v>36.211771083251151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2030</v>
      </c>
      <c r="F1077">
        <v>61.190898454693247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2040</v>
      </c>
      <c r="F1078">
        <v>7.6714396100702453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2050</v>
      </c>
      <c r="F1079">
        <v>1.7805590320315421</v>
      </c>
    </row>
    <row r="1080" spans="1:6" x14ac:dyDescent="0.35">
      <c r="A1080" t="s">
        <v>0</v>
      </c>
      <c r="B1080" t="s">
        <v>469</v>
      </c>
      <c r="C1080" t="s">
        <v>1032</v>
      </c>
      <c r="D1080" t="s">
        <v>1039</v>
      </c>
      <c r="E1080">
        <v>2007</v>
      </c>
      <c r="F1080">
        <v>108.4543752385123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2007</v>
      </c>
      <c r="F1081">
        <v>176.82212397117161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2020</v>
      </c>
      <c r="F1082">
        <v>1154.814591246525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2030</v>
      </c>
      <c r="F1083">
        <v>733.46269195661478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2040</v>
      </c>
      <c r="F1084">
        <v>341.99205017567158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2050</v>
      </c>
      <c r="F1085">
        <v>95.956038299752393</v>
      </c>
    </row>
    <row r="1086" spans="1:6" x14ac:dyDescent="0.35">
      <c r="A1086" t="s">
        <v>0</v>
      </c>
      <c r="B1086" t="s">
        <v>477</v>
      </c>
      <c r="C1086" t="s">
        <v>1032</v>
      </c>
      <c r="D1086" t="s">
        <v>1039</v>
      </c>
      <c r="E1086">
        <v>2030</v>
      </c>
      <c r="F1086">
        <v>18.539724781140421</v>
      </c>
    </row>
    <row r="1087" spans="1:6" x14ac:dyDescent="0.35">
      <c r="A1087" t="s">
        <v>0</v>
      </c>
      <c r="B1087" t="s">
        <v>477</v>
      </c>
      <c r="C1087" t="s">
        <v>1032</v>
      </c>
      <c r="D1087" t="s">
        <v>1039</v>
      </c>
      <c r="E1087">
        <v>2040</v>
      </c>
      <c r="F1087">
        <v>147.91663030146589</v>
      </c>
    </row>
    <row r="1088" spans="1:6" x14ac:dyDescent="0.35">
      <c r="A1088" t="s">
        <v>0</v>
      </c>
      <c r="B1088" t="s">
        <v>477</v>
      </c>
      <c r="C1088" t="s">
        <v>1032</v>
      </c>
      <c r="D1088" t="s">
        <v>1039</v>
      </c>
      <c r="E1088">
        <v>2050</v>
      </c>
      <c r="F1088">
        <v>2.4100204470879598</v>
      </c>
    </row>
    <row r="1089" spans="1:6" x14ac:dyDescent="0.35">
      <c r="A1089" t="s">
        <v>0</v>
      </c>
      <c r="B1089" t="s">
        <v>478</v>
      </c>
      <c r="C1089" t="s">
        <v>1032</v>
      </c>
      <c r="D1089" t="s">
        <v>1039</v>
      </c>
      <c r="E1089">
        <v>2030</v>
      </c>
      <c r="F1089">
        <v>267.99324555721569</v>
      </c>
    </row>
    <row r="1090" spans="1:6" x14ac:dyDescent="0.35">
      <c r="A1090" t="s">
        <v>0</v>
      </c>
      <c r="B1090" t="s">
        <v>479</v>
      </c>
      <c r="C1090" t="s">
        <v>1032</v>
      </c>
      <c r="D1090" t="s">
        <v>1039</v>
      </c>
      <c r="E1090">
        <v>2030</v>
      </c>
      <c r="F1090">
        <v>1.7170699963964371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2007</v>
      </c>
      <c r="F1091">
        <v>271.70642944813437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2020</v>
      </c>
      <c r="F1092">
        <v>1632.3776085243351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2030</v>
      </c>
      <c r="F1093">
        <v>1228.4958072058259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2040</v>
      </c>
      <c r="F1094">
        <v>498.46395185825997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2050</v>
      </c>
      <c r="F1095">
        <v>168.89112195532101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2007</v>
      </c>
      <c r="F1096">
        <v>1.7173366971659501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2020</v>
      </c>
      <c r="F1097">
        <v>9.9121278923820046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2030</v>
      </c>
      <c r="F1098">
        <v>6.8265273178188322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2040</v>
      </c>
      <c r="F1099">
        <v>9.1641101882301804E-2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2050</v>
      </c>
      <c r="F1100">
        <v>0.68659589452589842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2007</v>
      </c>
      <c r="F1101">
        <v>1.5850050021611399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2020</v>
      </c>
      <c r="F1102">
        <v>9.4773306783552442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2030</v>
      </c>
      <c r="F1103">
        <v>6.518074453491872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2040</v>
      </c>
      <c r="F1104">
        <v>8.235213172050504E-2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2050</v>
      </c>
      <c r="F1105">
        <v>1.432133213396906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2007</v>
      </c>
      <c r="F1106">
        <v>52.938180846974312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2020</v>
      </c>
      <c r="F1107">
        <v>290.93644396457279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2030</v>
      </c>
      <c r="F1108">
        <v>194.17893118526069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2040</v>
      </c>
      <c r="F1109">
        <v>2.2091704699539072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2050</v>
      </c>
      <c r="F1110">
        <v>16.586397770784529</v>
      </c>
    </row>
    <row r="1111" spans="1:6" x14ac:dyDescent="0.35">
      <c r="A1111" t="s">
        <v>0</v>
      </c>
      <c r="B1111" t="s">
        <v>494</v>
      </c>
      <c r="C1111" t="s">
        <v>1032</v>
      </c>
      <c r="D1111" t="s">
        <v>1039</v>
      </c>
      <c r="E1111">
        <v>2020</v>
      </c>
      <c r="F1111">
        <v>12.96595900966264</v>
      </c>
    </row>
    <row r="1112" spans="1:6" x14ac:dyDescent="0.35">
      <c r="A1112" t="s">
        <v>0</v>
      </c>
      <c r="B1112" t="s">
        <v>494</v>
      </c>
      <c r="C1112" t="s">
        <v>1032</v>
      </c>
      <c r="D1112" t="s">
        <v>1039</v>
      </c>
      <c r="E1112">
        <v>2030</v>
      </c>
      <c r="F1112">
        <v>9.9771747548592025</v>
      </c>
    </row>
    <row r="1113" spans="1:6" x14ac:dyDescent="0.35">
      <c r="A1113" t="s">
        <v>0</v>
      </c>
      <c r="B1113" t="s">
        <v>494</v>
      </c>
      <c r="C1113" t="s">
        <v>1032</v>
      </c>
      <c r="D1113" t="s">
        <v>1039</v>
      </c>
      <c r="E1113">
        <v>2040</v>
      </c>
      <c r="F1113">
        <v>7.7518374009831286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2050</v>
      </c>
      <c r="F1114">
        <v>5.5310044645438379E-2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2007</v>
      </c>
      <c r="F1115">
        <v>10.964398698539981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2020</v>
      </c>
      <c r="F1116">
        <v>4.83655128908753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2030</v>
      </c>
      <c r="F1117">
        <v>4.3097047598243323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2040</v>
      </c>
      <c r="F1118">
        <v>0.95153880479492037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2050</v>
      </c>
      <c r="F1119">
        <v>0.3446471694248387</v>
      </c>
    </row>
    <row r="1120" spans="1:6" x14ac:dyDescent="0.35">
      <c r="A1120" t="s">
        <v>0</v>
      </c>
      <c r="B1120" t="s">
        <v>497</v>
      </c>
      <c r="C1120" t="s">
        <v>1032</v>
      </c>
      <c r="D1120" t="s">
        <v>1039</v>
      </c>
      <c r="E1120">
        <v>2030</v>
      </c>
      <c r="F1120">
        <v>6151.56935520971</v>
      </c>
    </row>
    <row r="1121" spans="1:6" x14ac:dyDescent="0.35">
      <c r="A1121" t="s">
        <v>0</v>
      </c>
      <c r="B1121" t="s">
        <v>498</v>
      </c>
      <c r="C1121" t="s">
        <v>1032</v>
      </c>
      <c r="D1121" t="s">
        <v>1039</v>
      </c>
      <c r="E1121">
        <v>2007</v>
      </c>
      <c r="F1121">
        <v>1195.086239694843</v>
      </c>
    </row>
    <row r="1122" spans="1:6" x14ac:dyDescent="0.35">
      <c r="A1122" t="s">
        <v>0</v>
      </c>
      <c r="B1122" t="s">
        <v>498</v>
      </c>
      <c r="C1122" t="s">
        <v>1032</v>
      </c>
      <c r="D1122" t="s">
        <v>1039</v>
      </c>
      <c r="E1122">
        <v>2020</v>
      </c>
      <c r="F1122">
        <v>2839.8430278646688</v>
      </c>
    </row>
    <row r="1123" spans="1:6" x14ac:dyDescent="0.35">
      <c r="A1123" t="s">
        <v>0</v>
      </c>
      <c r="B1123" t="s">
        <v>508</v>
      </c>
      <c r="C1123" t="s">
        <v>1032</v>
      </c>
      <c r="D1123" t="s">
        <v>1039</v>
      </c>
      <c r="E1123">
        <v>2007</v>
      </c>
      <c r="F1123">
        <v>64.388111571318916</v>
      </c>
    </row>
    <row r="1124" spans="1:6" x14ac:dyDescent="0.35">
      <c r="A1124" t="s">
        <v>0</v>
      </c>
      <c r="B1124" t="s">
        <v>508</v>
      </c>
      <c r="C1124" t="s">
        <v>1032</v>
      </c>
      <c r="D1124" t="s">
        <v>1039</v>
      </c>
      <c r="E1124">
        <v>2020</v>
      </c>
      <c r="F1124">
        <v>153.00329269113871</v>
      </c>
    </row>
    <row r="1125" spans="1:6" x14ac:dyDescent="0.35">
      <c r="A1125" t="s">
        <v>0</v>
      </c>
      <c r="B1125" t="s">
        <v>508</v>
      </c>
      <c r="C1125" t="s">
        <v>1032</v>
      </c>
      <c r="D1125" t="s">
        <v>1039</v>
      </c>
      <c r="E1125">
        <v>2030</v>
      </c>
      <c r="F1125">
        <v>263.37219183844098</v>
      </c>
    </row>
    <row r="1126" spans="1:6" x14ac:dyDescent="0.35">
      <c r="A1126" t="s">
        <v>0</v>
      </c>
      <c r="B1126" t="s">
        <v>509</v>
      </c>
      <c r="C1126" t="s">
        <v>1032</v>
      </c>
      <c r="D1126" t="s">
        <v>1039</v>
      </c>
      <c r="E1126">
        <v>2040</v>
      </c>
      <c r="F1126">
        <v>13464.011092983679</v>
      </c>
    </row>
    <row r="1127" spans="1:6" x14ac:dyDescent="0.35">
      <c r="A1127" t="s">
        <v>0</v>
      </c>
      <c r="B1127" t="s">
        <v>509</v>
      </c>
      <c r="C1127" t="s">
        <v>1032</v>
      </c>
      <c r="D1127" t="s">
        <v>1039</v>
      </c>
      <c r="E1127">
        <v>2050</v>
      </c>
      <c r="F1127">
        <v>104.1585220095989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2007</v>
      </c>
      <c r="F1128">
        <v>49.654335962561937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2020</v>
      </c>
      <c r="F1129">
        <v>133.76656933846701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2030</v>
      </c>
      <c r="F1130">
        <v>190.97655885814481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2040</v>
      </c>
      <c r="F1131">
        <v>21.437601359582889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2050</v>
      </c>
      <c r="F1132">
        <v>5.7312362305103006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2007</v>
      </c>
      <c r="F1133">
        <v>46.61137552476076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2020</v>
      </c>
      <c r="F1134">
        <v>109.0370270696628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2030</v>
      </c>
      <c r="F1135">
        <v>191.1349475174087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2040</v>
      </c>
      <c r="F1136">
        <v>31.582945605303308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2050</v>
      </c>
      <c r="F1137">
        <v>0.91285330479687499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2007</v>
      </c>
      <c r="F1138">
        <v>133.89221330149741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2020</v>
      </c>
      <c r="F1139">
        <v>203.55832510732219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2030</v>
      </c>
      <c r="F1140">
        <v>137.38711951172169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2040</v>
      </c>
      <c r="F1141">
        <v>65.413932012959521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2050</v>
      </c>
      <c r="F1142">
        <v>19.038223098050501</v>
      </c>
    </row>
    <row r="1143" spans="1:6" x14ac:dyDescent="0.35">
      <c r="A1143" t="s">
        <v>0</v>
      </c>
      <c r="B1143" t="s">
        <v>517</v>
      </c>
      <c r="C1143" t="s">
        <v>1032</v>
      </c>
      <c r="D1143" t="s">
        <v>1039</v>
      </c>
      <c r="E1143">
        <v>2007</v>
      </c>
      <c r="F1143">
        <v>52.224455109397027</v>
      </c>
    </row>
    <row r="1144" spans="1:6" x14ac:dyDescent="0.35">
      <c r="A1144" t="s">
        <v>0</v>
      </c>
      <c r="B1144" t="s">
        <v>517</v>
      </c>
      <c r="C1144" t="s">
        <v>1032</v>
      </c>
      <c r="D1144" t="s">
        <v>1039</v>
      </c>
      <c r="E1144">
        <v>2020</v>
      </c>
      <c r="F1144">
        <v>245.27347621302749</v>
      </c>
    </row>
    <row r="1145" spans="1:6" x14ac:dyDescent="0.35">
      <c r="A1145" t="s">
        <v>0</v>
      </c>
      <c r="B1145" t="s">
        <v>517</v>
      </c>
      <c r="C1145" t="s">
        <v>1032</v>
      </c>
      <c r="D1145" t="s">
        <v>1039</v>
      </c>
      <c r="E1145">
        <v>2030</v>
      </c>
      <c r="F1145">
        <v>144.6617628633303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2050</v>
      </c>
      <c r="F1146">
        <v>13.23583307046624</v>
      </c>
    </row>
    <row r="1147" spans="1:6" x14ac:dyDescent="0.35">
      <c r="A1147" t="s">
        <v>0</v>
      </c>
      <c r="B1147" t="s">
        <v>518</v>
      </c>
      <c r="C1147" t="s">
        <v>1032</v>
      </c>
      <c r="D1147" t="s">
        <v>1039</v>
      </c>
      <c r="E1147">
        <v>2010</v>
      </c>
      <c r="F1147">
        <v>5.088061220520296</v>
      </c>
    </row>
    <row r="1148" spans="1:6" x14ac:dyDescent="0.35">
      <c r="A1148" t="s">
        <v>0</v>
      </c>
      <c r="B1148" t="s">
        <v>519</v>
      </c>
      <c r="C1148" t="s">
        <v>1032</v>
      </c>
      <c r="D1148" t="s">
        <v>1039</v>
      </c>
      <c r="E1148">
        <v>2020</v>
      </c>
      <c r="F1148">
        <v>22.121339147590461</v>
      </c>
    </row>
    <row r="1149" spans="1:6" x14ac:dyDescent="0.35">
      <c r="A1149" t="s">
        <v>0</v>
      </c>
      <c r="B1149" t="s">
        <v>519</v>
      </c>
      <c r="C1149" t="s">
        <v>1032</v>
      </c>
      <c r="D1149" t="s">
        <v>1039</v>
      </c>
      <c r="E1149">
        <v>2030</v>
      </c>
      <c r="F1149">
        <v>15.489361041110429</v>
      </c>
    </row>
    <row r="1150" spans="1:6" x14ac:dyDescent="0.35">
      <c r="A1150" t="s">
        <v>0</v>
      </c>
      <c r="B1150" t="s">
        <v>519</v>
      </c>
      <c r="C1150" t="s">
        <v>1032</v>
      </c>
      <c r="D1150" t="s">
        <v>1039</v>
      </c>
      <c r="E1150">
        <v>2050</v>
      </c>
      <c r="F1150">
        <v>1.0402108189225261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2007</v>
      </c>
      <c r="F1151">
        <v>141.95465921508031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2020</v>
      </c>
      <c r="F1152">
        <v>460.66869669782011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2030</v>
      </c>
      <c r="F1153">
        <v>259.74246814411993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2040</v>
      </c>
      <c r="F1154">
        <v>8.3787998587553378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2050</v>
      </c>
      <c r="F1155">
        <v>30.86172021216106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2007</v>
      </c>
      <c r="F1156">
        <v>545.22667112691317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2010</v>
      </c>
      <c r="F1157">
        <v>6.8605492680621438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2020</v>
      </c>
      <c r="F1158">
        <v>2313.4707539497822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2030</v>
      </c>
      <c r="F1159">
        <v>1520.999838161292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2040</v>
      </c>
      <c r="F1160">
        <v>722.74702244572086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2050</v>
      </c>
      <c r="F1161">
        <v>202.70499984838361</v>
      </c>
    </row>
    <row r="1162" spans="1:6" x14ac:dyDescent="0.35">
      <c r="A1162" t="s">
        <v>0</v>
      </c>
      <c r="B1162" t="s">
        <v>523</v>
      </c>
      <c r="C1162" t="s">
        <v>1032</v>
      </c>
      <c r="D1162" t="s">
        <v>1039</v>
      </c>
      <c r="E1162">
        <v>2007</v>
      </c>
      <c r="F1162">
        <v>6.9098276742862552</v>
      </c>
    </row>
    <row r="1163" spans="1:6" x14ac:dyDescent="0.35">
      <c r="A1163" t="s">
        <v>0</v>
      </c>
      <c r="B1163" t="s">
        <v>523</v>
      </c>
      <c r="C1163" t="s">
        <v>1032</v>
      </c>
      <c r="D1163" t="s">
        <v>1039</v>
      </c>
      <c r="E1163">
        <v>2020</v>
      </c>
      <c r="F1163">
        <v>28.087708896300509</v>
      </c>
    </row>
    <row r="1164" spans="1:6" x14ac:dyDescent="0.35">
      <c r="A1164" t="s">
        <v>0</v>
      </c>
      <c r="B1164" t="s">
        <v>523</v>
      </c>
      <c r="C1164" t="s">
        <v>1032</v>
      </c>
      <c r="D1164" t="s">
        <v>1039</v>
      </c>
      <c r="E1164">
        <v>2030</v>
      </c>
      <c r="F1164">
        <v>15.99177849142289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2050</v>
      </c>
      <c r="F1165">
        <v>1.471858200937866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2007</v>
      </c>
      <c r="F1166">
        <v>0.1342341105937086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2010</v>
      </c>
      <c r="F1167">
        <v>0.10293392951116349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2020</v>
      </c>
      <c r="F1168">
        <v>2.1956594789758039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2030</v>
      </c>
      <c r="F1169">
        <v>1.3980344532292339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2040</v>
      </c>
      <c r="F1170">
        <v>0.56040069341234444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2050</v>
      </c>
      <c r="F1171">
        <v>0.29614273297367022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2007</v>
      </c>
      <c r="F1172">
        <v>41.615761042581333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2010</v>
      </c>
      <c r="F1173">
        <v>23.031747931895762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2020</v>
      </c>
      <c r="F1174">
        <v>295.68525737820909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2030</v>
      </c>
      <c r="F1175">
        <v>181.50924214497479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2040</v>
      </c>
      <c r="F1176">
        <v>78.270413727412574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2050</v>
      </c>
      <c r="F1177">
        <v>19.437732109726351</v>
      </c>
    </row>
    <row r="1178" spans="1:6" x14ac:dyDescent="0.35">
      <c r="A1178" t="s">
        <v>0</v>
      </c>
      <c r="B1178" t="s">
        <v>184</v>
      </c>
      <c r="C1178" t="s">
        <v>1030</v>
      </c>
      <c r="D1178" t="s">
        <v>1039</v>
      </c>
      <c r="E1178">
        <v>2006</v>
      </c>
      <c r="F1178">
        <v>3081.488199363896</v>
      </c>
    </row>
    <row r="1179" spans="1:6" x14ac:dyDescent="0.35">
      <c r="A1179" t="s">
        <v>0</v>
      </c>
      <c r="B1179" t="s">
        <v>185</v>
      </c>
      <c r="C1179" t="s">
        <v>1030</v>
      </c>
      <c r="D1179" t="s">
        <v>1039</v>
      </c>
      <c r="E1179">
        <v>2006</v>
      </c>
      <c r="F1179">
        <v>1500.6088102579261</v>
      </c>
    </row>
    <row r="1180" spans="1:6" x14ac:dyDescent="0.35">
      <c r="A1180" t="s">
        <v>0</v>
      </c>
      <c r="B1180" t="s">
        <v>186</v>
      </c>
      <c r="C1180" t="s">
        <v>1030</v>
      </c>
      <c r="D1180" t="s">
        <v>1039</v>
      </c>
      <c r="E1180">
        <v>2006</v>
      </c>
      <c r="F1180">
        <v>557.58910481104442</v>
      </c>
    </row>
    <row r="1181" spans="1:6" x14ac:dyDescent="0.35">
      <c r="A1181" t="s">
        <v>0</v>
      </c>
      <c r="B1181" t="s">
        <v>187</v>
      </c>
      <c r="C1181" t="s">
        <v>1030</v>
      </c>
      <c r="D1181" t="s">
        <v>1039</v>
      </c>
      <c r="E1181">
        <v>2006</v>
      </c>
      <c r="F1181">
        <v>4157.9944285029542</v>
      </c>
    </row>
    <row r="1182" spans="1:6" x14ac:dyDescent="0.35">
      <c r="A1182" t="s">
        <v>0</v>
      </c>
      <c r="B1182" t="s">
        <v>188</v>
      </c>
      <c r="C1182" t="s">
        <v>1030</v>
      </c>
      <c r="D1182" t="s">
        <v>1039</v>
      </c>
      <c r="E1182">
        <v>2006</v>
      </c>
      <c r="F1182">
        <v>1439.999631713345</v>
      </c>
    </row>
    <row r="1183" spans="1:6" x14ac:dyDescent="0.35">
      <c r="A1183" t="s">
        <v>0</v>
      </c>
      <c r="B1183" t="s">
        <v>189</v>
      </c>
      <c r="C1183" t="s">
        <v>1030</v>
      </c>
      <c r="D1183" t="s">
        <v>1039</v>
      </c>
      <c r="E1183">
        <v>2006</v>
      </c>
      <c r="F1183">
        <v>1050.1417960945651</v>
      </c>
    </row>
    <row r="1184" spans="1:6" x14ac:dyDescent="0.35">
      <c r="A1184" t="s">
        <v>0</v>
      </c>
      <c r="B1184" t="s">
        <v>190</v>
      </c>
      <c r="C1184" t="s">
        <v>1030</v>
      </c>
      <c r="D1184" t="s">
        <v>1039</v>
      </c>
      <c r="E1184">
        <v>2006</v>
      </c>
      <c r="F1184">
        <v>978.9661175766488</v>
      </c>
    </row>
    <row r="1185" spans="1:6" x14ac:dyDescent="0.35">
      <c r="A1185" t="s">
        <v>0</v>
      </c>
      <c r="B1185" t="s">
        <v>191</v>
      </c>
      <c r="C1185" t="s">
        <v>1030</v>
      </c>
      <c r="D1185" t="s">
        <v>1039</v>
      </c>
      <c r="E1185">
        <v>2006</v>
      </c>
      <c r="F1185">
        <v>551.54725557168149</v>
      </c>
    </row>
    <row r="1186" spans="1:6" x14ac:dyDescent="0.35">
      <c r="A1186" t="s">
        <v>0</v>
      </c>
      <c r="B1186" t="s">
        <v>192</v>
      </c>
      <c r="C1186" t="s">
        <v>1030</v>
      </c>
      <c r="D1186" t="s">
        <v>1039</v>
      </c>
      <c r="E1186">
        <v>2006</v>
      </c>
      <c r="F1186">
        <v>308.1508926119435</v>
      </c>
    </row>
    <row r="1187" spans="1:6" x14ac:dyDescent="0.35">
      <c r="A1187" t="s">
        <v>0</v>
      </c>
      <c r="B1187" t="s">
        <v>193</v>
      </c>
      <c r="C1187" t="s">
        <v>1030</v>
      </c>
      <c r="D1187" t="s">
        <v>1039</v>
      </c>
      <c r="E1187">
        <v>2006</v>
      </c>
      <c r="F1187">
        <v>6173.3377038213011</v>
      </c>
    </row>
    <row r="1188" spans="1:6" x14ac:dyDescent="0.35">
      <c r="A1188" t="s">
        <v>0</v>
      </c>
      <c r="B1188" t="s">
        <v>194</v>
      </c>
      <c r="C1188" t="s">
        <v>1030</v>
      </c>
      <c r="D1188" t="s">
        <v>1039</v>
      </c>
      <c r="E1188">
        <v>2006</v>
      </c>
      <c r="F1188">
        <v>69.952799941166802</v>
      </c>
    </row>
    <row r="1189" spans="1:6" x14ac:dyDescent="0.35">
      <c r="A1189" t="s">
        <v>0</v>
      </c>
      <c r="B1189" t="s">
        <v>195</v>
      </c>
      <c r="C1189" t="s">
        <v>1030</v>
      </c>
      <c r="D1189" t="s">
        <v>1039</v>
      </c>
      <c r="E1189">
        <v>2006</v>
      </c>
      <c r="F1189">
        <v>59.589422172105039</v>
      </c>
    </row>
    <row r="1190" spans="1:6" x14ac:dyDescent="0.35">
      <c r="A1190" t="s">
        <v>0</v>
      </c>
      <c r="B1190" t="s">
        <v>196</v>
      </c>
      <c r="C1190" t="s">
        <v>1030</v>
      </c>
      <c r="D1190" t="s">
        <v>1039</v>
      </c>
      <c r="E1190">
        <v>2006</v>
      </c>
      <c r="F1190">
        <v>67.361955498901366</v>
      </c>
    </row>
    <row r="1191" spans="1:6" x14ac:dyDescent="0.35">
      <c r="A1191" t="s">
        <v>0</v>
      </c>
      <c r="B1191" t="s">
        <v>197</v>
      </c>
      <c r="C1191" t="s">
        <v>1030</v>
      </c>
      <c r="D1191" t="s">
        <v>1039</v>
      </c>
      <c r="E1191">
        <v>2006</v>
      </c>
      <c r="F1191">
        <v>1461.7026174373141</v>
      </c>
    </row>
    <row r="1192" spans="1:6" x14ac:dyDescent="0.35">
      <c r="A1192" t="s">
        <v>0</v>
      </c>
      <c r="B1192" t="s">
        <v>197</v>
      </c>
      <c r="C1192" t="s">
        <v>1030</v>
      </c>
      <c r="D1192" t="s">
        <v>1039</v>
      </c>
      <c r="E1192">
        <v>2007</v>
      </c>
      <c r="F1192">
        <v>28.619970268703689</v>
      </c>
    </row>
    <row r="1193" spans="1:6" x14ac:dyDescent="0.35">
      <c r="A1193" t="s">
        <v>0</v>
      </c>
      <c r="B1193" t="s">
        <v>198</v>
      </c>
      <c r="C1193" t="s">
        <v>1030</v>
      </c>
      <c r="D1193" t="s">
        <v>1039</v>
      </c>
      <c r="E1193">
        <v>2006</v>
      </c>
      <c r="F1193">
        <v>12.76768141148408</v>
      </c>
    </row>
    <row r="1194" spans="1:6" x14ac:dyDescent="0.35">
      <c r="A1194" t="s">
        <v>0</v>
      </c>
      <c r="B1194" t="s">
        <v>199</v>
      </c>
      <c r="C1194" t="s">
        <v>1030</v>
      </c>
      <c r="D1194" t="s">
        <v>1039</v>
      </c>
      <c r="E1194">
        <v>2006</v>
      </c>
      <c r="F1194">
        <v>83.612800000000092</v>
      </c>
    </row>
    <row r="1195" spans="1:6" x14ac:dyDescent="0.35">
      <c r="A1195" t="s">
        <v>0</v>
      </c>
      <c r="B1195" t="s">
        <v>199</v>
      </c>
      <c r="C1195" t="s">
        <v>1030</v>
      </c>
      <c r="D1195" t="s">
        <v>1039</v>
      </c>
      <c r="E1195">
        <v>2007</v>
      </c>
      <c r="F1195">
        <v>131.46104887283201</v>
      </c>
    </row>
    <row r="1196" spans="1:6" x14ac:dyDescent="0.35">
      <c r="A1196" t="s">
        <v>0</v>
      </c>
      <c r="B1196" t="s">
        <v>199</v>
      </c>
      <c r="C1196" t="s">
        <v>1030</v>
      </c>
      <c r="D1196" t="s">
        <v>1039</v>
      </c>
      <c r="E1196">
        <v>2010</v>
      </c>
      <c r="F1196">
        <v>711.30220874890824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2020</v>
      </c>
      <c r="F1197">
        <v>39.842869819687088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2006</v>
      </c>
      <c r="F1198">
        <v>1876.1548211776319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2020</v>
      </c>
      <c r="F1199">
        <v>151.83170520018891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2030</v>
      </c>
      <c r="F1200">
        <v>534.47756287587822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2040</v>
      </c>
      <c r="F1201">
        <v>122.7539261440413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2050</v>
      </c>
      <c r="F1202">
        <v>73.872343069400628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2006</v>
      </c>
      <c r="F1203">
        <v>1429.783413908604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2020</v>
      </c>
      <c r="F1204">
        <v>474.32354260503922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2030</v>
      </c>
      <c r="F1205">
        <v>1413.621300536257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2040</v>
      </c>
      <c r="F1206">
        <v>321.48898720936262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2050</v>
      </c>
      <c r="F1207">
        <v>16.859141437224409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2006</v>
      </c>
      <c r="F1208">
        <v>2630.6294495208658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2010</v>
      </c>
      <c r="F1209">
        <v>301.22973685591398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2030</v>
      </c>
      <c r="F1210">
        <v>1213.829646867458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2040</v>
      </c>
      <c r="F1211">
        <v>257.16415495356142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2050</v>
      </c>
      <c r="F1212">
        <v>39.974898729418207</v>
      </c>
    </row>
    <row r="1213" spans="1:6" x14ac:dyDescent="0.35">
      <c r="A1213" t="s">
        <v>0</v>
      </c>
      <c r="B1213" t="s">
        <v>203</v>
      </c>
      <c r="C1213" t="s">
        <v>1030</v>
      </c>
      <c r="D1213" t="s">
        <v>1039</v>
      </c>
      <c r="E1213">
        <v>2006</v>
      </c>
      <c r="F1213">
        <v>1986.5977668919479</v>
      </c>
    </row>
    <row r="1214" spans="1:6" x14ac:dyDescent="0.35">
      <c r="A1214" t="s">
        <v>0</v>
      </c>
      <c r="B1214" t="s">
        <v>204</v>
      </c>
      <c r="C1214" t="s">
        <v>1030</v>
      </c>
      <c r="D1214" t="s">
        <v>1039</v>
      </c>
      <c r="E1214">
        <v>2006</v>
      </c>
      <c r="F1214">
        <v>585.51426254755836</v>
      </c>
    </row>
    <row r="1215" spans="1:6" x14ac:dyDescent="0.35">
      <c r="A1215" t="s">
        <v>0</v>
      </c>
      <c r="B1215" t="s">
        <v>204</v>
      </c>
      <c r="C1215" t="s">
        <v>1030</v>
      </c>
      <c r="D1215" t="s">
        <v>1039</v>
      </c>
      <c r="E1215">
        <v>2007</v>
      </c>
      <c r="F1215">
        <v>483.92127005851353</v>
      </c>
    </row>
    <row r="1216" spans="1:6" x14ac:dyDescent="0.35">
      <c r="A1216" t="s">
        <v>0</v>
      </c>
      <c r="B1216" t="s">
        <v>205</v>
      </c>
      <c r="C1216" t="s">
        <v>1030</v>
      </c>
      <c r="D1216" t="s">
        <v>1039</v>
      </c>
      <c r="E1216">
        <v>2006</v>
      </c>
      <c r="F1216">
        <v>996.56313302851584</v>
      </c>
    </row>
    <row r="1217" spans="1:6" x14ac:dyDescent="0.35">
      <c r="A1217" t="s">
        <v>0</v>
      </c>
      <c r="B1217" t="s">
        <v>205</v>
      </c>
      <c r="C1217" t="s">
        <v>1030</v>
      </c>
      <c r="D1217" t="s">
        <v>1039</v>
      </c>
      <c r="E1217">
        <v>2007</v>
      </c>
      <c r="F1217">
        <v>632.88854844641298</v>
      </c>
    </row>
    <row r="1218" spans="1:6" x14ac:dyDescent="0.35">
      <c r="A1218" t="s">
        <v>0</v>
      </c>
      <c r="B1218" t="s">
        <v>205</v>
      </c>
      <c r="C1218" t="s">
        <v>1030</v>
      </c>
      <c r="D1218" t="s">
        <v>1039</v>
      </c>
      <c r="E1218">
        <v>2020</v>
      </c>
      <c r="F1218">
        <v>603.04574488192202</v>
      </c>
    </row>
    <row r="1219" spans="1:6" x14ac:dyDescent="0.35">
      <c r="A1219" t="s">
        <v>0</v>
      </c>
      <c r="B1219" t="s">
        <v>206</v>
      </c>
      <c r="C1219" t="s">
        <v>1030</v>
      </c>
      <c r="D1219" t="s">
        <v>1039</v>
      </c>
      <c r="E1219">
        <v>2006</v>
      </c>
      <c r="F1219">
        <v>3642.9635708383389</v>
      </c>
    </row>
    <row r="1220" spans="1:6" x14ac:dyDescent="0.35">
      <c r="A1220" t="s">
        <v>0</v>
      </c>
      <c r="B1220" t="s">
        <v>206</v>
      </c>
      <c r="C1220" t="s">
        <v>1030</v>
      </c>
      <c r="D1220" t="s">
        <v>1039</v>
      </c>
      <c r="E1220">
        <v>2007</v>
      </c>
      <c r="F1220">
        <v>1144.396652355143</v>
      </c>
    </row>
    <row r="1221" spans="1:6" x14ac:dyDescent="0.35">
      <c r="A1221" t="s">
        <v>0</v>
      </c>
      <c r="B1221" t="s">
        <v>207</v>
      </c>
      <c r="C1221" t="s">
        <v>1030</v>
      </c>
      <c r="D1221" t="s">
        <v>1039</v>
      </c>
      <c r="E1221">
        <v>2006</v>
      </c>
      <c r="F1221">
        <v>912.37105203265821</v>
      </c>
    </row>
    <row r="1222" spans="1:6" x14ac:dyDescent="0.35">
      <c r="A1222" t="s">
        <v>0</v>
      </c>
      <c r="B1222" t="s">
        <v>208</v>
      </c>
      <c r="C1222" t="s">
        <v>1030</v>
      </c>
      <c r="D1222" t="s">
        <v>1039</v>
      </c>
      <c r="E1222">
        <v>2006</v>
      </c>
      <c r="F1222">
        <v>912.37105203265821</v>
      </c>
    </row>
    <row r="1223" spans="1:6" x14ac:dyDescent="0.35">
      <c r="A1223" t="s">
        <v>0</v>
      </c>
      <c r="B1223" t="s">
        <v>208</v>
      </c>
      <c r="C1223" t="s">
        <v>1030</v>
      </c>
      <c r="D1223" t="s">
        <v>1039</v>
      </c>
      <c r="E1223">
        <v>2020</v>
      </c>
      <c r="F1223">
        <v>679.81827777732803</v>
      </c>
    </row>
    <row r="1224" spans="1:6" x14ac:dyDescent="0.35">
      <c r="A1224" t="s">
        <v>0</v>
      </c>
      <c r="B1224" t="s">
        <v>209</v>
      </c>
      <c r="C1224" t="s">
        <v>1030</v>
      </c>
      <c r="D1224" t="s">
        <v>1039</v>
      </c>
      <c r="E1224">
        <v>2006</v>
      </c>
      <c r="F1224">
        <v>504.31719772695942</v>
      </c>
    </row>
    <row r="1225" spans="1:6" x14ac:dyDescent="0.35">
      <c r="A1225" t="s">
        <v>0</v>
      </c>
      <c r="B1225" t="s">
        <v>210</v>
      </c>
      <c r="C1225" t="s">
        <v>1030</v>
      </c>
      <c r="D1225" t="s">
        <v>1039</v>
      </c>
      <c r="E1225">
        <v>2006</v>
      </c>
      <c r="F1225">
        <v>167.08666709502879</v>
      </c>
    </row>
    <row r="1226" spans="1:6" x14ac:dyDescent="0.35">
      <c r="A1226" t="s">
        <v>0</v>
      </c>
      <c r="B1226" t="s">
        <v>210</v>
      </c>
      <c r="C1226" t="s">
        <v>1030</v>
      </c>
      <c r="D1226" t="s">
        <v>1039</v>
      </c>
      <c r="E1226">
        <v>2007</v>
      </c>
      <c r="F1226">
        <v>96.061142166326519</v>
      </c>
    </row>
    <row r="1227" spans="1:6" x14ac:dyDescent="0.35">
      <c r="A1227" t="s">
        <v>0</v>
      </c>
      <c r="B1227" t="s">
        <v>211</v>
      </c>
      <c r="C1227" t="s">
        <v>1030</v>
      </c>
      <c r="D1227" t="s">
        <v>1039</v>
      </c>
      <c r="E1227">
        <v>2006</v>
      </c>
      <c r="F1227">
        <v>840.42848355983165</v>
      </c>
    </row>
    <row r="1228" spans="1:6" x14ac:dyDescent="0.35">
      <c r="A1228" t="s">
        <v>0</v>
      </c>
      <c r="B1228" t="s">
        <v>212</v>
      </c>
      <c r="C1228" t="s">
        <v>1030</v>
      </c>
      <c r="D1228" t="s">
        <v>1039</v>
      </c>
      <c r="E1228">
        <v>2006</v>
      </c>
      <c r="F1228">
        <v>2650.744765770613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2010</v>
      </c>
      <c r="F1229">
        <v>1754.577140103909</v>
      </c>
    </row>
    <row r="1230" spans="1:6" x14ac:dyDescent="0.35">
      <c r="A1230" t="s">
        <v>0</v>
      </c>
      <c r="B1230" t="s">
        <v>212</v>
      </c>
      <c r="C1230" t="s">
        <v>1030</v>
      </c>
      <c r="D1230" t="s">
        <v>1039</v>
      </c>
      <c r="E1230">
        <v>2020</v>
      </c>
      <c r="F1230">
        <v>224.44998155551531</v>
      </c>
    </row>
    <row r="1231" spans="1:6" x14ac:dyDescent="0.35">
      <c r="A1231" t="s">
        <v>0</v>
      </c>
      <c r="B1231" t="s">
        <v>213</v>
      </c>
      <c r="C1231" t="s">
        <v>1030</v>
      </c>
      <c r="D1231" t="s">
        <v>1039</v>
      </c>
      <c r="E1231">
        <v>2006</v>
      </c>
      <c r="F1231">
        <v>319.91747173093609</v>
      </c>
    </row>
    <row r="1232" spans="1:6" x14ac:dyDescent="0.35">
      <c r="A1232" t="s">
        <v>0</v>
      </c>
      <c r="B1232" t="s">
        <v>214</v>
      </c>
      <c r="C1232" t="s">
        <v>1030</v>
      </c>
      <c r="D1232" t="s">
        <v>1039</v>
      </c>
      <c r="E1232">
        <v>2006</v>
      </c>
      <c r="F1232">
        <v>3793.3071648096711</v>
      </c>
    </row>
    <row r="1233" spans="1:6" x14ac:dyDescent="0.35">
      <c r="A1233" t="s">
        <v>0</v>
      </c>
      <c r="B1233" t="s">
        <v>215</v>
      </c>
      <c r="C1233" t="s">
        <v>1030</v>
      </c>
      <c r="D1233" t="s">
        <v>1039</v>
      </c>
      <c r="E1233">
        <v>2006</v>
      </c>
      <c r="F1233">
        <v>776.94243134655926</v>
      </c>
    </row>
    <row r="1234" spans="1:6" x14ac:dyDescent="0.35">
      <c r="A1234" t="s">
        <v>0</v>
      </c>
      <c r="B1234" t="s">
        <v>218</v>
      </c>
      <c r="C1234" t="s">
        <v>1030</v>
      </c>
      <c r="D1234" t="s">
        <v>1039</v>
      </c>
      <c r="E1234">
        <v>2007</v>
      </c>
      <c r="F1234">
        <v>479.92447763025228</v>
      </c>
    </row>
    <row r="1235" spans="1:6" x14ac:dyDescent="0.35">
      <c r="A1235" t="s">
        <v>0</v>
      </c>
      <c r="B1235" t="s">
        <v>218</v>
      </c>
      <c r="C1235" t="s">
        <v>1030</v>
      </c>
      <c r="D1235" t="s">
        <v>1039</v>
      </c>
      <c r="E1235">
        <v>2020</v>
      </c>
      <c r="F1235">
        <v>381.77129577691909</v>
      </c>
    </row>
    <row r="1236" spans="1:6" x14ac:dyDescent="0.35">
      <c r="A1236" t="s">
        <v>0</v>
      </c>
      <c r="B1236" t="s">
        <v>220</v>
      </c>
      <c r="C1236" t="s">
        <v>1030</v>
      </c>
      <c r="D1236" t="s">
        <v>1039</v>
      </c>
      <c r="E1236">
        <v>2007</v>
      </c>
      <c r="F1236">
        <v>603.88048040818489</v>
      </c>
    </row>
    <row r="1237" spans="1:6" x14ac:dyDescent="0.35">
      <c r="A1237" t="s">
        <v>0</v>
      </c>
      <c r="B1237" t="s">
        <v>220</v>
      </c>
      <c r="C1237" t="s">
        <v>1030</v>
      </c>
      <c r="D1237" t="s">
        <v>1039</v>
      </c>
      <c r="E1237">
        <v>2010</v>
      </c>
      <c r="F1237">
        <v>250.73564828635949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2007</v>
      </c>
      <c r="F1238">
        <v>381.9623651551633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2010</v>
      </c>
      <c r="F1239">
        <v>560.92086881656644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2030</v>
      </c>
      <c r="F1240">
        <v>34.204038833824818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2040</v>
      </c>
      <c r="F1241">
        <v>123.7157162667034</v>
      </c>
    </row>
    <row r="1242" spans="1:6" x14ac:dyDescent="0.35">
      <c r="A1242" t="s">
        <v>0</v>
      </c>
      <c r="B1242" t="s">
        <v>223</v>
      </c>
      <c r="C1242" t="s">
        <v>1030</v>
      </c>
      <c r="D1242" t="s">
        <v>1039</v>
      </c>
      <c r="E1242">
        <v>2040</v>
      </c>
      <c r="F1242">
        <v>339.24405793487358</v>
      </c>
    </row>
    <row r="1243" spans="1:6" x14ac:dyDescent="0.35">
      <c r="A1243" t="s">
        <v>0</v>
      </c>
      <c r="B1243" t="s">
        <v>223</v>
      </c>
      <c r="C1243" t="s">
        <v>1030</v>
      </c>
      <c r="D1243" t="s">
        <v>1039</v>
      </c>
      <c r="E1243">
        <v>2050</v>
      </c>
      <c r="F1243">
        <v>106.21097823127469</v>
      </c>
    </row>
    <row r="1244" spans="1:6" x14ac:dyDescent="0.35">
      <c r="A1244" t="s">
        <v>0</v>
      </c>
      <c r="B1244" t="s">
        <v>224</v>
      </c>
      <c r="C1244" t="s">
        <v>1030</v>
      </c>
      <c r="D1244" t="s">
        <v>1039</v>
      </c>
      <c r="E1244">
        <v>2030</v>
      </c>
      <c r="F1244">
        <v>295.58188677690691</v>
      </c>
    </row>
    <row r="1245" spans="1:6" x14ac:dyDescent="0.35">
      <c r="A1245" t="s">
        <v>0</v>
      </c>
      <c r="B1245" t="s">
        <v>226</v>
      </c>
      <c r="C1245" t="s">
        <v>1030</v>
      </c>
      <c r="D1245" t="s">
        <v>1039</v>
      </c>
      <c r="E1245">
        <v>2020</v>
      </c>
      <c r="F1245">
        <v>177.7484505344288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2020</v>
      </c>
      <c r="F1246">
        <v>161.2083376226316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2030</v>
      </c>
      <c r="F1247">
        <v>516.69133463435992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2040</v>
      </c>
      <c r="F1248">
        <v>297.70866953777892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2050</v>
      </c>
      <c r="F1249">
        <v>68.455248388303076</v>
      </c>
    </row>
    <row r="1250" spans="1:6" x14ac:dyDescent="0.35">
      <c r="A1250" t="s">
        <v>0</v>
      </c>
      <c r="B1250" t="s">
        <v>228</v>
      </c>
      <c r="C1250" t="s">
        <v>1030</v>
      </c>
      <c r="D1250" t="s">
        <v>1039</v>
      </c>
      <c r="E1250">
        <v>2020</v>
      </c>
      <c r="F1250">
        <v>636.82123396401232</v>
      </c>
    </row>
    <row r="1251" spans="1:6" x14ac:dyDescent="0.35">
      <c r="A1251" t="s">
        <v>0</v>
      </c>
      <c r="B1251" t="s">
        <v>229</v>
      </c>
      <c r="C1251" t="s">
        <v>1030</v>
      </c>
      <c r="D1251" t="s">
        <v>1039</v>
      </c>
      <c r="E1251">
        <v>2020</v>
      </c>
      <c r="F1251">
        <v>79.785267159856645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2020</v>
      </c>
      <c r="F1252">
        <v>95.744925151902478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2030</v>
      </c>
      <c r="F1253">
        <v>53.552966634504571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2040</v>
      </c>
      <c r="F1254">
        <v>40.375110856743667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2050</v>
      </c>
      <c r="F1255">
        <v>17.34113926832261</v>
      </c>
    </row>
    <row r="1256" spans="1:6" x14ac:dyDescent="0.35">
      <c r="A1256" t="s">
        <v>0</v>
      </c>
      <c r="B1256" t="s">
        <v>232</v>
      </c>
      <c r="C1256" t="s">
        <v>1030</v>
      </c>
      <c r="D1256" t="s">
        <v>1039</v>
      </c>
      <c r="E1256">
        <v>2030</v>
      </c>
      <c r="F1256">
        <v>94.161706907235384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2040</v>
      </c>
      <c r="F1257">
        <v>126.14151462487411</v>
      </c>
    </row>
    <row r="1258" spans="1:6" x14ac:dyDescent="0.35">
      <c r="A1258" t="s">
        <v>0</v>
      </c>
      <c r="B1258" t="s">
        <v>232</v>
      </c>
      <c r="C1258" t="s">
        <v>1030</v>
      </c>
      <c r="D1258" t="s">
        <v>1039</v>
      </c>
      <c r="E1258">
        <v>2050</v>
      </c>
      <c r="F1258">
        <v>0.95893911924082564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2020</v>
      </c>
      <c r="F1259">
        <v>631.63846408035215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2030</v>
      </c>
      <c r="F1260">
        <v>65.725407955192694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2040</v>
      </c>
      <c r="F1261">
        <v>2.8351518311119381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2050</v>
      </c>
      <c r="F1262">
        <v>41.886616022223713</v>
      </c>
    </row>
    <row r="1263" spans="1:6" x14ac:dyDescent="0.35">
      <c r="A1263" t="s">
        <v>0</v>
      </c>
      <c r="B1263" t="s">
        <v>234</v>
      </c>
      <c r="C1263" t="s">
        <v>1030</v>
      </c>
      <c r="D1263" t="s">
        <v>1039</v>
      </c>
      <c r="E1263">
        <v>2050</v>
      </c>
      <c r="F1263">
        <v>29.904500448594579</v>
      </c>
    </row>
    <row r="1264" spans="1:6" x14ac:dyDescent="0.35">
      <c r="A1264" t="s">
        <v>0</v>
      </c>
      <c r="B1264" t="s">
        <v>235</v>
      </c>
      <c r="C1264" t="s">
        <v>1030</v>
      </c>
      <c r="D1264" t="s">
        <v>1039</v>
      </c>
      <c r="E1264">
        <v>2030</v>
      </c>
      <c r="F1264">
        <v>108.1700440643129</v>
      </c>
    </row>
    <row r="1265" spans="1:6" x14ac:dyDescent="0.35">
      <c r="A1265" t="s">
        <v>0</v>
      </c>
      <c r="B1265" t="s">
        <v>235</v>
      </c>
      <c r="C1265" t="s">
        <v>1030</v>
      </c>
      <c r="D1265" t="s">
        <v>1039</v>
      </c>
      <c r="E1265">
        <v>2040</v>
      </c>
      <c r="F1265">
        <v>99.622585385930165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2020</v>
      </c>
      <c r="F1266">
        <v>1463.9371711828801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2030</v>
      </c>
      <c r="F1267">
        <v>1405.5076047860421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2040</v>
      </c>
      <c r="F1268">
        <v>1796.844421030424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2050</v>
      </c>
      <c r="F1269">
        <v>446.34588999191811</v>
      </c>
    </row>
    <row r="1270" spans="1:6" x14ac:dyDescent="0.35">
      <c r="A1270" t="s">
        <v>0</v>
      </c>
      <c r="B1270" t="s">
        <v>237</v>
      </c>
      <c r="C1270" t="s">
        <v>1030</v>
      </c>
      <c r="D1270" t="s">
        <v>1039</v>
      </c>
      <c r="E1270">
        <v>2030</v>
      </c>
      <c r="F1270">
        <v>654.63372172190702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2040</v>
      </c>
      <c r="F1271">
        <v>459.84493492744559</v>
      </c>
    </row>
    <row r="1272" spans="1:6" x14ac:dyDescent="0.35">
      <c r="A1272" t="s">
        <v>0</v>
      </c>
      <c r="B1272" t="s">
        <v>237</v>
      </c>
      <c r="C1272" t="s">
        <v>1030</v>
      </c>
      <c r="D1272" t="s">
        <v>1039</v>
      </c>
      <c r="E1272">
        <v>2050</v>
      </c>
      <c r="F1272">
        <v>180.93633597187531</v>
      </c>
    </row>
    <row r="1273" spans="1:6" x14ac:dyDescent="0.35">
      <c r="A1273" t="s">
        <v>0</v>
      </c>
      <c r="B1273" t="s">
        <v>238</v>
      </c>
      <c r="C1273" t="s">
        <v>1030</v>
      </c>
      <c r="D1273" t="s">
        <v>1039</v>
      </c>
      <c r="E1273">
        <v>2040</v>
      </c>
      <c r="F1273">
        <v>148.58429242689419</v>
      </c>
    </row>
    <row r="1274" spans="1:6" x14ac:dyDescent="0.35">
      <c r="A1274" t="s">
        <v>0</v>
      </c>
      <c r="B1274" t="s">
        <v>238</v>
      </c>
      <c r="C1274" t="s">
        <v>1030</v>
      </c>
      <c r="D1274" t="s">
        <v>1039</v>
      </c>
      <c r="E1274">
        <v>2050</v>
      </c>
      <c r="F1274">
        <v>141.38856483066459</v>
      </c>
    </row>
    <row r="1275" spans="1:6" x14ac:dyDescent="0.35">
      <c r="A1275" t="s">
        <v>0</v>
      </c>
      <c r="B1275" t="s">
        <v>239</v>
      </c>
      <c r="C1275" t="s">
        <v>1030</v>
      </c>
      <c r="D1275" t="s">
        <v>1039</v>
      </c>
      <c r="E1275">
        <v>2030</v>
      </c>
      <c r="F1275">
        <v>512.81049868383934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2040</v>
      </c>
      <c r="F1276">
        <v>103.19582131342401</v>
      </c>
    </row>
    <row r="1277" spans="1:6" x14ac:dyDescent="0.35">
      <c r="A1277" t="s">
        <v>0</v>
      </c>
      <c r="B1277" t="s">
        <v>239</v>
      </c>
      <c r="C1277" t="s">
        <v>1030</v>
      </c>
      <c r="D1277" t="s">
        <v>1039</v>
      </c>
      <c r="E1277">
        <v>2050</v>
      </c>
      <c r="F1277">
        <v>25.040564941272201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2020</v>
      </c>
      <c r="F1278">
        <v>422.31934421436807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2030</v>
      </c>
      <c r="F1279">
        <v>521.92712977155202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2040</v>
      </c>
      <c r="F1280">
        <v>225.0651721978484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2050</v>
      </c>
      <c r="F1281">
        <v>74.05936782630809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2020</v>
      </c>
      <c r="F1282">
        <v>247.17687370406159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2030</v>
      </c>
      <c r="F1283">
        <v>340.83768498380431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2040</v>
      </c>
      <c r="F1284">
        <v>146.97586671911901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2050</v>
      </c>
      <c r="F1285">
        <v>47.045909889662909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2010</v>
      </c>
      <c r="F1286">
        <v>3.347856282667149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2020</v>
      </c>
      <c r="F1287">
        <v>693.59971811958314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2030</v>
      </c>
      <c r="F1288">
        <v>316.59573413693181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2040</v>
      </c>
      <c r="F1289">
        <v>136.7728399707176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2050</v>
      </c>
      <c r="F1290">
        <v>65.066346500531012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2010</v>
      </c>
      <c r="F1291">
        <v>1006.317806412171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2030</v>
      </c>
      <c r="F1292">
        <v>343.53123507790127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2040</v>
      </c>
      <c r="F1293">
        <v>223.456925631925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2050</v>
      </c>
      <c r="F1294">
        <v>35.945676772839221</v>
      </c>
    </row>
    <row r="1295" spans="1:6" x14ac:dyDescent="0.35">
      <c r="A1295" t="s">
        <v>0</v>
      </c>
      <c r="B1295" t="s">
        <v>244</v>
      </c>
      <c r="C1295" t="s">
        <v>1030</v>
      </c>
      <c r="D1295" t="s">
        <v>1039</v>
      </c>
      <c r="E1295">
        <v>2030</v>
      </c>
      <c r="F1295">
        <v>133.27054523644071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2040</v>
      </c>
      <c r="F1296">
        <v>38.039484804060592</v>
      </c>
    </row>
    <row r="1297" spans="1:6" x14ac:dyDescent="0.35">
      <c r="A1297" t="s">
        <v>0</v>
      </c>
      <c r="B1297" t="s">
        <v>244</v>
      </c>
      <c r="C1297" t="s">
        <v>1030</v>
      </c>
      <c r="D1297" t="s">
        <v>1039</v>
      </c>
      <c r="E1297">
        <v>2050</v>
      </c>
      <c r="F1297">
        <v>9.0602543965406834</v>
      </c>
    </row>
    <row r="1298" spans="1:6" x14ac:dyDescent="0.35">
      <c r="A1298" t="s">
        <v>0</v>
      </c>
      <c r="B1298" t="s">
        <v>245</v>
      </c>
      <c r="C1298" t="s">
        <v>1030</v>
      </c>
      <c r="D1298" t="s">
        <v>1039</v>
      </c>
      <c r="E1298">
        <v>2030</v>
      </c>
      <c r="F1298">
        <v>218.65745236029079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2040</v>
      </c>
      <c r="F1299">
        <v>12.229516609903589</v>
      </c>
    </row>
    <row r="1300" spans="1:6" x14ac:dyDescent="0.35">
      <c r="A1300" t="s">
        <v>0</v>
      </c>
      <c r="B1300" t="s">
        <v>245</v>
      </c>
      <c r="C1300" t="s">
        <v>1030</v>
      </c>
      <c r="D1300" t="s">
        <v>1039</v>
      </c>
      <c r="E1300">
        <v>2050</v>
      </c>
      <c r="F1300">
        <v>2.9128294508504631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2020</v>
      </c>
      <c r="F1301">
        <v>47.74752755394487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2030</v>
      </c>
      <c r="F1302">
        <v>67.26463245142601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2040</v>
      </c>
      <c r="F1303">
        <v>10.451970591022249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2050</v>
      </c>
      <c r="F1304">
        <v>4.2717143755115936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2020</v>
      </c>
      <c r="F1305">
        <v>191.91392556322469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2030</v>
      </c>
      <c r="F1306">
        <v>55.752627592631548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2040</v>
      </c>
      <c r="F1307">
        <v>23.676912971499409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2050</v>
      </c>
      <c r="F1308">
        <v>12.8029015397846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2020</v>
      </c>
      <c r="F1309">
        <v>257.24632575496071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2030</v>
      </c>
      <c r="F1310">
        <v>46.54423564790266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2040</v>
      </c>
      <c r="F1311">
        <v>19.76631172996046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2050</v>
      </c>
      <c r="F1312">
        <v>14.31012143005024</v>
      </c>
    </row>
    <row r="1313" spans="1:6" x14ac:dyDescent="0.35">
      <c r="A1313" t="s">
        <v>0</v>
      </c>
      <c r="B1313" t="s">
        <v>256</v>
      </c>
      <c r="C1313" t="s">
        <v>1030</v>
      </c>
      <c r="D1313" t="s">
        <v>1039</v>
      </c>
      <c r="E1313">
        <v>2020</v>
      </c>
      <c r="F1313">
        <v>300.56959310664712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2010</v>
      </c>
      <c r="F1314">
        <v>601.50765502205013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2020</v>
      </c>
      <c r="F1315">
        <v>1006.897538433917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2030</v>
      </c>
      <c r="F1316">
        <v>3847.4914093499792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2040</v>
      </c>
      <c r="F1317">
        <v>767.68648702733446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2050</v>
      </c>
      <c r="F1318">
        <v>112.9936113220532</v>
      </c>
    </row>
    <row r="1319" spans="1:6" x14ac:dyDescent="0.35">
      <c r="A1319" t="s">
        <v>0</v>
      </c>
      <c r="B1319" t="s">
        <v>921</v>
      </c>
      <c r="C1319" t="s">
        <v>1035</v>
      </c>
      <c r="D1319" t="s">
        <v>1039</v>
      </c>
      <c r="E1319">
        <v>2007</v>
      </c>
      <c r="F1319">
        <v>267.53845936332942</v>
      </c>
    </row>
    <row r="1320" spans="1:6" x14ac:dyDescent="0.35">
      <c r="A1320" t="s">
        <v>0</v>
      </c>
      <c r="B1320" t="s">
        <v>921</v>
      </c>
      <c r="C1320" t="s">
        <v>1035</v>
      </c>
      <c r="D1320" t="s">
        <v>1039</v>
      </c>
      <c r="E1320">
        <v>2010</v>
      </c>
      <c r="F1320">
        <v>422.51538551058218</v>
      </c>
    </row>
    <row r="1321" spans="1:6" x14ac:dyDescent="0.35">
      <c r="A1321" t="s">
        <v>0</v>
      </c>
      <c r="B1321" t="s">
        <v>921</v>
      </c>
      <c r="C1321" t="s">
        <v>1035</v>
      </c>
      <c r="D1321" t="s">
        <v>1039</v>
      </c>
      <c r="E1321">
        <v>2020</v>
      </c>
      <c r="F1321">
        <v>295.62796986865038</v>
      </c>
    </row>
    <row r="1322" spans="1:6" x14ac:dyDescent="0.35">
      <c r="A1322" t="s">
        <v>0</v>
      </c>
      <c r="B1322" t="s">
        <v>966</v>
      </c>
      <c r="C1322" t="s">
        <v>1035</v>
      </c>
      <c r="D1322" t="s">
        <v>1039</v>
      </c>
      <c r="E1322">
        <v>2006</v>
      </c>
      <c r="F1322">
        <v>3018.979620009542</v>
      </c>
    </row>
    <row r="1323" spans="1:6" x14ac:dyDescent="0.35">
      <c r="A1323" t="s">
        <v>0</v>
      </c>
      <c r="B1323" t="s">
        <v>966</v>
      </c>
      <c r="C1323" t="s">
        <v>1035</v>
      </c>
      <c r="D1323" t="s">
        <v>1039</v>
      </c>
      <c r="E1323">
        <v>2020</v>
      </c>
      <c r="F1323">
        <v>500.96032069426229</v>
      </c>
    </row>
    <row r="1324" spans="1:6" x14ac:dyDescent="0.35">
      <c r="A1324" t="s">
        <v>0</v>
      </c>
      <c r="B1324" t="s">
        <v>966</v>
      </c>
      <c r="C1324" t="s">
        <v>1035</v>
      </c>
      <c r="D1324" t="s">
        <v>1039</v>
      </c>
      <c r="E1324">
        <v>2030</v>
      </c>
      <c r="F1324">
        <v>705.99919095214341</v>
      </c>
    </row>
    <row r="1325" spans="1:6" x14ac:dyDescent="0.35">
      <c r="A1325" t="s">
        <v>0</v>
      </c>
      <c r="B1325" t="s">
        <v>967</v>
      </c>
      <c r="C1325" t="s">
        <v>1035</v>
      </c>
      <c r="D1325" t="s">
        <v>1039</v>
      </c>
      <c r="E1325">
        <v>2006</v>
      </c>
      <c r="F1325">
        <v>183.87211421940339</v>
      </c>
    </row>
    <row r="1326" spans="1:6" x14ac:dyDescent="0.35">
      <c r="A1326" t="s">
        <v>0</v>
      </c>
      <c r="B1326" t="s">
        <v>967</v>
      </c>
      <c r="C1326" t="s">
        <v>1035</v>
      </c>
      <c r="D1326" t="s">
        <v>1039</v>
      </c>
      <c r="E1326">
        <v>2030</v>
      </c>
      <c r="F1326">
        <v>61.730370436258532</v>
      </c>
    </row>
    <row r="1327" spans="1:6" x14ac:dyDescent="0.35">
      <c r="A1327" t="s">
        <v>0</v>
      </c>
      <c r="B1327" t="s">
        <v>972</v>
      </c>
      <c r="C1327" t="s">
        <v>1035</v>
      </c>
      <c r="D1327" t="s">
        <v>1039</v>
      </c>
      <c r="E1327">
        <v>2006</v>
      </c>
      <c r="F1327">
        <v>2661.1384027203289</v>
      </c>
    </row>
    <row r="1328" spans="1:6" x14ac:dyDescent="0.35">
      <c r="A1328" t="s">
        <v>0</v>
      </c>
      <c r="B1328" t="s">
        <v>972</v>
      </c>
      <c r="C1328" t="s">
        <v>1035</v>
      </c>
      <c r="D1328" t="s">
        <v>1039</v>
      </c>
      <c r="E1328">
        <v>2007</v>
      </c>
      <c r="F1328">
        <v>199.3006649683557</v>
      </c>
    </row>
    <row r="1329" spans="1:6" x14ac:dyDescent="0.35">
      <c r="A1329" t="s">
        <v>0</v>
      </c>
      <c r="B1329" t="s">
        <v>972</v>
      </c>
      <c r="C1329" t="s">
        <v>1035</v>
      </c>
      <c r="D1329" t="s">
        <v>1039</v>
      </c>
      <c r="E1329">
        <v>2010</v>
      </c>
      <c r="F1329">
        <v>303.46110032517299</v>
      </c>
    </row>
    <row r="1330" spans="1:6" x14ac:dyDescent="0.35">
      <c r="A1330" t="s">
        <v>0</v>
      </c>
      <c r="B1330" t="s">
        <v>976</v>
      </c>
      <c r="C1330" t="s">
        <v>1035</v>
      </c>
      <c r="D1330" t="s">
        <v>1039</v>
      </c>
      <c r="E1330">
        <v>2006</v>
      </c>
      <c r="F1330">
        <v>3771.8512583374591</v>
      </c>
    </row>
    <row r="1331" spans="1:6" x14ac:dyDescent="0.35">
      <c r="A1331" t="s">
        <v>0</v>
      </c>
      <c r="B1331" t="s">
        <v>976</v>
      </c>
      <c r="C1331" t="s">
        <v>1035</v>
      </c>
      <c r="D1331" t="s">
        <v>1039</v>
      </c>
      <c r="E1331">
        <v>2007</v>
      </c>
      <c r="F1331">
        <v>3588.0453385889409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2020</v>
      </c>
      <c r="F1332">
        <v>94.072011000545757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2030</v>
      </c>
      <c r="F1333">
        <v>1115.723295885824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2040</v>
      </c>
      <c r="F1334">
        <v>1448.945010989353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2050</v>
      </c>
      <c r="F1335">
        <v>288.42311580914321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2007</v>
      </c>
      <c r="F1336">
        <v>180.95921911546111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2030</v>
      </c>
      <c r="F1337">
        <v>53.80638913802246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2040</v>
      </c>
      <c r="F1338">
        <v>5.9032988062522236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2050</v>
      </c>
      <c r="F1339">
        <v>8.5567767748349475</v>
      </c>
    </row>
    <row r="1340" spans="1:6" x14ac:dyDescent="0.35">
      <c r="A1340" t="s">
        <v>0</v>
      </c>
      <c r="B1340" t="s">
        <v>985</v>
      </c>
      <c r="C1340" t="s">
        <v>1035</v>
      </c>
      <c r="D1340" t="s">
        <v>1039</v>
      </c>
      <c r="E1340">
        <v>2040</v>
      </c>
      <c r="F1340">
        <v>262.1267981619992</v>
      </c>
    </row>
    <row r="1341" spans="1:6" x14ac:dyDescent="0.35">
      <c r="A1341" t="s">
        <v>0</v>
      </c>
      <c r="B1341" t="s">
        <v>985</v>
      </c>
      <c r="C1341" t="s">
        <v>1035</v>
      </c>
      <c r="D1341" t="s">
        <v>1039</v>
      </c>
      <c r="E1341">
        <v>2050</v>
      </c>
      <c r="F1341">
        <v>33.561456059489522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2007</v>
      </c>
      <c r="F1342">
        <v>1196.523660884013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2010</v>
      </c>
      <c r="F1343">
        <v>1098.9858315973649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2020</v>
      </c>
      <c r="F1344">
        <v>2439.3025047461701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2030</v>
      </c>
      <c r="F1345">
        <v>6832.0700087216483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2040</v>
      </c>
      <c r="F1346">
        <v>7481.5867217886971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2050</v>
      </c>
      <c r="F1347">
        <v>1543.0969464196401</v>
      </c>
    </row>
    <row r="1348" spans="1:6" x14ac:dyDescent="0.35">
      <c r="A1348" t="s">
        <v>0</v>
      </c>
      <c r="B1348" t="s">
        <v>268</v>
      </c>
      <c r="C1348" t="s">
        <v>1031</v>
      </c>
      <c r="D1348" t="s">
        <v>1039</v>
      </c>
      <c r="E1348">
        <v>2040</v>
      </c>
      <c r="F1348">
        <v>140.12660452663539</v>
      </c>
    </row>
    <row r="1349" spans="1:6" x14ac:dyDescent="0.35">
      <c r="A1349" t="s">
        <v>0</v>
      </c>
      <c r="B1349" t="s">
        <v>268</v>
      </c>
      <c r="C1349" t="s">
        <v>1031</v>
      </c>
      <c r="D1349" t="s">
        <v>1039</v>
      </c>
      <c r="E1349">
        <v>2050</v>
      </c>
      <c r="F1349">
        <v>29.86119806084254</v>
      </c>
    </row>
    <row r="1350" spans="1:6" x14ac:dyDescent="0.35">
      <c r="A1350" t="s">
        <v>0</v>
      </c>
      <c r="B1350" t="s">
        <v>270</v>
      </c>
      <c r="C1350" t="s">
        <v>1031</v>
      </c>
      <c r="D1350" t="s">
        <v>1039</v>
      </c>
      <c r="E1350">
        <v>2050</v>
      </c>
      <c r="F1350">
        <v>21.573267713648121</v>
      </c>
    </row>
    <row r="1351" spans="1:6" x14ac:dyDescent="0.35">
      <c r="A1351" t="s">
        <v>0</v>
      </c>
      <c r="B1351" t="s">
        <v>272</v>
      </c>
      <c r="C1351" t="s">
        <v>1031</v>
      </c>
      <c r="D1351" t="s">
        <v>1039</v>
      </c>
      <c r="E1351">
        <v>2040</v>
      </c>
      <c r="F1351">
        <v>52.893315114403997</v>
      </c>
    </row>
    <row r="1352" spans="1:6" x14ac:dyDescent="0.35">
      <c r="A1352" t="s">
        <v>0</v>
      </c>
      <c r="B1352" t="s">
        <v>274</v>
      </c>
      <c r="C1352" t="s">
        <v>1031</v>
      </c>
      <c r="D1352" t="s">
        <v>1039</v>
      </c>
      <c r="E1352">
        <v>2050</v>
      </c>
      <c r="F1352">
        <v>0.35859542351410528</v>
      </c>
    </row>
    <row r="1353" spans="1:6" x14ac:dyDescent="0.35">
      <c r="A1353" t="s">
        <v>0</v>
      </c>
      <c r="B1353" t="s">
        <v>275</v>
      </c>
      <c r="C1353" t="s">
        <v>1031</v>
      </c>
      <c r="D1353" t="s">
        <v>1039</v>
      </c>
      <c r="E1353">
        <v>2030</v>
      </c>
      <c r="F1353">
        <v>140.77308213789311</v>
      </c>
    </row>
    <row r="1354" spans="1:6" x14ac:dyDescent="0.35">
      <c r="A1354" t="s">
        <v>0</v>
      </c>
      <c r="B1354" t="s">
        <v>275</v>
      </c>
      <c r="C1354" t="s">
        <v>1031</v>
      </c>
      <c r="D1354" t="s">
        <v>1039</v>
      </c>
      <c r="E1354">
        <v>2040</v>
      </c>
      <c r="F1354">
        <v>199.56204876623761</v>
      </c>
    </row>
    <row r="1355" spans="1:6" x14ac:dyDescent="0.35">
      <c r="A1355" t="s">
        <v>0</v>
      </c>
      <c r="B1355" t="s">
        <v>275</v>
      </c>
      <c r="C1355" t="s">
        <v>1031</v>
      </c>
      <c r="D1355" t="s">
        <v>1039</v>
      </c>
      <c r="E1355">
        <v>2050</v>
      </c>
      <c r="F1355">
        <v>30.07208538427766</v>
      </c>
    </row>
    <row r="1356" spans="1:6" x14ac:dyDescent="0.35">
      <c r="A1356" t="s">
        <v>0</v>
      </c>
      <c r="B1356" t="s">
        <v>289</v>
      </c>
      <c r="C1356" t="s">
        <v>1031</v>
      </c>
      <c r="D1356" t="s">
        <v>1039</v>
      </c>
      <c r="E1356">
        <v>2050</v>
      </c>
      <c r="F1356">
        <v>168.03571096242101</v>
      </c>
    </row>
    <row r="1357" spans="1:6" x14ac:dyDescent="0.35">
      <c r="A1357" t="s">
        <v>0</v>
      </c>
      <c r="B1357" t="s">
        <v>291</v>
      </c>
      <c r="C1357" t="s">
        <v>1031</v>
      </c>
      <c r="D1357" t="s">
        <v>1039</v>
      </c>
      <c r="E1357">
        <v>2040</v>
      </c>
      <c r="F1357">
        <v>86.922094444810611</v>
      </c>
    </row>
    <row r="1358" spans="1:6" x14ac:dyDescent="0.35">
      <c r="A1358" t="s">
        <v>0</v>
      </c>
      <c r="B1358" t="s">
        <v>291</v>
      </c>
      <c r="C1358" t="s">
        <v>1031</v>
      </c>
      <c r="D1358" t="s">
        <v>1039</v>
      </c>
      <c r="E1358">
        <v>2050</v>
      </c>
      <c r="F1358">
        <v>153.5529656028537</v>
      </c>
    </row>
    <row r="1359" spans="1:6" x14ac:dyDescent="0.35">
      <c r="A1359" t="s">
        <v>0</v>
      </c>
      <c r="B1359" t="s">
        <v>288</v>
      </c>
      <c r="C1359" t="s">
        <v>1031</v>
      </c>
      <c r="D1359" t="s">
        <v>1039</v>
      </c>
      <c r="E1359">
        <v>2030</v>
      </c>
      <c r="F1359">
        <v>18.38017465393612</v>
      </c>
    </row>
    <row r="1360" spans="1:6" x14ac:dyDescent="0.35">
      <c r="A1360" t="s">
        <v>0</v>
      </c>
      <c r="B1360" t="s">
        <v>288</v>
      </c>
      <c r="C1360" t="s">
        <v>1031</v>
      </c>
      <c r="D1360" t="s">
        <v>1039</v>
      </c>
      <c r="E1360">
        <v>2040</v>
      </c>
      <c r="F1360">
        <v>146.6436816758079</v>
      </c>
    </row>
    <row r="1361" spans="1:6" x14ac:dyDescent="0.35">
      <c r="A1361" t="s">
        <v>0</v>
      </c>
      <c r="B1361" t="s">
        <v>288</v>
      </c>
      <c r="C1361" t="s">
        <v>1031</v>
      </c>
      <c r="D1361" t="s">
        <v>1039</v>
      </c>
      <c r="E1361">
        <v>2050</v>
      </c>
      <c r="F1361">
        <v>2.3892801678531228</v>
      </c>
    </row>
    <row r="1362" spans="1:6" x14ac:dyDescent="0.35">
      <c r="A1362" t="s">
        <v>0</v>
      </c>
      <c r="B1362" t="s">
        <v>294</v>
      </c>
      <c r="C1362" t="s">
        <v>1031</v>
      </c>
      <c r="D1362" t="s">
        <v>1039</v>
      </c>
      <c r="E1362">
        <v>2030</v>
      </c>
      <c r="F1362">
        <v>639.83195841410236</v>
      </c>
    </row>
    <row r="1363" spans="1:6" x14ac:dyDescent="0.35">
      <c r="A1363" t="s">
        <v>0</v>
      </c>
      <c r="B1363" t="s">
        <v>294</v>
      </c>
      <c r="C1363" t="s">
        <v>1031</v>
      </c>
      <c r="D1363" t="s">
        <v>1039</v>
      </c>
      <c r="E1363">
        <v>2040</v>
      </c>
      <c r="F1363">
        <v>85.742223775257258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2050</v>
      </c>
      <c r="F1364">
        <v>16.478026322673649</v>
      </c>
    </row>
    <row r="1365" spans="1:6" x14ac:dyDescent="0.35">
      <c r="A1365" t="s">
        <v>0</v>
      </c>
      <c r="B1365" t="s">
        <v>286</v>
      </c>
      <c r="C1365" t="s">
        <v>1031</v>
      </c>
      <c r="D1365" t="s">
        <v>1039</v>
      </c>
      <c r="E1365">
        <v>2040</v>
      </c>
      <c r="F1365">
        <v>53.364337056201137</v>
      </c>
    </row>
    <row r="1366" spans="1:6" x14ac:dyDescent="0.35">
      <c r="A1366" t="s">
        <v>0</v>
      </c>
      <c r="B1366" t="s">
        <v>286</v>
      </c>
      <c r="C1366" t="s">
        <v>1031</v>
      </c>
      <c r="D1366" t="s">
        <v>1039</v>
      </c>
      <c r="E1366">
        <v>2050</v>
      </c>
      <c r="F1366">
        <v>19.373447155464849</v>
      </c>
    </row>
    <row r="1367" spans="1:6" x14ac:dyDescent="0.35">
      <c r="A1367" t="s">
        <v>0</v>
      </c>
      <c r="B1367" t="s">
        <v>297</v>
      </c>
      <c r="C1367" t="s">
        <v>1031</v>
      </c>
      <c r="D1367" t="s">
        <v>1039</v>
      </c>
      <c r="E1367">
        <v>2050</v>
      </c>
      <c r="F1367">
        <v>8.3596337396147362</v>
      </c>
    </row>
    <row r="1368" spans="1:6" x14ac:dyDescent="0.35">
      <c r="A1368" t="s">
        <v>0</v>
      </c>
      <c r="B1368" t="s">
        <v>17</v>
      </c>
      <c r="C1368" t="s">
        <v>1028</v>
      </c>
      <c r="D1368" t="s">
        <v>1039</v>
      </c>
      <c r="E1368">
        <v>2030</v>
      </c>
      <c r="F1368">
        <v>19.562093967419042</v>
      </c>
    </row>
    <row r="1369" spans="1:6" x14ac:dyDescent="0.35">
      <c r="A1369" t="s">
        <v>0</v>
      </c>
      <c r="B1369" t="s">
        <v>17</v>
      </c>
      <c r="C1369" t="s">
        <v>1028</v>
      </c>
      <c r="D1369" t="s">
        <v>1039</v>
      </c>
      <c r="E1369">
        <v>2040</v>
      </c>
      <c r="F1369">
        <v>326.22395771216918</v>
      </c>
    </row>
    <row r="1370" spans="1:6" x14ac:dyDescent="0.35">
      <c r="A1370" t="s">
        <v>0</v>
      </c>
      <c r="B1370" t="s">
        <v>17</v>
      </c>
      <c r="C1370" t="s">
        <v>1028</v>
      </c>
      <c r="D1370" t="s">
        <v>1039</v>
      </c>
      <c r="E1370">
        <v>2050</v>
      </c>
      <c r="F1370">
        <v>185.62005046117829</v>
      </c>
    </row>
    <row r="1371" spans="1:6" x14ac:dyDescent="0.35">
      <c r="A1371" t="s">
        <v>0</v>
      </c>
      <c r="B1371" t="s">
        <v>27</v>
      </c>
      <c r="C1371" t="s">
        <v>1028</v>
      </c>
      <c r="D1371" t="s">
        <v>1039</v>
      </c>
      <c r="E1371">
        <v>2030</v>
      </c>
      <c r="F1371">
        <v>18.877837137035339</v>
      </c>
    </row>
    <row r="1372" spans="1:6" x14ac:dyDescent="0.35">
      <c r="A1372" t="s">
        <v>0</v>
      </c>
      <c r="B1372" t="s">
        <v>27</v>
      </c>
      <c r="C1372" t="s">
        <v>1028</v>
      </c>
      <c r="D1372" t="s">
        <v>1039</v>
      </c>
      <c r="E1372">
        <v>2050</v>
      </c>
      <c r="F1372">
        <v>42.481154782049742</v>
      </c>
    </row>
    <row r="1373" spans="1:6" x14ac:dyDescent="0.35">
      <c r="A1373" t="s">
        <v>0</v>
      </c>
      <c r="B1373" t="s">
        <v>33</v>
      </c>
      <c r="C1373" t="s">
        <v>1028</v>
      </c>
      <c r="D1373" t="s">
        <v>1039</v>
      </c>
      <c r="E1373">
        <v>2050</v>
      </c>
      <c r="F1373">
        <v>843.93939076398419</v>
      </c>
    </row>
    <row r="1374" spans="1:6" x14ac:dyDescent="0.35">
      <c r="A1374" t="s">
        <v>0</v>
      </c>
      <c r="B1374" t="s">
        <v>37</v>
      </c>
      <c r="C1374" t="s">
        <v>1028</v>
      </c>
      <c r="D1374" t="s">
        <v>1039</v>
      </c>
      <c r="E1374">
        <v>2050</v>
      </c>
      <c r="F1374">
        <v>0.6913007425518588</v>
      </c>
    </row>
    <row r="1375" spans="1:6" x14ac:dyDescent="0.35">
      <c r="A1375" t="s">
        <v>0</v>
      </c>
      <c r="B1375" t="s">
        <v>40</v>
      </c>
      <c r="C1375" t="s">
        <v>1028</v>
      </c>
      <c r="D1375" t="s">
        <v>1039</v>
      </c>
      <c r="E1375">
        <v>2030</v>
      </c>
      <c r="F1375">
        <v>10.71765847431776</v>
      </c>
    </row>
    <row r="1376" spans="1:6" x14ac:dyDescent="0.35">
      <c r="A1376" t="s">
        <v>0</v>
      </c>
      <c r="B1376" t="s">
        <v>40</v>
      </c>
      <c r="C1376" t="s">
        <v>1028</v>
      </c>
      <c r="D1376" t="s">
        <v>1039</v>
      </c>
      <c r="E1376">
        <v>2040</v>
      </c>
      <c r="F1376">
        <v>79.200081194184335</v>
      </c>
    </row>
    <row r="1377" spans="1:6" x14ac:dyDescent="0.35">
      <c r="A1377" t="s">
        <v>0</v>
      </c>
      <c r="B1377" t="s">
        <v>42</v>
      </c>
      <c r="C1377" t="s">
        <v>1028</v>
      </c>
      <c r="D1377" t="s">
        <v>1039</v>
      </c>
      <c r="E1377">
        <v>2050</v>
      </c>
      <c r="F1377">
        <v>16.483877478082789</v>
      </c>
    </row>
    <row r="1378" spans="1:6" x14ac:dyDescent="0.35">
      <c r="A1378" t="s">
        <v>0</v>
      </c>
      <c r="B1378" t="s">
        <v>46</v>
      </c>
      <c r="C1378" t="s">
        <v>1028</v>
      </c>
      <c r="D1378" t="s">
        <v>1039</v>
      </c>
      <c r="E1378">
        <v>2030</v>
      </c>
      <c r="F1378">
        <v>4.4874459531817193E-2</v>
      </c>
    </row>
    <row r="1379" spans="1:6" x14ac:dyDescent="0.35">
      <c r="A1379" t="s">
        <v>0</v>
      </c>
      <c r="B1379" t="s">
        <v>46</v>
      </c>
      <c r="C1379" t="s">
        <v>1028</v>
      </c>
      <c r="D1379" t="s">
        <v>1039</v>
      </c>
      <c r="E1379">
        <v>2040</v>
      </c>
      <c r="F1379">
        <v>0.77963742029332683</v>
      </c>
    </row>
    <row r="1380" spans="1:6" x14ac:dyDescent="0.35">
      <c r="A1380" t="s">
        <v>0</v>
      </c>
      <c r="B1380" t="s">
        <v>46</v>
      </c>
      <c r="C1380" t="s">
        <v>1028</v>
      </c>
      <c r="D1380" t="s">
        <v>1039</v>
      </c>
      <c r="E1380">
        <v>2050</v>
      </c>
      <c r="F1380">
        <v>2.560339334843051</v>
      </c>
    </row>
    <row r="1381" spans="1:6" x14ac:dyDescent="0.35">
      <c r="A1381" t="s">
        <v>0</v>
      </c>
      <c r="B1381" t="s">
        <v>47</v>
      </c>
      <c r="C1381" t="s">
        <v>1028</v>
      </c>
      <c r="D1381" t="s">
        <v>1039</v>
      </c>
      <c r="E1381">
        <v>2050</v>
      </c>
      <c r="F1381">
        <v>0.39046569376691409</v>
      </c>
    </row>
    <row r="1382" spans="1:6" x14ac:dyDescent="0.35">
      <c r="A1382" t="s">
        <v>0</v>
      </c>
      <c r="B1382" t="s">
        <v>1</v>
      </c>
      <c r="C1382" t="s">
        <v>1027</v>
      </c>
      <c r="D1382" t="s">
        <v>1040</v>
      </c>
      <c r="E1382">
        <v>2006</v>
      </c>
      <c r="F1382">
        <v>215.8041748362788</v>
      </c>
    </row>
    <row r="1383" spans="1:6" x14ac:dyDescent="0.35">
      <c r="A1383" t="s">
        <v>0</v>
      </c>
      <c r="B1383" t="s">
        <v>1</v>
      </c>
      <c r="C1383" t="s">
        <v>1027</v>
      </c>
      <c r="D1383" t="s">
        <v>1040</v>
      </c>
      <c r="E1383">
        <v>2040</v>
      </c>
      <c r="F1383">
        <v>8.6625081822325498</v>
      </c>
    </row>
    <row r="1384" spans="1:6" x14ac:dyDescent="0.35">
      <c r="A1384" t="s">
        <v>0</v>
      </c>
      <c r="B1384" t="s">
        <v>1</v>
      </c>
      <c r="C1384" t="s">
        <v>1027</v>
      </c>
      <c r="D1384" t="s">
        <v>1040</v>
      </c>
      <c r="E1384">
        <v>2050</v>
      </c>
      <c r="F1384">
        <v>4.7736738252077382</v>
      </c>
    </row>
    <row r="1385" spans="1:6" x14ac:dyDescent="0.35">
      <c r="A1385" t="s">
        <v>0</v>
      </c>
      <c r="B1385" t="s">
        <v>2</v>
      </c>
      <c r="C1385" t="s">
        <v>1027</v>
      </c>
      <c r="D1385" t="s">
        <v>1040</v>
      </c>
      <c r="E1385">
        <v>2006</v>
      </c>
      <c r="F1385">
        <v>5233.3550570725638</v>
      </c>
    </row>
    <row r="1386" spans="1:6" x14ac:dyDescent="0.35">
      <c r="A1386" t="s">
        <v>0</v>
      </c>
      <c r="B1386" t="s">
        <v>2</v>
      </c>
      <c r="C1386" t="s">
        <v>1027</v>
      </c>
      <c r="D1386" t="s">
        <v>1040</v>
      </c>
      <c r="E1386">
        <v>2040</v>
      </c>
      <c r="F1386">
        <v>69.758432371629937</v>
      </c>
    </row>
    <row r="1387" spans="1:6" x14ac:dyDescent="0.35">
      <c r="A1387" t="s">
        <v>0</v>
      </c>
      <c r="B1387" t="s">
        <v>2</v>
      </c>
      <c r="C1387" t="s">
        <v>1027</v>
      </c>
      <c r="D1387" t="s">
        <v>1040</v>
      </c>
      <c r="E1387">
        <v>2050</v>
      </c>
      <c r="F1387">
        <v>110.7100992166375</v>
      </c>
    </row>
    <row r="1388" spans="1:6" x14ac:dyDescent="0.35">
      <c r="A1388" t="s">
        <v>0</v>
      </c>
      <c r="B1388" t="s">
        <v>3</v>
      </c>
      <c r="C1388" t="s">
        <v>1027</v>
      </c>
      <c r="D1388" t="s">
        <v>1040</v>
      </c>
      <c r="E1388">
        <v>2006</v>
      </c>
      <c r="F1388">
        <v>8.9315699243156015</v>
      </c>
    </row>
    <row r="1389" spans="1:6" x14ac:dyDescent="0.35">
      <c r="A1389" t="s">
        <v>0</v>
      </c>
      <c r="B1389" t="s">
        <v>3</v>
      </c>
      <c r="C1389" t="s">
        <v>1027</v>
      </c>
      <c r="D1389" t="s">
        <v>1040</v>
      </c>
      <c r="E1389">
        <v>2050</v>
      </c>
      <c r="F1389">
        <v>0.2440116473109083</v>
      </c>
    </row>
    <row r="1390" spans="1:6" x14ac:dyDescent="0.35">
      <c r="A1390" t="s">
        <v>0</v>
      </c>
      <c r="B1390" t="s">
        <v>4</v>
      </c>
      <c r="C1390" t="s">
        <v>1027</v>
      </c>
      <c r="D1390" t="s">
        <v>1040</v>
      </c>
      <c r="E1390">
        <v>2006</v>
      </c>
      <c r="F1390">
        <v>94.026496024598018</v>
      </c>
    </row>
    <row r="1391" spans="1:6" x14ac:dyDescent="0.35">
      <c r="A1391" t="s">
        <v>0</v>
      </c>
      <c r="B1391" t="s">
        <v>4</v>
      </c>
      <c r="C1391" t="s">
        <v>1027</v>
      </c>
      <c r="D1391" t="s">
        <v>1040</v>
      </c>
      <c r="E1391">
        <v>2050</v>
      </c>
      <c r="F1391">
        <v>1.944467814508801</v>
      </c>
    </row>
    <row r="1392" spans="1:6" x14ac:dyDescent="0.35">
      <c r="A1392" t="s">
        <v>0</v>
      </c>
      <c r="B1392" t="s">
        <v>5</v>
      </c>
      <c r="C1392" t="s">
        <v>1027</v>
      </c>
      <c r="D1392" t="s">
        <v>1040</v>
      </c>
      <c r="E1392">
        <v>2006</v>
      </c>
      <c r="F1392">
        <v>0.56139231010127011</v>
      </c>
    </row>
    <row r="1393" spans="1:6" x14ac:dyDescent="0.35">
      <c r="A1393" t="s">
        <v>0</v>
      </c>
      <c r="B1393" t="s">
        <v>5</v>
      </c>
      <c r="C1393" t="s">
        <v>1027</v>
      </c>
      <c r="D1393" t="s">
        <v>1040</v>
      </c>
      <c r="E1393">
        <v>2010</v>
      </c>
      <c r="F1393">
        <v>0.38871105915136822</v>
      </c>
    </row>
    <row r="1394" spans="1:6" x14ac:dyDescent="0.35">
      <c r="A1394" t="s">
        <v>0</v>
      </c>
      <c r="B1394" t="s">
        <v>5</v>
      </c>
      <c r="C1394" t="s">
        <v>1027</v>
      </c>
      <c r="D1394" t="s">
        <v>1040</v>
      </c>
      <c r="E1394">
        <v>2020</v>
      </c>
      <c r="F1394">
        <v>13.5917658789265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2050</v>
      </c>
      <c r="F1395">
        <v>5.8437631536584288E-2</v>
      </c>
    </row>
    <row r="1396" spans="1:6" x14ac:dyDescent="0.35">
      <c r="A1396" t="s">
        <v>0</v>
      </c>
      <c r="B1396" t="s">
        <v>6</v>
      </c>
      <c r="C1396" t="s">
        <v>1027</v>
      </c>
      <c r="D1396" t="s">
        <v>1040</v>
      </c>
      <c r="E1396">
        <v>2006</v>
      </c>
      <c r="F1396">
        <v>3.9908091658551559</v>
      </c>
    </row>
    <row r="1397" spans="1:6" x14ac:dyDescent="0.35">
      <c r="A1397" t="s">
        <v>0</v>
      </c>
      <c r="B1397" t="s">
        <v>6</v>
      </c>
      <c r="C1397" t="s">
        <v>1027</v>
      </c>
      <c r="D1397" t="s">
        <v>1040</v>
      </c>
      <c r="E1397">
        <v>2050</v>
      </c>
      <c r="F1397">
        <v>0.1052580917272898</v>
      </c>
    </row>
    <row r="1398" spans="1:6" x14ac:dyDescent="0.35">
      <c r="A1398" t="s">
        <v>0</v>
      </c>
      <c r="B1398" t="s">
        <v>7</v>
      </c>
      <c r="C1398" t="s">
        <v>1027</v>
      </c>
      <c r="D1398" t="s">
        <v>1040</v>
      </c>
      <c r="E1398">
        <v>2007</v>
      </c>
      <c r="F1398">
        <v>2.3356837203581629E-2</v>
      </c>
    </row>
    <row r="1399" spans="1:6" x14ac:dyDescent="0.35">
      <c r="A1399" t="s">
        <v>0</v>
      </c>
      <c r="B1399" t="s">
        <v>7</v>
      </c>
      <c r="C1399" t="s">
        <v>1027</v>
      </c>
      <c r="D1399" t="s">
        <v>1040</v>
      </c>
      <c r="E1399">
        <v>2010</v>
      </c>
      <c r="F1399">
        <v>3.9005054580679918E-2</v>
      </c>
    </row>
    <row r="1400" spans="1:6" x14ac:dyDescent="0.35">
      <c r="A1400" t="s">
        <v>0</v>
      </c>
      <c r="B1400" t="s">
        <v>7</v>
      </c>
      <c r="C1400" t="s">
        <v>1027</v>
      </c>
      <c r="D1400" t="s">
        <v>1040</v>
      </c>
      <c r="E1400">
        <v>2020</v>
      </c>
      <c r="F1400">
        <v>5.1065857971466927E-2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2040</v>
      </c>
      <c r="F1401">
        <v>1.370672832761956E-3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2050</v>
      </c>
      <c r="F1402">
        <v>2.489520652436213E-3</v>
      </c>
    </row>
    <row r="1403" spans="1:6" x14ac:dyDescent="0.35">
      <c r="A1403" t="s">
        <v>0</v>
      </c>
      <c r="B1403" t="s">
        <v>56</v>
      </c>
      <c r="C1403" t="s">
        <v>1029</v>
      </c>
      <c r="D1403" t="s">
        <v>1040</v>
      </c>
      <c r="E1403">
        <v>2010</v>
      </c>
      <c r="F1403">
        <v>1311.7392684320059</v>
      </c>
    </row>
    <row r="1404" spans="1:6" x14ac:dyDescent="0.35">
      <c r="A1404" t="s">
        <v>0</v>
      </c>
      <c r="B1404" t="s">
        <v>56</v>
      </c>
      <c r="C1404" t="s">
        <v>1029</v>
      </c>
      <c r="D1404" t="s">
        <v>1040</v>
      </c>
      <c r="E1404">
        <v>2020</v>
      </c>
      <c r="F1404">
        <v>1800.4354355734311</v>
      </c>
    </row>
    <row r="1405" spans="1:6" x14ac:dyDescent="0.35">
      <c r="A1405" t="s">
        <v>0</v>
      </c>
      <c r="B1405" t="s">
        <v>56</v>
      </c>
      <c r="C1405" t="s">
        <v>1029</v>
      </c>
      <c r="D1405" t="s">
        <v>1040</v>
      </c>
      <c r="E1405">
        <v>2030</v>
      </c>
      <c r="F1405">
        <v>129.4205529838251</v>
      </c>
    </row>
    <row r="1406" spans="1:6" x14ac:dyDescent="0.35">
      <c r="A1406" t="s">
        <v>0</v>
      </c>
      <c r="B1406" t="s">
        <v>58</v>
      </c>
      <c r="C1406" t="s">
        <v>1029</v>
      </c>
      <c r="D1406" t="s">
        <v>1040</v>
      </c>
      <c r="E1406">
        <v>2010</v>
      </c>
      <c r="F1406">
        <v>35.676872109472257</v>
      </c>
    </row>
    <row r="1407" spans="1:6" x14ac:dyDescent="0.35">
      <c r="A1407" t="s">
        <v>0</v>
      </c>
      <c r="B1407" t="s">
        <v>58</v>
      </c>
      <c r="C1407" t="s">
        <v>1029</v>
      </c>
      <c r="D1407" t="s">
        <v>1040</v>
      </c>
      <c r="E1407">
        <v>2020</v>
      </c>
      <c r="F1407">
        <v>211.7531594008199</v>
      </c>
    </row>
    <row r="1408" spans="1:6" x14ac:dyDescent="0.35">
      <c r="A1408" t="s">
        <v>0</v>
      </c>
      <c r="B1408" t="s">
        <v>58</v>
      </c>
      <c r="C1408" t="s">
        <v>1029</v>
      </c>
      <c r="D1408" t="s">
        <v>1040</v>
      </c>
      <c r="E1408">
        <v>2030</v>
      </c>
      <c r="F1408">
        <v>17.39946064779301</v>
      </c>
    </row>
    <row r="1409" spans="1:6" x14ac:dyDescent="0.35">
      <c r="A1409" t="s">
        <v>0</v>
      </c>
      <c r="B1409" t="s">
        <v>59</v>
      </c>
      <c r="C1409" t="s">
        <v>1029</v>
      </c>
      <c r="D1409" t="s">
        <v>1040</v>
      </c>
      <c r="E1409">
        <v>2020</v>
      </c>
      <c r="F1409">
        <v>27.554626423308619</v>
      </c>
    </row>
    <row r="1410" spans="1:6" x14ac:dyDescent="0.35">
      <c r="A1410" t="s">
        <v>0</v>
      </c>
      <c r="B1410" t="s">
        <v>59</v>
      </c>
      <c r="C1410" t="s">
        <v>1029</v>
      </c>
      <c r="D1410" t="s">
        <v>1040</v>
      </c>
      <c r="E1410">
        <v>2030</v>
      </c>
      <c r="F1410">
        <v>5.3388288363775967E-2</v>
      </c>
    </row>
    <row r="1411" spans="1:6" x14ac:dyDescent="0.35">
      <c r="A1411" t="s">
        <v>0</v>
      </c>
      <c r="B1411" t="s">
        <v>60</v>
      </c>
      <c r="C1411" t="s">
        <v>1029</v>
      </c>
      <c r="D1411" t="s">
        <v>1040</v>
      </c>
      <c r="E1411">
        <v>2020</v>
      </c>
      <c r="F1411">
        <v>3.1056545688841108</v>
      </c>
    </row>
    <row r="1412" spans="1:6" x14ac:dyDescent="0.35">
      <c r="A1412" t="s">
        <v>0</v>
      </c>
      <c r="B1412" t="s">
        <v>60</v>
      </c>
      <c r="C1412" t="s">
        <v>1029</v>
      </c>
      <c r="D1412" t="s">
        <v>1040</v>
      </c>
      <c r="E1412">
        <v>2030</v>
      </c>
      <c r="F1412">
        <v>25.834560731951161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2006</v>
      </c>
      <c r="F1413">
        <v>3355.4305162489122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2007</v>
      </c>
      <c r="F1414">
        <v>12647.880963389491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2010</v>
      </c>
      <c r="F1415">
        <v>32557.28889475474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2020</v>
      </c>
      <c r="F1416">
        <v>18347.897218928971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2030</v>
      </c>
      <c r="F1417">
        <v>13459.018628068419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2040</v>
      </c>
      <c r="F1418">
        <v>3116.6197718336248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2050</v>
      </c>
      <c r="F1419">
        <v>3399.273882924364</v>
      </c>
    </row>
    <row r="1420" spans="1:6" x14ac:dyDescent="0.35">
      <c r="A1420" t="s">
        <v>0</v>
      </c>
      <c r="B1420" t="s">
        <v>166</v>
      </c>
      <c r="C1420" t="s">
        <v>1029</v>
      </c>
      <c r="D1420" t="s">
        <v>1040</v>
      </c>
      <c r="E1420">
        <v>2020</v>
      </c>
      <c r="F1420">
        <v>64.160177118543089</v>
      </c>
    </row>
    <row r="1421" spans="1:6" x14ac:dyDescent="0.35">
      <c r="A1421" t="s">
        <v>0</v>
      </c>
      <c r="B1421" t="s">
        <v>166</v>
      </c>
      <c r="C1421" t="s">
        <v>1029</v>
      </c>
      <c r="D1421" t="s">
        <v>1040</v>
      </c>
      <c r="E1421">
        <v>2030</v>
      </c>
      <c r="F1421">
        <v>21.393485180524479</v>
      </c>
    </row>
    <row r="1422" spans="1:6" x14ac:dyDescent="0.35">
      <c r="A1422" t="s">
        <v>0</v>
      </c>
      <c r="B1422" t="s">
        <v>166</v>
      </c>
      <c r="C1422" t="s">
        <v>1029</v>
      </c>
      <c r="D1422" t="s">
        <v>1040</v>
      </c>
      <c r="E1422">
        <v>2040</v>
      </c>
      <c r="F1422">
        <v>37.855778448946992</v>
      </c>
    </row>
    <row r="1423" spans="1:6" x14ac:dyDescent="0.35">
      <c r="A1423" t="s">
        <v>0</v>
      </c>
      <c r="B1423" t="s">
        <v>167</v>
      </c>
      <c r="C1423" t="s">
        <v>1029</v>
      </c>
      <c r="D1423" t="s">
        <v>1040</v>
      </c>
      <c r="E1423">
        <v>2030</v>
      </c>
      <c r="F1423">
        <v>28.789952927107851</v>
      </c>
    </row>
    <row r="1424" spans="1:6" x14ac:dyDescent="0.35">
      <c r="A1424" t="s">
        <v>0</v>
      </c>
      <c r="B1424" t="s">
        <v>544</v>
      </c>
      <c r="C1424" t="s">
        <v>1033</v>
      </c>
      <c r="D1424" t="s">
        <v>1040</v>
      </c>
      <c r="E1424">
        <v>2010</v>
      </c>
      <c r="F1424">
        <v>4641.2260277443456</v>
      </c>
    </row>
    <row r="1425" spans="1:6" x14ac:dyDescent="0.35">
      <c r="A1425" t="s">
        <v>0</v>
      </c>
      <c r="B1425" t="s">
        <v>544</v>
      </c>
      <c r="C1425" t="s">
        <v>1033</v>
      </c>
      <c r="D1425" t="s">
        <v>1040</v>
      </c>
      <c r="E1425">
        <v>2020</v>
      </c>
      <c r="F1425">
        <v>4056.471802836189</v>
      </c>
    </row>
    <row r="1426" spans="1:6" x14ac:dyDescent="0.35">
      <c r="A1426" t="s">
        <v>0</v>
      </c>
      <c r="B1426" t="s">
        <v>544</v>
      </c>
      <c r="C1426" t="s">
        <v>1033</v>
      </c>
      <c r="D1426" t="s">
        <v>1040</v>
      </c>
      <c r="E1426">
        <v>2030</v>
      </c>
      <c r="F1426">
        <v>1904.2451501510391</v>
      </c>
    </row>
    <row r="1427" spans="1:6" x14ac:dyDescent="0.35">
      <c r="A1427" t="s">
        <v>0</v>
      </c>
      <c r="B1427" t="s">
        <v>545</v>
      </c>
      <c r="C1427" t="s">
        <v>1033</v>
      </c>
      <c r="D1427" t="s">
        <v>1040</v>
      </c>
      <c r="E1427">
        <v>2030</v>
      </c>
      <c r="F1427">
        <v>221.55480396194369</v>
      </c>
    </row>
    <row r="1428" spans="1:6" x14ac:dyDescent="0.35">
      <c r="A1428" t="s">
        <v>0</v>
      </c>
      <c r="B1428" t="s">
        <v>549</v>
      </c>
      <c r="C1428" t="s">
        <v>1033</v>
      </c>
      <c r="D1428" t="s">
        <v>1040</v>
      </c>
      <c r="E1428">
        <v>2010</v>
      </c>
      <c r="F1428">
        <v>516.60883958401337</v>
      </c>
    </row>
    <row r="1429" spans="1:6" x14ac:dyDescent="0.35">
      <c r="A1429" t="s">
        <v>0</v>
      </c>
      <c r="B1429" t="s">
        <v>549</v>
      </c>
      <c r="C1429" t="s">
        <v>1033</v>
      </c>
      <c r="D1429" t="s">
        <v>1040</v>
      </c>
      <c r="E1429">
        <v>2020</v>
      </c>
      <c r="F1429">
        <v>273.67177260565148</v>
      </c>
    </row>
    <row r="1430" spans="1:6" x14ac:dyDescent="0.35">
      <c r="A1430" t="s">
        <v>0</v>
      </c>
      <c r="B1430" t="s">
        <v>549</v>
      </c>
      <c r="C1430" t="s">
        <v>1033</v>
      </c>
      <c r="D1430" t="s">
        <v>1040</v>
      </c>
      <c r="E1430">
        <v>2030</v>
      </c>
      <c r="F1430">
        <v>118.53275449186521</v>
      </c>
    </row>
    <row r="1431" spans="1:6" x14ac:dyDescent="0.35">
      <c r="A1431" t="s">
        <v>0</v>
      </c>
      <c r="B1431" t="s">
        <v>550</v>
      </c>
      <c r="C1431" t="s">
        <v>1033</v>
      </c>
      <c r="D1431" t="s">
        <v>1040</v>
      </c>
      <c r="E1431">
        <v>2010</v>
      </c>
      <c r="F1431">
        <v>2130.4944714354629</v>
      </c>
    </row>
    <row r="1432" spans="1:6" x14ac:dyDescent="0.35">
      <c r="A1432" t="s">
        <v>0</v>
      </c>
      <c r="B1432" t="s">
        <v>550</v>
      </c>
      <c r="C1432" t="s">
        <v>1033</v>
      </c>
      <c r="D1432" t="s">
        <v>1040</v>
      </c>
      <c r="E1432">
        <v>2020</v>
      </c>
      <c r="F1432">
        <v>2638.9463554168192</v>
      </c>
    </row>
    <row r="1433" spans="1:6" x14ac:dyDescent="0.35">
      <c r="A1433" t="s">
        <v>0</v>
      </c>
      <c r="B1433" t="s">
        <v>550</v>
      </c>
      <c r="C1433" t="s">
        <v>1033</v>
      </c>
      <c r="D1433" t="s">
        <v>1040</v>
      </c>
      <c r="E1433">
        <v>2030</v>
      </c>
      <c r="F1433">
        <v>228.17153735807341</v>
      </c>
    </row>
    <row r="1434" spans="1:6" x14ac:dyDescent="0.35">
      <c r="A1434" t="s">
        <v>0</v>
      </c>
      <c r="B1434" t="s">
        <v>551</v>
      </c>
      <c r="C1434" t="s">
        <v>1033</v>
      </c>
      <c r="D1434" t="s">
        <v>1040</v>
      </c>
      <c r="E1434">
        <v>2007</v>
      </c>
      <c r="F1434">
        <v>1.6334510369408479</v>
      </c>
    </row>
    <row r="1435" spans="1:6" x14ac:dyDescent="0.35">
      <c r="A1435" t="s">
        <v>0</v>
      </c>
      <c r="B1435" t="s">
        <v>551</v>
      </c>
      <c r="C1435" t="s">
        <v>1033</v>
      </c>
      <c r="D1435" t="s">
        <v>1040</v>
      </c>
      <c r="E1435">
        <v>2010</v>
      </c>
      <c r="F1435">
        <v>4.5592874285067779</v>
      </c>
    </row>
    <row r="1436" spans="1:6" x14ac:dyDescent="0.35">
      <c r="A1436" t="s">
        <v>0</v>
      </c>
      <c r="B1436" t="s">
        <v>551</v>
      </c>
      <c r="C1436" t="s">
        <v>1033</v>
      </c>
      <c r="D1436" t="s">
        <v>1040</v>
      </c>
      <c r="E1436">
        <v>2020</v>
      </c>
      <c r="F1436">
        <v>4.7055910293308623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2030</v>
      </c>
      <c r="F1437">
        <v>2.366808750526658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2040</v>
      </c>
      <c r="F1438">
        <v>1.298938634406934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2006</v>
      </c>
      <c r="F1439">
        <v>2876.0832996419258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2007</v>
      </c>
      <c r="F1440">
        <v>10250.58555892084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2010</v>
      </c>
      <c r="F1441">
        <v>24984.802732771881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2020</v>
      </c>
      <c r="F1442">
        <v>14816.061202440769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2030</v>
      </c>
      <c r="F1443">
        <v>8729.0086691300203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2040</v>
      </c>
      <c r="F1444">
        <v>925.61434140696838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2050</v>
      </c>
      <c r="F1445">
        <v>2359.739618797601</v>
      </c>
    </row>
    <row r="1446" spans="1:6" x14ac:dyDescent="0.35">
      <c r="A1446" t="s">
        <v>0</v>
      </c>
      <c r="B1446" t="s">
        <v>765</v>
      </c>
      <c r="C1446" t="s">
        <v>1033</v>
      </c>
      <c r="D1446" t="s">
        <v>1040</v>
      </c>
      <c r="E1446">
        <v>2030</v>
      </c>
      <c r="F1446">
        <v>3452.9850210418031</v>
      </c>
    </row>
    <row r="1447" spans="1:6" x14ac:dyDescent="0.35">
      <c r="A1447" t="s">
        <v>0</v>
      </c>
      <c r="B1447" t="s">
        <v>771</v>
      </c>
      <c r="C1447" t="s">
        <v>1034</v>
      </c>
      <c r="D1447" t="s">
        <v>1040</v>
      </c>
      <c r="E1447">
        <v>2007</v>
      </c>
      <c r="F1447">
        <v>70.049678195005001</v>
      </c>
    </row>
    <row r="1448" spans="1:6" x14ac:dyDescent="0.35">
      <c r="A1448" t="s">
        <v>0</v>
      </c>
      <c r="B1448" t="s">
        <v>771</v>
      </c>
      <c r="C1448" t="s">
        <v>1034</v>
      </c>
      <c r="D1448" t="s">
        <v>1040</v>
      </c>
      <c r="E1448">
        <v>2010</v>
      </c>
      <c r="F1448">
        <v>2974.3510661714909</v>
      </c>
    </row>
    <row r="1449" spans="1:6" x14ac:dyDescent="0.35">
      <c r="A1449" t="s">
        <v>0</v>
      </c>
      <c r="B1449" t="s">
        <v>771</v>
      </c>
      <c r="C1449" t="s">
        <v>1034</v>
      </c>
      <c r="D1449" t="s">
        <v>1040</v>
      </c>
      <c r="E1449">
        <v>2020</v>
      </c>
      <c r="F1449">
        <v>2982.2957609861992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2040</v>
      </c>
      <c r="F1450">
        <v>152.4591003924977</v>
      </c>
    </row>
    <row r="1451" spans="1:6" x14ac:dyDescent="0.35">
      <c r="A1451" t="s">
        <v>0</v>
      </c>
      <c r="B1451" t="s">
        <v>774</v>
      </c>
      <c r="C1451" t="s">
        <v>1034</v>
      </c>
      <c r="D1451" t="s">
        <v>1040</v>
      </c>
      <c r="E1451">
        <v>2010</v>
      </c>
      <c r="F1451">
        <v>586.98684514508318</v>
      </c>
    </row>
    <row r="1452" spans="1:6" x14ac:dyDescent="0.35">
      <c r="A1452" t="s">
        <v>0</v>
      </c>
      <c r="B1452" t="s">
        <v>774</v>
      </c>
      <c r="C1452" t="s">
        <v>1034</v>
      </c>
      <c r="D1452" t="s">
        <v>1040</v>
      </c>
      <c r="E1452">
        <v>2020</v>
      </c>
      <c r="F1452">
        <v>1606.4128386597231</v>
      </c>
    </row>
    <row r="1453" spans="1:6" x14ac:dyDescent="0.35">
      <c r="A1453" t="s">
        <v>0</v>
      </c>
      <c r="B1453" t="s">
        <v>774</v>
      </c>
      <c r="C1453" t="s">
        <v>1034</v>
      </c>
      <c r="D1453" t="s">
        <v>1040</v>
      </c>
      <c r="E1453">
        <v>2030</v>
      </c>
      <c r="F1453">
        <v>567.19470030517334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2040</v>
      </c>
      <c r="F1454">
        <v>215.30346489124781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2050</v>
      </c>
      <c r="F1455">
        <v>36.071125947856643</v>
      </c>
    </row>
    <row r="1456" spans="1:6" x14ac:dyDescent="0.35">
      <c r="A1456" t="s">
        <v>0</v>
      </c>
      <c r="B1456" t="s">
        <v>776</v>
      </c>
      <c r="C1456" t="s">
        <v>1034</v>
      </c>
      <c r="D1456" t="s">
        <v>1040</v>
      </c>
      <c r="E1456">
        <v>2007</v>
      </c>
      <c r="F1456">
        <v>105.00853630325879</v>
      </c>
    </row>
    <row r="1457" spans="1:6" x14ac:dyDescent="0.35">
      <c r="A1457" t="s">
        <v>0</v>
      </c>
      <c r="B1457" t="s">
        <v>776</v>
      </c>
      <c r="C1457" t="s">
        <v>1034</v>
      </c>
      <c r="D1457" t="s">
        <v>1040</v>
      </c>
      <c r="E1457">
        <v>2010</v>
      </c>
      <c r="F1457">
        <v>199.55760102314471</v>
      </c>
    </row>
    <row r="1458" spans="1:6" x14ac:dyDescent="0.35">
      <c r="A1458" t="s">
        <v>0</v>
      </c>
      <c r="B1458" t="s">
        <v>776</v>
      </c>
      <c r="C1458" t="s">
        <v>1034</v>
      </c>
      <c r="D1458" t="s">
        <v>1040</v>
      </c>
      <c r="E1458">
        <v>2020</v>
      </c>
      <c r="F1458">
        <v>118.0381853569839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2007</v>
      </c>
      <c r="F1459">
        <v>29.593865626377159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2010</v>
      </c>
      <c r="F1460">
        <v>42.651061693512787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2020</v>
      </c>
      <c r="F1461">
        <v>63.331755090595991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2030</v>
      </c>
      <c r="F1462">
        <v>104.3785102227704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2040</v>
      </c>
      <c r="F1463">
        <v>32.116111222336812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2050</v>
      </c>
      <c r="F1464">
        <v>2.4636276128867198</v>
      </c>
    </row>
    <row r="1465" spans="1:6" x14ac:dyDescent="0.35">
      <c r="A1465" t="s">
        <v>0</v>
      </c>
      <c r="B1465" t="s">
        <v>779</v>
      </c>
      <c r="C1465" t="s">
        <v>1034</v>
      </c>
      <c r="D1465" t="s">
        <v>1040</v>
      </c>
      <c r="E1465">
        <v>2030</v>
      </c>
      <c r="F1465">
        <v>284.01366660344388</v>
      </c>
    </row>
    <row r="1466" spans="1:6" x14ac:dyDescent="0.35">
      <c r="A1466" t="s">
        <v>0</v>
      </c>
      <c r="B1466" t="s">
        <v>779</v>
      </c>
      <c r="C1466" t="s">
        <v>1034</v>
      </c>
      <c r="D1466" t="s">
        <v>1040</v>
      </c>
      <c r="E1466">
        <v>2040</v>
      </c>
      <c r="F1466">
        <v>142.4048769658242</v>
      </c>
    </row>
    <row r="1467" spans="1:6" x14ac:dyDescent="0.35">
      <c r="A1467" t="s">
        <v>0</v>
      </c>
      <c r="B1467" t="s">
        <v>779</v>
      </c>
      <c r="C1467" t="s">
        <v>1034</v>
      </c>
      <c r="D1467" t="s">
        <v>1040</v>
      </c>
      <c r="E1467">
        <v>2050</v>
      </c>
      <c r="F1467">
        <v>37.075643417928667</v>
      </c>
    </row>
    <row r="1468" spans="1:6" x14ac:dyDescent="0.35">
      <c r="A1468" t="s">
        <v>0</v>
      </c>
      <c r="B1468" t="s">
        <v>781</v>
      </c>
      <c r="C1468" t="s">
        <v>1034</v>
      </c>
      <c r="D1468" t="s">
        <v>1040</v>
      </c>
      <c r="E1468">
        <v>2007</v>
      </c>
      <c r="F1468">
        <v>135.3551237981462</v>
      </c>
    </row>
    <row r="1469" spans="1:6" x14ac:dyDescent="0.35">
      <c r="A1469" t="s">
        <v>0</v>
      </c>
      <c r="B1469" t="s">
        <v>781</v>
      </c>
      <c r="C1469" t="s">
        <v>1034</v>
      </c>
      <c r="D1469" t="s">
        <v>1040</v>
      </c>
      <c r="E1469">
        <v>2010</v>
      </c>
      <c r="F1469">
        <v>420.96449941022212</v>
      </c>
    </row>
    <row r="1470" spans="1:6" x14ac:dyDescent="0.35">
      <c r="A1470" t="s">
        <v>0</v>
      </c>
      <c r="B1470" t="s">
        <v>781</v>
      </c>
      <c r="C1470" t="s">
        <v>1034</v>
      </c>
      <c r="D1470" t="s">
        <v>1040</v>
      </c>
      <c r="E1470">
        <v>2020</v>
      </c>
      <c r="F1470">
        <v>442.00357629931369</v>
      </c>
    </row>
    <row r="1471" spans="1:6" x14ac:dyDescent="0.35">
      <c r="A1471" t="s">
        <v>0</v>
      </c>
      <c r="B1471" t="s">
        <v>785</v>
      </c>
      <c r="C1471" t="s">
        <v>1034</v>
      </c>
      <c r="D1471" t="s">
        <v>1040</v>
      </c>
      <c r="E1471">
        <v>2010</v>
      </c>
      <c r="F1471">
        <v>533.10349088537896</v>
      </c>
    </row>
    <row r="1472" spans="1:6" x14ac:dyDescent="0.35">
      <c r="A1472" t="s">
        <v>0</v>
      </c>
      <c r="B1472" t="s">
        <v>785</v>
      </c>
      <c r="C1472" t="s">
        <v>1034</v>
      </c>
      <c r="D1472" t="s">
        <v>1040</v>
      </c>
      <c r="E1472">
        <v>2020</v>
      </c>
      <c r="F1472">
        <v>420.56960137790429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2006</v>
      </c>
      <c r="F1473">
        <v>31059.233779313599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2007</v>
      </c>
      <c r="F1474">
        <v>72758.257608902073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2010</v>
      </c>
      <c r="F1475">
        <v>9223.740884188408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2020</v>
      </c>
      <c r="F1476">
        <v>3028.3113022454882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2030</v>
      </c>
      <c r="F1477">
        <v>46.011236578163263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2050</v>
      </c>
      <c r="F1478">
        <v>9.3212826694054112</v>
      </c>
    </row>
    <row r="1479" spans="1:6" x14ac:dyDescent="0.35">
      <c r="A1479" t="s">
        <v>0</v>
      </c>
      <c r="B1479" t="s">
        <v>300</v>
      </c>
      <c r="C1479" t="s">
        <v>1032</v>
      </c>
      <c r="D1479" t="s">
        <v>1040</v>
      </c>
      <c r="E1479">
        <v>2007</v>
      </c>
      <c r="F1479">
        <v>0.71391036321891654</v>
      </c>
    </row>
    <row r="1480" spans="1:6" x14ac:dyDescent="0.35">
      <c r="A1480" t="s">
        <v>0</v>
      </c>
      <c r="B1480" t="s">
        <v>300</v>
      </c>
      <c r="C1480" t="s">
        <v>1032</v>
      </c>
      <c r="D1480" t="s">
        <v>1040</v>
      </c>
      <c r="E1480">
        <v>2030</v>
      </c>
      <c r="F1480">
        <v>1.0991629325165271</v>
      </c>
    </row>
    <row r="1481" spans="1:6" x14ac:dyDescent="0.35">
      <c r="A1481" t="s">
        <v>0</v>
      </c>
      <c r="B1481" t="s">
        <v>302</v>
      </c>
      <c r="C1481" t="s">
        <v>1032</v>
      </c>
      <c r="D1481" t="s">
        <v>1040</v>
      </c>
      <c r="E1481">
        <v>2007</v>
      </c>
      <c r="F1481">
        <v>74.448288873536441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2010</v>
      </c>
      <c r="F1482">
        <v>92.570257520246045</v>
      </c>
    </row>
    <row r="1483" spans="1:6" x14ac:dyDescent="0.35">
      <c r="A1483" t="s">
        <v>0</v>
      </c>
      <c r="B1483" t="s">
        <v>302</v>
      </c>
      <c r="C1483" t="s">
        <v>1032</v>
      </c>
      <c r="D1483" t="s">
        <v>1040</v>
      </c>
      <c r="E1483">
        <v>2020</v>
      </c>
      <c r="F1483">
        <v>174.514004392115</v>
      </c>
    </row>
    <row r="1484" spans="1:6" x14ac:dyDescent="0.35">
      <c r="A1484" t="s">
        <v>0</v>
      </c>
      <c r="B1484" t="s">
        <v>302</v>
      </c>
      <c r="C1484" t="s">
        <v>1032</v>
      </c>
      <c r="D1484" t="s">
        <v>1040</v>
      </c>
      <c r="E1484">
        <v>2040</v>
      </c>
      <c r="F1484">
        <v>83.386818562116289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2050</v>
      </c>
      <c r="F1485">
        <v>10.67644768385534</v>
      </c>
    </row>
    <row r="1486" spans="1:6" x14ac:dyDescent="0.35">
      <c r="A1486" t="s">
        <v>0</v>
      </c>
      <c r="B1486" t="s">
        <v>304</v>
      </c>
      <c r="C1486" t="s">
        <v>1032</v>
      </c>
      <c r="D1486" t="s">
        <v>1040</v>
      </c>
      <c r="E1486">
        <v>2007</v>
      </c>
      <c r="F1486">
        <v>4.7895969227679842</v>
      </c>
    </row>
    <row r="1487" spans="1:6" x14ac:dyDescent="0.35">
      <c r="A1487" t="s">
        <v>0</v>
      </c>
      <c r="B1487" t="s">
        <v>304</v>
      </c>
      <c r="C1487" t="s">
        <v>1032</v>
      </c>
      <c r="D1487" t="s">
        <v>1040</v>
      </c>
      <c r="E1487">
        <v>2020</v>
      </c>
      <c r="F1487">
        <v>12.09037155039359</v>
      </c>
    </row>
    <row r="1488" spans="1:6" x14ac:dyDescent="0.35">
      <c r="A1488" t="s">
        <v>0</v>
      </c>
      <c r="B1488" t="s">
        <v>304</v>
      </c>
      <c r="C1488" t="s">
        <v>1032</v>
      </c>
      <c r="D1488" t="s">
        <v>1040</v>
      </c>
      <c r="E1488">
        <v>2030</v>
      </c>
      <c r="F1488">
        <v>436.73037500118789</v>
      </c>
    </row>
    <row r="1489" spans="1:6" x14ac:dyDescent="0.35">
      <c r="A1489" t="s">
        <v>0</v>
      </c>
      <c r="B1489" t="s">
        <v>307</v>
      </c>
      <c r="C1489" t="s">
        <v>1032</v>
      </c>
      <c r="D1489" t="s">
        <v>1040</v>
      </c>
      <c r="E1489">
        <v>2030</v>
      </c>
      <c r="F1489">
        <v>169.32288141872391</v>
      </c>
    </row>
    <row r="1490" spans="1:6" x14ac:dyDescent="0.35">
      <c r="A1490" t="s">
        <v>0</v>
      </c>
      <c r="B1490" t="s">
        <v>310</v>
      </c>
      <c r="C1490" t="s">
        <v>1032</v>
      </c>
      <c r="D1490" t="s">
        <v>1040</v>
      </c>
      <c r="E1490">
        <v>2030</v>
      </c>
      <c r="F1490">
        <v>18.947075032159901</v>
      </c>
    </row>
    <row r="1491" spans="1:6" x14ac:dyDescent="0.35">
      <c r="A1491" t="s">
        <v>0</v>
      </c>
      <c r="B1491" t="s">
        <v>317</v>
      </c>
      <c r="C1491" t="s">
        <v>1032</v>
      </c>
      <c r="D1491" t="s">
        <v>1040</v>
      </c>
      <c r="E1491">
        <v>2030</v>
      </c>
      <c r="F1491">
        <v>92.327388377887317</v>
      </c>
    </row>
    <row r="1492" spans="1:6" x14ac:dyDescent="0.35">
      <c r="A1492" t="s">
        <v>0</v>
      </c>
      <c r="B1492" t="s">
        <v>317</v>
      </c>
      <c r="C1492" t="s">
        <v>1032</v>
      </c>
      <c r="D1492" t="s">
        <v>1040</v>
      </c>
      <c r="E1492">
        <v>2040</v>
      </c>
      <c r="F1492">
        <v>18.207025155844988</v>
      </c>
    </row>
    <row r="1493" spans="1:6" x14ac:dyDescent="0.35">
      <c r="A1493" t="s">
        <v>0</v>
      </c>
      <c r="B1493" t="s">
        <v>317</v>
      </c>
      <c r="C1493" t="s">
        <v>1032</v>
      </c>
      <c r="D1493" t="s">
        <v>1040</v>
      </c>
      <c r="E1493">
        <v>2050</v>
      </c>
      <c r="F1493">
        <v>0.37055345639516679</v>
      </c>
    </row>
    <row r="1494" spans="1:6" x14ac:dyDescent="0.35">
      <c r="A1494" t="s">
        <v>0</v>
      </c>
      <c r="B1494" t="s">
        <v>321</v>
      </c>
      <c r="C1494" t="s">
        <v>1032</v>
      </c>
      <c r="D1494" t="s">
        <v>1040</v>
      </c>
      <c r="E1494">
        <v>2030</v>
      </c>
      <c r="F1494">
        <v>162.8968328723472</v>
      </c>
    </row>
    <row r="1495" spans="1:6" x14ac:dyDescent="0.35">
      <c r="A1495" t="s">
        <v>0</v>
      </c>
      <c r="B1495" t="s">
        <v>321</v>
      </c>
      <c r="C1495" t="s">
        <v>1032</v>
      </c>
      <c r="D1495" t="s">
        <v>1040</v>
      </c>
      <c r="E1495">
        <v>2040</v>
      </c>
      <c r="F1495">
        <v>0.25177393893984379</v>
      </c>
    </row>
    <row r="1496" spans="1:6" x14ac:dyDescent="0.35">
      <c r="A1496" t="s">
        <v>0</v>
      </c>
      <c r="B1496" t="s">
        <v>321</v>
      </c>
      <c r="C1496" t="s">
        <v>1032</v>
      </c>
      <c r="D1496" t="s">
        <v>1040</v>
      </c>
      <c r="E1496">
        <v>2050</v>
      </c>
      <c r="F1496">
        <v>3.0055059443881742</v>
      </c>
    </row>
    <row r="1497" spans="1:6" x14ac:dyDescent="0.35">
      <c r="A1497" t="s">
        <v>0</v>
      </c>
      <c r="B1497" t="s">
        <v>323</v>
      </c>
      <c r="C1497" t="s">
        <v>1032</v>
      </c>
      <c r="D1497" t="s">
        <v>1040</v>
      </c>
      <c r="E1497">
        <v>2030</v>
      </c>
      <c r="F1497">
        <v>28.53474278668557</v>
      </c>
    </row>
    <row r="1498" spans="1:6" x14ac:dyDescent="0.35">
      <c r="A1498" t="s">
        <v>0</v>
      </c>
      <c r="B1498" t="s">
        <v>323</v>
      </c>
      <c r="C1498" t="s">
        <v>1032</v>
      </c>
      <c r="D1498" t="s">
        <v>1040</v>
      </c>
      <c r="E1498">
        <v>2040</v>
      </c>
      <c r="F1498">
        <v>1.239161143896131</v>
      </c>
    </row>
    <row r="1499" spans="1:6" x14ac:dyDescent="0.35">
      <c r="A1499" t="s">
        <v>0</v>
      </c>
      <c r="B1499" t="s">
        <v>325</v>
      </c>
      <c r="C1499" t="s">
        <v>1032</v>
      </c>
      <c r="D1499" t="s">
        <v>1040</v>
      </c>
      <c r="E1499">
        <v>2020</v>
      </c>
      <c r="F1499">
        <v>618.79743515845746</v>
      </c>
    </row>
    <row r="1500" spans="1:6" x14ac:dyDescent="0.35">
      <c r="A1500" t="s">
        <v>0</v>
      </c>
      <c r="B1500" t="s">
        <v>325</v>
      </c>
      <c r="C1500" t="s">
        <v>1032</v>
      </c>
      <c r="D1500" t="s">
        <v>1040</v>
      </c>
      <c r="E1500">
        <v>2030</v>
      </c>
      <c r="F1500">
        <v>965.06248785793923</v>
      </c>
    </row>
    <row r="1501" spans="1:6" x14ac:dyDescent="0.35">
      <c r="A1501" t="s">
        <v>0</v>
      </c>
      <c r="B1501" t="s">
        <v>319</v>
      </c>
      <c r="C1501" t="s">
        <v>1032</v>
      </c>
      <c r="D1501" t="s">
        <v>1040</v>
      </c>
      <c r="E1501">
        <v>2030</v>
      </c>
      <c r="F1501">
        <v>125.2081778394635</v>
      </c>
    </row>
    <row r="1502" spans="1:6" x14ac:dyDescent="0.35">
      <c r="A1502" t="s">
        <v>0</v>
      </c>
      <c r="B1502" t="s">
        <v>319</v>
      </c>
      <c r="C1502" t="s">
        <v>1032</v>
      </c>
      <c r="D1502" t="s">
        <v>1040</v>
      </c>
      <c r="E1502">
        <v>2050</v>
      </c>
      <c r="F1502">
        <v>0.39267226130405403</v>
      </c>
    </row>
    <row r="1503" spans="1:6" x14ac:dyDescent="0.35">
      <c r="A1503" t="s">
        <v>0</v>
      </c>
      <c r="B1503" t="s">
        <v>327</v>
      </c>
      <c r="C1503" t="s">
        <v>1032</v>
      </c>
      <c r="D1503" t="s">
        <v>1040</v>
      </c>
      <c r="E1503">
        <v>2020</v>
      </c>
      <c r="F1503">
        <v>85.544448241591027</v>
      </c>
    </row>
    <row r="1504" spans="1:6" x14ac:dyDescent="0.35">
      <c r="A1504" t="s">
        <v>0</v>
      </c>
      <c r="B1504" t="s">
        <v>171</v>
      </c>
      <c r="C1504" t="s">
        <v>1030</v>
      </c>
      <c r="D1504" t="s">
        <v>1040</v>
      </c>
      <c r="E1504">
        <v>2007</v>
      </c>
      <c r="F1504">
        <v>1522.559843239233</v>
      </c>
    </row>
    <row r="1505" spans="1:6" x14ac:dyDescent="0.35">
      <c r="A1505" t="s">
        <v>0</v>
      </c>
      <c r="B1505" t="s">
        <v>171</v>
      </c>
      <c r="C1505" t="s">
        <v>1030</v>
      </c>
      <c r="D1505" t="s">
        <v>1040</v>
      </c>
      <c r="E1505">
        <v>2020</v>
      </c>
      <c r="F1505">
        <v>161.80754853447979</v>
      </c>
    </row>
    <row r="1506" spans="1:6" x14ac:dyDescent="0.35">
      <c r="A1506" t="s">
        <v>0</v>
      </c>
      <c r="B1506" t="s">
        <v>184</v>
      </c>
      <c r="C1506" t="s">
        <v>1030</v>
      </c>
      <c r="D1506" t="s">
        <v>1040</v>
      </c>
      <c r="E1506">
        <v>2006</v>
      </c>
      <c r="F1506">
        <v>620.1866483041731</v>
      </c>
    </row>
    <row r="1507" spans="1:6" x14ac:dyDescent="0.35">
      <c r="A1507" t="s">
        <v>0</v>
      </c>
      <c r="B1507" t="s">
        <v>185</v>
      </c>
      <c r="C1507" t="s">
        <v>1030</v>
      </c>
      <c r="D1507" t="s">
        <v>1040</v>
      </c>
      <c r="E1507">
        <v>2006</v>
      </c>
      <c r="F1507">
        <v>85.895149348301601</v>
      </c>
    </row>
    <row r="1508" spans="1:6" x14ac:dyDescent="0.35">
      <c r="A1508" t="s">
        <v>0</v>
      </c>
      <c r="B1508" t="s">
        <v>186</v>
      </c>
      <c r="C1508" t="s">
        <v>1030</v>
      </c>
      <c r="D1508" t="s">
        <v>1040</v>
      </c>
      <c r="E1508">
        <v>2006</v>
      </c>
      <c r="F1508">
        <v>38.883560521964768</v>
      </c>
    </row>
    <row r="1509" spans="1:6" x14ac:dyDescent="0.35">
      <c r="A1509" t="s">
        <v>0</v>
      </c>
      <c r="B1509" t="s">
        <v>187</v>
      </c>
      <c r="C1509" t="s">
        <v>1030</v>
      </c>
      <c r="D1509" t="s">
        <v>1040</v>
      </c>
      <c r="E1509">
        <v>2006</v>
      </c>
      <c r="F1509">
        <v>1504.5278225997149</v>
      </c>
    </row>
    <row r="1510" spans="1:6" x14ac:dyDescent="0.35">
      <c r="A1510" t="s">
        <v>0</v>
      </c>
      <c r="B1510" t="s">
        <v>188</v>
      </c>
      <c r="C1510" t="s">
        <v>1030</v>
      </c>
      <c r="D1510" t="s">
        <v>1040</v>
      </c>
      <c r="E1510">
        <v>2006</v>
      </c>
      <c r="F1510">
        <v>44.295510189960247</v>
      </c>
    </row>
    <row r="1511" spans="1:6" x14ac:dyDescent="0.35">
      <c r="A1511" t="s">
        <v>0</v>
      </c>
      <c r="B1511" t="s">
        <v>189</v>
      </c>
      <c r="C1511" t="s">
        <v>1030</v>
      </c>
      <c r="D1511" t="s">
        <v>1040</v>
      </c>
      <c r="E1511">
        <v>2006</v>
      </c>
      <c r="F1511">
        <v>26.027436189378459</v>
      </c>
    </row>
    <row r="1512" spans="1:6" x14ac:dyDescent="0.35">
      <c r="A1512" t="s">
        <v>0</v>
      </c>
      <c r="B1512" t="s">
        <v>190</v>
      </c>
      <c r="C1512" t="s">
        <v>1030</v>
      </c>
      <c r="D1512" t="s">
        <v>1040</v>
      </c>
      <c r="E1512">
        <v>2006</v>
      </c>
      <c r="F1512">
        <v>3.1041902854360681</v>
      </c>
    </row>
    <row r="1513" spans="1:6" x14ac:dyDescent="0.35">
      <c r="A1513" t="s">
        <v>0</v>
      </c>
      <c r="B1513" t="s">
        <v>192</v>
      </c>
      <c r="C1513" t="s">
        <v>1030</v>
      </c>
      <c r="D1513" t="s">
        <v>1040</v>
      </c>
      <c r="E1513">
        <v>2006</v>
      </c>
      <c r="F1513">
        <v>1.107957148032565</v>
      </c>
    </row>
    <row r="1514" spans="1:6" x14ac:dyDescent="0.35">
      <c r="A1514" t="s">
        <v>0</v>
      </c>
      <c r="B1514" t="s">
        <v>193</v>
      </c>
      <c r="C1514" t="s">
        <v>1030</v>
      </c>
      <c r="D1514" t="s">
        <v>1040</v>
      </c>
      <c r="E1514">
        <v>2006</v>
      </c>
      <c r="F1514">
        <v>275.83669830408689</v>
      </c>
    </row>
    <row r="1515" spans="1:6" x14ac:dyDescent="0.35">
      <c r="A1515" t="s">
        <v>0</v>
      </c>
      <c r="B1515" t="s">
        <v>194</v>
      </c>
      <c r="C1515" t="s">
        <v>1030</v>
      </c>
      <c r="D1515" t="s">
        <v>1040</v>
      </c>
      <c r="E1515">
        <v>2006</v>
      </c>
      <c r="F1515">
        <v>2.493952608727271</v>
      </c>
    </row>
    <row r="1516" spans="1:6" x14ac:dyDescent="0.35">
      <c r="A1516" t="s">
        <v>0</v>
      </c>
      <c r="B1516" t="s">
        <v>195</v>
      </c>
      <c r="C1516" t="s">
        <v>1030</v>
      </c>
      <c r="D1516" t="s">
        <v>1040</v>
      </c>
      <c r="E1516">
        <v>2006</v>
      </c>
      <c r="F1516">
        <v>16.661406838422241</v>
      </c>
    </row>
    <row r="1517" spans="1:6" x14ac:dyDescent="0.35">
      <c r="A1517" t="s">
        <v>0</v>
      </c>
      <c r="B1517" t="s">
        <v>196</v>
      </c>
      <c r="C1517" t="s">
        <v>1030</v>
      </c>
      <c r="D1517" t="s">
        <v>1040</v>
      </c>
      <c r="E1517">
        <v>2006</v>
      </c>
      <c r="F1517">
        <v>21.253492438246081</v>
      </c>
    </row>
    <row r="1518" spans="1:6" x14ac:dyDescent="0.35">
      <c r="A1518" t="s">
        <v>0</v>
      </c>
      <c r="B1518" t="s">
        <v>197</v>
      </c>
      <c r="C1518" t="s">
        <v>1030</v>
      </c>
      <c r="D1518" t="s">
        <v>1040</v>
      </c>
      <c r="E1518">
        <v>2006</v>
      </c>
      <c r="F1518">
        <v>791.5216561441523</v>
      </c>
    </row>
    <row r="1519" spans="1:6" x14ac:dyDescent="0.35">
      <c r="A1519" t="s">
        <v>0</v>
      </c>
      <c r="B1519" t="s">
        <v>197</v>
      </c>
      <c r="C1519" t="s">
        <v>1030</v>
      </c>
      <c r="D1519" t="s">
        <v>1040</v>
      </c>
      <c r="E1519">
        <v>2007</v>
      </c>
      <c r="F1519">
        <v>10.00879699922946</v>
      </c>
    </row>
    <row r="1520" spans="1:6" x14ac:dyDescent="0.35">
      <c r="A1520" t="s">
        <v>0</v>
      </c>
      <c r="B1520" t="s">
        <v>198</v>
      </c>
      <c r="C1520" t="s">
        <v>1030</v>
      </c>
      <c r="D1520" t="s">
        <v>1040</v>
      </c>
      <c r="E1520">
        <v>2006</v>
      </c>
      <c r="F1520">
        <v>18.202518203451699</v>
      </c>
    </row>
    <row r="1521" spans="1:6" x14ac:dyDescent="0.35">
      <c r="A1521" t="s">
        <v>0</v>
      </c>
      <c r="B1521" t="s">
        <v>199</v>
      </c>
      <c r="C1521" t="s">
        <v>1030</v>
      </c>
      <c r="D1521" t="s">
        <v>1040</v>
      </c>
      <c r="E1521">
        <v>2006</v>
      </c>
      <c r="F1521">
        <v>0</v>
      </c>
    </row>
    <row r="1522" spans="1:6" x14ac:dyDescent="0.35">
      <c r="A1522" t="s">
        <v>0</v>
      </c>
      <c r="B1522" t="s">
        <v>199</v>
      </c>
      <c r="C1522" t="s">
        <v>1030</v>
      </c>
      <c r="D1522" t="s">
        <v>1040</v>
      </c>
      <c r="E1522">
        <v>2007</v>
      </c>
      <c r="F1522">
        <v>0</v>
      </c>
    </row>
    <row r="1523" spans="1:6" x14ac:dyDescent="0.35">
      <c r="A1523" t="s">
        <v>0</v>
      </c>
      <c r="B1523" t="s">
        <v>199</v>
      </c>
      <c r="C1523" t="s">
        <v>1030</v>
      </c>
      <c r="D1523" t="s">
        <v>1040</v>
      </c>
      <c r="E1523">
        <v>2010</v>
      </c>
      <c r="F1523">
        <v>0</v>
      </c>
    </row>
    <row r="1524" spans="1:6" x14ac:dyDescent="0.35">
      <c r="A1524" t="s">
        <v>0</v>
      </c>
      <c r="B1524" t="s">
        <v>199</v>
      </c>
      <c r="C1524" t="s">
        <v>1030</v>
      </c>
      <c r="D1524" t="s">
        <v>1040</v>
      </c>
      <c r="E1524">
        <v>2020</v>
      </c>
      <c r="F1524">
        <v>0</v>
      </c>
    </row>
    <row r="1525" spans="1:6" x14ac:dyDescent="0.35">
      <c r="A1525" t="s">
        <v>0</v>
      </c>
      <c r="B1525" t="s">
        <v>200</v>
      </c>
      <c r="C1525" t="s">
        <v>1030</v>
      </c>
      <c r="D1525" t="s">
        <v>1040</v>
      </c>
      <c r="E1525">
        <v>2006</v>
      </c>
      <c r="F1525">
        <v>51.864211574940633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2020</v>
      </c>
      <c r="F1526">
        <v>3.5666516904986492</v>
      </c>
    </row>
    <row r="1527" spans="1:6" x14ac:dyDescent="0.35">
      <c r="A1527" t="s">
        <v>0</v>
      </c>
      <c r="B1527" t="s">
        <v>200</v>
      </c>
      <c r="C1527" t="s">
        <v>1030</v>
      </c>
      <c r="D1527" t="s">
        <v>1040</v>
      </c>
      <c r="E1527">
        <v>2030</v>
      </c>
      <c r="F1527">
        <v>9.0209673730114677</v>
      </c>
    </row>
    <row r="1528" spans="1:6" x14ac:dyDescent="0.35">
      <c r="A1528" t="s">
        <v>0</v>
      </c>
      <c r="B1528" t="s">
        <v>200</v>
      </c>
      <c r="C1528" t="s">
        <v>1030</v>
      </c>
      <c r="D1528" t="s">
        <v>1040</v>
      </c>
      <c r="E1528">
        <v>2040</v>
      </c>
      <c r="F1528">
        <v>2.0202059957912799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2050</v>
      </c>
      <c r="F1529">
        <v>1.0509333742506941</v>
      </c>
    </row>
    <row r="1530" spans="1:6" x14ac:dyDescent="0.35">
      <c r="A1530" t="s">
        <v>0</v>
      </c>
      <c r="B1530" t="s">
        <v>201</v>
      </c>
      <c r="C1530" t="s">
        <v>1030</v>
      </c>
      <c r="D1530" t="s">
        <v>1040</v>
      </c>
      <c r="E1530">
        <v>2006</v>
      </c>
      <c r="F1530">
        <v>36.841230208530291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2020</v>
      </c>
      <c r="F1531">
        <v>4.3961595469507548</v>
      </c>
    </row>
    <row r="1532" spans="1:6" x14ac:dyDescent="0.35">
      <c r="A1532" t="s">
        <v>0</v>
      </c>
      <c r="B1532" t="s">
        <v>201</v>
      </c>
      <c r="C1532" t="s">
        <v>1030</v>
      </c>
      <c r="D1532" t="s">
        <v>1040</v>
      </c>
      <c r="E1532">
        <v>2030</v>
      </c>
      <c r="F1532">
        <v>6.0978127885745419</v>
      </c>
    </row>
    <row r="1533" spans="1:6" x14ac:dyDescent="0.35">
      <c r="A1533" t="s">
        <v>0</v>
      </c>
      <c r="B1533" t="s">
        <v>201</v>
      </c>
      <c r="C1533" t="s">
        <v>1030</v>
      </c>
      <c r="D1533" t="s">
        <v>1040</v>
      </c>
      <c r="E1533">
        <v>2040</v>
      </c>
      <c r="F1533">
        <v>1.1157546411006369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2050</v>
      </c>
      <c r="F1534">
        <v>7.805198302406198E-2</v>
      </c>
    </row>
    <row r="1535" spans="1:6" x14ac:dyDescent="0.35">
      <c r="A1535" t="s">
        <v>0</v>
      </c>
      <c r="B1535" t="s">
        <v>202</v>
      </c>
      <c r="C1535" t="s">
        <v>1030</v>
      </c>
      <c r="D1535" t="s">
        <v>1040</v>
      </c>
      <c r="E1535">
        <v>2006</v>
      </c>
      <c r="F1535">
        <v>126.66613264575589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2010</v>
      </c>
      <c r="F1536">
        <v>12.340739112509841</v>
      </c>
    </row>
    <row r="1537" spans="1:6" x14ac:dyDescent="0.35">
      <c r="A1537" t="s">
        <v>0</v>
      </c>
      <c r="B1537" t="s">
        <v>202</v>
      </c>
      <c r="C1537" t="s">
        <v>1030</v>
      </c>
      <c r="D1537" t="s">
        <v>1040</v>
      </c>
      <c r="E1537">
        <v>2030</v>
      </c>
      <c r="F1537">
        <v>22.051229106818798</v>
      </c>
    </row>
    <row r="1538" spans="1:6" x14ac:dyDescent="0.35">
      <c r="A1538" t="s">
        <v>0</v>
      </c>
      <c r="B1538" t="s">
        <v>202</v>
      </c>
      <c r="C1538" t="s">
        <v>1030</v>
      </c>
      <c r="D1538" t="s">
        <v>1040</v>
      </c>
      <c r="E1538">
        <v>2040</v>
      </c>
      <c r="F1538">
        <v>4.1588349831480329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2050</v>
      </c>
      <c r="F1539">
        <v>0.47612219179382642</v>
      </c>
    </row>
    <row r="1540" spans="1:6" x14ac:dyDescent="0.35">
      <c r="A1540" t="s">
        <v>0</v>
      </c>
      <c r="B1540" t="s">
        <v>203</v>
      </c>
      <c r="C1540" t="s">
        <v>1030</v>
      </c>
      <c r="D1540" t="s">
        <v>1040</v>
      </c>
      <c r="E1540">
        <v>2006</v>
      </c>
      <c r="F1540">
        <v>79.612879431267672</v>
      </c>
    </row>
    <row r="1541" spans="1:6" x14ac:dyDescent="0.35">
      <c r="A1541" t="s">
        <v>0</v>
      </c>
      <c r="B1541" t="s">
        <v>204</v>
      </c>
      <c r="C1541" t="s">
        <v>1030</v>
      </c>
      <c r="D1541" t="s">
        <v>1040</v>
      </c>
      <c r="E1541">
        <v>2006</v>
      </c>
      <c r="F1541">
        <v>291.41291341331168</v>
      </c>
    </row>
    <row r="1542" spans="1:6" x14ac:dyDescent="0.35">
      <c r="A1542" t="s">
        <v>0</v>
      </c>
      <c r="B1542" t="s">
        <v>204</v>
      </c>
      <c r="C1542" t="s">
        <v>1030</v>
      </c>
      <c r="D1542" t="s">
        <v>1040</v>
      </c>
      <c r="E1542">
        <v>2007</v>
      </c>
      <c r="F1542">
        <v>196.55525180021789</v>
      </c>
    </row>
    <row r="1543" spans="1:6" x14ac:dyDescent="0.35">
      <c r="A1543" t="s">
        <v>0</v>
      </c>
      <c r="B1543" t="s">
        <v>205</v>
      </c>
      <c r="C1543" t="s">
        <v>1030</v>
      </c>
      <c r="D1543" t="s">
        <v>1040</v>
      </c>
      <c r="E1543">
        <v>2006</v>
      </c>
      <c r="F1543">
        <v>294.37766765338063</v>
      </c>
    </row>
    <row r="1544" spans="1:6" x14ac:dyDescent="0.35">
      <c r="A1544" t="s">
        <v>0</v>
      </c>
      <c r="B1544" t="s">
        <v>205</v>
      </c>
      <c r="C1544" t="s">
        <v>1030</v>
      </c>
      <c r="D1544" t="s">
        <v>1040</v>
      </c>
      <c r="E1544">
        <v>2007</v>
      </c>
      <c r="F1544">
        <v>157.22287046906979</v>
      </c>
    </row>
    <row r="1545" spans="1:6" x14ac:dyDescent="0.35">
      <c r="A1545" t="s">
        <v>0</v>
      </c>
      <c r="B1545" t="s">
        <v>205</v>
      </c>
      <c r="C1545" t="s">
        <v>1030</v>
      </c>
      <c r="D1545" t="s">
        <v>1040</v>
      </c>
      <c r="E1545">
        <v>2020</v>
      </c>
      <c r="F1545">
        <v>59.948326776411648</v>
      </c>
    </row>
    <row r="1546" spans="1:6" x14ac:dyDescent="0.35">
      <c r="A1546" t="s">
        <v>0</v>
      </c>
      <c r="B1546" t="s">
        <v>206</v>
      </c>
      <c r="C1546" t="s">
        <v>1030</v>
      </c>
      <c r="D1546" t="s">
        <v>1040</v>
      </c>
      <c r="E1546">
        <v>2006</v>
      </c>
      <c r="F1546">
        <v>2204.128558839152</v>
      </c>
    </row>
    <row r="1547" spans="1:6" x14ac:dyDescent="0.35">
      <c r="A1547" t="s">
        <v>0</v>
      </c>
      <c r="B1547" t="s">
        <v>206</v>
      </c>
      <c r="C1547" t="s">
        <v>1030</v>
      </c>
      <c r="D1547" t="s">
        <v>1040</v>
      </c>
      <c r="E1547">
        <v>2007</v>
      </c>
      <c r="F1547">
        <v>558.26783325601832</v>
      </c>
    </row>
    <row r="1548" spans="1:6" x14ac:dyDescent="0.35">
      <c r="A1548" t="s">
        <v>0</v>
      </c>
      <c r="B1548" t="s">
        <v>207</v>
      </c>
      <c r="C1548" t="s">
        <v>1030</v>
      </c>
      <c r="D1548" t="s">
        <v>1040</v>
      </c>
      <c r="E1548">
        <v>2006</v>
      </c>
      <c r="F1548">
        <v>178.00377895449679</v>
      </c>
    </row>
    <row r="1549" spans="1:6" x14ac:dyDescent="0.35">
      <c r="A1549" t="s">
        <v>0</v>
      </c>
      <c r="B1549" t="s">
        <v>208</v>
      </c>
      <c r="C1549" t="s">
        <v>1030</v>
      </c>
      <c r="D1549" t="s">
        <v>1040</v>
      </c>
      <c r="E1549">
        <v>2006</v>
      </c>
      <c r="F1549">
        <v>193.76462274492519</v>
      </c>
    </row>
    <row r="1550" spans="1:6" x14ac:dyDescent="0.35">
      <c r="A1550" t="s">
        <v>0</v>
      </c>
      <c r="B1550" t="s">
        <v>208</v>
      </c>
      <c r="C1550" t="s">
        <v>1030</v>
      </c>
      <c r="D1550" t="s">
        <v>1040</v>
      </c>
      <c r="E1550">
        <v>2020</v>
      </c>
      <c r="F1550">
        <v>28.346771238056832</v>
      </c>
    </row>
    <row r="1551" spans="1:6" x14ac:dyDescent="0.35">
      <c r="A1551" t="s">
        <v>0</v>
      </c>
      <c r="B1551" t="s">
        <v>209</v>
      </c>
      <c r="C1551" t="s">
        <v>1030</v>
      </c>
      <c r="D1551" t="s">
        <v>1040</v>
      </c>
      <c r="E1551">
        <v>2006</v>
      </c>
      <c r="F1551">
        <v>68.301531499115598</v>
      </c>
    </row>
    <row r="1552" spans="1:6" x14ac:dyDescent="0.35">
      <c r="A1552" t="s">
        <v>0</v>
      </c>
      <c r="B1552" t="s">
        <v>210</v>
      </c>
      <c r="C1552" t="s">
        <v>1030</v>
      </c>
      <c r="D1552" t="s">
        <v>1040</v>
      </c>
      <c r="E1552">
        <v>2006</v>
      </c>
      <c r="F1552">
        <v>42.078257449958812</v>
      </c>
    </row>
    <row r="1553" spans="1:6" x14ac:dyDescent="0.35">
      <c r="A1553" t="s">
        <v>0</v>
      </c>
      <c r="B1553" t="s">
        <v>210</v>
      </c>
      <c r="C1553" t="s">
        <v>1030</v>
      </c>
      <c r="D1553" t="s">
        <v>1040</v>
      </c>
      <c r="E1553">
        <v>2007</v>
      </c>
      <c r="F1553">
        <v>23.795441254391889</v>
      </c>
    </row>
    <row r="1554" spans="1:6" x14ac:dyDescent="0.35">
      <c r="A1554" t="s">
        <v>0</v>
      </c>
      <c r="B1554" t="s">
        <v>211</v>
      </c>
      <c r="C1554" t="s">
        <v>1030</v>
      </c>
      <c r="D1554" t="s">
        <v>1040</v>
      </c>
      <c r="E1554">
        <v>2006</v>
      </c>
      <c r="F1554">
        <v>94.627369223342498</v>
      </c>
    </row>
    <row r="1555" spans="1:6" x14ac:dyDescent="0.35">
      <c r="A1555" t="s">
        <v>0</v>
      </c>
      <c r="B1555" t="s">
        <v>212</v>
      </c>
      <c r="C1555" t="s">
        <v>1030</v>
      </c>
      <c r="D1555" t="s">
        <v>1040</v>
      </c>
      <c r="E1555">
        <v>2006</v>
      </c>
      <c r="F1555">
        <v>124.7508676118803</v>
      </c>
    </row>
    <row r="1556" spans="1:6" x14ac:dyDescent="0.35">
      <c r="A1556" t="s">
        <v>0</v>
      </c>
      <c r="B1556" t="s">
        <v>212</v>
      </c>
      <c r="C1556" t="s">
        <v>1030</v>
      </c>
      <c r="D1556" t="s">
        <v>1040</v>
      </c>
      <c r="E1556">
        <v>2010</v>
      </c>
      <c r="F1556">
        <v>86.863665339658851</v>
      </c>
    </row>
    <row r="1557" spans="1:6" x14ac:dyDescent="0.35">
      <c r="A1557" t="s">
        <v>0</v>
      </c>
      <c r="B1557" t="s">
        <v>212</v>
      </c>
      <c r="C1557" t="s">
        <v>1030</v>
      </c>
      <c r="D1557" t="s">
        <v>1040</v>
      </c>
      <c r="E1557">
        <v>2020</v>
      </c>
      <c r="F1557">
        <v>10.881479300973639</v>
      </c>
    </row>
    <row r="1558" spans="1:6" x14ac:dyDescent="0.35">
      <c r="A1558" t="s">
        <v>0</v>
      </c>
      <c r="B1558" t="s">
        <v>213</v>
      </c>
      <c r="C1558" t="s">
        <v>1030</v>
      </c>
      <c r="D1558" t="s">
        <v>1040</v>
      </c>
      <c r="E1558">
        <v>2006</v>
      </c>
      <c r="F1558">
        <v>2.73482624777143</v>
      </c>
    </row>
    <row r="1559" spans="1:6" x14ac:dyDescent="0.35">
      <c r="A1559" t="s">
        <v>0</v>
      </c>
      <c r="B1559" t="s">
        <v>214</v>
      </c>
      <c r="C1559" t="s">
        <v>1030</v>
      </c>
      <c r="D1559" t="s">
        <v>1040</v>
      </c>
      <c r="E1559">
        <v>2006</v>
      </c>
      <c r="F1559">
        <v>224.989330595029</v>
      </c>
    </row>
    <row r="1560" spans="1:6" x14ac:dyDescent="0.35">
      <c r="A1560" t="s">
        <v>0</v>
      </c>
      <c r="B1560" t="s">
        <v>215</v>
      </c>
      <c r="C1560" t="s">
        <v>1030</v>
      </c>
      <c r="D1560" t="s">
        <v>1040</v>
      </c>
      <c r="E1560">
        <v>2006</v>
      </c>
      <c r="F1560">
        <v>31.055716832236371</v>
      </c>
    </row>
    <row r="1561" spans="1:6" x14ac:dyDescent="0.35">
      <c r="A1561" t="s">
        <v>0</v>
      </c>
      <c r="B1561" t="s">
        <v>218</v>
      </c>
      <c r="C1561" t="s">
        <v>1030</v>
      </c>
      <c r="D1561" t="s">
        <v>1040</v>
      </c>
      <c r="E1561">
        <v>2007</v>
      </c>
      <c r="F1561">
        <v>133.46450776449291</v>
      </c>
    </row>
    <row r="1562" spans="1:6" x14ac:dyDescent="0.35">
      <c r="A1562" t="s">
        <v>0</v>
      </c>
      <c r="B1562" t="s">
        <v>218</v>
      </c>
      <c r="C1562" t="s">
        <v>1030</v>
      </c>
      <c r="D1562" t="s">
        <v>1040</v>
      </c>
      <c r="E1562">
        <v>2020</v>
      </c>
      <c r="F1562">
        <v>65.685330048790647</v>
      </c>
    </row>
    <row r="1563" spans="1:6" x14ac:dyDescent="0.35">
      <c r="A1563" t="s">
        <v>0</v>
      </c>
      <c r="B1563" t="s">
        <v>220</v>
      </c>
      <c r="C1563" t="s">
        <v>1030</v>
      </c>
      <c r="D1563" t="s">
        <v>1040</v>
      </c>
      <c r="E1563">
        <v>2007</v>
      </c>
      <c r="F1563">
        <v>199.5597806890737</v>
      </c>
    </row>
    <row r="1564" spans="1:6" x14ac:dyDescent="0.35">
      <c r="A1564" t="s">
        <v>0</v>
      </c>
      <c r="B1564" t="s">
        <v>220</v>
      </c>
      <c r="C1564" t="s">
        <v>1030</v>
      </c>
      <c r="D1564" t="s">
        <v>1040</v>
      </c>
      <c r="E1564">
        <v>2010</v>
      </c>
      <c r="F1564">
        <v>70.635791587226564</v>
      </c>
    </row>
    <row r="1565" spans="1:6" x14ac:dyDescent="0.35">
      <c r="A1565" t="s">
        <v>0</v>
      </c>
      <c r="B1565" t="s">
        <v>224</v>
      </c>
      <c r="C1565" t="s">
        <v>1030</v>
      </c>
      <c r="D1565" t="s">
        <v>1040</v>
      </c>
      <c r="E1565">
        <v>2030</v>
      </c>
      <c r="F1565">
        <v>45.963094851331412</v>
      </c>
    </row>
    <row r="1566" spans="1:6" x14ac:dyDescent="0.35">
      <c r="A1566" t="s">
        <v>0</v>
      </c>
      <c r="B1566" t="s">
        <v>226</v>
      </c>
      <c r="C1566" t="s">
        <v>1030</v>
      </c>
      <c r="D1566" t="s">
        <v>1040</v>
      </c>
      <c r="E1566">
        <v>2020</v>
      </c>
      <c r="F1566">
        <v>71.799989700065666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2020</v>
      </c>
      <c r="F1567">
        <v>33.118576621837569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2030</v>
      </c>
      <c r="F1568">
        <v>106.1488618286283</v>
      </c>
    </row>
    <row r="1569" spans="1:6" x14ac:dyDescent="0.35">
      <c r="A1569" t="s">
        <v>0</v>
      </c>
      <c r="B1569" t="s">
        <v>227</v>
      </c>
      <c r="C1569" t="s">
        <v>1030</v>
      </c>
      <c r="D1569" t="s">
        <v>1040</v>
      </c>
      <c r="E1569">
        <v>2040</v>
      </c>
      <c r="F1569">
        <v>70.141765058444861</v>
      </c>
    </row>
    <row r="1570" spans="1:6" x14ac:dyDescent="0.35">
      <c r="A1570" t="s">
        <v>0</v>
      </c>
      <c r="B1570" t="s">
        <v>227</v>
      </c>
      <c r="C1570" t="s">
        <v>1030</v>
      </c>
      <c r="D1570" t="s">
        <v>1040</v>
      </c>
      <c r="E1570">
        <v>2050</v>
      </c>
      <c r="F1570">
        <v>16.12842500329177</v>
      </c>
    </row>
    <row r="1571" spans="1:6" x14ac:dyDescent="0.35">
      <c r="A1571" t="s">
        <v>0</v>
      </c>
      <c r="B1571" t="s">
        <v>228</v>
      </c>
      <c r="C1571" t="s">
        <v>1030</v>
      </c>
      <c r="D1571" t="s">
        <v>1040</v>
      </c>
      <c r="E1571">
        <v>2020</v>
      </c>
      <c r="F1571">
        <v>102.88176232285301</v>
      </c>
    </row>
    <row r="1572" spans="1:6" x14ac:dyDescent="0.35">
      <c r="A1572" t="s">
        <v>0</v>
      </c>
      <c r="B1572" t="s">
        <v>229</v>
      </c>
      <c r="C1572" t="s">
        <v>1030</v>
      </c>
      <c r="D1572" t="s">
        <v>1040</v>
      </c>
      <c r="E1572">
        <v>2020</v>
      </c>
      <c r="F1572">
        <v>12.876646151664801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2010</v>
      </c>
      <c r="F1573">
        <v>50.273386922686633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2020</v>
      </c>
      <c r="F1574">
        <v>45.050471027846633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2030</v>
      </c>
      <c r="F1575">
        <v>46.366832264845868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2040</v>
      </c>
      <c r="F1576">
        <v>33.209414994105202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2050</v>
      </c>
      <c r="F1577">
        <v>14.192505194910011</v>
      </c>
    </row>
    <row r="1578" spans="1:6" x14ac:dyDescent="0.35">
      <c r="A1578" t="s">
        <v>0</v>
      </c>
      <c r="B1578" t="s">
        <v>250</v>
      </c>
      <c r="C1578" t="s">
        <v>1030</v>
      </c>
      <c r="D1578" t="s">
        <v>1040</v>
      </c>
      <c r="E1578">
        <v>2020</v>
      </c>
      <c r="F1578">
        <v>370.21719298161622</v>
      </c>
    </row>
    <row r="1579" spans="1:6" x14ac:dyDescent="0.35">
      <c r="A1579" t="s">
        <v>0</v>
      </c>
      <c r="B1579" t="s">
        <v>252</v>
      </c>
      <c r="C1579" t="s">
        <v>1030</v>
      </c>
      <c r="D1579" t="s">
        <v>1040</v>
      </c>
      <c r="E1579">
        <v>2007</v>
      </c>
      <c r="F1579">
        <v>131.1868707721647</v>
      </c>
    </row>
    <row r="1580" spans="1:6" x14ac:dyDescent="0.35">
      <c r="A1580" t="s">
        <v>0</v>
      </c>
      <c r="B1580" t="s">
        <v>252</v>
      </c>
      <c r="C1580" t="s">
        <v>1030</v>
      </c>
      <c r="D1580" t="s">
        <v>1040</v>
      </c>
      <c r="E1580">
        <v>2010</v>
      </c>
      <c r="F1580">
        <v>0.1204995238069453</v>
      </c>
    </row>
    <row r="1581" spans="1:6" x14ac:dyDescent="0.35">
      <c r="A1581" t="s">
        <v>0</v>
      </c>
      <c r="B1581" t="s">
        <v>252</v>
      </c>
      <c r="C1581" t="s">
        <v>1030</v>
      </c>
      <c r="D1581" t="s">
        <v>1040</v>
      </c>
      <c r="E1581">
        <v>2020</v>
      </c>
      <c r="F1581">
        <v>188.5206361110238</v>
      </c>
    </row>
    <row r="1582" spans="1:6" x14ac:dyDescent="0.35">
      <c r="A1582" t="s">
        <v>0</v>
      </c>
      <c r="B1582" t="s">
        <v>252</v>
      </c>
      <c r="C1582" t="s">
        <v>1030</v>
      </c>
      <c r="D1582" t="s">
        <v>1040</v>
      </c>
      <c r="E1582">
        <v>2030</v>
      </c>
      <c r="F1582">
        <v>370.38163649121088</v>
      </c>
    </row>
    <row r="1583" spans="1:6" x14ac:dyDescent="0.35">
      <c r="A1583" t="s">
        <v>0</v>
      </c>
      <c r="B1583" t="s">
        <v>253</v>
      </c>
      <c r="C1583" t="s">
        <v>1030</v>
      </c>
      <c r="D1583" t="s">
        <v>1040</v>
      </c>
      <c r="E1583">
        <v>2020</v>
      </c>
      <c r="F1583">
        <v>161.47072212343829</v>
      </c>
    </row>
    <row r="1584" spans="1:6" x14ac:dyDescent="0.35">
      <c r="A1584" t="s">
        <v>0</v>
      </c>
      <c r="B1584" t="s">
        <v>253</v>
      </c>
      <c r="C1584" t="s">
        <v>1030</v>
      </c>
      <c r="D1584" t="s">
        <v>1040</v>
      </c>
      <c r="E1584">
        <v>2030</v>
      </c>
      <c r="F1584">
        <v>103.1088359201982</v>
      </c>
    </row>
    <row r="1585" spans="1:6" x14ac:dyDescent="0.35">
      <c r="A1585" t="s">
        <v>0</v>
      </c>
      <c r="B1585" t="s">
        <v>253</v>
      </c>
      <c r="C1585" t="s">
        <v>1030</v>
      </c>
      <c r="D1585" t="s">
        <v>1040</v>
      </c>
      <c r="E1585">
        <v>2040</v>
      </c>
      <c r="F1585">
        <v>11.73385307490242</v>
      </c>
    </row>
    <row r="1586" spans="1:6" x14ac:dyDescent="0.35">
      <c r="A1586" t="s">
        <v>0</v>
      </c>
      <c r="B1586" t="s">
        <v>879</v>
      </c>
      <c r="C1586" t="s">
        <v>1035</v>
      </c>
      <c r="D1586" t="s">
        <v>1040</v>
      </c>
      <c r="E1586">
        <v>2010</v>
      </c>
      <c r="F1586">
        <v>14018.95381244686</v>
      </c>
    </row>
    <row r="1587" spans="1:6" x14ac:dyDescent="0.35">
      <c r="A1587" t="s">
        <v>0</v>
      </c>
      <c r="B1587" t="s">
        <v>879</v>
      </c>
      <c r="C1587" t="s">
        <v>1035</v>
      </c>
      <c r="D1587" t="s">
        <v>1040</v>
      </c>
      <c r="E1587">
        <v>2030</v>
      </c>
      <c r="F1587">
        <v>6004.3626762676959</v>
      </c>
    </row>
    <row r="1588" spans="1:6" x14ac:dyDescent="0.35">
      <c r="A1588" t="s">
        <v>0</v>
      </c>
      <c r="B1588" t="s">
        <v>880</v>
      </c>
      <c r="C1588" t="s">
        <v>1035</v>
      </c>
      <c r="D1588" t="s">
        <v>1040</v>
      </c>
      <c r="E1588">
        <v>2010</v>
      </c>
      <c r="F1588">
        <v>527.73551269162419</v>
      </c>
    </row>
    <row r="1589" spans="1:6" x14ac:dyDescent="0.35">
      <c r="A1589" t="s">
        <v>0</v>
      </c>
      <c r="B1589" t="s">
        <v>880</v>
      </c>
      <c r="C1589" t="s">
        <v>1035</v>
      </c>
      <c r="D1589" t="s">
        <v>1040</v>
      </c>
      <c r="E1589">
        <v>2020</v>
      </c>
      <c r="F1589">
        <v>188.7575637029322</v>
      </c>
    </row>
    <row r="1590" spans="1:6" x14ac:dyDescent="0.35">
      <c r="A1590" t="s">
        <v>0</v>
      </c>
      <c r="B1590" t="s">
        <v>880</v>
      </c>
      <c r="C1590" t="s">
        <v>1035</v>
      </c>
      <c r="D1590" t="s">
        <v>1040</v>
      </c>
      <c r="E1590">
        <v>2030</v>
      </c>
      <c r="F1590">
        <v>99.933538846842296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2007</v>
      </c>
      <c r="F1591">
        <v>1314.546642661089</v>
      </c>
    </row>
    <row r="1592" spans="1:6" x14ac:dyDescent="0.35">
      <c r="A1592" t="s">
        <v>0</v>
      </c>
      <c r="B1592" t="s">
        <v>881</v>
      </c>
      <c r="C1592" t="s">
        <v>1035</v>
      </c>
      <c r="D1592" t="s">
        <v>1040</v>
      </c>
      <c r="E1592">
        <v>2010</v>
      </c>
      <c r="F1592">
        <v>1697.4997293417489</v>
      </c>
    </row>
    <row r="1593" spans="1:6" x14ac:dyDescent="0.35">
      <c r="A1593" t="s">
        <v>0</v>
      </c>
      <c r="B1593" t="s">
        <v>881</v>
      </c>
      <c r="C1593" t="s">
        <v>1035</v>
      </c>
      <c r="D1593" t="s">
        <v>1040</v>
      </c>
      <c r="E1593">
        <v>2020</v>
      </c>
      <c r="F1593">
        <v>1003.278834415001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2030</v>
      </c>
      <c r="F1594">
        <v>1200.676539399557</v>
      </c>
    </row>
    <row r="1595" spans="1:6" x14ac:dyDescent="0.35">
      <c r="A1595" t="s">
        <v>0</v>
      </c>
      <c r="B1595" t="s">
        <v>882</v>
      </c>
      <c r="C1595" t="s">
        <v>1035</v>
      </c>
      <c r="D1595" t="s">
        <v>1040</v>
      </c>
      <c r="E1595">
        <v>2007</v>
      </c>
      <c r="F1595">
        <v>8126.4775641353754</v>
      </c>
    </row>
    <row r="1596" spans="1:6" x14ac:dyDescent="0.35">
      <c r="A1596" t="s">
        <v>0</v>
      </c>
      <c r="B1596" t="s">
        <v>882</v>
      </c>
      <c r="C1596" t="s">
        <v>1035</v>
      </c>
      <c r="D1596" t="s">
        <v>1040</v>
      </c>
      <c r="E1596">
        <v>2010</v>
      </c>
      <c r="F1596">
        <v>10470.73055577979</v>
      </c>
    </row>
    <row r="1597" spans="1:6" x14ac:dyDescent="0.35">
      <c r="A1597" t="s">
        <v>0</v>
      </c>
      <c r="B1597" t="s">
        <v>882</v>
      </c>
      <c r="C1597" t="s">
        <v>1035</v>
      </c>
      <c r="D1597" t="s">
        <v>1040</v>
      </c>
      <c r="E1597">
        <v>2020</v>
      </c>
      <c r="F1597">
        <v>926.23349929270819</v>
      </c>
    </row>
    <row r="1598" spans="1:6" x14ac:dyDescent="0.35">
      <c r="A1598" t="s">
        <v>0</v>
      </c>
      <c r="B1598" t="s">
        <v>883</v>
      </c>
      <c r="C1598" t="s">
        <v>1035</v>
      </c>
      <c r="D1598" t="s">
        <v>1040</v>
      </c>
      <c r="E1598">
        <v>2007</v>
      </c>
      <c r="F1598">
        <v>147.20525517534949</v>
      </c>
    </row>
    <row r="1599" spans="1:6" x14ac:dyDescent="0.35">
      <c r="A1599" t="s">
        <v>0</v>
      </c>
      <c r="B1599" t="s">
        <v>883</v>
      </c>
      <c r="C1599" t="s">
        <v>1035</v>
      </c>
      <c r="D1599" t="s">
        <v>1040</v>
      </c>
      <c r="E1599">
        <v>2010</v>
      </c>
      <c r="F1599">
        <v>272.67168140308792</v>
      </c>
    </row>
    <row r="1600" spans="1:6" x14ac:dyDescent="0.35">
      <c r="A1600" t="s">
        <v>0</v>
      </c>
      <c r="B1600" t="s">
        <v>883</v>
      </c>
      <c r="C1600" t="s">
        <v>1035</v>
      </c>
      <c r="D1600" t="s">
        <v>1040</v>
      </c>
      <c r="E1600">
        <v>2030</v>
      </c>
      <c r="F1600">
        <v>72.950920084688363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2007</v>
      </c>
      <c r="F1601">
        <v>35033.17176544531</v>
      </c>
    </row>
    <row r="1602" spans="1:6" x14ac:dyDescent="0.35">
      <c r="A1602" t="s">
        <v>0</v>
      </c>
      <c r="B1602" t="s">
        <v>884</v>
      </c>
      <c r="C1602" t="s">
        <v>1035</v>
      </c>
      <c r="D1602" t="s">
        <v>1040</v>
      </c>
      <c r="E1602">
        <v>2010</v>
      </c>
      <c r="F1602">
        <v>14927.218794691629</v>
      </c>
    </row>
    <row r="1603" spans="1:6" x14ac:dyDescent="0.35">
      <c r="A1603" t="s">
        <v>0</v>
      </c>
      <c r="B1603" t="s">
        <v>884</v>
      </c>
      <c r="C1603" t="s">
        <v>1035</v>
      </c>
      <c r="D1603" t="s">
        <v>1040</v>
      </c>
      <c r="E1603">
        <v>2020</v>
      </c>
      <c r="F1603">
        <v>20511.03366229112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2030</v>
      </c>
      <c r="F1604">
        <v>2508.4577646811158</v>
      </c>
    </row>
    <row r="1605" spans="1:6" x14ac:dyDescent="0.35">
      <c r="A1605" t="s">
        <v>0</v>
      </c>
      <c r="B1605" t="s">
        <v>885</v>
      </c>
      <c r="C1605" t="s">
        <v>1035</v>
      </c>
      <c r="D1605" t="s">
        <v>1040</v>
      </c>
      <c r="E1605">
        <v>2007</v>
      </c>
      <c r="F1605">
        <v>22066.576391769089</v>
      </c>
    </row>
    <row r="1606" spans="1:6" x14ac:dyDescent="0.35">
      <c r="A1606" t="s">
        <v>0</v>
      </c>
      <c r="B1606" t="s">
        <v>885</v>
      </c>
      <c r="C1606" t="s">
        <v>1035</v>
      </c>
      <c r="D1606" t="s">
        <v>1040</v>
      </c>
      <c r="E1606">
        <v>2010</v>
      </c>
      <c r="F1606">
        <v>26313.477695653881</v>
      </c>
    </row>
    <row r="1607" spans="1:6" x14ac:dyDescent="0.35">
      <c r="A1607" t="s">
        <v>0</v>
      </c>
      <c r="B1607" t="s">
        <v>886</v>
      </c>
      <c r="C1607" t="s">
        <v>1035</v>
      </c>
      <c r="D1607" t="s">
        <v>1040</v>
      </c>
      <c r="E1607">
        <v>2007</v>
      </c>
      <c r="F1607">
        <v>161301.84241130779</v>
      </c>
    </row>
    <row r="1608" spans="1:6" x14ac:dyDescent="0.35">
      <c r="A1608" t="s">
        <v>0</v>
      </c>
      <c r="B1608" t="s">
        <v>886</v>
      </c>
      <c r="C1608" t="s">
        <v>1035</v>
      </c>
      <c r="D1608" t="s">
        <v>1040</v>
      </c>
      <c r="E1608">
        <v>2010</v>
      </c>
      <c r="F1608">
        <v>90478.625915885757</v>
      </c>
    </row>
    <row r="1609" spans="1:6" x14ac:dyDescent="0.35">
      <c r="A1609" t="s">
        <v>0</v>
      </c>
      <c r="B1609" t="s">
        <v>887</v>
      </c>
      <c r="C1609" t="s">
        <v>1035</v>
      </c>
      <c r="D1609" t="s">
        <v>1040</v>
      </c>
      <c r="E1609">
        <v>2007</v>
      </c>
      <c r="F1609">
        <v>311.99377202721098</v>
      </c>
    </row>
    <row r="1610" spans="1:6" x14ac:dyDescent="0.35">
      <c r="A1610" t="s">
        <v>0</v>
      </c>
      <c r="B1610" t="s">
        <v>887</v>
      </c>
      <c r="C1610" t="s">
        <v>1035</v>
      </c>
      <c r="D1610" t="s">
        <v>1040</v>
      </c>
      <c r="E1610">
        <v>2010</v>
      </c>
      <c r="F1610">
        <v>716.40590733309011</v>
      </c>
    </row>
    <row r="1611" spans="1:6" x14ac:dyDescent="0.35">
      <c r="A1611" t="s">
        <v>0</v>
      </c>
      <c r="B1611" t="s">
        <v>888</v>
      </c>
      <c r="C1611" t="s">
        <v>1035</v>
      </c>
      <c r="D1611" t="s">
        <v>1040</v>
      </c>
      <c r="E1611">
        <v>2007</v>
      </c>
      <c r="F1611">
        <v>0.27092218041262028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2007</v>
      </c>
      <c r="F1612">
        <v>121463.6292734882</v>
      </c>
    </row>
    <row r="1613" spans="1:6" x14ac:dyDescent="0.35">
      <c r="A1613" t="s">
        <v>0</v>
      </c>
      <c r="B1613" t="s">
        <v>889</v>
      </c>
      <c r="C1613" t="s">
        <v>1035</v>
      </c>
      <c r="D1613" t="s">
        <v>1040</v>
      </c>
      <c r="E1613">
        <v>2010</v>
      </c>
      <c r="F1613">
        <v>244234.17727334151</v>
      </c>
    </row>
    <row r="1614" spans="1:6" x14ac:dyDescent="0.35">
      <c r="A1614" t="s">
        <v>0</v>
      </c>
      <c r="B1614" t="s">
        <v>889</v>
      </c>
      <c r="C1614" t="s">
        <v>1035</v>
      </c>
      <c r="D1614" t="s">
        <v>1040</v>
      </c>
      <c r="E1614">
        <v>2020</v>
      </c>
      <c r="F1614">
        <v>86128.012662691195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2030</v>
      </c>
      <c r="F1615">
        <v>65542.897687778241</v>
      </c>
    </row>
    <row r="1616" spans="1:6" x14ac:dyDescent="0.35">
      <c r="A1616" t="s">
        <v>0</v>
      </c>
      <c r="B1616" t="s">
        <v>890</v>
      </c>
      <c r="C1616" t="s">
        <v>1035</v>
      </c>
      <c r="D1616" t="s">
        <v>1040</v>
      </c>
      <c r="E1616">
        <v>2007</v>
      </c>
      <c r="F1616">
        <v>7693.5424533937521</v>
      </c>
    </row>
    <row r="1617" spans="1:6" x14ac:dyDescent="0.35">
      <c r="A1617" t="s">
        <v>0</v>
      </c>
      <c r="B1617" t="s">
        <v>890</v>
      </c>
      <c r="C1617" t="s">
        <v>1035</v>
      </c>
      <c r="D1617" t="s">
        <v>1040</v>
      </c>
      <c r="E1617">
        <v>2010</v>
      </c>
      <c r="F1617">
        <v>8768.4481834323815</v>
      </c>
    </row>
    <row r="1618" spans="1:6" x14ac:dyDescent="0.35">
      <c r="A1618" t="s">
        <v>0</v>
      </c>
      <c r="B1618" t="s">
        <v>890</v>
      </c>
      <c r="C1618" t="s">
        <v>1035</v>
      </c>
      <c r="D1618" t="s">
        <v>1040</v>
      </c>
      <c r="E1618">
        <v>2020</v>
      </c>
      <c r="F1618">
        <v>14619.03493716173</v>
      </c>
    </row>
    <row r="1619" spans="1:6" x14ac:dyDescent="0.35">
      <c r="A1619" t="s">
        <v>0</v>
      </c>
      <c r="B1619" t="s">
        <v>891</v>
      </c>
      <c r="C1619" t="s">
        <v>1035</v>
      </c>
      <c r="D1619" t="s">
        <v>1040</v>
      </c>
      <c r="E1619">
        <v>2007</v>
      </c>
      <c r="F1619">
        <v>29348.693114874481</v>
      </c>
    </row>
    <row r="1620" spans="1:6" x14ac:dyDescent="0.35">
      <c r="A1620" t="s">
        <v>0</v>
      </c>
      <c r="B1620" t="s">
        <v>891</v>
      </c>
      <c r="C1620" t="s">
        <v>1035</v>
      </c>
      <c r="D1620" t="s">
        <v>1040</v>
      </c>
      <c r="E1620">
        <v>2020</v>
      </c>
      <c r="F1620">
        <v>3991.0803478279149</v>
      </c>
    </row>
    <row r="1621" spans="1:6" x14ac:dyDescent="0.35">
      <c r="A1621" t="s">
        <v>0</v>
      </c>
      <c r="B1621" t="s">
        <v>892</v>
      </c>
      <c r="C1621" t="s">
        <v>1035</v>
      </c>
      <c r="D1621" t="s">
        <v>1040</v>
      </c>
      <c r="E1621">
        <v>2007</v>
      </c>
      <c r="F1621">
        <v>1429.9342613278741</v>
      </c>
    </row>
    <row r="1622" spans="1:6" x14ac:dyDescent="0.35">
      <c r="A1622" t="s">
        <v>0</v>
      </c>
      <c r="B1622" t="s">
        <v>892</v>
      </c>
      <c r="C1622" t="s">
        <v>1035</v>
      </c>
      <c r="D1622" t="s">
        <v>1040</v>
      </c>
      <c r="E1622">
        <v>2010</v>
      </c>
      <c r="F1622">
        <v>654.19829789199457</v>
      </c>
    </row>
    <row r="1623" spans="1:6" x14ac:dyDescent="0.35">
      <c r="A1623" t="s">
        <v>0</v>
      </c>
      <c r="B1623" t="s">
        <v>892</v>
      </c>
      <c r="C1623" t="s">
        <v>1035</v>
      </c>
      <c r="D1623" t="s">
        <v>1040</v>
      </c>
      <c r="E1623">
        <v>2020</v>
      </c>
      <c r="F1623">
        <v>521.56790299864792</v>
      </c>
    </row>
    <row r="1624" spans="1:6" x14ac:dyDescent="0.35">
      <c r="A1624" t="s">
        <v>0</v>
      </c>
      <c r="B1624" t="s">
        <v>893</v>
      </c>
      <c r="C1624" t="s">
        <v>1035</v>
      </c>
      <c r="D1624" t="s">
        <v>1040</v>
      </c>
      <c r="E1624">
        <v>2007</v>
      </c>
      <c r="F1624">
        <v>3258.9847108258618</v>
      </c>
    </row>
    <row r="1625" spans="1:6" x14ac:dyDescent="0.35">
      <c r="A1625" t="s">
        <v>0</v>
      </c>
      <c r="B1625" t="s">
        <v>893</v>
      </c>
      <c r="C1625" t="s">
        <v>1035</v>
      </c>
      <c r="D1625" t="s">
        <v>1040</v>
      </c>
      <c r="E1625">
        <v>2010</v>
      </c>
      <c r="F1625">
        <v>6288.622021157209</v>
      </c>
    </row>
    <row r="1626" spans="1:6" x14ac:dyDescent="0.35">
      <c r="A1626" t="s">
        <v>0</v>
      </c>
      <c r="B1626" t="s">
        <v>893</v>
      </c>
      <c r="C1626" t="s">
        <v>1035</v>
      </c>
      <c r="D1626" t="s">
        <v>1040</v>
      </c>
      <c r="E1626">
        <v>2020</v>
      </c>
      <c r="F1626">
        <v>1680.94941451767</v>
      </c>
    </row>
    <row r="1627" spans="1:6" x14ac:dyDescent="0.35">
      <c r="A1627" t="s">
        <v>0</v>
      </c>
      <c r="B1627" t="s">
        <v>894</v>
      </c>
      <c r="C1627" t="s">
        <v>1035</v>
      </c>
      <c r="D1627" t="s">
        <v>1040</v>
      </c>
      <c r="E1627">
        <v>2007</v>
      </c>
      <c r="F1627">
        <v>1014.603565645263</v>
      </c>
    </row>
    <row r="1628" spans="1:6" x14ac:dyDescent="0.35">
      <c r="A1628" t="s">
        <v>0</v>
      </c>
      <c r="B1628" t="s">
        <v>895</v>
      </c>
      <c r="C1628" t="s">
        <v>1035</v>
      </c>
      <c r="D1628" t="s">
        <v>1040</v>
      </c>
      <c r="E1628">
        <v>2007</v>
      </c>
      <c r="F1628">
        <v>2694.1506414556579</v>
      </c>
    </row>
    <row r="1629" spans="1:6" x14ac:dyDescent="0.35">
      <c r="A1629" t="s">
        <v>0</v>
      </c>
      <c r="B1629" t="s">
        <v>895</v>
      </c>
      <c r="C1629" t="s">
        <v>1035</v>
      </c>
      <c r="D1629" t="s">
        <v>1040</v>
      </c>
      <c r="E1629">
        <v>2020</v>
      </c>
      <c r="F1629">
        <v>1090.6754516653821</v>
      </c>
    </row>
    <row r="1630" spans="1:6" x14ac:dyDescent="0.35">
      <c r="A1630" t="s">
        <v>0</v>
      </c>
      <c r="B1630" t="s">
        <v>895</v>
      </c>
      <c r="C1630" t="s">
        <v>1035</v>
      </c>
      <c r="D1630" t="s">
        <v>1040</v>
      </c>
      <c r="E1630">
        <v>2030</v>
      </c>
      <c r="F1630">
        <v>744.52545149109642</v>
      </c>
    </row>
    <row r="1631" spans="1:6" x14ac:dyDescent="0.35">
      <c r="A1631" t="s">
        <v>0</v>
      </c>
      <c r="B1631" t="s">
        <v>896</v>
      </c>
      <c r="C1631" t="s">
        <v>1035</v>
      </c>
      <c r="D1631" t="s">
        <v>1040</v>
      </c>
      <c r="E1631">
        <v>2007</v>
      </c>
      <c r="F1631">
        <v>12253.9901708013</v>
      </c>
    </row>
    <row r="1632" spans="1:6" x14ac:dyDescent="0.35">
      <c r="A1632" t="s">
        <v>0</v>
      </c>
      <c r="B1632" t="s">
        <v>896</v>
      </c>
      <c r="C1632" t="s">
        <v>1035</v>
      </c>
      <c r="D1632" t="s">
        <v>1040</v>
      </c>
      <c r="E1632">
        <v>2010</v>
      </c>
      <c r="F1632">
        <v>3565.2720092752629</v>
      </c>
    </row>
    <row r="1633" spans="1:6" x14ac:dyDescent="0.35">
      <c r="A1633" t="s">
        <v>0</v>
      </c>
      <c r="B1633" t="s">
        <v>896</v>
      </c>
      <c r="C1633" t="s">
        <v>1035</v>
      </c>
      <c r="D1633" t="s">
        <v>1040</v>
      </c>
      <c r="E1633">
        <v>2030</v>
      </c>
      <c r="F1633">
        <v>2433.1032476940618</v>
      </c>
    </row>
    <row r="1634" spans="1:6" x14ac:dyDescent="0.35">
      <c r="A1634" t="s">
        <v>0</v>
      </c>
      <c r="B1634" t="s">
        <v>897</v>
      </c>
      <c r="C1634" t="s">
        <v>1035</v>
      </c>
      <c r="D1634" t="s">
        <v>1040</v>
      </c>
      <c r="E1634">
        <v>2007</v>
      </c>
      <c r="F1634">
        <v>8936.7326289657758</v>
      </c>
    </row>
    <row r="1635" spans="1:6" x14ac:dyDescent="0.35">
      <c r="A1635" t="s">
        <v>0</v>
      </c>
      <c r="B1635" t="s">
        <v>897</v>
      </c>
      <c r="C1635" t="s">
        <v>1035</v>
      </c>
      <c r="D1635" t="s">
        <v>1040</v>
      </c>
      <c r="E1635">
        <v>2010</v>
      </c>
      <c r="F1635">
        <v>1977.061592356672</v>
      </c>
    </row>
    <row r="1636" spans="1:6" x14ac:dyDescent="0.35">
      <c r="A1636" t="s">
        <v>0</v>
      </c>
      <c r="B1636" t="s">
        <v>897</v>
      </c>
      <c r="C1636" t="s">
        <v>1035</v>
      </c>
      <c r="D1636" t="s">
        <v>1040</v>
      </c>
      <c r="E1636">
        <v>2020</v>
      </c>
      <c r="F1636">
        <v>1414.848643844548</v>
      </c>
    </row>
    <row r="1637" spans="1:6" x14ac:dyDescent="0.35">
      <c r="A1637" t="s">
        <v>0</v>
      </c>
      <c r="B1637" t="s">
        <v>898</v>
      </c>
      <c r="C1637" t="s">
        <v>1035</v>
      </c>
      <c r="D1637" t="s">
        <v>1040</v>
      </c>
      <c r="E1637">
        <v>2007</v>
      </c>
      <c r="F1637">
        <v>2928.5919405948348</v>
      </c>
    </row>
    <row r="1638" spans="1:6" x14ac:dyDescent="0.35">
      <c r="A1638" t="s">
        <v>0</v>
      </c>
      <c r="B1638" t="s">
        <v>899</v>
      </c>
      <c r="C1638" t="s">
        <v>1035</v>
      </c>
      <c r="D1638" t="s">
        <v>1040</v>
      </c>
      <c r="E1638">
        <v>2007</v>
      </c>
      <c r="F1638">
        <v>9255.4349547126712</v>
      </c>
    </row>
    <row r="1639" spans="1:6" x14ac:dyDescent="0.35">
      <c r="A1639" t="s">
        <v>0</v>
      </c>
      <c r="B1639" t="s">
        <v>899</v>
      </c>
      <c r="C1639" t="s">
        <v>1035</v>
      </c>
      <c r="D1639" t="s">
        <v>1040</v>
      </c>
      <c r="E1639">
        <v>2010</v>
      </c>
      <c r="F1639">
        <v>949.49230393858261</v>
      </c>
    </row>
    <row r="1640" spans="1:6" x14ac:dyDescent="0.35">
      <c r="A1640" t="s">
        <v>0</v>
      </c>
      <c r="B1640" t="s">
        <v>899</v>
      </c>
      <c r="C1640" t="s">
        <v>1035</v>
      </c>
      <c r="D1640" t="s">
        <v>1040</v>
      </c>
      <c r="E1640">
        <v>2030</v>
      </c>
      <c r="F1640">
        <v>1044.508286531837</v>
      </c>
    </row>
    <row r="1641" spans="1:6" x14ac:dyDescent="0.35">
      <c r="A1641" t="s">
        <v>0</v>
      </c>
      <c r="B1641" t="s">
        <v>900</v>
      </c>
      <c r="C1641" t="s">
        <v>1035</v>
      </c>
      <c r="D1641" t="s">
        <v>1040</v>
      </c>
      <c r="E1641">
        <v>2010</v>
      </c>
      <c r="F1641">
        <v>-2418.360576055793</v>
      </c>
    </row>
    <row r="1642" spans="1:6" x14ac:dyDescent="0.35">
      <c r="A1642" t="s">
        <v>0</v>
      </c>
      <c r="B1642" t="s">
        <v>900</v>
      </c>
      <c r="C1642" t="s">
        <v>1035</v>
      </c>
      <c r="D1642" t="s">
        <v>1040</v>
      </c>
      <c r="E1642">
        <v>2020</v>
      </c>
      <c r="F1642">
        <v>-2488.191570334237</v>
      </c>
    </row>
    <row r="1643" spans="1:6" x14ac:dyDescent="0.35">
      <c r="A1643" t="s">
        <v>0</v>
      </c>
      <c r="B1643" t="s">
        <v>900</v>
      </c>
      <c r="C1643" t="s">
        <v>1035</v>
      </c>
      <c r="D1643" t="s">
        <v>1040</v>
      </c>
      <c r="E1643">
        <v>2040</v>
      </c>
      <c r="F1643">
        <v>-2524.582153873881</v>
      </c>
    </row>
    <row r="1644" spans="1:6" x14ac:dyDescent="0.35">
      <c r="A1644" t="s">
        <v>0</v>
      </c>
      <c r="B1644" t="s">
        <v>902</v>
      </c>
      <c r="C1644" t="s">
        <v>1035</v>
      </c>
      <c r="D1644" t="s">
        <v>1040</v>
      </c>
      <c r="E1644">
        <v>2007</v>
      </c>
      <c r="F1644">
        <v>-39.366747332222403</v>
      </c>
    </row>
    <row r="1645" spans="1:6" x14ac:dyDescent="0.35">
      <c r="A1645" t="s">
        <v>0</v>
      </c>
      <c r="B1645" t="s">
        <v>902</v>
      </c>
      <c r="C1645" t="s">
        <v>1035</v>
      </c>
      <c r="D1645" t="s">
        <v>1040</v>
      </c>
      <c r="E1645">
        <v>2020</v>
      </c>
      <c r="F1645">
        <v>-9.5711520485331416</v>
      </c>
    </row>
    <row r="1646" spans="1:6" x14ac:dyDescent="0.35">
      <c r="A1646" t="s">
        <v>0</v>
      </c>
      <c r="B1646" t="s">
        <v>902</v>
      </c>
      <c r="C1646" t="s">
        <v>1035</v>
      </c>
      <c r="D1646" t="s">
        <v>1040</v>
      </c>
      <c r="E1646">
        <v>2040</v>
      </c>
      <c r="F1646">
        <v>-3.5106241703452219</v>
      </c>
    </row>
    <row r="1647" spans="1:6" x14ac:dyDescent="0.35">
      <c r="A1647" t="s">
        <v>0</v>
      </c>
      <c r="B1647" t="s">
        <v>903</v>
      </c>
      <c r="C1647" t="s">
        <v>1035</v>
      </c>
      <c r="D1647" t="s">
        <v>1040</v>
      </c>
      <c r="E1647">
        <v>2010</v>
      </c>
      <c r="F1647">
        <v>-1.4084444510833101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2007</v>
      </c>
      <c r="F1648">
        <v>-232.4830876286137</v>
      </c>
    </row>
    <row r="1649" spans="1:6" x14ac:dyDescent="0.35">
      <c r="A1649" t="s">
        <v>0</v>
      </c>
      <c r="B1649" t="s">
        <v>904</v>
      </c>
      <c r="C1649" t="s">
        <v>1035</v>
      </c>
      <c r="D1649" t="s">
        <v>1040</v>
      </c>
      <c r="E1649">
        <v>2010</v>
      </c>
      <c r="F1649">
        <v>-89.969912578458107</v>
      </c>
    </row>
    <row r="1650" spans="1:6" x14ac:dyDescent="0.35">
      <c r="A1650" t="s">
        <v>0</v>
      </c>
      <c r="B1650" t="s">
        <v>904</v>
      </c>
      <c r="C1650" t="s">
        <v>1035</v>
      </c>
      <c r="D1650" t="s">
        <v>1040</v>
      </c>
      <c r="E1650">
        <v>2020</v>
      </c>
      <c r="F1650">
        <v>-149.8474210586246</v>
      </c>
    </row>
    <row r="1651" spans="1:6" x14ac:dyDescent="0.35">
      <c r="A1651" t="s">
        <v>0</v>
      </c>
      <c r="B1651" t="s">
        <v>904</v>
      </c>
      <c r="C1651" t="s">
        <v>1035</v>
      </c>
      <c r="D1651" t="s">
        <v>1040</v>
      </c>
      <c r="E1651">
        <v>2040</v>
      </c>
      <c r="F1651">
        <v>-57.409595639011748</v>
      </c>
    </row>
    <row r="1652" spans="1:6" x14ac:dyDescent="0.35">
      <c r="A1652" t="s">
        <v>0</v>
      </c>
      <c r="B1652" t="s">
        <v>905</v>
      </c>
      <c r="C1652" t="s">
        <v>1035</v>
      </c>
      <c r="D1652" t="s">
        <v>1040</v>
      </c>
      <c r="E1652">
        <v>2007</v>
      </c>
      <c r="F1652">
        <v>-3208.5402419866118</v>
      </c>
    </row>
    <row r="1653" spans="1:6" x14ac:dyDescent="0.35">
      <c r="A1653" t="s">
        <v>0</v>
      </c>
      <c r="B1653" t="s">
        <v>905</v>
      </c>
      <c r="C1653" t="s">
        <v>1035</v>
      </c>
      <c r="D1653" t="s">
        <v>1040</v>
      </c>
      <c r="E1653">
        <v>2010</v>
      </c>
      <c r="F1653">
        <v>-1039.593457446955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2007</v>
      </c>
      <c r="F1654">
        <v>-168.64963560882649</v>
      </c>
    </row>
    <row r="1655" spans="1:6" x14ac:dyDescent="0.35">
      <c r="A1655" t="s">
        <v>0</v>
      </c>
      <c r="B1655" t="s">
        <v>907</v>
      </c>
      <c r="C1655" t="s">
        <v>1035</v>
      </c>
      <c r="D1655" t="s">
        <v>1040</v>
      </c>
      <c r="E1655">
        <v>2010</v>
      </c>
      <c r="F1655">
        <v>-195.62606768955379</v>
      </c>
    </row>
    <row r="1656" spans="1:6" x14ac:dyDescent="0.35">
      <c r="A1656" t="s">
        <v>0</v>
      </c>
      <c r="B1656" t="s">
        <v>907</v>
      </c>
      <c r="C1656" t="s">
        <v>1035</v>
      </c>
      <c r="D1656" t="s">
        <v>1040</v>
      </c>
      <c r="E1656">
        <v>2020</v>
      </c>
      <c r="F1656">
        <v>-392.89221327868648</v>
      </c>
    </row>
    <row r="1657" spans="1:6" x14ac:dyDescent="0.35">
      <c r="A1657" t="s">
        <v>0</v>
      </c>
      <c r="B1657" t="s">
        <v>907</v>
      </c>
      <c r="C1657" t="s">
        <v>1035</v>
      </c>
      <c r="D1657" t="s">
        <v>1040</v>
      </c>
      <c r="E1657">
        <v>2030</v>
      </c>
      <c r="F1657">
        <v>-247.40450923150661</v>
      </c>
    </row>
    <row r="1658" spans="1:6" x14ac:dyDescent="0.35">
      <c r="A1658" t="s">
        <v>0</v>
      </c>
      <c r="B1658" t="s">
        <v>908</v>
      </c>
      <c r="C1658" t="s">
        <v>1035</v>
      </c>
      <c r="D1658" t="s">
        <v>1040</v>
      </c>
      <c r="E1658">
        <v>2007</v>
      </c>
      <c r="F1658">
        <v>-130.918407027738</v>
      </c>
    </row>
    <row r="1659" spans="1:6" x14ac:dyDescent="0.35">
      <c r="A1659" t="s">
        <v>0</v>
      </c>
      <c r="B1659" t="s">
        <v>908</v>
      </c>
      <c r="C1659" t="s">
        <v>1035</v>
      </c>
      <c r="D1659" t="s">
        <v>1040</v>
      </c>
      <c r="E1659">
        <v>2040</v>
      </c>
      <c r="F1659">
        <v>-108.40869510841981</v>
      </c>
    </row>
    <row r="1660" spans="1:6" x14ac:dyDescent="0.35">
      <c r="A1660" t="s">
        <v>0</v>
      </c>
      <c r="B1660" t="s">
        <v>909</v>
      </c>
      <c r="C1660" t="s">
        <v>1035</v>
      </c>
      <c r="D1660" t="s">
        <v>1040</v>
      </c>
      <c r="E1660">
        <v>2007</v>
      </c>
      <c r="F1660">
        <v>-0.54015650905857349</v>
      </c>
    </row>
    <row r="1661" spans="1:6" x14ac:dyDescent="0.35">
      <c r="A1661" t="s">
        <v>0</v>
      </c>
      <c r="B1661" t="s">
        <v>909</v>
      </c>
      <c r="C1661" t="s">
        <v>1035</v>
      </c>
      <c r="D1661" t="s">
        <v>1040</v>
      </c>
      <c r="E1661">
        <v>2020</v>
      </c>
      <c r="F1661">
        <v>-0.88575721538598806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2007</v>
      </c>
      <c r="F1662">
        <v>-2425.5053941618062</v>
      </c>
    </row>
    <row r="1663" spans="1:6" x14ac:dyDescent="0.35">
      <c r="A1663" t="s">
        <v>0</v>
      </c>
      <c r="B1663" t="s">
        <v>910</v>
      </c>
      <c r="C1663" t="s">
        <v>1035</v>
      </c>
      <c r="D1663" t="s">
        <v>1040</v>
      </c>
      <c r="E1663">
        <v>2010</v>
      </c>
      <c r="F1663">
        <v>-251.04334939961149</v>
      </c>
    </row>
    <row r="1664" spans="1:6" x14ac:dyDescent="0.35">
      <c r="A1664" t="s">
        <v>0</v>
      </c>
      <c r="B1664" t="s">
        <v>910</v>
      </c>
      <c r="C1664" t="s">
        <v>1035</v>
      </c>
      <c r="D1664" t="s">
        <v>1040</v>
      </c>
      <c r="E1664">
        <v>2030</v>
      </c>
      <c r="F1664">
        <v>-171.28769148089839</v>
      </c>
    </row>
    <row r="1665" spans="1:6" x14ac:dyDescent="0.35">
      <c r="A1665" t="s">
        <v>0</v>
      </c>
      <c r="B1665" t="s">
        <v>910</v>
      </c>
      <c r="C1665" t="s">
        <v>1035</v>
      </c>
      <c r="D1665" t="s">
        <v>1040</v>
      </c>
      <c r="E1665">
        <v>2040</v>
      </c>
      <c r="F1665">
        <v>-208.1242401373909</v>
      </c>
    </row>
    <row r="1666" spans="1:6" x14ac:dyDescent="0.35">
      <c r="A1666" t="s">
        <v>0</v>
      </c>
      <c r="B1666" t="s">
        <v>911</v>
      </c>
      <c r="C1666" t="s">
        <v>1035</v>
      </c>
      <c r="D1666" t="s">
        <v>1040</v>
      </c>
      <c r="E1666">
        <v>2007</v>
      </c>
      <c r="F1666">
        <v>-58896.663397623299</v>
      </c>
    </row>
    <row r="1667" spans="1:6" x14ac:dyDescent="0.35">
      <c r="A1667" t="s">
        <v>0</v>
      </c>
      <c r="B1667" t="s">
        <v>911</v>
      </c>
      <c r="C1667" t="s">
        <v>1035</v>
      </c>
      <c r="D1667" t="s">
        <v>1040</v>
      </c>
      <c r="E1667">
        <v>2010</v>
      </c>
      <c r="F1667">
        <v>-30098.575914998361</v>
      </c>
    </row>
    <row r="1668" spans="1:6" x14ac:dyDescent="0.35">
      <c r="A1668" t="s">
        <v>0</v>
      </c>
      <c r="B1668" t="s">
        <v>911</v>
      </c>
      <c r="C1668" t="s">
        <v>1035</v>
      </c>
      <c r="D1668" t="s">
        <v>1040</v>
      </c>
      <c r="E1668">
        <v>2020</v>
      </c>
      <c r="F1668">
        <v>-17690.29330988722</v>
      </c>
    </row>
    <row r="1669" spans="1:6" x14ac:dyDescent="0.35">
      <c r="A1669" t="s">
        <v>0</v>
      </c>
      <c r="B1669" t="s">
        <v>912</v>
      </c>
      <c r="C1669" t="s">
        <v>1035</v>
      </c>
      <c r="D1669" t="s">
        <v>1040</v>
      </c>
      <c r="E1669">
        <v>2010</v>
      </c>
      <c r="F1669">
        <v>-1137.5242559843391</v>
      </c>
    </row>
    <row r="1670" spans="1:6" x14ac:dyDescent="0.35">
      <c r="A1670" t="s">
        <v>0</v>
      </c>
      <c r="B1670" t="s">
        <v>913</v>
      </c>
      <c r="C1670" t="s">
        <v>1035</v>
      </c>
      <c r="D1670" t="s">
        <v>1040</v>
      </c>
      <c r="E1670">
        <v>2007</v>
      </c>
      <c r="F1670">
        <v>-74369.468314233862</v>
      </c>
    </row>
    <row r="1671" spans="1:6" x14ac:dyDescent="0.35">
      <c r="A1671" t="s">
        <v>0</v>
      </c>
      <c r="B1671" t="s">
        <v>913</v>
      </c>
      <c r="C1671" t="s">
        <v>1035</v>
      </c>
      <c r="D1671" t="s">
        <v>1040</v>
      </c>
      <c r="E1671">
        <v>2010</v>
      </c>
      <c r="F1671">
        <v>-16005.84946198063</v>
      </c>
    </row>
    <row r="1672" spans="1:6" x14ac:dyDescent="0.35">
      <c r="A1672" t="s">
        <v>0</v>
      </c>
      <c r="B1672" t="s">
        <v>913</v>
      </c>
      <c r="C1672" t="s">
        <v>1035</v>
      </c>
      <c r="D1672" t="s">
        <v>1040</v>
      </c>
      <c r="E1672">
        <v>2020</v>
      </c>
      <c r="F1672">
        <v>-10849.42355130714</v>
      </c>
    </row>
    <row r="1673" spans="1:6" x14ac:dyDescent="0.35">
      <c r="A1673" t="s">
        <v>0</v>
      </c>
      <c r="B1673" t="s">
        <v>914</v>
      </c>
      <c r="C1673" t="s">
        <v>1035</v>
      </c>
      <c r="D1673" t="s">
        <v>1040</v>
      </c>
      <c r="E1673">
        <v>2007</v>
      </c>
      <c r="F1673">
        <v>-6586.8174158201473</v>
      </c>
    </row>
    <row r="1674" spans="1:6" x14ac:dyDescent="0.35">
      <c r="A1674" t="s">
        <v>0</v>
      </c>
      <c r="B1674" t="s">
        <v>914</v>
      </c>
      <c r="C1674" t="s">
        <v>1035</v>
      </c>
      <c r="D1674" t="s">
        <v>1040</v>
      </c>
      <c r="E1674">
        <v>2010</v>
      </c>
      <c r="F1674">
        <v>-7605.1381289974652</v>
      </c>
    </row>
    <row r="1675" spans="1:6" x14ac:dyDescent="0.35">
      <c r="A1675" t="s">
        <v>0</v>
      </c>
      <c r="B1675" t="s">
        <v>914</v>
      </c>
      <c r="C1675" t="s">
        <v>1035</v>
      </c>
      <c r="D1675" t="s">
        <v>1040</v>
      </c>
      <c r="E1675">
        <v>2020</v>
      </c>
      <c r="F1675">
        <v>-3657.1938908048601</v>
      </c>
    </row>
    <row r="1676" spans="1:6" x14ac:dyDescent="0.35">
      <c r="A1676" t="s">
        <v>0</v>
      </c>
      <c r="B1676" t="s">
        <v>915</v>
      </c>
      <c r="C1676" t="s">
        <v>1035</v>
      </c>
      <c r="D1676" t="s">
        <v>1040</v>
      </c>
      <c r="E1676">
        <v>2007</v>
      </c>
      <c r="F1676">
        <v>-837.22427803042251</v>
      </c>
    </row>
    <row r="1677" spans="1:6" x14ac:dyDescent="0.35">
      <c r="A1677" t="s">
        <v>0</v>
      </c>
      <c r="B1677" t="s">
        <v>915</v>
      </c>
      <c r="C1677" t="s">
        <v>1035</v>
      </c>
      <c r="D1677" t="s">
        <v>1040</v>
      </c>
      <c r="E1677">
        <v>2010</v>
      </c>
      <c r="F1677">
        <v>-874.4172477598629</v>
      </c>
    </row>
    <row r="1678" spans="1:6" x14ac:dyDescent="0.35">
      <c r="A1678" t="s">
        <v>0</v>
      </c>
      <c r="B1678" t="s">
        <v>916</v>
      </c>
      <c r="C1678" t="s">
        <v>1035</v>
      </c>
      <c r="D1678" t="s">
        <v>1040</v>
      </c>
      <c r="E1678">
        <v>2007</v>
      </c>
      <c r="F1678">
        <v>-2416.212307134947</v>
      </c>
    </row>
    <row r="1679" spans="1:6" x14ac:dyDescent="0.35">
      <c r="A1679" t="s">
        <v>0</v>
      </c>
      <c r="B1679" t="s">
        <v>916</v>
      </c>
      <c r="C1679" t="s">
        <v>1035</v>
      </c>
      <c r="D1679" t="s">
        <v>1040</v>
      </c>
      <c r="E1679">
        <v>2010</v>
      </c>
      <c r="F1679">
        <v>-1386.3043202995191</v>
      </c>
    </row>
    <row r="1680" spans="1:6" x14ac:dyDescent="0.35">
      <c r="A1680" t="s">
        <v>0</v>
      </c>
      <c r="B1680" t="s">
        <v>916</v>
      </c>
      <c r="C1680" t="s">
        <v>1035</v>
      </c>
      <c r="D1680" t="s">
        <v>1040</v>
      </c>
      <c r="E1680">
        <v>2040</v>
      </c>
      <c r="F1680">
        <v>-939.69412730408499</v>
      </c>
    </row>
    <row r="1681" spans="1:6" x14ac:dyDescent="0.35">
      <c r="A1681" t="s">
        <v>0</v>
      </c>
      <c r="B1681" t="s">
        <v>917</v>
      </c>
      <c r="C1681" t="s">
        <v>1035</v>
      </c>
      <c r="D1681" t="s">
        <v>1040</v>
      </c>
      <c r="E1681">
        <v>2007</v>
      </c>
      <c r="F1681">
        <v>-1616.722453224555</v>
      </c>
    </row>
    <row r="1682" spans="1:6" x14ac:dyDescent="0.35">
      <c r="A1682" t="s">
        <v>0</v>
      </c>
      <c r="B1682" t="s">
        <v>917</v>
      </c>
      <c r="C1682" t="s">
        <v>1035</v>
      </c>
      <c r="D1682" t="s">
        <v>1040</v>
      </c>
      <c r="E1682">
        <v>2010</v>
      </c>
      <c r="F1682">
        <v>-1427.106340060164</v>
      </c>
    </row>
    <row r="1683" spans="1:6" x14ac:dyDescent="0.35">
      <c r="A1683" t="s">
        <v>0</v>
      </c>
      <c r="B1683" t="s">
        <v>917</v>
      </c>
      <c r="C1683" t="s">
        <v>1035</v>
      </c>
      <c r="D1683" t="s">
        <v>1040</v>
      </c>
      <c r="E1683">
        <v>2030</v>
      </c>
      <c r="F1683">
        <v>-101.97282790690571</v>
      </c>
    </row>
    <row r="1684" spans="1:6" x14ac:dyDescent="0.35">
      <c r="A1684" t="s">
        <v>0</v>
      </c>
      <c r="B1684" t="s">
        <v>918</v>
      </c>
      <c r="C1684" t="s">
        <v>1035</v>
      </c>
      <c r="D1684" t="s">
        <v>1040</v>
      </c>
      <c r="E1684">
        <v>2007</v>
      </c>
      <c r="F1684">
        <v>-4854.0816560788926</v>
      </c>
    </row>
    <row r="1685" spans="1:6" x14ac:dyDescent="0.35">
      <c r="A1685" t="s">
        <v>0</v>
      </c>
      <c r="B1685" t="s">
        <v>918</v>
      </c>
      <c r="C1685" t="s">
        <v>1035</v>
      </c>
      <c r="D1685" t="s">
        <v>1040</v>
      </c>
      <c r="E1685">
        <v>2030</v>
      </c>
      <c r="F1685">
        <v>-1429.2430796689021</v>
      </c>
    </row>
    <row r="1686" spans="1:6" x14ac:dyDescent="0.35">
      <c r="A1686" t="s">
        <v>0</v>
      </c>
      <c r="B1686" t="s">
        <v>919</v>
      </c>
      <c r="C1686" t="s">
        <v>1035</v>
      </c>
      <c r="D1686" t="s">
        <v>1040</v>
      </c>
      <c r="E1686">
        <v>2007</v>
      </c>
      <c r="F1686">
        <v>-3373.8121777671672</v>
      </c>
    </row>
    <row r="1687" spans="1:6" x14ac:dyDescent="0.35">
      <c r="A1687" t="s">
        <v>0</v>
      </c>
      <c r="B1687" t="s">
        <v>919</v>
      </c>
      <c r="C1687" t="s">
        <v>1035</v>
      </c>
      <c r="D1687" t="s">
        <v>1040</v>
      </c>
      <c r="E1687">
        <v>2010</v>
      </c>
      <c r="F1687">
        <v>-835.3033968011099</v>
      </c>
    </row>
    <row r="1688" spans="1:6" x14ac:dyDescent="0.35">
      <c r="A1688" t="s">
        <v>0</v>
      </c>
      <c r="B1688" t="s">
        <v>919</v>
      </c>
      <c r="C1688" t="s">
        <v>1035</v>
      </c>
      <c r="D1688" t="s">
        <v>1040</v>
      </c>
      <c r="E1688">
        <v>2020</v>
      </c>
      <c r="F1688">
        <v>-758.79316352330773</v>
      </c>
    </row>
    <row r="1689" spans="1:6" x14ac:dyDescent="0.35">
      <c r="A1689" t="s">
        <v>0</v>
      </c>
      <c r="B1689" t="s">
        <v>920</v>
      </c>
      <c r="C1689" t="s">
        <v>1035</v>
      </c>
      <c r="D1689" t="s">
        <v>1040</v>
      </c>
      <c r="E1689">
        <v>2007</v>
      </c>
      <c r="F1689">
        <v>-147.06971812371441</v>
      </c>
    </row>
    <row r="1690" spans="1:6" x14ac:dyDescent="0.35">
      <c r="A1690" t="s">
        <v>0</v>
      </c>
      <c r="B1690" t="s">
        <v>920</v>
      </c>
      <c r="C1690" t="s">
        <v>1035</v>
      </c>
      <c r="D1690" t="s">
        <v>1040</v>
      </c>
      <c r="E1690">
        <v>2010</v>
      </c>
      <c r="F1690">
        <v>-400.39801164221569</v>
      </c>
    </row>
    <row r="1691" spans="1:6" x14ac:dyDescent="0.35">
      <c r="A1691" t="s">
        <v>0</v>
      </c>
      <c r="B1691" t="s">
        <v>926</v>
      </c>
      <c r="C1691" t="s">
        <v>1035</v>
      </c>
      <c r="D1691" t="s">
        <v>1040</v>
      </c>
      <c r="E1691">
        <v>2007</v>
      </c>
      <c r="F1691">
        <v>2.8575286311167529</v>
      </c>
    </row>
    <row r="1692" spans="1:6" x14ac:dyDescent="0.35">
      <c r="A1692" t="s">
        <v>0</v>
      </c>
      <c r="B1692" t="s">
        <v>926</v>
      </c>
      <c r="C1692" t="s">
        <v>1035</v>
      </c>
      <c r="D1692" t="s">
        <v>1040</v>
      </c>
      <c r="E1692">
        <v>2020</v>
      </c>
      <c r="F1692">
        <v>8.1356267290191493</v>
      </c>
    </row>
    <row r="1693" spans="1:6" x14ac:dyDescent="0.35">
      <c r="A1693" t="s">
        <v>0</v>
      </c>
      <c r="B1693" t="s">
        <v>929</v>
      </c>
      <c r="C1693" t="s">
        <v>1035</v>
      </c>
      <c r="D1693" t="s">
        <v>1040</v>
      </c>
      <c r="E1693">
        <v>2007</v>
      </c>
      <c r="F1693">
        <v>2.1251370058094899E-2</v>
      </c>
    </row>
    <row r="1694" spans="1:6" x14ac:dyDescent="0.35">
      <c r="A1694" t="s">
        <v>0</v>
      </c>
      <c r="B1694" t="s">
        <v>931</v>
      </c>
      <c r="C1694" t="s">
        <v>1035</v>
      </c>
      <c r="D1694" t="s">
        <v>1040</v>
      </c>
      <c r="E1694">
        <v>2007</v>
      </c>
      <c r="F1694">
        <v>1910.772842200118</v>
      </c>
    </row>
    <row r="1695" spans="1:6" x14ac:dyDescent="0.35">
      <c r="A1695" t="s">
        <v>0</v>
      </c>
      <c r="B1695" t="s">
        <v>931</v>
      </c>
      <c r="C1695" t="s">
        <v>1035</v>
      </c>
      <c r="D1695" t="s">
        <v>1040</v>
      </c>
      <c r="E1695">
        <v>2010</v>
      </c>
      <c r="F1695">
        <v>1422.9866644649701</v>
      </c>
    </row>
    <row r="1696" spans="1:6" x14ac:dyDescent="0.35">
      <c r="A1696" t="s">
        <v>0</v>
      </c>
      <c r="B1696" t="s">
        <v>931</v>
      </c>
      <c r="C1696" t="s">
        <v>1035</v>
      </c>
      <c r="D1696" t="s">
        <v>1040</v>
      </c>
      <c r="E1696">
        <v>2020</v>
      </c>
      <c r="F1696">
        <v>578.87699179471224</v>
      </c>
    </row>
    <row r="1697" spans="1:6" x14ac:dyDescent="0.35">
      <c r="A1697" t="s">
        <v>0</v>
      </c>
      <c r="B1697" t="s">
        <v>932</v>
      </c>
      <c r="C1697" t="s">
        <v>1035</v>
      </c>
      <c r="D1697" t="s">
        <v>1040</v>
      </c>
      <c r="E1697">
        <v>2007</v>
      </c>
      <c r="F1697">
        <v>34.723586310635568</v>
      </c>
    </row>
    <row r="1698" spans="1:6" x14ac:dyDescent="0.35">
      <c r="A1698" t="s">
        <v>0</v>
      </c>
      <c r="B1698" t="s">
        <v>932</v>
      </c>
      <c r="C1698" t="s">
        <v>1035</v>
      </c>
      <c r="D1698" t="s">
        <v>1040</v>
      </c>
      <c r="E1698">
        <v>2020</v>
      </c>
      <c r="F1698">
        <v>110.8925814841952</v>
      </c>
    </row>
    <row r="1699" spans="1:6" x14ac:dyDescent="0.35">
      <c r="A1699" t="s">
        <v>0</v>
      </c>
      <c r="B1699" t="s">
        <v>933</v>
      </c>
      <c r="C1699" t="s">
        <v>1035</v>
      </c>
      <c r="D1699" t="s">
        <v>1040</v>
      </c>
      <c r="E1699">
        <v>2007</v>
      </c>
      <c r="F1699">
        <v>276.42850180107502</v>
      </c>
    </row>
    <row r="1700" spans="1:6" x14ac:dyDescent="0.35">
      <c r="A1700" t="s">
        <v>0</v>
      </c>
      <c r="B1700" t="s">
        <v>933</v>
      </c>
      <c r="C1700" t="s">
        <v>1035</v>
      </c>
      <c r="D1700" t="s">
        <v>1040</v>
      </c>
      <c r="E1700">
        <v>2020</v>
      </c>
      <c r="F1700">
        <v>6.5684200792941034</v>
      </c>
    </row>
    <row r="1701" spans="1:6" x14ac:dyDescent="0.35">
      <c r="A1701" t="s">
        <v>0</v>
      </c>
      <c r="B1701" t="s">
        <v>933</v>
      </c>
      <c r="C1701" t="s">
        <v>1035</v>
      </c>
      <c r="D1701" t="s">
        <v>1040</v>
      </c>
      <c r="E1701">
        <v>2030</v>
      </c>
      <c r="F1701">
        <v>69.199149249044751</v>
      </c>
    </row>
    <row r="1702" spans="1:6" x14ac:dyDescent="0.35">
      <c r="A1702" t="s">
        <v>0</v>
      </c>
      <c r="B1702" t="s">
        <v>934</v>
      </c>
      <c r="C1702" t="s">
        <v>1035</v>
      </c>
      <c r="D1702" t="s">
        <v>1040</v>
      </c>
      <c r="E1702">
        <v>2007</v>
      </c>
      <c r="F1702">
        <v>90.95586384864616</v>
      </c>
    </row>
    <row r="1703" spans="1:6" x14ac:dyDescent="0.35">
      <c r="A1703" t="s">
        <v>0</v>
      </c>
      <c r="B1703" t="s">
        <v>934</v>
      </c>
      <c r="C1703" t="s">
        <v>1035</v>
      </c>
      <c r="D1703" t="s">
        <v>1040</v>
      </c>
      <c r="E1703">
        <v>2050</v>
      </c>
      <c r="F1703">
        <v>41.779829233059807</v>
      </c>
    </row>
    <row r="1704" spans="1:6" x14ac:dyDescent="0.35">
      <c r="A1704" t="s">
        <v>0</v>
      </c>
      <c r="B1704" t="s">
        <v>935</v>
      </c>
      <c r="C1704" t="s">
        <v>1035</v>
      </c>
      <c r="D1704" t="s">
        <v>1040</v>
      </c>
      <c r="E1704">
        <v>2007</v>
      </c>
      <c r="F1704">
        <v>245.782863440173</v>
      </c>
    </row>
    <row r="1705" spans="1:6" x14ac:dyDescent="0.35">
      <c r="A1705" t="s">
        <v>0</v>
      </c>
      <c r="B1705" t="s">
        <v>935</v>
      </c>
      <c r="C1705" t="s">
        <v>1035</v>
      </c>
      <c r="D1705" t="s">
        <v>1040</v>
      </c>
      <c r="E1705">
        <v>2010</v>
      </c>
      <c r="F1705">
        <v>111.9494000571718</v>
      </c>
    </row>
    <row r="1706" spans="1:6" x14ac:dyDescent="0.35">
      <c r="A1706" t="s">
        <v>0</v>
      </c>
      <c r="B1706" t="s">
        <v>935</v>
      </c>
      <c r="C1706" t="s">
        <v>1035</v>
      </c>
      <c r="D1706" t="s">
        <v>1040</v>
      </c>
      <c r="E1706">
        <v>2050</v>
      </c>
      <c r="F1706">
        <v>1.5859709452641571</v>
      </c>
    </row>
    <row r="1707" spans="1:6" x14ac:dyDescent="0.35">
      <c r="A1707" t="s">
        <v>0</v>
      </c>
      <c r="B1707" t="s">
        <v>936</v>
      </c>
      <c r="C1707" t="s">
        <v>1035</v>
      </c>
      <c r="D1707" t="s">
        <v>1040</v>
      </c>
      <c r="E1707">
        <v>2007</v>
      </c>
      <c r="F1707">
        <v>720.1830711710586</v>
      </c>
    </row>
    <row r="1708" spans="1:6" x14ac:dyDescent="0.35">
      <c r="A1708" t="s">
        <v>0</v>
      </c>
      <c r="B1708" t="s">
        <v>936</v>
      </c>
      <c r="C1708" t="s">
        <v>1035</v>
      </c>
      <c r="D1708" t="s">
        <v>1040</v>
      </c>
      <c r="E1708">
        <v>2020</v>
      </c>
      <c r="F1708">
        <v>268.56163933178863</v>
      </c>
    </row>
    <row r="1709" spans="1:6" x14ac:dyDescent="0.35">
      <c r="A1709" t="s">
        <v>0</v>
      </c>
      <c r="B1709" t="s">
        <v>936</v>
      </c>
      <c r="C1709" t="s">
        <v>1035</v>
      </c>
      <c r="D1709" t="s">
        <v>1040</v>
      </c>
      <c r="E1709">
        <v>2030</v>
      </c>
      <c r="F1709">
        <v>109.53734355810521</v>
      </c>
    </row>
    <row r="1710" spans="1:6" x14ac:dyDescent="0.35">
      <c r="A1710" t="s">
        <v>0</v>
      </c>
      <c r="B1710" t="s">
        <v>936</v>
      </c>
      <c r="C1710" t="s">
        <v>1035</v>
      </c>
      <c r="D1710" t="s">
        <v>1040</v>
      </c>
      <c r="E1710">
        <v>2050</v>
      </c>
      <c r="F1710">
        <v>43.319248185504641</v>
      </c>
    </row>
    <row r="1711" spans="1:6" x14ac:dyDescent="0.35">
      <c r="A1711" t="s">
        <v>0</v>
      </c>
      <c r="B1711" t="s">
        <v>937</v>
      </c>
      <c r="C1711" t="s">
        <v>1035</v>
      </c>
      <c r="D1711" t="s">
        <v>1040</v>
      </c>
      <c r="E1711">
        <v>2007</v>
      </c>
      <c r="F1711">
        <v>588.16615934616561</v>
      </c>
    </row>
    <row r="1712" spans="1:6" x14ac:dyDescent="0.35">
      <c r="A1712" t="s">
        <v>0</v>
      </c>
      <c r="B1712" t="s">
        <v>937</v>
      </c>
      <c r="C1712" t="s">
        <v>1035</v>
      </c>
      <c r="D1712" t="s">
        <v>1040</v>
      </c>
      <c r="E1712">
        <v>2010</v>
      </c>
      <c r="F1712">
        <v>20.068229159168549</v>
      </c>
    </row>
    <row r="1713" spans="1:6" x14ac:dyDescent="0.35">
      <c r="A1713" t="s">
        <v>0</v>
      </c>
      <c r="B1713" t="s">
        <v>937</v>
      </c>
      <c r="C1713" t="s">
        <v>1035</v>
      </c>
      <c r="D1713" t="s">
        <v>1040</v>
      </c>
      <c r="E1713">
        <v>2020</v>
      </c>
      <c r="F1713">
        <v>13.86766664937746</v>
      </c>
    </row>
    <row r="1714" spans="1:6" x14ac:dyDescent="0.35">
      <c r="A1714" t="s">
        <v>0</v>
      </c>
      <c r="B1714" t="s">
        <v>938</v>
      </c>
      <c r="C1714" t="s">
        <v>1035</v>
      </c>
      <c r="D1714" t="s">
        <v>1040</v>
      </c>
      <c r="E1714">
        <v>2007</v>
      </c>
      <c r="F1714">
        <v>45.660971318936383</v>
      </c>
    </row>
    <row r="1715" spans="1:6" x14ac:dyDescent="0.35">
      <c r="A1715" t="s">
        <v>0</v>
      </c>
      <c r="B1715" t="s">
        <v>938</v>
      </c>
      <c r="C1715" t="s">
        <v>1035</v>
      </c>
      <c r="D1715" t="s">
        <v>1040</v>
      </c>
      <c r="E1715">
        <v>2010</v>
      </c>
      <c r="F1715">
        <v>49.145154270293098</v>
      </c>
    </row>
    <row r="1716" spans="1:6" x14ac:dyDescent="0.35">
      <c r="A1716" t="s">
        <v>0</v>
      </c>
      <c r="B1716" t="s">
        <v>938</v>
      </c>
      <c r="C1716" t="s">
        <v>1035</v>
      </c>
      <c r="D1716" t="s">
        <v>1040</v>
      </c>
      <c r="E1716">
        <v>2020</v>
      </c>
      <c r="F1716">
        <v>18.160733701376241</v>
      </c>
    </row>
    <row r="1717" spans="1:6" x14ac:dyDescent="0.35">
      <c r="A1717" t="s">
        <v>0</v>
      </c>
      <c r="B1717" t="s">
        <v>938</v>
      </c>
      <c r="C1717" t="s">
        <v>1035</v>
      </c>
      <c r="D1717" t="s">
        <v>1040</v>
      </c>
      <c r="E1717">
        <v>2030</v>
      </c>
      <c r="F1717">
        <v>14.048503031123341</v>
      </c>
    </row>
    <row r="1718" spans="1:6" x14ac:dyDescent="0.35">
      <c r="A1718" t="s">
        <v>0</v>
      </c>
      <c r="B1718" t="s">
        <v>938</v>
      </c>
      <c r="C1718" t="s">
        <v>1035</v>
      </c>
      <c r="D1718" t="s">
        <v>1040</v>
      </c>
      <c r="E1718">
        <v>2050</v>
      </c>
      <c r="F1718">
        <v>3.0248261975910009</v>
      </c>
    </row>
    <row r="1719" spans="1:6" x14ac:dyDescent="0.35">
      <c r="A1719" t="s">
        <v>0</v>
      </c>
      <c r="B1719" t="s">
        <v>939</v>
      </c>
      <c r="C1719" t="s">
        <v>1035</v>
      </c>
      <c r="D1719" t="s">
        <v>1040</v>
      </c>
      <c r="E1719">
        <v>2007</v>
      </c>
      <c r="F1719">
        <v>528.67426616576267</v>
      </c>
    </row>
    <row r="1720" spans="1:6" x14ac:dyDescent="0.35">
      <c r="A1720" t="s">
        <v>0</v>
      </c>
      <c r="B1720" t="s">
        <v>939</v>
      </c>
      <c r="C1720" t="s">
        <v>1035</v>
      </c>
      <c r="D1720" t="s">
        <v>1040</v>
      </c>
      <c r="E1720">
        <v>2010</v>
      </c>
      <c r="F1720">
        <v>624.241115197422</v>
      </c>
    </row>
    <row r="1721" spans="1:6" x14ac:dyDescent="0.35">
      <c r="A1721" t="s">
        <v>0</v>
      </c>
      <c r="B1721" t="s">
        <v>939</v>
      </c>
      <c r="C1721" t="s">
        <v>1035</v>
      </c>
      <c r="D1721" t="s">
        <v>1040</v>
      </c>
      <c r="E1721">
        <v>2050</v>
      </c>
      <c r="F1721">
        <v>9.4993099439699975</v>
      </c>
    </row>
    <row r="1722" spans="1:6" x14ac:dyDescent="0.35">
      <c r="A1722" t="s">
        <v>0</v>
      </c>
      <c r="B1722" t="s">
        <v>928</v>
      </c>
      <c r="C1722" t="s">
        <v>1035</v>
      </c>
      <c r="D1722" t="s">
        <v>1040</v>
      </c>
      <c r="E1722">
        <v>2007</v>
      </c>
      <c r="F1722">
        <v>23.743086265407481</v>
      </c>
    </row>
    <row r="1723" spans="1:6" x14ac:dyDescent="0.35">
      <c r="A1723" t="s">
        <v>0</v>
      </c>
      <c r="B1723" t="s">
        <v>928</v>
      </c>
      <c r="C1723" t="s">
        <v>1035</v>
      </c>
      <c r="D1723" t="s">
        <v>1040</v>
      </c>
      <c r="E1723">
        <v>2010</v>
      </c>
      <c r="F1723">
        <v>15.29093671620929</v>
      </c>
    </row>
    <row r="1724" spans="1:6" x14ac:dyDescent="0.35">
      <c r="A1724" t="s">
        <v>0</v>
      </c>
      <c r="B1724" t="s">
        <v>928</v>
      </c>
      <c r="C1724" t="s">
        <v>1035</v>
      </c>
      <c r="D1724" t="s">
        <v>1040</v>
      </c>
      <c r="E1724">
        <v>2020</v>
      </c>
      <c r="F1724">
        <v>3.5452864309380301</v>
      </c>
    </row>
    <row r="1725" spans="1:6" x14ac:dyDescent="0.35">
      <c r="A1725" t="s">
        <v>0</v>
      </c>
      <c r="B1725" t="s">
        <v>946</v>
      </c>
      <c r="C1725" t="s">
        <v>1035</v>
      </c>
      <c r="D1725" t="s">
        <v>1040</v>
      </c>
      <c r="E1725">
        <v>2007</v>
      </c>
      <c r="F1725">
        <v>252.97204081632671</v>
      </c>
    </row>
    <row r="1726" spans="1:6" x14ac:dyDescent="0.35">
      <c r="A1726" t="s">
        <v>0</v>
      </c>
      <c r="B1726" t="s">
        <v>946</v>
      </c>
      <c r="C1726" t="s">
        <v>1035</v>
      </c>
      <c r="D1726" t="s">
        <v>1040</v>
      </c>
      <c r="E1726">
        <v>2010</v>
      </c>
      <c r="F1726">
        <v>403.60335331447101</v>
      </c>
    </row>
    <row r="1727" spans="1:6" x14ac:dyDescent="0.35">
      <c r="A1727" t="s">
        <v>0</v>
      </c>
      <c r="B1727" t="s">
        <v>947</v>
      </c>
      <c r="C1727" t="s">
        <v>1035</v>
      </c>
      <c r="D1727" t="s">
        <v>1040</v>
      </c>
      <c r="E1727">
        <v>2007</v>
      </c>
      <c r="F1727">
        <v>971.65802692184354</v>
      </c>
    </row>
    <row r="1728" spans="1:6" x14ac:dyDescent="0.35">
      <c r="A1728" t="s">
        <v>0</v>
      </c>
      <c r="B1728" t="s">
        <v>948</v>
      </c>
      <c r="C1728" t="s">
        <v>1035</v>
      </c>
      <c r="D1728" t="s">
        <v>1040</v>
      </c>
      <c r="E1728">
        <v>2007</v>
      </c>
      <c r="F1728">
        <v>457.49852040816347</v>
      </c>
    </row>
    <row r="1729" spans="1:6" x14ac:dyDescent="0.35">
      <c r="A1729" t="s">
        <v>0</v>
      </c>
      <c r="B1729" t="s">
        <v>948</v>
      </c>
      <c r="C1729" t="s">
        <v>1035</v>
      </c>
      <c r="D1729" t="s">
        <v>1040</v>
      </c>
      <c r="E1729">
        <v>2010</v>
      </c>
      <c r="F1729">
        <v>990.17855620489524</v>
      </c>
    </row>
    <row r="1730" spans="1:6" x14ac:dyDescent="0.35">
      <c r="A1730" t="s">
        <v>0</v>
      </c>
      <c r="B1730" t="s">
        <v>949</v>
      </c>
      <c r="C1730" t="s">
        <v>1035</v>
      </c>
      <c r="D1730" t="s">
        <v>1040</v>
      </c>
      <c r="E1730">
        <v>2007</v>
      </c>
      <c r="F1730">
        <v>757.71397578957658</v>
      </c>
    </row>
    <row r="1731" spans="1:6" x14ac:dyDescent="0.35">
      <c r="A1731" t="s">
        <v>0</v>
      </c>
      <c r="B1731" t="s">
        <v>949</v>
      </c>
      <c r="C1731" t="s">
        <v>1035</v>
      </c>
      <c r="D1731" t="s">
        <v>1040</v>
      </c>
      <c r="E1731">
        <v>2020</v>
      </c>
      <c r="F1731">
        <v>54.912549253061421</v>
      </c>
    </row>
    <row r="1732" spans="1:6" x14ac:dyDescent="0.35">
      <c r="A1732" t="s">
        <v>0</v>
      </c>
      <c r="B1732" t="s">
        <v>950</v>
      </c>
      <c r="C1732" t="s">
        <v>1035</v>
      </c>
      <c r="D1732" t="s">
        <v>1040</v>
      </c>
      <c r="E1732">
        <v>2007</v>
      </c>
      <c r="F1732">
        <v>644.72928898231351</v>
      </c>
    </row>
    <row r="1733" spans="1:6" x14ac:dyDescent="0.35">
      <c r="A1733" t="s">
        <v>0</v>
      </c>
      <c r="B1733" t="s">
        <v>950</v>
      </c>
      <c r="C1733" t="s">
        <v>1035</v>
      </c>
      <c r="D1733" t="s">
        <v>1040</v>
      </c>
      <c r="E1733">
        <v>2010</v>
      </c>
      <c r="F1733">
        <v>980.52376110296245</v>
      </c>
    </row>
    <row r="1734" spans="1:6" x14ac:dyDescent="0.35">
      <c r="A1734" t="s">
        <v>0</v>
      </c>
      <c r="B1734" t="s">
        <v>951</v>
      </c>
      <c r="C1734" t="s">
        <v>1035</v>
      </c>
      <c r="D1734" t="s">
        <v>1040</v>
      </c>
      <c r="E1734">
        <v>2007</v>
      </c>
      <c r="F1734">
        <v>2305.8793713450441</v>
      </c>
    </row>
    <row r="1735" spans="1:6" x14ac:dyDescent="0.35">
      <c r="A1735" t="s">
        <v>0</v>
      </c>
      <c r="B1735" t="s">
        <v>952</v>
      </c>
      <c r="C1735" t="s">
        <v>1035</v>
      </c>
      <c r="D1735" t="s">
        <v>1040</v>
      </c>
      <c r="E1735">
        <v>2007</v>
      </c>
      <c r="F1735">
        <v>0.63764852607709777</v>
      </c>
    </row>
    <row r="1736" spans="1:6" x14ac:dyDescent="0.35">
      <c r="A1736" t="s">
        <v>0</v>
      </c>
      <c r="B1736" t="s">
        <v>952</v>
      </c>
      <c r="C1736" t="s">
        <v>1035</v>
      </c>
      <c r="D1736" t="s">
        <v>1040</v>
      </c>
      <c r="E1736">
        <v>2010</v>
      </c>
      <c r="F1736">
        <v>0.89248947934342182</v>
      </c>
    </row>
    <row r="1737" spans="1:6" x14ac:dyDescent="0.35">
      <c r="A1737" t="s">
        <v>0</v>
      </c>
      <c r="B1737" t="s">
        <v>953</v>
      </c>
      <c r="C1737" t="s">
        <v>1035</v>
      </c>
      <c r="D1737" t="s">
        <v>1040</v>
      </c>
      <c r="E1737">
        <v>2007</v>
      </c>
      <c r="F1737">
        <v>1.156126953720868</v>
      </c>
    </row>
    <row r="1738" spans="1:6" x14ac:dyDescent="0.35">
      <c r="A1738" t="s">
        <v>0</v>
      </c>
      <c r="B1738" t="s">
        <v>953</v>
      </c>
      <c r="C1738" t="s">
        <v>1035</v>
      </c>
      <c r="D1738" t="s">
        <v>1040</v>
      </c>
      <c r="E1738">
        <v>2010</v>
      </c>
      <c r="F1738">
        <v>1.187313964378901</v>
      </c>
    </row>
    <row r="1739" spans="1:6" x14ac:dyDescent="0.35">
      <c r="A1739" t="s">
        <v>0</v>
      </c>
      <c r="B1739" t="s">
        <v>953</v>
      </c>
      <c r="C1739" t="s">
        <v>1035</v>
      </c>
      <c r="D1739" t="s">
        <v>1040</v>
      </c>
      <c r="E1739">
        <v>2020</v>
      </c>
      <c r="F1739">
        <v>0.44748614604265569</v>
      </c>
    </row>
    <row r="1740" spans="1:6" x14ac:dyDescent="0.35">
      <c r="A1740" t="s">
        <v>0</v>
      </c>
      <c r="B1740" t="s">
        <v>954</v>
      </c>
      <c r="C1740" t="s">
        <v>1035</v>
      </c>
      <c r="D1740" t="s">
        <v>1040</v>
      </c>
      <c r="E1740">
        <v>2007</v>
      </c>
      <c r="F1740">
        <v>12.672321068171341</v>
      </c>
    </row>
    <row r="1741" spans="1:6" x14ac:dyDescent="0.35">
      <c r="A1741" t="s">
        <v>0</v>
      </c>
      <c r="B1741" t="s">
        <v>954</v>
      </c>
      <c r="C1741" t="s">
        <v>1035</v>
      </c>
      <c r="D1741" t="s">
        <v>1040</v>
      </c>
      <c r="E1741">
        <v>2010</v>
      </c>
      <c r="F1741">
        <v>227.11639663032511</v>
      </c>
    </row>
    <row r="1742" spans="1:6" x14ac:dyDescent="0.35">
      <c r="A1742" t="s">
        <v>0</v>
      </c>
      <c r="B1742" t="s">
        <v>954</v>
      </c>
      <c r="C1742" t="s">
        <v>1035</v>
      </c>
      <c r="D1742" t="s">
        <v>1040</v>
      </c>
      <c r="E1742">
        <v>2020</v>
      </c>
      <c r="F1742">
        <v>163.11509990752231</v>
      </c>
    </row>
    <row r="1743" spans="1:6" x14ac:dyDescent="0.35">
      <c r="A1743" t="s">
        <v>0</v>
      </c>
      <c r="B1743" t="s">
        <v>955</v>
      </c>
      <c r="C1743" t="s">
        <v>1035</v>
      </c>
      <c r="D1743" t="s">
        <v>1040</v>
      </c>
      <c r="E1743">
        <v>2007</v>
      </c>
      <c r="F1743">
        <v>359.68307654774458</v>
      </c>
    </row>
    <row r="1744" spans="1:6" x14ac:dyDescent="0.35">
      <c r="A1744" t="s">
        <v>0</v>
      </c>
      <c r="B1744" t="s">
        <v>955</v>
      </c>
      <c r="C1744" t="s">
        <v>1035</v>
      </c>
      <c r="D1744" t="s">
        <v>1040</v>
      </c>
      <c r="E1744">
        <v>2010</v>
      </c>
      <c r="F1744">
        <v>244.67264986128339</v>
      </c>
    </row>
    <row r="1745" spans="1:6" x14ac:dyDescent="0.35">
      <c r="A1745" t="s">
        <v>0</v>
      </c>
      <c r="B1745" t="s">
        <v>956</v>
      </c>
      <c r="C1745" t="s">
        <v>1035</v>
      </c>
      <c r="D1745" t="s">
        <v>1040</v>
      </c>
      <c r="E1745">
        <v>2007</v>
      </c>
      <c r="F1745">
        <v>709.79562199511406</v>
      </c>
    </row>
    <row r="1746" spans="1:6" x14ac:dyDescent="0.35">
      <c r="A1746" t="s">
        <v>0</v>
      </c>
      <c r="B1746" t="s">
        <v>957</v>
      </c>
      <c r="C1746" t="s">
        <v>1035</v>
      </c>
      <c r="D1746" t="s">
        <v>1040</v>
      </c>
      <c r="E1746">
        <v>2007</v>
      </c>
      <c r="F1746">
        <v>158.6183425538548</v>
      </c>
    </row>
    <row r="1747" spans="1:6" x14ac:dyDescent="0.35">
      <c r="A1747" t="s">
        <v>0</v>
      </c>
      <c r="B1747" t="s">
        <v>958</v>
      </c>
      <c r="C1747" t="s">
        <v>1035</v>
      </c>
      <c r="D1747" t="s">
        <v>1040</v>
      </c>
      <c r="E1747">
        <v>2007</v>
      </c>
      <c r="F1747">
        <v>126.8129968223934</v>
      </c>
    </row>
    <row r="1748" spans="1:6" x14ac:dyDescent="0.35">
      <c r="A1748" t="s">
        <v>0</v>
      </c>
      <c r="B1748" t="s">
        <v>958</v>
      </c>
      <c r="C1748" t="s">
        <v>1035</v>
      </c>
      <c r="D1748" t="s">
        <v>1040</v>
      </c>
      <c r="E1748">
        <v>2010</v>
      </c>
      <c r="F1748">
        <v>164.77792209300611</v>
      </c>
    </row>
    <row r="1749" spans="1:6" x14ac:dyDescent="0.35">
      <c r="A1749" t="s">
        <v>0</v>
      </c>
      <c r="B1749" t="s">
        <v>958</v>
      </c>
      <c r="C1749" t="s">
        <v>1035</v>
      </c>
      <c r="D1749" t="s">
        <v>1040</v>
      </c>
      <c r="E1749">
        <v>2020</v>
      </c>
      <c r="F1749">
        <v>25.645766192310141</v>
      </c>
    </row>
    <row r="1750" spans="1:6" x14ac:dyDescent="0.35">
      <c r="A1750" t="s">
        <v>0</v>
      </c>
      <c r="B1750" t="s">
        <v>959</v>
      </c>
      <c r="C1750" t="s">
        <v>1035</v>
      </c>
      <c r="D1750" t="s">
        <v>1040</v>
      </c>
      <c r="E1750">
        <v>2007</v>
      </c>
      <c r="F1750">
        <v>190.21949523359001</v>
      </c>
    </row>
    <row r="1751" spans="1:6" x14ac:dyDescent="0.35">
      <c r="A1751" t="s">
        <v>0</v>
      </c>
      <c r="B1751" t="s">
        <v>959</v>
      </c>
      <c r="C1751" t="s">
        <v>1035</v>
      </c>
      <c r="D1751" t="s">
        <v>1040</v>
      </c>
      <c r="E1751">
        <v>2010</v>
      </c>
      <c r="F1751">
        <v>247.1668831395092</v>
      </c>
    </row>
    <row r="1752" spans="1:6" x14ac:dyDescent="0.35">
      <c r="A1752" t="s">
        <v>0</v>
      </c>
      <c r="B1752" t="s">
        <v>959</v>
      </c>
      <c r="C1752" t="s">
        <v>1035</v>
      </c>
      <c r="D1752" t="s">
        <v>1040</v>
      </c>
      <c r="E1752">
        <v>2020</v>
      </c>
      <c r="F1752">
        <v>38.468649288465187</v>
      </c>
    </row>
    <row r="1753" spans="1:6" x14ac:dyDescent="0.35">
      <c r="A1753" t="s">
        <v>0</v>
      </c>
      <c r="B1753" t="s">
        <v>960</v>
      </c>
      <c r="C1753" t="s">
        <v>1035</v>
      </c>
      <c r="D1753" t="s">
        <v>1040</v>
      </c>
      <c r="E1753">
        <v>2007</v>
      </c>
      <c r="F1753">
        <v>344.77432524223178</v>
      </c>
    </row>
    <row r="1754" spans="1:6" x14ac:dyDescent="0.35">
      <c r="A1754" t="s">
        <v>0</v>
      </c>
      <c r="B1754" t="s">
        <v>960</v>
      </c>
      <c r="C1754" t="s">
        <v>1035</v>
      </c>
      <c r="D1754" t="s">
        <v>1040</v>
      </c>
      <c r="E1754">
        <v>2020</v>
      </c>
      <c r="F1754">
        <v>215.54351488713559</v>
      </c>
    </row>
    <row r="1755" spans="1:6" x14ac:dyDescent="0.35">
      <c r="A1755" t="s">
        <v>0</v>
      </c>
      <c r="B1755" t="s">
        <v>961</v>
      </c>
      <c r="C1755" t="s">
        <v>1035</v>
      </c>
      <c r="D1755" t="s">
        <v>1040</v>
      </c>
      <c r="E1755">
        <v>2007</v>
      </c>
      <c r="F1755">
        <v>356.72666490004309</v>
      </c>
    </row>
    <row r="1756" spans="1:6" x14ac:dyDescent="0.35">
      <c r="A1756" t="s">
        <v>0</v>
      </c>
      <c r="B1756" t="s">
        <v>961</v>
      </c>
      <c r="C1756" t="s">
        <v>1035</v>
      </c>
      <c r="D1756" t="s">
        <v>1040</v>
      </c>
      <c r="E1756">
        <v>2010</v>
      </c>
      <c r="F1756">
        <v>150.43273629481649</v>
      </c>
    </row>
    <row r="1757" spans="1:6" x14ac:dyDescent="0.35">
      <c r="A1757" t="s">
        <v>0</v>
      </c>
      <c r="B1757" t="s">
        <v>961</v>
      </c>
      <c r="C1757" t="s">
        <v>1035</v>
      </c>
      <c r="D1757" t="s">
        <v>1040</v>
      </c>
      <c r="E1757">
        <v>2020</v>
      </c>
      <c r="F1757">
        <v>325.14695123378812</v>
      </c>
    </row>
    <row r="1758" spans="1:6" x14ac:dyDescent="0.35">
      <c r="A1758" t="s">
        <v>0</v>
      </c>
      <c r="B1758" t="s">
        <v>962</v>
      </c>
      <c r="C1758" t="s">
        <v>1035</v>
      </c>
      <c r="D1758" t="s">
        <v>1040</v>
      </c>
      <c r="E1758">
        <v>2007</v>
      </c>
      <c r="F1758">
        <v>274.48953402477201</v>
      </c>
    </row>
    <row r="1759" spans="1:6" x14ac:dyDescent="0.35">
      <c r="A1759" t="s">
        <v>0</v>
      </c>
      <c r="B1759" t="s">
        <v>962</v>
      </c>
      <c r="C1759" t="s">
        <v>1035</v>
      </c>
      <c r="D1759" t="s">
        <v>1040</v>
      </c>
      <c r="E1759">
        <v>2010</v>
      </c>
      <c r="F1759">
        <v>710.62201293827979</v>
      </c>
    </row>
    <row r="1760" spans="1:6" x14ac:dyDescent="0.35">
      <c r="A1760" t="s">
        <v>0</v>
      </c>
      <c r="B1760" t="s">
        <v>963</v>
      </c>
      <c r="C1760" t="s">
        <v>1035</v>
      </c>
      <c r="D1760" t="s">
        <v>1040</v>
      </c>
      <c r="E1760">
        <v>2007</v>
      </c>
      <c r="F1760">
        <v>20.954337043421141</v>
      </c>
    </row>
    <row r="1761" spans="1:6" x14ac:dyDescent="0.35">
      <c r="A1761" t="s">
        <v>0</v>
      </c>
      <c r="B1761" t="s">
        <v>963</v>
      </c>
      <c r="C1761" t="s">
        <v>1035</v>
      </c>
      <c r="D1761" t="s">
        <v>1040</v>
      </c>
      <c r="E1761">
        <v>2010</v>
      </c>
      <c r="F1761">
        <v>16.273590765508999</v>
      </c>
    </row>
    <row r="1762" spans="1:6" x14ac:dyDescent="0.35">
      <c r="A1762" t="s">
        <v>0</v>
      </c>
      <c r="B1762" t="s">
        <v>964</v>
      </c>
      <c r="C1762" t="s">
        <v>1035</v>
      </c>
      <c r="D1762" t="s">
        <v>1040</v>
      </c>
      <c r="E1762">
        <v>2007</v>
      </c>
      <c r="F1762">
        <v>15.400709530529671</v>
      </c>
    </row>
    <row r="1763" spans="1:6" x14ac:dyDescent="0.35">
      <c r="A1763" t="s">
        <v>0</v>
      </c>
      <c r="B1763" t="s">
        <v>964</v>
      </c>
      <c r="C1763" t="s">
        <v>1035</v>
      </c>
      <c r="D1763" t="s">
        <v>1040</v>
      </c>
      <c r="E1763">
        <v>2010</v>
      </c>
      <c r="F1763">
        <v>26.507964556312611</v>
      </c>
    </row>
    <row r="1764" spans="1:6" x14ac:dyDescent="0.35">
      <c r="A1764" t="s">
        <v>0</v>
      </c>
      <c r="B1764" t="s">
        <v>964</v>
      </c>
      <c r="C1764" t="s">
        <v>1035</v>
      </c>
      <c r="D1764" t="s">
        <v>1040</v>
      </c>
      <c r="E1764">
        <v>2020</v>
      </c>
      <c r="F1764">
        <v>32.547181531017991</v>
      </c>
    </row>
    <row r="1765" spans="1:6" x14ac:dyDescent="0.35">
      <c r="A1765" t="s">
        <v>0</v>
      </c>
      <c r="B1765" t="s">
        <v>965</v>
      </c>
      <c r="C1765" t="s">
        <v>1035</v>
      </c>
      <c r="D1765" t="s">
        <v>1040</v>
      </c>
      <c r="E1765">
        <v>2007</v>
      </c>
      <c r="F1765">
        <v>58.981739690585528</v>
      </c>
    </row>
    <row r="1766" spans="1:6" x14ac:dyDescent="0.35">
      <c r="A1766" t="s">
        <v>0</v>
      </c>
      <c r="B1766" t="s">
        <v>965</v>
      </c>
      <c r="C1766" t="s">
        <v>1035</v>
      </c>
      <c r="D1766" t="s">
        <v>1040</v>
      </c>
      <c r="E1766">
        <v>2010</v>
      </c>
      <c r="F1766">
        <v>52.702043736204871</v>
      </c>
    </row>
    <row r="1767" spans="1:6" x14ac:dyDescent="0.35">
      <c r="A1767" t="s">
        <v>0</v>
      </c>
      <c r="B1767" t="s">
        <v>966</v>
      </c>
      <c r="C1767" t="s">
        <v>1035</v>
      </c>
      <c r="D1767" t="s">
        <v>1040</v>
      </c>
      <c r="E1767">
        <v>2006</v>
      </c>
      <c r="F1767">
        <v>0.27013582401213132</v>
      </c>
    </row>
    <row r="1768" spans="1:6" x14ac:dyDescent="0.35">
      <c r="A1768" t="s">
        <v>0</v>
      </c>
      <c r="B1768" t="s">
        <v>966</v>
      </c>
      <c r="C1768" t="s">
        <v>1035</v>
      </c>
      <c r="D1768" t="s">
        <v>1040</v>
      </c>
      <c r="E1768">
        <v>2020</v>
      </c>
      <c r="F1768">
        <v>5.0096032069426241E-2</v>
      </c>
    </row>
    <row r="1769" spans="1:6" x14ac:dyDescent="0.35">
      <c r="A1769" t="s">
        <v>0</v>
      </c>
      <c r="B1769" t="s">
        <v>966</v>
      </c>
      <c r="C1769" t="s">
        <v>1035</v>
      </c>
      <c r="D1769" t="s">
        <v>1040</v>
      </c>
      <c r="E1769">
        <v>2030</v>
      </c>
      <c r="F1769">
        <v>6.9374643212314291E-2</v>
      </c>
    </row>
    <row r="1770" spans="1:6" x14ac:dyDescent="0.35">
      <c r="A1770" t="s">
        <v>0</v>
      </c>
      <c r="B1770" t="s">
        <v>967</v>
      </c>
      <c r="C1770" t="s">
        <v>1035</v>
      </c>
      <c r="D1770" t="s">
        <v>1040</v>
      </c>
      <c r="E1770">
        <v>2006</v>
      </c>
      <c r="F1770">
        <v>1.674906750164994E-2</v>
      </c>
    </row>
    <row r="1771" spans="1:6" x14ac:dyDescent="0.35">
      <c r="A1771" t="s">
        <v>0</v>
      </c>
      <c r="B1771" t="s">
        <v>967</v>
      </c>
      <c r="C1771" t="s">
        <v>1035</v>
      </c>
      <c r="D1771" t="s">
        <v>1040</v>
      </c>
      <c r="E1771">
        <v>2030</v>
      </c>
      <c r="F1771">
        <v>3.8248877565648879E-3</v>
      </c>
    </row>
    <row r="1772" spans="1:6" x14ac:dyDescent="0.35">
      <c r="A1772" t="s">
        <v>0</v>
      </c>
      <c r="B1772" t="s">
        <v>969</v>
      </c>
      <c r="C1772" t="s">
        <v>1035</v>
      </c>
      <c r="D1772" t="s">
        <v>1040</v>
      </c>
      <c r="E1772">
        <v>2006</v>
      </c>
      <c r="F1772">
        <v>4218.8337886111258</v>
      </c>
    </row>
    <row r="1773" spans="1:6" x14ac:dyDescent="0.35">
      <c r="A1773" t="s">
        <v>0</v>
      </c>
      <c r="B1773" t="s">
        <v>969</v>
      </c>
      <c r="C1773" t="s">
        <v>1035</v>
      </c>
      <c r="D1773" t="s">
        <v>1040</v>
      </c>
      <c r="E1773">
        <v>2007</v>
      </c>
      <c r="F1773">
        <v>1722.3944671201821</v>
      </c>
    </row>
    <row r="1774" spans="1:6" x14ac:dyDescent="0.35">
      <c r="A1774" t="s">
        <v>0</v>
      </c>
      <c r="B1774" t="s">
        <v>969</v>
      </c>
      <c r="C1774" t="s">
        <v>1035</v>
      </c>
      <c r="D1774" t="s">
        <v>1040</v>
      </c>
      <c r="E1774">
        <v>2010</v>
      </c>
      <c r="F1774">
        <v>1278.697957161389</v>
      </c>
    </row>
    <row r="1775" spans="1:6" x14ac:dyDescent="0.35">
      <c r="A1775" t="s">
        <v>0</v>
      </c>
      <c r="B1775" t="s">
        <v>969</v>
      </c>
      <c r="C1775" t="s">
        <v>1035</v>
      </c>
      <c r="D1775" t="s">
        <v>1040</v>
      </c>
      <c r="E1775">
        <v>2020</v>
      </c>
      <c r="F1775">
        <v>194.4291169083285</v>
      </c>
    </row>
    <row r="1776" spans="1:6" x14ac:dyDescent="0.35">
      <c r="A1776" t="s">
        <v>0</v>
      </c>
      <c r="B1776" t="s">
        <v>969</v>
      </c>
      <c r="C1776" t="s">
        <v>1035</v>
      </c>
      <c r="D1776" t="s">
        <v>1040</v>
      </c>
      <c r="E1776">
        <v>2040</v>
      </c>
      <c r="F1776">
        <v>24.928094512141531</v>
      </c>
    </row>
    <row r="1777" spans="1:6" x14ac:dyDescent="0.35">
      <c r="A1777" t="s">
        <v>0</v>
      </c>
      <c r="B1777" t="s">
        <v>970</v>
      </c>
      <c r="C1777" t="s">
        <v>1035</v>
      </c>
      <c r="D1777" t="s">
        <v>1040</v>
      </c>
      <c r="E1777">
        <v>2006</v>
      </c>
      <c r="F1777">
        <v>516.68402721088455</v>
      </c>
    </row>
    <row r="1778" spans="1:6" x14ac:dyDescent="0.35">
      <c r="A1778" t="s">
        <v>0</v>
      </c>
      <c r="B1778" t="s">
        <v>971</v>
      </c>
      <c r="C1778" t="s">
        <v>1035</v>
      </c>
      <c r="D1778" t="s">
        <v>1040</v>
      </c>
      <c r="E1778">
        <v>2006</v>
      </c>
      <c r="F1778">
        <v>1.0947431091657791</v>
      </c>
    </row>
    <row r="1779" spans="1:6" x14ac:dyDescent="0.35">
      <c r="A1779" t="s">
        <v>0</v>
      </c>
      <c r="B1779" t="s">
        <v>971</v>
      </c>
      <c r="C1779" t="s">
        <v>1035</v>
      </c>
      <c r="D1779" t="s">
        <v>1040</v>
      </c>
      <c r="E1779">
        <v>2007</v>
      </c>
      <c r="F1779">
        <v>0.80171020464116416</v>
      </c>
    </row>
    <row r="1780" spans="1:6" x14ac:dyDescent="0.35">
      <c r="A1780" t="s">
        <v>0</v>
      </c>
      <c r="B1780" t="s">
        <v>972</v>
      </c>
      <c r="C1780" t="s">
        <v>1035</v>
      </c>
      <c r="D1780" t="s">
        <v>1040</v>
      </c>
      <c r="E1780">
        <v>2006</v>
      </c>
      <c r="F1780">
        <v>2530.1452059985741</v>
      </c>
    </row>
    <row r="1781" spans="1:6" x14ac:dyDescent="0.35">
      <c r="A1781" t="s">
        <v>0</v>
      </c>
      <c r="B1781" t="s">
        <v>972</v>
      </c>
      <c r="C1781" t="s">
        <v>1035</v>
      </c>
      <c r="D1781" t="s">
        <v>1040</v>
      </c>
      <c r="E1781">
        <v>2007</v>
      </c>
      <c r="F1781">
        <v>131.28072012883499</v>
      </c>
    </row>
    <row r="1782" spans="1:6" x14ac:dyDescent="0.35">
      <c r="A1782" t="s">
        <v>0</v>
      </c>
      <c r="B1782" t="s">
        <v>972</v>
      </c>
      <c r="C1782" t="s">
        <v>1035</v>
      </c>
      <c r="D1782" t="s">
        <v>1040</v>
      </c>
      <c r="E1782">
        <v>2010</v>
      </c>
      <c r="F1782">
        <v>181.52235535704889</v>
      </c>
    </row>
    <row r="1783" spans="1:6" x14ac:dyDescent="0.35">
      <c r="A1783" t="s">
        <v>0</v>
      </c>
      <c r="B1783" t="s">
        <v>974</v>
      </c>
      <c r="C1783" t="s">
        <v>1035</v>
      </c>
      <c r="D1783" t="s">
        <v>1040</v>
      </c>
      <c r="E1783">
        <v>2006</v>
      </c>
      <c r="F1783">
        <v>1928.000620774181</v>
      </c>
    </row>
    <row r="1784" spans="1:6" x14ac:dyDescent="0.35">
      <c r="A1784" t="s">
        <v>0</v>
      </c>
      <c r="B1784" t="s">
        <v>974</v>
      </c>
      <c r="C1784" t="s">
        <v>1035</v>
      </c>
      <c r="D1784" t="s">
        <v>1040</v>
      </c>
      <c r="E1784">
        <v>2007</v>
      </c>
      <c r="F1784">
        <v>876.91681916827008</v>
      </c>
    </row>
    <row r="1785" spans="1:6" x14ac:dyDescent="0.35">
      <c r="A1785" t="s">
        <v>0</v>
      </c>
      <c r="B1785" t="s">
        <v>973</v>
      </c>
      <c r="C1785" t="s">
        <v>1035</v>
      </c>
      <c r="D1785" t="s">
        <v>1040</v>
      </c>
      <c r="E1785">
        <v>2007</v>
      </c>
      <c r="F1785">
        <v>424.03247640012307</v>
      </c>
    </row>
    <row r="1786" spans="1:6" x14ac:dyDescent="0.35">
      <c r="A1786" t="s">
        <v>0</v>
      </c>
      <c r="B1786" t="s">
        <v>973</v>
      </c>
      <c r="C1786" t="s">
        <v>1035</v>
      </c>
      <c r="D1786" t="s">
        <v>1040</v>
      </c>
      <c r="E1786">
        <v>2010</v>
      </c>
      <c r="F1786">
        <v>45.673266119577256</v>
      </c>
    </row>
    <row r="1787" spans="1:6" x14ac:dyDescent="0.35">
      <c r="A1787" t="s">
        <v>0</v>
      </c>
      <c r="B1787" t="s">
        <v>973</v>
      </c>
      <c r="C1787" t="s">
        <v>1035</v>
      </c>
      <c r="D1787" t="s">
        <v>1040</v>
      </c>
      <c r="E1787">
        <v>2020</v>
      </c>
      <c r="F1787">
        <v>2.152284109073134E-2</v>
      </c>
    </row>
    <row r="1788" spans="1:6" x14ac:dyDescent="0.35">
      <c r="A1788" t="s">
        <v>0</v>
      </c>
      <c r="B1788" t="s">
        <v>975</v>
      </c>
      <c r="C1788" t="s">
        <v>1035</v>
      </c>
      <c r="D1788" t="s">
        <v>1040</v>
      </c>
      <c r="E1788">
        <v>2006</v>
      </c>
      <c r="F1788">
        <v>1071.9360607219839</v>
      </c>
    </row>
    <row r="1789" spans="1:6" x14ac:dyDescent="0.35">
      <c r="A1789" t="s">
        <v>0</v>
      </c>
      <c r="B1789" t="s">
        <v>975</v>
      </c>
      <c r="C1789" t="s">
        <v>1035</v>
      </c>
      <c r="D1789" t="s">
        <v>1040</v>
      </c>
      <c r="E1789">
        <v>2007</v>
      </c>
      <c r="F1789">
        <v>470.65895691609938</v>
      </c>
    </row>
    <row r="1790" spans="1:6" x14ac:dyDescent="0.35">
      <c r="A1790" t="s">
        <v>0</v>
      </c>
      <c r="B1790" t="s">
        <v>975</v>
      </c>
      <c r="C1790" t="s">
        <v>1035</v>
      </c>
      <c r="D1790" t="s">
        <v>1040</v>
      </c>
      <c r="E1790">
        <v>2010</v>
      </c>
      <c r="F1790">
        <v>1112.617183520932</v>
      </c>
    </row>
    <row r="1791" spans="1:6" x14ac:dyDescent="0.35">
      <c r="A1791" t="s">
        <v>0</v>
      </c>
      <c r="B1791" t="s">
        <v>975</v>
      </c>
      <c r="C1791" t="s">
        <v>1035</v>
      </c>
      <c r="D1791" t="s">
        <v>1040</v>
      </c>
      <c r="E1791">
        <v>2020</v>
      </c>
      <c r="F1791">
        <v>0.77108714273911327</v>
      </c>
    </row>
    <row r="1792" spans="1:6" x14ac:dyDescent="0.35">
      <c r="A1792" t="s">
        <v>0</v>
      </c>
      <c r="B1792" t="s">
        <v>975</v>
      </c>
      <c r="C1792" t="s">
        <v>1035</v>
      </c>
      <c r="D1792" t="s">
        <v>1040</v>
      </c>
      <c r="E1792">
        <v>2040</v>
      </c>
      <c r="F1792">
        <v>164.38590166805059</v>
      </c>
    </row>
    <row r="1793" spans="1:6" x14ac:dyDescent="0.35">
      <c r="A1793" t="s">
        <v>0</v>
      </c>
      <c r="B1793" t="s">
        <v>976</v>
      </c>
      <c r="C1793" t="s">
        <v>1035</v>
      </c>
      <c r="D1793" t="s">
        <v>1040</v>
      </c>
      <c r="E1793">
        <v>2006</v>
      </c>
      <c r="F1793">
        <v>1.196942313285587E-2</v>
      </c>
    </row>
    <row r="1794" spans="1:6" x14ac:dyDescent="0.35">
      <c r="A1794" t="s">
        <v>0</v>
      </c>
      <c r="B1794" t="s">
        <v>976</v>
      </c>
      <c r="C1794" t="s">
        <v>1035</v>
      </c>
      <c r="D1794" t="s">
        <v>1040</v>
      </c>
      <c r="E1794">
        <v>2007</v>
      </c>
      <c r="F1794">
        <v>59.351523471589289</v>
      </c>
    </row>
    <row r="1795" spans="1:6" x14ac:dyDescent="0.35">
      <c r="A1795" t="s">
        <v>0</v>
      </c>
      <c r="B1795" t="s">
        <v>979</v>
      </c>
      <c r="C1795" t="s">
        <v>1035</v>
      </c>
      <c r="D1795" t="s">
        <v>1040</v>
      </c>
      <c r="E1795">
        <v>2007</v>
      </c>
      <c r="F1795">
        <v>0.1339573242760824</v>
      </c>
    </row>
    <row r="1796" spans="1:6" x14ac:dyDescent="0.35">
      <c r="A1796" t="s">
        <v>0</v>
      </c>
      <c r="B1796" t="s">
        <v>979</v>
      </c>
      <c r="C1796" t="s">
        <v>1035</v>
      </c>
      <c r="D1796" t="s">
        <v>1040</v>
      </c>
      <c r="E1796">
        <v>2010</v>
      </c>
      <c r="F1796">
        <v>8.4730017950437692E-2</v>
      </c>
    </row>
    <row r="1797" spans="1:6" x14ac:dyDescent="0.35">
      <c r="A1797" t="s">
        <v>0</v>
      </c>
      <c r="B1797" t="s">
        <v>979</v>
      </c>
      <c r="C1797" t="s">
        <v>1035</v>
      </c>
      <c r="D1797" t="s">
        <v>1040</v>
      </c>
      <c r="E1797">
        <v>2020</v>
      </c>
      <c r="F1797">
        <v>6.2054192285485227E-2</v>
      </c>
    </row>
    <row r="1798" spans="1:6" x14ac:dyDescent="0.35">
      <c r="A1798" t="s">
        <v>0</v>
      </c>
      <c r="B1798" t="s">
        <v>979</v>
      </c>
      <c r="C1798" t="s">
        <v>1035</v>
      </c>
      <c r="D1798" t="s">
        <v>1040</v>
      </c>
      <c r="E1798">
        <v>2030</v>
      </c>
      <c r="F1798">
        <v>3.2333947336421143E-2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2040</v>
      </c>
      <c r="F1799">
        <v>4.9865983345349406E-3</v>
      </c>
    </row>
    <row r="1800" spans="1:6" x14ac:dyDescent="0.35">
      <c r="A1800" t="s">
        <v>0</v>
      </c>
      <c r="B1800" t="s">
        <v>979</v>
      </c>
      <c r="C1800" t="s">
        <v>1035</v>
      </c>
      <c r="D1800" t="s">
        <v>1040</v>
      </c>
      <c r="E1800">
        <v>2050</v>
      </c>
      <c r="F1800">
        <v>6.2166476781813692E-3</v>
      </c>
    </row>
    <row r="1801" spans="1:6" x14ac:dyDescent="0.35">
      <c r="A1801" t="s">
        <v>0</v>
      </c>
      <c r="B1801" t="s">
        <v>980</v>
      </c>
      <c r="C1801" t="s">
        <v>1035</v>
      </c>
      <c r="D1801" t="s">
        <v>1040</v>
      </c>
      <c r="E1801">
        <v>2007</v>
      </c>
      <c r="F1801">
        <v>0.2003455068261758</v>
      </c>
    </row>
    <row r="1802" spans="1:6" x14ac:dyDescent="0.35">
      <c r="A1802" t="s">
        <v>0</v>
      </c>
      <c r="B1802" t="s">
        <v>980</v>
      </c>
      <c r="C1802" t="s">
        <v>1035</v>
      </c>
      <c r="D1802" t="s">
        <v>1040</v>
      </c>
      <c r="E1802">
        <v>2010</v>
      </c>
      <c r="F1802">
        <v>0.14407932764176251</v>
      </c>
    </row>
    <row r="1803" spans="1:6" x14ac:dyDescent="0.35">
      <c r="A1803" t="s">
        <v>0</v>
      </c>
      <c r="B1803" t="s">
        <v>980</v>
      </c>
      <c r="C1803" t="s">
        <v>1035</v>
      </c>
      <c r="D1803" t="s">
        <v>1040</v>
      </c>
      <c r="E1803">
        <v>2020</v>
      </c>
      <c r="F1803">
        <v>2.4452077359952071E-2</v>
      </c>
    </row>
    <row r="1804" spans="1:6" x14ac:dyDescent="0.35">
      <c r="A1804" t="s">
        <v>0</v>
      </c>
      <c r="B1804" t="s">
        <v>981</v>
      </c>
      <c r="C1804" t="s">
        <v>1035</v>
      </c>
      <c r="D1804" t="s">
        <v>1040</v>
      </c>
      <c r="E1804">
        <v>2007</v>
      </c>
      <c r="F1804">
        <v>0.1280484184250005</v>
      </c>
    </row>
    <row r="1805" spans="1:6" x14ac:dyDescent="0.35">
      <c r="A1805" t="s">
        <v>0</v>
      </c>
      <c r="B1805" t="s">
        <v>981</v>
      </c>
      <c r="C1805" t="s">
        <v>1035</v>
      </c>
      <c r="D1805" t="s">
        <v>1040</v>
      </c>
      <c r="E1805">
        <v>2010</v>
      </c>
      <c r="F1805">
        <v>6.4702963622521219E-3</v>
      </c>
    </row>
    <row r="1806" spans="1:6" x14ac:dyDescent="0.35">
      <c r="A1806" t="s">
        <v>0</v>
      </c>
      <c r="B1806" t="s">
        <v>981</v>
      </c>
      <c r="C1806" t="s">
        <v>1035</v>
      </c>
      <c r="D1806" t="s">
        <v>1040</v>
      </c>
      <c r="E1806">
        <v>2020</v>
      </c>
      <c r="F1806">
        <v>6.4132051612379476E-2</v>
      </c>
    </row>
    <row r="1807" spans="1:6" x14ac:dyDescent="0.35">
      <c r="A1807" t="s">
        <v>0</v>
      </c>
      <c r="B1807" t="s">
        <v>981</v>
      </c>
      <c r="C1807" t="s">
        <v>1035</v>
      </c>
      <c r="D1807" t="s">
        <v>1040</v>
      </c>
      <c r="E1807">
        <v>2030</v>
      </c>
      <c r="F1807">
        <v>4.5000806714155933E-2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2040</v>
      </c>
      <c r="F1808">
        <v>1.7662693731796419E-3</v>
      </c>
    </row>
    <row r="1809" spans="1:6" x14ac:dyDescent="0.35">
      <c r="A1809" t="s">
        <v>0</v>
      </c>
      <c r="B1809" t="s">
        <v>981</v>
      </c>
      <c r="C1809" t="s">
        <v>1035</v>
      </c>
      <c r="D1809" t="s">
        <v>1040</v>
      </c>
      <c r="E1809">
        <v>2050</v>
      </c>
      <c r="F1809">
        <v>1.2365086174014651E-2</v>
      </c>
    </row>
    <row r="1810" spans="1:6" x14ac:dyDescent="0.35">
      <c r="A1810" t="s">
        <v>0</v>
      </c>
      <c r="B1810" t="s">
        <v>982</v>
      </c>
      <c r="C1810" t="s">
        <v>1035</v>
      </c>
      <c r="D1810" t="s">
        <v>1040</v>
      </c>
      <c r="E1810">
        <v>2007</v>
      </c>
      <c r="F1810">
        <v>7.2381288980374631E-2</v>
      </c>
    </row>
    <row r="1811" spans="1:6" x14ac:dyDescent="0.35">
      <c r="A1811" t="s">
        <v>0</v>
      </c>
      <c r="B1811" t="s">
        <v>982</v>
      </c>
      <c r="C1811" t="s">
        <v>1035</v>
      </c>
      <c r="D1811" t="s">
        <v>1040</v>
      </c>
      <c r="E1811">
        <v>2010</v>
      </c>
      <c r="F1811">
        <v>2.2558110483982478E-2</v>
      </c>
    </row>
    <row r="1812" spans="1:6" x14ac:dyDescent="0.35">
      <c r="A1812" t="s">
        <v>0</v>
      </c>
      <c r="B1812" t="s">
        <v>982</v>
      </c>
      <c r="C1812" t="s">
        <v>1035</v>
      </c>
      <c r="D1812" t="s">
        <v>1040</v>
      </c>
      <c r="E1812">
        <v>2020</v>
      </c>
      <c r="F1812">
        <v>1.5345236227463321E-2</v>
      </c>
    </row>
    <row r="1813" spans="1:6" x14ac:dyDescent="0.35">
      <c r="A1813" t="s">
        <v>0</v>
      </c>
      <c r="B1813" t="s">
        <v>982</v>
      </c>
      <c r="C1813" t="s">
        <v>1035</v>
      </c>
      <c r="D1813" t="s">
        <v>1040</v>
      </c>
      <c r="E1813">
        <v>2030</v>
      </c>
      <c r="F1813">
        <v>4.6505063892219797E-3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2040</v>
      </c>
      <c r="F1814">
        <v>1.27765796453366E-2</v>
      </c>
    </row>
    <row r="1815" spans="1:6" x14ac:dyDescent="0.35">
      <c r="A1815" t="s">
        <v>0</v>
      </c>
      <c r="B1815" t="s">
        <v>982</v>
      </c>
      <c r="C1815" t="s">
        <v>1035</v>
      </c>
      <c r="D1815" t="s">
        <v>1040</v>
      </c>
      <c r="E1815">
        <v>2050</v>
      </c>
      <c r="F1815">
        <v>7.2448126016754991E-3</v>
      </c>
    </row>
    <row r="1816" spans="1:6" x14ac:dyDescent="0.35">
      <c r="A1816" t="s">
        <v>0</v>
      </c>
      <c r="B1816" t="s">
        <v>983</v>
      </c>
      <c r="C1816" t="s">
        <v>1035</v>
      </c>
      <c r="D1816" t="s">
        <v>1040</v>
      </c>
      <c r="E1816">
        <v>2007</v>
      </c>
      <c r="F1816">
        <v>1815.272493929572</v>
      </c>
    </row>
    <row r="1817" spans="1:6" x14ac:dyDescent="0.35">
      <c r="A1817" t="s">
        <v>0</v>
      </c>
      <c r="B1817" t="s">
        <v>983</v>
      </c>
      <c r="C1817" t="s">
        <v>1035</v>
      </c>
      <c r="D1817" t="s">
        <v>1040</v>
      </c>
      <c r="E1817">
        <v>2020</v>
      </c>
      <c r="F1817">
        <v>892.31932980228612</v>
      </c>
    </row>
    <row r="1818" spans="1:6" x14ac:dyDescent="0.35">
      <c r="A1818" t="s">
        <v>0</v>
      </c>
      <c r="B1818" t="s">
        <v>983</v>
      </c>
      <c r="C1818" t="s">
        <v>1035</v>
      </c>
      <c r="D1818" t="s">
        <v>1040</v>
      </c>
      <c r="E1818">
        <v>2030</v>
      </c>
      <c r="F1818">
        <v>516.23226288857131</v>
      </c>
    </row>
    <row r="1819" spans="1:6" x14ac:dyDescent="0.35">
      <c r="A1819" t="s">
        <v>0</v>
      </c>
      <c r="B1819" t="s">
        <v>984</v>
      </c>
      <c r="C1819" t="s">
        <v>1035</v>
      </c>
      <c r="D1819" t="s">
        <v>1040</v>
      </c>
      <c r="E1819">
        <v>2007</v>
      </c>
      <c r="F1819">
        <v>5284.7169442331469</v>
      </c>
    </row>
    <row r="1820" spans="1:6" x14ac:dyDescent="0.35">
      <c r="A1820" t="s">
        <v>0</v>
      </c>
      <c r="B1820" t="s">
        <v>984</v>
      </c>
      <c r="C1820" t="s">
        <v>1035</v>
      </c>
      <c r="D1820" t="s">
        <v>1040</v>
      </c>
      <c r="E1820">
        <v>2030</v>
      </c>
      <c r="F1820">
        <v>2690.3194569011221</v>
      </c>
    </row>
    <row r="1821" spans="1:6" x14ac:dyDescent="0.35">
      <c r="A1821" t="s">
        <v>0</v>
      </c>
      <c r="B1821" t="s">
        <v>984</v>
      </c>
      <c r="C1821" t="s">
        <v>1035</v>
      </c>
      <c r="D1821" t="s">
        <v>1040</v>
      </c>
      <c r="E1821">
        <v>2040</v>
      </c>
      <c r="F1821">
        <v>295.16494031261118</v>
      </c>
    </row>
    <row r="1822" spans="1:6" x14ac:dyDescent="0.35">
      <c r="A1822" t="s">
        <v>0</v>
      </c>
      <c r="B1822" t="s">
        <v>984</v>
      </c>
      <c r="C1822" t="s">
        <v>1035</v>
      </c>
      <c r="D1822" t="s">
        <v>1040</v>
      </c>
      <c r="E1822">
        <v>2050</v>
      </c>
      <c r="F1822">
        <v>427.83883874174728</v>
      </c>
    </row>
    <row r="1823" spans="1:6" x14ac:dyDescent="0.35">
      <c r="A1823" t="s">
        <v>0</v>
      </c>
      <c r="B1823" t="s">
        <v>985</v>
      </c>
      <c r="C1823" t="s">
        <v>1035</v>
      </c>
      <c r="D1823" t="s">
        <v>1040</v>
      </c>
      <c r="E1823">
        <v>2040</v>
      </c>
      <c r="F1823">
        <v>26212.67981619991</v>
      </c>
    </row>
    <row r="1824" spans="1:6" x14ac:dyDescent="0.35">
      <c r="A1824" t="s">
        <v>0</v>
      </c>
      <c r="B1824" t="s">
        <v>985</v>
      </c>
      <c r="C1824" t="s">
        <v>1035</v>
      </c>
      <c r="D1824" t="s">
        <v>1040</v>
      </c>
      <c r="E1824">
        <v>2050</v>
      </c>
      <c r="F1824">
        <v>3356.1456059489519</v>
      </c>
    </row>
    <row r="1825" spans="1:6" x14ac:dyDescent="0.35">
      <c r="A1825" t="s">
        <v>0</v>
      </c>
      <c r="B1825" t="s">
        <v>986</v>
      </c>
      <c r="C1825" t="s">
        <v>1035</v>
      </c>
      <c r="D1825" t="s">
        <v>1040</v>
      </c>
      <c r="E1825">
        <v>2007</v>
      </c>
      <c r="F1825">
        <v>6103.0991302828334</v>
      </c>
    </row>
    <row r="1826" spans="1:6" x14ac:dyDescent="0.35">
      <c r="A1826" t="s">
        <v>0</v>
      </c>
      <c r="B1826" t="s">
        <v>986</v>
      </c>
      <c r="C1826" t="s">
        <v>1035</v>
      </c>
      <c r="D1826" t="s">
        <v>1040</v>
      </c>
      <c r="E1826">
        <v>2020</v>
      </c>
      <c r="F1826">
        <v>233.91212404522349</v>
      </c>
    </row>
    <row r="1827" spans="1:6" x14ac:dyDescent="0.35">
      <c r="A1827" t="s">
        <v>0</v>
      </c>
      <c r="B1827" t="s">
        <v>986</v>
      </c>
      <c r="C1827" t="s">
        <v>1035</v>
      </c>
      <c r="D1827" t="s">
        <v>1040</v>
      </c>
      <c r="E1827">
        <v>2030</v>
      </c>
      <c r="F1827">
        <v>234.0345171731575</v>
      </c>
    </row>
    <row r="1828" spans="1:6" x14ac:dyDescent="0.35">
      <c r="A1828" t="s">
        <v>0</v>
      </c>
      <c r="B1828" t="s">
        <v>987</v>
      </c>
      <c r="C1828" t="s">
        <v>1035</v>
      </c>
      <c r="D1828" t="s">
        <v>1040</v>
      </c>
      <c r="E1828">
        <v>2007</v>
      </c>
      <c r="F1828">
        <v>24.93893706704106</v>
      </c>
    </row>
    <row r="1829" spans="1:6" x14ac:dyDescent="0.35">
      <c r="A1829" t="s">
        <v>0</v>
      </c>
      <c r="B1829" t="s">
        <v>987</v>
      </c>
      <c r="C1829" t="s">
        <v>1035</v>
      </c>
      <c r="D1829" t="s">
        <v>1040</v>
      </c>
      <c r="E1829">
        <v>2010</v>
      </c>
      <c r="F1829">
        <v>36.058077544685041</v>
      </c>
    </row>
    <row r="1830" spans="1:6" x14ac:dyDescent="0.35">
      <c r="A1830" t="s">
        <v>0</v>
      </c>
      <c r="B1830" t="s">
        <v>987</v>
      </c>
      <c r="C1830" t="s">
        <v>1035</v>
      </c>
      <c r="D1830" t="s">
        <v>1040</v>
      </c>
      <c r="E1830">
        <v>2030</v>
      </c>
      <c r="F1830">
        <v>45.431062705222161</v>
      </c>
    </row>
    <row r="1831" spans="1:6" x14ac:dyDescent="0.35">
      <c r="A1831" t="s">
        <v>0</v>
      </c>
      <c r="B1831" t="s">
        <v>987</v>
      </c>
      <c r="C1831" t="s">
        <v>1035</v>
      </c>
      <c r="D1831" t="s">
        <v>1040</v>
      </c>
      <c r="E1831">
        <v>2050</v>
      </c>
      <c r="F1831">
        <v>8.2862270081038751</v>
      </c>
    </row>
    <row r="1832" spans="1:6" x14ac:dyDescent="0.35">
      <c r="A1832" t="s">
        <v>0</v>
      </c>
      <c r="B1832" t="s">
        <v>988</v>
      </c>
      <c r="C1832" t="s">
        <v>1035</v>
      </c>
      <c r="D1832" t="s">
        <v>1040</v>
      </c>
      <c r="E1832">
        <v>2007</v>
      </c>
      <c r="F1832">
        <v>3.2184074284589692</v>
      </c>
    </row>
    <row r="1833" spans="1:6" x14ac:dyDescent="0.35">
      <c r="A1833" t="s">
        <v>0</v>
      </c>
      <c r="B1833" t="s">
        <v>988</v>
      </c>
      <c r="C1833" t="s">
        <v>1035</v>
      </c>
      <c r="D1833" t="s">
        <v>1040</v>
      </c>
      <c r="E1833">
        <v>2010</v>
      </c>
      <c r="F1833">
        <v>4.9091539281166616</v>
      </c>
    </row>
    <row r="1834" spans="1:6" x14ac:dyDescent="0.35">
      <c r="A1834" t="s">
        <v>0</v>
      </c>
      <c r="B1834" t="s">
        <v>988</v>
      </c>
      <c r="C1834" t="s">
        <v>1035</v>
      </c>
      <c r="D1834" t="s">
        <v>1040</v>
      </c>
      <c r="E1834">
        <v>2020</v>
      </c>
      <c r="F1834">
        <v>10.32232131360305</v>
      </c>
    </row>
    <row r="1835" spans="1:6" x14ac:dyDescent="0.35">
      <c r="A1835" t="s">
        <v>0</v>
      </c>
      <c r="B1835" t="s">
        <v>988</v>
      </c>
      <c r="C1835" t="s">
        <v>1035</v>
      </c>
      <c r="D1835" t="s">
        <v>1040</v>
      </c>
      <c r="E1835">
        <v>2040</v>
      </c>
      <c r="F1835">
        <v>0.72180372533483839</v>
      </c>
    </row>
    <row r="1836" spans="1:6" x14ac:dyDescent="0.35">
      <c r="A1836" t="s">
        <v>0</v>
      </c>
      <c r="B1836" t="s">
        <v>989</v>
      </c>
      <c r="C1836" t="s">
        <v>1035</v>
      </c>
      <c r="D1836" t="s">
        <v>1040</v>
      </c>
      <c r="E1836">
        <v>2007</v>
      </c>
      <c r="F1836">
        <v>50.116292579587267</v>
      </c>
    </row>
    <row r="1837" spans="1:6" x14ac:dyDescent="0.35">
      <c r="A1837" t="s">
        <v>0</v>
      </c>
      <c r="B1837" t="s">
        <v>989</v>
      </c>
      <c r="C1837" t="s">
        <v>1035</v>
      </c>
      <c r="D1837" t="s">
        <v>1040</v>
      </c>
      <c r="E1837">
        <v>2010</v>
      </c>
      <c r="F1837">
        <v>38.177764411744583</v>
      </c>
    </row>
    <row r="1838" spans="1:6" x14ac:dyDescent="0.35">
      <c r="A1838" t="s">
        <v>0</v>
      </c>
      <c r="B1838" t="s">
        <v>989</v>
      </c>
      <c r="C1838" t="s">
        <v>1035</v>
      </c>
      <c r="D1838" t="s">
        <v>1040</v>
      </c>
      <c r="E1838">
        <v>2020</v>
      </c>
      <c r="F1838">
        <v>5.8485362327172972</v>
      </c>
    </row>
    <row r="1839" spans="1:6" x14ac:dyDescent="0.35">
      <c r="A1839" t="s">
        <v>0</v>
      </c>
      <c r="B1839" t="s">
        <v>990</v>
      </c>
      <c r="C1839" t="s">
        <v>1035</v>
      </c>
      <c r="D1839" t="s">
        <v>1040</v>
      </c>
      <c r="E1839">
        <v>2007</v>
      </c>
      <c r="F1839">
        <v>1.4480452960267679E-2</v>
      </c>
    </row>
    <row r="1840" spans="1:6" x14ac:dyDescent="0.35">
      <c r="A1840" t="s">
        <v>0</v>
      </c>
      <c r="B1840" t="s">
        <v>990</v>
      </c>
      <c r="C1840" t="s">
        <v>1035</v>
      </c>
      <c r="D1840" t="s">
        <v>1040</v>
      </c>
      <c r="E1840">
        <v>2010</v>
      </c>
      <c r="F1840">
        <v>1.4360887758149889E-2</v>
      </c>
    </row>
    <row r="1841" spans="1:6" x14ac:dyDescent="0.35">
      <c r="A1841" t="s">
        <v>0</v>
      </c>
      <c r="B1841" t="s">
        <v>990</v>
      </c>
      <c r="C1841" t="s">
        <v>1035</v>
      </c>
      <c r="D1841" t="s">
        <v>1040</v>
      </c>
      <c r="E1841">
        <v>2020</v>
      </c>
      <c r="F1841">
        <v>3.1875342221579943E-2</v>
      </c>
    </row>
    <row r="1842" spans="1:6" x14ac:dyDescent="0.35">
      <c r="A1842" t="s">
        <v>0</v>
      </c>
      <c r="B1842" t="s">
        <v>990</v>
      </c>
      <c r="C1842" t="s">
        <v>1035</v>
      </c>
      <c r="D1842" t="s">
        <v>1040</v>
      </c>
      <c r="E1842">
        <v>2030</v>
      </c>
      <c r="F1842">
        <v>8.927739351149333E-2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2040</v>
      </c>
      <c r="F1843">
        <v>9.7764888386509818E-2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2050</v>
      </c>
      <c r="F1844">
        <v>2.016426546215485E-2</v>
      </c>
    </row>
    <row r="1845" spans="1:6" x14ac:dyDescent="0.35">
      <c r="A1845" t="s">
        <v>0</v>
      </c>
      <c r="B1845" t="s">
        <v>991</v>
      </c>
      <c r="C1845" t="s">
        <v>1035</v>
      </c>
      <c r="D1845" t="s">
        <v>1040</v>
      </c>
      <c r="E1845">
        <v>2007</v>
      </c>
      <c r="F1845">
        <v>3116.5523159382519</v>
      </c>
    </row>
    <row r="1846" spans="1:6" x14ac:dyDescent="0.35">
      <c r="A1846" t="s">
        <v>0</v>
      </c>
      <c r="B1846" t="s">
        <v>991</v>
      </c>
      <c r="C1846" t="s">
        <v>1035</v>
      </c>
      <c r="D1846" t="s">
        <v>1040</v>
      </c>
      <c r="E1846">
        <v>2030</v>
      </c>
      <c r="F1846">
        <v>1068.6030060610469</v>
      </c>
    </row>
    <row r="1847" spans="1:6" x14ac:dyDescent="0.35">
      <c r="A1847" t="s">
        <v>0</v>
      </c>
      <c r="B1847" t="s">
        <v>992</v>
      </c>
      <c r="C1847" t="s">
        <v>1035</v>
      </c>
      <c r="D1847" t="s">
        <v>1040</v>
      </c>
      <c r="E1847">
        <v>2007</v>
      </c>
      <c r="F1847">
        <v>4126.0729779907369</v>
      </c>
    </row>
    <row r="1848" spans="1:6" x14ac:dyDescent="0.35">
      <c r="A1848" t="s">
        <v>0</v>
      </c>
      <c r="B1848" t="s">
        <v>993</v>
      </c>
      <c r="C1848" t="s">
        <v>1035</v>
      </c>
      <c r="D1848" t="s">
        <v>1040</v>
      </c>
      <c r="E1848">
        <v>2007</v>
      </c>
      <c r="F1848">
        <v>171.87298526984941</v>
      </c>
    </row>
    <row r="1849" spans="1:6" x14ac:dyDescent="0.35">
      <c r="A1849" t="s">
        <v>0</v>
      </c>
      <c r="B1849" t="s">
        <v>993</v>
      </c>
      <c r="C1849" t="s">
        <v>1035</v>
      </c>
      <c r="D1849" t="s">
        <v>1040</v>
      </c>
      <c r="E1849">
        <v>2010</v>
      </c>
      <c r="F1849">
        <v>111.7813056415326</v>
      </c>
    </row>
    <row r="1850" spans="1:6" x14ac:dyDescent="0.35">
      <c r="A1850" t="s">
        <v>0</v>
      </c>
      <c r="B1850" t="s">
        <v>993</v>
      </c>
      <c r="C1850" t="s">
        <v>1035</v>
      </c>
      <c r="D1850" t="s">
        <v>1040</v>
      </c>
      <c r="E1850">
        <v>2020</v>
      </c>
      <c r="F1850">
        <v>210.50116571193391</v>
      </c>
    </row>
    <row r="1851" spans="1:6" x14ac:dyDescent="0.35">
      <c r="A1851" t="s">
        <v>0</v>
      </c>
      <c r="B1851" t="s">
        <v>993</v>
      </c>
      <c r="C1851" t="s">
        <v>1035</v>
      </c>
      <c r="D1851" t="s">
        <v>1040</v>
      </c>
      <c r="E1851">
        <v>2030</v>
      </c>
      <c r="F1851">
        <v>117.1397081300742</v>
      </c>
    </row>
    <row r="1852" spans="1:6" x14ac:dyDescent="0.35">
      <c r="A1852" t="s">
        <v>0</v>
      </c>
      <c r="B1852" t="s">
        <v>995</v>
      </c>
      <c r="C1852" t="s">
        <v>1035</v>
      </c>
      <c r="D1852" t="s">
        <v>1040</v>
      </c>
      <c r="E1852">
        <v>2007</v>
      </c>
      <c r="F1852">
        <v>619691.63393091084</v>
      </c>
    </row>
    <row r="1853" spans="1:6" x14ac:dyDescent="0.35">
      <c r="A1853" t="s">
        <v>0</v>
      </c>
      <c r="B1853" t="s">
        <v>995</v>
      </c>
      <c r="C1853" t="s">
        <v>1035</v>
      </c>
      <c r="D1853" t="s">
        <v>1040</v>
      </c>
      <c r="E1853">
        <v>2020</v>
      </c>
      <c r="F1853">
        <v>1133292.3263118479</v>
      </c>
    </row>
    <row r="1854" spans="1:6" x14ac:dyDescent="0.35">
      <c r="A1854" t="s">
        <v>0</v>
      </c>
      <c r="B1854" t="s">
        <v>275</v>
      </c>
      <c r="C1854" t="s">
        <v>1031</v>
      </c>
      <c r="D1854" t="s">
        <v>1040</v>
      </c>
      <c r="E1854">
        <v>2030</v>
      </c>
      <c r="F1854">
        <v>32.908179544899937</v>
      </c>
    </row>
    <row r="1855" spans="1:6" x14ac:dyDescent="0.35">
      <c r="A1855" t="s">
        <v>0</v>
      </c>
      <c r="B1855" t="s">
        <v>275</v>
      </c>
      <c r="C1855" t="s">
        <v>1031</v>
      </c>
      <c r="D1855" t="s">
        <v>1040</v>
      </c>
      <c r="E1855">
        <v>2040</v>
      </c>
      <c r="F1855">
        <v>43.188622037427947</v>
      </c>
    </row>
    <row r="1856" spans="1:6" x14ac:dyDescent="0.35">
      <c r="A1856" t="s">
        <v>0</v>
      </c>
      <c r="B1856" t="s">
        <v>275</v>
      </c>
      <c r="C1856" t="s">
        <v>1031</v>
      </c>
      <c r="D1856" t="s">
        <v>1040</v>
      </c>
      <c r="E1856">
        <v>2050</v>
      </c>
      <c r="F1856">
        <v>6.5324770932483149</v>
      </c>
    </row>
    <row r="1857" spans="1:6" x14ac:dyDescent="0.35">
      <c r="A1857" t="s">
        <v>0</v>
      </c>
      <c r="B1857" t="s">
        <v>278</v>
      </c>
      <c r="C1857" t="s">
        <v>1031</v>
      </c>
      <c r="D1857" t="s">
        <v>1040</v>
      </c>
      <c r="E1857">
        <v>2050</v>
      </c>
      <c r="F1857">
        <v>30.407047463850649</v>
      </c>
    </row>
    <row r="1858" spans="1:6" x14ac:dyDescent="0.35">
      <c r="A1858" t="s">
        <v>0</v>
      </c>
      <c r="B1858" t="s">
        <v>291</v>
      </c>
      <c r="C1858" t="s">
        <v>1031</v>
      </c>
      <c r="D1858" t="s">
        <v>1040</v>
      </c>
      <c r="E1858">
        <v>2040</v>
      </c>
      <c r="F1858">
        <v>24.248969847687491</v>
      </c>
    </row>
    <row r="1859" spans="1:6" x14ac:dyDescent="0.35">
      <c r="A1859" t="s">
        <v>0</v>
      </c>
      <c r="B1859" t="s">
        <v>288</v>
      </c>
      <c r="C1859" t="s">
        <v>1031</v>
      </c>
      <c r="D1859" t="s">
        <v>1040</v>
      </c>
      <c r="E1859">
        <v>2030</v>
      </c>
      <c r="F1859">
        <v>2.4123979233291148</v>
      </c>
    </row>
    <row r="1860" spans="1:6" x14ac:dyDescent="0.35">
      <c r="A1860" t="s">
        <v>0</v>
      </c>
      <c r="B1860" t="s">
        <v>288</v>
      </c>
      <c r="C1860" t="s">
        <v>1031</v>
      </c>
      <c r="D1860" t="s">
        <v>1040</v>
      </c>
      <c r="E1860">
        <v>2040</v>
      </c>
      <c r="F1860">
        <v>14.31840067025669</v>
      </c>
    </row>
    <row r="1861" spans="1:6" x14ac:dyDescent="0.35">
      <c r="A1861" t="s">
        <v>0</v>
      </c>
      <c r="B1861" t="s">
        <v>294</v>
      </c>
      <c r="C1861" t="s">
        <v>1031</v>
      </c>
      <c r="D1861" t="s">
        <v>1040</v>
      </c>
      <c r="E1861">
        <v>2030</v>
      </c>
      <c r="F1861">
        <v>29.249460956073239</v>
      </c>
    </row>
    <row r="1862" spans="1:6" x14ac:dyDescent="0.35">
      <c r="A1862" t="s">
        <v>0</v>
      </c>
      <c r="B1862" t="s">
        <v>294</v>
      </c>
      <c r="C1862" t="s">
        <v>1031</v>
      </c>
      <c r="D1862" t="s">
        <v>1040</v>
      </c>
      <c r="E1862">
        <v>2040</v>
      </c>
      <c r="F1862">
        <v>2.91593960547939</v>
      </c>
    </row>
    <row r="1863" spans="1:6" x14ac:dyDescent="0.35">
      <c r="A1863" t="s">
        <v>0</v>
      </c>
      <c r="B1863" t="s">
        <v>286</v>
      </c>
      <c r="C1863" t="s">
        <v>1031</v>
      </c>
      <c r="D1863" t="s">
        <v>1040</v>
      </c>
      <c r="E1863">
        <v>2040</v>
      </c>
      <c r="F1863">
        <v>0.85916582660483831</v>
      </c>
    </row>
    <row r="1864" spans="1:6" x14ac:dyDescent="0.35">
      <c r="A1864" t="s">
        <v>0</v>
      </c>
      <c r="B1864" t="s">
        <v>286</v>
      </c>
      <c r="C1864" t="s">
        <v>1031</v>
      </c>
      <c r="D1864" t="s">
        <v>1040</v>
      </c>
      <c r="E1864">
        <v>2050</v>
      </c>
      <c r="F1864">
        <v>0.31191249920298397</v>
      </c>
    </row>
    <row r="1865" spans="1:6" x14ac:dyDescent="0.35">
      <c r="A1865" t="s">
        <v>0</v>
      </c>
      <c r="B1865" t="s">
        <v>17</v>
      </c>
      <c r="C1865" t="s">
        <v>1028</v>
      </c>
      <c r="D1865" t="s">
        <v>1040</v>
      </c>
      <c r="E1865">
        <v>2030</v>
      </c>
      <c r="F1865">
        <v>3.9124187934838122</v>
      </c>
    </row>
    <row r="1866" spans="1:6" x14ac:dyDescent="0.35">
      <c r="A1866" t="s">
        <v>0</v>
      </c>
      <c r="B1866" t="s">
        <v>17</v>
      </c>
      <c r="C1866" t="s">
        <v>1028</v>
      </c>
      <c r="D1866" t="s">
        <v>1040</v>
      </c>
      <c r="E1866">
        <v>2040</v>
      </c>
      <c r="F1866">
        <v>62.001026562727468</v>
      </c>
    </row>
    <row r="1867" spans="1:6" x14ac:dyDescent="0.35">
      <c r="A1867" t="s">
        <v>0</v>
      </c>
      <c r="B1867" t="s">
        <v>17</v>
      </c>
      <c r="C1867" t="s">
        <v>1028</v>
      </c>
      <c r="D1867" t="s">
        <v>1040</v>
      </c>
      <c r="E1867">
        <v>2050</v>
      </c>
      <c r="F1867">
        <v>32.854748931628563</v>
      </c>
    </row>
    <row r="1868" spans="1:6" x14ac:dyDescent="0.35">
      <c r="A1868" t="s">
        <v>0</v>
      </c>
      <c r="B1868" t="s">
        <v>27</v>
      </c>
      <c r="C1868" t="s">
        <v>1028</v>
      </c>
      <c r="D1868" t="s">
        <v>1040</v>
      </c>
      <c r="E1868">
        <v>2030</v>
      </c>
      <c r="F1868">
        <v>2.1125055529969772</v>
      </c>
    </row>
    <row r="1869" spans="1:6" x14ac:dyDescent="0.35">
      <c r="A1869" t="s">
        <v>0</v>
      </c>
      <c r="B1869" t="s">
        <v>27</v>
      </c>
      <c r="C1869" t="s">
        <v>1028</v>
      </c>
      <c r="D1869" t="s">
        <v>1040</v>
      </c>
      <c r="E1869">
        <v>2050</v>
      </c>
      <c r="F1869">
        <v>1.2406194653869611</v>
      </c>
    </row>
    <row r="1870" spans="1:6" x14ac:dyDescent="0.35">
      <c r="A1870" t="s">
        <v>0</v>
      </c>
      <c r="B1870" t="s">
        <v>35</v>
      </c>
      <c r="C1870" t="s">
        <v>1028</v>
      </c>
      <c r="D1870" t="s">
        <v>1040</v>
      </c>
      <c r="E1870">
        <v>2007</v>
      </c>
      <c r="F1870">
        <v>16.878618768932309</v>
      </c>
    </row>
    <row r="1871" spans="1:6" x14ac:dyDescent="0.35">
      <c r="A1871" t="s">
        <v>0</v>
      </c>
      <c r="B1871" t="s">
        <v>35</v>
      </c>
      <c r="C1871" t="s">
        <v>1028</v>
      </c>
      <c r="D1871" t="s">
        <v>1040</v>
      </c>
      <c r="E1871">
        <v>2020</v>
      </c>
      <c r="F1871">
        <v>10.323738122604439</v>
      </c>
    </row>
    <row r="1872" spans="1:6" x14ac:dyDescent="0.35">
      <c r="A1872" t="s">
        <v>0</v>
      </c>
      <c r="B1872" t="s">
        <v>35</v>
      </c>
      <c r="C1872" t="s">
        <v>1028</v>
      </c>
      <c r="D1872" t="s">
        <v>1040</v>
      </c>
      <c r="E1872">
        <v>2040</v>
      </c>
      <c r="F1872">
        <v>2.6487749302250978</v>
      </c>
    </row>
    <row r="1873" spans="1:6" x14ac:dyDescent="0.35">
      <c r="A1873" t="s">
        <v>0</v>
      </c>
      <c r="B1873" t="s">
        <v>36</v>
      </c>
      <c r="C1873" t="s">
        <v>1028</v>
      </c>
      <c r="D1873" t="s">
        <v>1040</v>
      </c>
      <c r="E1873">
        <v>2007</v>
      </c>
      <c r="F1873">
        <v>133.58004036516789</v>
      </c>
    </row>
    <row r="1874" spans="1:6" x14ac:dyDescent="0.35">
      <c r="A1874" t="s">
        <v>0</v>
      </c>
      <c r="B1874" t="s">
        <v>36</v>
      </c>
      <c r="C1874" t="s">
        <v>1028</v>
      </c>
      <c r="D1874" t="s">
        <v>1040</v>
      </c>
      <c r="E1874">
        <v>2040</v>
      </c>
      <c r="F1874">
        <v>277.92538555462011</v>
      </c>
    </row>
    <row r="1875" spans="1:6" x14ac:dyDescent="0.35">
      <c r="A1875" t="s">
        <v>0</v>
      </c>
      <c r="B1875" t="s">
        <v>40</v>
      </c>
      <c r="C1875" t="s">
        <v>1028</v>
      </c>
      <c r="D1875" t="s">
        <v>1040</v>
      </c>
      <c r="E1875">
        <v>2030</v>
      </c>
      <c r="F1875">
        <v>7.5997941908798659</v>
      </c>
    </row>
    <row r="1876" spans="1:6" x14ac:dyDescent="0.35">
      <c r="A1876" t="s">
        <v>0</v>
      </c>
      <c r="B1876" t="s">
        <v>40</v>
      </c>
      <c r="C1876" t="s">
        <v>1028</v>
      </c>
      <c r="D1876" t="s">
        <v>1040</v>
      </c>
      <c r="E1876">
        <v>2040</v>
      </c>
      <c r="F1876">
        <v>43.077093911695052</v>
      </c>
    </row>
    <row r="1877" spans="1:6" x14ac:dyDescent="0.35">
      <c r="A1877" t="s">
        <v>0</v>
      </c>
      <c r="B1877" t="s">
        <v>42</v>
      </c>
      <c r="C1877" t="s">
        <v>1028</v>
      </c>
      <c r="D1877" t="s">
        <v>1040</v>
      </c>
      <c r="E1877">
        <v>2050</v>
      </c>
      <c r="F1877">
        <v>0.29840205579145312</v>
      </c>
    </row>
    <row r="1878" spans="1:6" x14ac:dyDescent="0.35">
      <c r="A1878" t="s">
        <v>0</v>
      </c>
      <c r="B1878" t="s">
        <v>46</v>
      </c>
      <c r="C1878" t="s">
        <v>1028</v>
      </c>
      <c r="D1878" t="s">
        <v>1040</v>
      </c>
      <c r="E1878">
        <v>2030</v>
      </c>
      <c r="F1878">
        <v>0.96876039106922962</v>
      </c>
    </row>
    <row r="1879" spans="1:6" x14ac:dyDescent="0.35">
      <c r="A1879" t="s">
        <v>0</v>
      </c>
      <c r="B1879" t="s">
        <v>46</v>
      </c>
      <c r="C1879" t="s">
        <v>1028</v>
      </c>
      <c r="D1879" t="s">
        <v>1040</v>
      </c>
      <c r="E1879">
        <v>2040</v>
      </c>
      <c r="F1879">
        <v>16.83099607339124</v>
      </c>
    </row>
    <row r="1880" spans="1:6" x14ac:dyDescent="0.35">
      <c r="A1880" t="s">
        <v>0</v>
      </c>
      <c r="B1880" t="s">
        <v>46</v>
      </c>
      <c r="C1880" t="s">
        <v>1028</v>
      </c>
      <c r="D1880" t="s">
        <v>1040</v>
      </c>
      <c r="E1880">
        <v>2050</v>
      </c>
      <c r="F1880">
        <v>55.27320799337646</v>
      </c>
    </row>
    <row r="1881" spans="1:6" x14ac:dyDescent="0.35">
      <c r="A1881" t="s">
        <v>0</v>
      </c>
      <c r="B1881" t="s">
        <v>47</v>
      </c>
      <c r="C1881" t="s">
        <v>1028</v>
      </c>
      <c r="D1881" t="s">
        <v>1040</v>
      </c>
      <c r="E1881">
        <v>2050</v>
      </c>
      <c r="F1881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2038.3327826170159</v>
      </c>
      <c r="D2">
        <v>3438.0842660351232</v>
      </c>
      <c r="E2">
        <v>3438.0842660351232</v>
      </c>
      <c r="F2">
        <v>3438.0842660351232</v>
      </c>
      <c r="G2">
        <v>2793.7794312500182</v>
      </c>
    </row>
    <row r="3" spans="1:8" x14ac:dyDescent="0.35">
      <c r="A3" t="s">
        <v>0</v>
      </c>
      <c r="B3" t="s">
        <v>49</v>
      </c>
      <c r="C3">
        <v>643.88252406508195</v>
      </c>
      <c r="D3">
        <v>676.45681921457708</v>
      </c>
      <c r="E3">
        <v>682.11993032568819</v>
      </c>
      <c r="F3">
        <v>682.11993032568819</v>
      </c>
      <c r="G3">
        <v>486.96817310616359</v>
      </c>
      <c r="H3">
        <v>5.6631111111111112</v>
      </c>
    </row>
    <row r="4" spans="1:8" x14ac:dyDescent="0.35">
      <c r="A4" t="s">
        <v>0</v>
      </c>
      <c r="B4" t="s">
        <v>50</v>
      </c>
      <c r="C4">
        <v>181.18534548494981</v>
      </c>
      <c r="D4">
        <v>437.48603370430169</v>
      </c>
      <c r="E4">
        <v>437.48603370430169</v>
      </c>
      <c r="F4">
        <v>437.48603370430169</v>
      </c>
      <c r="G4">
        <v>380.48143005881673</v>
      </c>
    </row>
    <row r="5" spans="1:8" x14ac:dyDescent="0.35">
      <c r="A5" t="s">
        <v>0</v>
      </c>
      <c r="B5" t="s">
        <v>51</v>
      </c>
      <c r="C5">
        <v>1196.9196228803501</v>
      </c>
      <c r="D5">
        <v>2158.8937120449009</v>
      </c>
      <c r="E5">
        <v>2934.5660245440681</v>
      </c>
      <c r="F5">
        <v>3986.7886561914638</v>
      </c>
      <c r="G5">
        <v>4683.24147292216</v>
      </c>
      <c r="H5">
        <v>4136.8192779356486</v>
      </c>
    </row>
    <row r="6" spans="1:8" x14ac:dyDescent="0.35">
      <c r="A6" t="s">
        <v>0</v>
      </c>
      <c r="B6" t="s">
        <v>52</v>
      </c>
      <c r="C6">
        <v>35.914000000000001</v>
      </c>
      <c r="D6">
        <v>38.279600000000002</v>
      </c>
      <c r="E6">
        <v>48.2497646090535</v>
      </c>
      <c r="F6">
        <v>48.2497646090535</v>
      </c>
      <c r="G6">
        <v>37.432564609053493</v>
      </c>
      <c r="H6">
        <v>9.9701646090534943</v>
      </c>
    </row>
    <row r="7" spans="1:8" x14ac:dyDescent="0.35">
      <c r="A7" t="s">
        <v>0</v>
      </c>
      <c r="B7" t="s">
        <v>53</v>
      </c>
      <c r="C7">
        <v>48.89</v>
      </c>
      <c r="D7">
        <v>84.89</v>
      </c>
      <c r="E7">
        <v>234.89</v>
      </c>
      <c r="F7">
        <v>234.89</v>
      </c>
      <c r="G7">
        <v>219.654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113.2410372055276</v>
      </c>
      <c r="D9">
        <v>265.96795578524262</v>
      </c>
      <c r="E9">
        <v>270.57521246913763</v>
      </c>
      <c r="F9">
        <v>274.56539529352358</v>
      </c>
      <c r="G9">
        <v>244.25534081576041</v>
      </c>
      <c r="H9">
        <v>13.20469619217614</v>
      </c>
    </row>
    <row r="10" spans="1:8" x14ac:dyDescent="0.35">
      <c r="A10" t="s">
        <v>0</v>
      </c>
      <c r="B10" t="s">
        <v>56</v>
      </c>
      <c r="D10">
        <v>78.640207004127589</v>
      </c>
      <c r="E10">
        <v>702.58543574324028</v>
      </c>
      <c r="F10">
        <v>837.4573780395375</v>
      </c>
      <c r="G10">
        <v>837.4573780395375</v>
      </c>
      <c r="H10">
        <v>837.4573780395375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89.930041152263314</v>
      </c>
      <c r="F12">
        <v>109.6179698216734</v>
      </c>
      <c r="G12">
        <v>109.6179698216734</v>
      </c>
      <c r="H12">
        <v>109.6179698216734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339.70066827563062</v>
      </c>
      <c r="G14">
        <v>339.70066827563062</v>
      </c>
      <c r="H14">
        <v>339.70066827563062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141.58283338950599</v>
      </c>
      <c r="G15">
        <v>141.63307493540009</v>
      </c>
      <c r="H15">
        <v>25.42889078336685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0.84719996943361486</v>
      </c>
      <c r="E18">
        <v>0.84719996943361486</v>
      </c>
      <c r="F18">
        <v>0.84719996943361486</v>
      </c>
      <c r="G18">
        <v>0.84719996943361486</v>
      </c>
      <c r="H18">
        <v>0.84719996943361486</v>
      </c>
    </row>
    <row r="19" spans="1:8" x14ac:dyDescent="0.35">
      <c r="A19" t="s">
        <v>0</v>
      </c>
      <c r="B19" t="s">
        <v>65</v>
      </c>
      <c r="C19">
        <v>4586.9410694534236</v>
      </c>
      <c r="D19">
        <v>6309.6381147885277</v>
      </c>
      <c r="E19">
        <v>6262.2304668835486</v>
      </c>
      <c r="F19">
        <v>1394.134672931048</v>
      </c>
    </row>
    <row r="20" spans="1:8" x14ac:dyDescent="0.35">
      <c r="A20" t="s">
        <v>0</v>
      </c>
      <c r="B20" t="s">
        <v>66</v>
      </c>
      <c r="C20">
        <v>56.277700000000003</v>
      </c>
      <c r="D20">
        <v>60.017699999999998</v>
      </c>
      <c r="E20">
        <v>58.699953333333333</v>
      </c>
      <c r="F20">
        <v>15.583333333333339</v>
      </c>
    </row>
    <row r="21" spans="1:8" x14ac:dyDescent="0.35">
      <c r="A21" t="s">
        <v>0</v>
      </c>
      <c r="B21" t="s">
        <v>67</v>
      </c>
      <c r="C21">
        <v>425.08541828475171</v>
      </c>
      <c r="D21">
        <v>1924.7737009323359</v>
      </c>
      <c r="E21">
        <v>1793.55307544691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705.55999030018074</v>
      </c>
      <c r="F22">
        <v>473.22551909988363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9.4624266666666657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1595.500703225279</v>
      </c>
      <c r="E24">
        <v>1161.868703225279</v>
      </c>
    </row>
    <row r="25" spans="1:8" x14ac:dyDescent="0.35">
      <c r="A25" t="s">
        <v>0</v>
      </c>
      <c r="B25" t="s">
        <v>71</v>
      </c>
      <c r="C25">
        <v>4236.7617043740574</v>
      </c>
      <c r="D25">
        <v>9162.2590804470728</v>
      </c>
      <c r="E25">
        <v>3550.7855968125532</v>
      </c>
      <c r="F25">
        <v>125.61728395061731</v>
      </c>
    </row>
    <row r="26" spans="1:8" x14ac:dyDescent="0.35">
      <c r="A26" t="s">
        <v>0</v>
      </c>
      <c r="B26" t="s">
        <v>72</v>
      </c>
      <c r="C26">
        <v>440.14119599711148</v>
      </c>
      <c r="D26">
        <v>440.14119599711148</v>
      </c>
      <c r="E26">
        <v>756.15571851851837</v>
      </c>
      <c r="F26">
        <v>448.9130813205403</v>
      </c>
    </row>
    <row r="27" spans="1:8" x14ac:dyDescent="0.35">
      <c r="A27" t="s">
        <v>0</v>
      </c>
      <c r="B27" t="s">
        <v>73</v>
      </c>
      <c r="C27">
        <v>149.96470588235289</v>
      </c>
      <c r="D27">
        <v>261.84705882352938</v>
      </c>
      <c r="E27">
        <v>965.1745950554108</v>
      </c>
      <c r="F27">
        <v>1425.1751471603111</v>
      </c>
      <c r="G27">
        <v>2128.6534080298752</v>
      </c>
      <c r="H27">
        <v>2204.9400803799749</v>
      </c>
    </row>
    <row r="28" spans="1:8" x14ac:dyDescent="0.35">
      <c r="A28" t="s">
        <v>0</v>
      </c>
      <c r="B28" t="s">
        <v>74</v>
      </c>
      <c r="C28">
        <v>3379.1082876993928</v>
      </c>
      <c r="D28">
        <v>7595.3443235251816</v>
      </c>
      <c r="E28">
        <v>9843.3975637110907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5287.6153846153848</v>
      </c>
      <c r="D30">
        <v>5287.6153846153848</v>
      </c>
      <c r="E30">
        <v>11776.92621292484</v>
      </c>
      <c r="F30">
        <v>8129.0054436940736</v>
      </c>
    </row>
    <row r="31" spans="1:8" x14ac:dyDescent="0.35">
      <c r="A31" t="s">
        <v>0</v>
      </c>
      <c r="B31" t="s">
        <v>77</v>
      </c>
      <c r="C31">
        <v>33.000000000000007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4296.5224815313713</v>
      </c>
      <c r="D33">
        <v>11975.36863537753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250.40489066254921</v>
      </c>
      <c r="E34">
        <v>201.72917744692589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310.61354043076523</v>
      </c>
      <c r="E37">
        <v>233.4235404307652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153.56857123398191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19.908663185963391</v>
      </c>
      <c r="H71">
        <v>23.730885099012191</v>
      </c>
    </row>
    <row r="72" spans="1:8" x14ac:dyDescent="0.35">
      <c r="A72" t="s">
        <v>0</v>
      </c>
      <c r="B72" t="s">
        <v>118</v>
      </c>
      <c r="F72">
        <v>93.396511676312784</v>
      </c>
      <c r="G72">
        <v>101.04740804513369</v>
      </c>
      <c r="H72">
        <v>98.000543667005886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1858.442118312086</v>
      </c>
      <c r="H76">
        <v>1858.442118312086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343.46963877457648</v>
      </c>
      <c r="F78">
        <v>343.46963877457648</v>
      </c>
      <c r="G78">
        <v>48.984437841633792</v>
      </c>
      <c r="H78">
        <v>48.984437841633792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251.11123368335271</v>
      </c>
      <c r="G80">
        <v>251.11123368335271</v>
      </c>
      <c r="H80">
        <v>251.11123368335271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5900.1846965457662</v>
      </c>
    </row>
    <row r="83" spans="1:8" x14ac:dyDescent="0.35">
      <c r="A83" t="s">
        <v>0</v>
      </c>
      <c r="B83" t="s">
        <v>129</v>
      </c>
      <c r="H83">
        <v>256.93276325913843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1602.4874039931319</v>
      </c>
      <c r="G86">
        <v>1578.279996585725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21193.52869155732</v>
      </c>
      <c r="G95">
        <v>27559.23076923077</v>
      </c>
      <c r="H95">
        <v>6365.7020776734453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248.79168025832499</v>
      </c>
      <c r="F99">
        <v>248.79168025832499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3688.4488589535772</v>
      </c>
      <c r="F104">
        <v>3688.4488589535772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  <c r="H106">
        <v>2.6992685730769219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0.3063650235014983</v>
      </c>
      <c r="G120">
        <v>0.68183522366506399</v>
      </c>
      <c r="H120">
        <v>0.59001698337711206</v>
      </c>
    </row>
    <row r="121" spans="1:8" x14ac:dyDescent="0.35">
      <c r="A121" t="s">
        <v>0</v>
      </c>
      <c r="B121" t="s">
        <v>167</v>
      </c>
      <c r="F121">
        <v>9.2290424390308878E-2</v>
      </c>
      <c r="G121">
        <v>9.2290424390308878E-2</v>
      </c>
      <c r="H121">
        <v>1.4566249988886339</v>
      </c>
    </row>
    <row r="122" spans="1:8" x14ac:dyDescent="0.35">
      <c r="A122" t="s">
        <v>0</v>
      </c>
      <c r="B122" t="s">
        <v>168</v>
      </c>
      <c r="H122">
        <v>0.2216215129066178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935.08330960979163</v>
      </c>
      <c r="D7">
        <v>1828.1433083594429</v>
      </c>
      <c r="E7">
        <v>2827.590858694356</v>
      </c>
      <c r="F7">
        <v>3818.0325835865651</v>
      </c>
      <c r="G7">
        <v>4500.5519238538373</v>
      </c>
      <c r="H7">
        <v>4500.5519238538373</v>
      </c>
    </row>
    <row r="8" spans="1:8" x14ac:dyDescent="0.35">
      <c r="A8" t="s">
        <v>0</v>
      </c>
      <c r="B8" t="s">
        <v>175</v>
      </c>
      <c r="C8">
        <v>845.78927865246487</v>
      </c>
      <c r="D8">
        <v>1241.1908043100659</v>
      </c>
      <c r="E8">
        <v>1678.9326027117929</v>
      </c>
      <c r="F8">
        <v>2524.721881364258</v>
      </c>
      <c r="G8">
        <v>3365.2524962370239</v>
      </c>
      <c r="H8">
        <v>3760.6540218946238</v>
      </c>
    </row>
    <row r="9" spans="1:8" x14ac:dyDescent="0.35">
      <c r="A9" t="s">
        <v>0</v>
      </c>
      <c r="B9" t="s">
        <v>176</v>
      </c>
      <c r="C9">
        <v>154.45796977881591</v>
      </c>
      <c r="D9">
        <v>308.9159395576317</v>
      </c>
      <c r="E9">
        <v>463.37390933644758</v>
      </c>
      <c r="F9">
        <v>463.37390933644758</v>
      </c>
      <c r="G9">
        <v>463.37390933644758</v>
      </c>
      <c r="H9">
        <v>463.37390933644758</v>
      </c>
    </row>
    <row r="10" spans="1:8" x14ac:dyDescent="0.35">
      <c r="A10" t="s">
        <v>0</v>
      </c>
      <c r="B10" t="s">
        <v>177</v>
      </c>
      <c r="C10">
        <v>347.14960868805349</v>
      </c>
      <c r="D10">
        <v>651.03915232459804</v>
      </c>
      <c r="E10">
        <v>1128.947410185363</v>
      </c>
      <c r="F10">
        <v>1486.688884621562</v>
      </c>
      <c r="G10">
        <v>1783.427931279328</v>
      </c>
      <c r="H10">
        <v>2164.013707730548</v>
      </c>
    </row>
    <row r="11" spans="1:8" x14ac:dyDescent="0.35">
      <c r="A11" t="s">
        <v>0</v>
      </c>
      <c r="B11" t="s">
        <v>178</v>
      </c>
      <c r="C11">
        <v>1186.7315075155541</v>
      </c>
      <c r="D11">
        <v>2325.2082363114582</v>
      </c>
      <c r="E11">
        <v>3661.5385462098402</v>
      </c>
      <c r="F11">
        <v>4537.998731825006</v>
      </c>
      <c r="G11">
        <v>5080.9863426796855</v>
      </c>
      <c r="H11">
        <v>5256.1230905150287</v>
      </c>
    </row>
    <row r="12" spans="1:8" x14ac:dyDescent="0.35">
      <c r="A12" t="s">
        <v>0</v>
      </c>
      <c r="B12" t="s">
        <v>179</v>
      </c>
      <c r="C12">
        <v>291.95880138741262</v>
      </c>
      <c r="D12">
        <v>581.56992277482516</v>
      </c>
      <c r="E12">
        <v>738.66917553272617</v>
      </c>
      <c r="F12">
        <v>738.66917553272617</v>
      </c>
      <c r="G12">
        <v>738.66917553272617</v>
      </c>
      <c r="H12">
        <v>738.66917553272617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18.457128319120731</v>
      </c>
      <c r="D14">
        <v>36.914256638241461</v>
      </c>
      <c r="E14">
        <v>55.371384957362189</v>
      </c>
      <c r="F14">
        <v>73.828513276482909</v>
      </c>
      <c r="G14">
        <v>73.828513276482909</v>
      </c>
      <c r="H14">
        <v>73.828513276482909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</v>
      </c>
      <c r="E15">
        <v>4161.0434846400003</v>
      </c>
      <c r="F15">
        <v>5982.4310241600006</v>
      </c>
      <c r="G15">
        <v>7250.47571376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8.1050061196974035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3.3827333719897159</v>
      </c>
      <c r="F34">
        <v>10.89934381933929</v>
      </c>
      <c r="G34">
        <v>13.860264506494479</v>
      </c>
      <c r="H34">
        <v>13.40456146527516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27.147509314685959</v>
      </c>
      <c r="G35">
        <v>30.98527349668084</v>
      </c>
      <c r="H35">
        <v>28.648395786152609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4.6458485802540208</v>
      </c>
      <c r="F38">
        <v>4.6458485802540208</v>
      </c>
      <c r="G38">
        <v>3.6740906592061662</v>
      </c>
      <c r="H38">
        <v>1.9566555100945049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3.2966408816454731</v>
      </c>
      <c r="F41">
        <v>3.2966408816454731</v>
      </c>
      <c r="G41">
        <v>2.7606408816454731</v>
      </c>
      <c r="H41">
        <v>1.956640881645473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169.15291883827959</v>
      </c>
      <c r="D49">
        <v>214.64048797718331</v>
      </c>
      <c r="E49">
        <v>496.16420816124929</v>
      </c>
      <c r="F49">
        <v>496.16420816124929</v>
      </c>
      <c r="G49">
        <v>444.20833250976551</v>
      </c>
      <c r="H49">
        <v>281.52372018406612</v>
      </c>
    </row>
    <row r="50" spans="1:8" x14ac:dyDescent="0.35">
      <c r="A50" t="s">
        <v>0</v>
      </c>
      <c r="B50" t="s">
        <v>217</v>
      </c>
      <c r="C50">
        <v>239.8730238041035</v>
      </c>
      <c r="D50">
        <v>913.62743091534355</v>
      </c>
      <c r="E50">
        <v>913.62743091534355</v>
      </c>
      <c r="F50">
        <v>913.62743091534355</v>
      </c>
      <c r="G50">
        <v>839.88252377411254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2.428273337843498</v>
      </c>
      <c r="E53">
        <v>2.428273337843498</v>
      </c>
      <c r="F53">
        <v>0.72213666892174899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8.4272292241272933</v>
      </c>
      <c r="H56">
        <v>18.730677591149771</v>
      </c>
    </row>
    <row r="57" spans="1:8" x14ac:dyDescent="0.35">
      <c r="A57" t="s">
        <v>0</v>
      </c>
      <c r="B57" t="s">
        <v>224</v>
      </c>
      <c r="F57">
        <v>2.489826781501371</v>
      </c>
      <c r="G57">
        <v>2.489826781501371</v>
      </c>
      <c r="H57">
        <v>2.489826781501371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0.31887458205703589</v>
      </c>
      <c r="F59">
        <v>0.31887458205703589</v>
      </c>
      <c r="G59">
        <v>0.31887458205703589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0.28563568900291442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0.77026908826605744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9.3484146800852114E-3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0.35080317206519163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1.7672883302757081</v>
      </c>
      <c r="D85">
        <v>1.76944069351549</v>
      </c>
      <c r="E85">
        <v>7.9146671441011893</v>
      </c>
      <c r="F85">
        <v>33.785834276001403</v>
      </c>
      <c r="G85">
        <v>32.546580081568621</v>
      </c>
      <c r="H85">
        <v>38.737478509537439</v>
      </c>
    </row>
    <row r="86" spans="1:8" x14ac:dyDescent="0.35">
      <c r="A86" t="s">
        <v>0</v>
      </c>
      <c r="B86" t="s">
        <v>253</v>
      </c>
      <c r="E86">
        <v>4.2649501307300142</v>
      </c>
      <c r="F86">
        <v>9.8580996543293793</v>
      </c>
      <c r="G86">
        <v>11.623758054172949</v>
      </c>
      <c r="H86">
        <v>11.623758054172949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13.186109692686999</v>
      </c>
      <c r="F89">
        <v>13.186109692686999</v>
      </c>
      <c r="G89">
        <v>13.186109692686999</v>
      </c>
      <c r="H89">
        <v>13.186109692686999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378.52282885416849</v>
      </c>
      <c r="G92">
        <v>519.49013870070223</v>
      </c>
      <c r="H92">
        <v>600.51700399315246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224.0354782552393</v>
      </c>
      <c r="F9">
        <v>426.38027090188581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178.55525559678011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2.967983262956928</v>
      </c>
    </row>
    <row r="16" spans="1:6" x14ac:dyDescent="0.35">
      <c r="A16" t="s">
        <v>0</v>
      </c>
      <c r="B16" t="s">
        <v>275</v>
      </c>
      <c r="D16">
        <v>43.917775545077113</v>
      </c>
      <c r="E16">
        <v>165.67750978282029</v>
      </c>
      <c r="F16">
        <v>193.41199802368379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3.0017103454904541</v>
      </c>
    </row>
    <row r="20" spans="1:6" x14ac:dyDescent="0.35">
      <c r="A20" t="s">
        <v>0</v>
      </c>
      <c r="B20" t="s">
        <v>279</v>
      </c>
      <c r="C20">
        <v>383.74224381169711</v>
      </c>
      <c r="D20">
        <v>585.37417424141256</v>
      </c>
      <c r="E20">
        <v>585.37417424141256</v>
      </c>
      <c r="F20">
        <v>585.37417424141256</v>
      </c>
    </row>
    <row r="21" spans="1:6" x14ac:dyDescent="0.35">
      <c r="A21" t="s">
        <v>0</v>
      </c>
      <c r="B21" t="s">
        <v>280</v>
      </c>
      <c r="C21">
        <v>39.723349450532872</v>
      </c>
      <c r="D21">
        <v>43.594113753052298</v>
      </c>
      <c r="E21">
        <v>83.317463203585163</v>
      </c>
      <c r="F21">
        <v>244.01719324068719</v>
      </c>
    </row>
    <row r="22" spans="1:6" x14ac:dyDescent="0.35">
      <c r="A22" t="s">
        <v>0</v>
      </c>
      <c r="B22" t="s">
        <v>281</v>
      </c>
      <c r="D22">
        <v>2.671184936661235</v>
      </c>
      <c r="E22">
        <v>2.671184936661235</v>
      </c>
      <c r="F22">
        <v>2.671184936661235</v>
      </c>
    </row>
    <row r="23" spans="1:6" x14ac:dyDescent="0.35">
      <c r="A23" t="s">
        <v>0</v>
      </c>
      <c r="B23" t="s">
        <v>282</v>
      </c>
      <c r="C23">
        <v>119.1259483795738</v>
      </c>
      <c r="D23">
        <v>238.25189675914771</v>
      </c>
      <c r="E23">
        <v>347.20653057564732</v>
      </c>
      <c r="F23">
        <v>358.56925253124609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E27">
        <v>113.41536424573751</v>
      </c>
      <c r="F27">
        <v>274.20879754229088</v>
      </c>
    </row>
    <row r="28" spans="1:6" x14ac:dyDescent="0.35">
      <c r="A28" t="s">
        <v>0</v>
      </c>
      <c r="B28" t="s">
        <v>287</v>
      </c>
      <c r="E28">
        <v>6.5522400290841558</v>
      </c>
      <c r="F28">
        <v>6.5522400290841558</v>
      </c>
    </row>
    <row r="29" spans="1:6" x14ac:dyDescent="0.35">
      <c r="A29" t="s">
        <v>0</v>
      </c>
      <c r="B29" t="s">
        <v>288</v>
      </c>
      <c r="D29">
        <v>2.4967519519181689</v>
      </c>
      <c r="E29">
        <v>41.454526678141143</v>
      </c>
      <c r="F29">
        <v>41.436557659208262</v>
      </c>
    </row>
    <row r="30" spans="1:6" x14ac:dyDescent="0.35">
      <c r="A30" t="s">
        <v>0</v>
      </c>
      <c r="B30" t="s">
        <v>289</v>
      </c>
      <c r="F30">
        <v>199.2346878934498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208.4537714982738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50.145331487078927</v>
      </c>
      <c r="F35">
        <v>18.228030557888911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3.854571899672357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6.8960705874339875E-2</v>
      </c>
      <c r="D3">
        <v>6.8960705874339875E-2</v>
      </c>
      <c r="E3">
        <v>6.8960705874339875E-2</v>
      </c>
      <c r="F3">
        <v>0.57186046511627908</v>
      </c>
      <c r="G3">
        <v>0.57186046511627908</v>
      </c>
      <c r="H3">
        <v>0.57186046511627908</v>
      </c>
    </row>
    <row r="4" spans="1:8" x14ac:dyDescent="0.35">
      <c r="A4" t="s">
        <v>0</v>
      </c>
      <c r="B4" t="s">
        <v>301</v>
      </c>
      <c r="C4">
        <v>23.8</v>
      </c>
      <c r="D4">
        <v>23.8</v>
      </c>
      <c r="E4">
        <v>28.973913043478259</v>
      </c>
      <c r="F4">
        <v>28.973913043478259</v>
      </c>
      <c r="G4">
        <v>20.643913043478261</v>
      </c>
      <c r="H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0.18390299306503261</v>
      </c>
      <c r="D7">
        <v>0.18390299306503261</v>
      </c>
      <c r="E7">
        <v>1.0394021753119309</v>
      </c>
      <c r="F7">
        <v>84.828790060124078</v>
      </c>
      <c r="G7">
        <v>84.828790060124078</v>
      </c>
      <c r="H7">
        <v>84.828790060124078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194.57509845609201</v>
      </c>
      <c r="E9">
        <v>194.57509845609201</v>
      </c>
      <c r="F9">
        <v>194.57509845609201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25.1423397848116</v>
      </c>
      <c r="G10">
        <v>25.1423397848116</v>
      </c>
      <c r="H10">
        <v>25.1423397848116</v>
      </c>
    </row>
    <row r="11" spans="1:8" x14ac:dyDescent="0.35">
      <c r="A11" t="s">
        <v>0</v>
      </c>
      <c r="B11" t="s">
        <v>308</v>
      </c>
      <c r="C11">
        <v>1349.105850605308</v>
      </c>
      <c r="D11">
        <v>1778.375850605308</v>
      </c>
      <c r="E11">
        <v>2128.7287810614298</v>
      </c>
      <c r="F11">
        <v>2244.933117929143</v>
      </c>
      <c r="G11">
        <v>1758.201362747551</v>
      </c>
      <c r="H11">
        <v>475.46956252790193</v>
      </c>
    </row>
    <row r="12" spans="1:8" x14ac:dyDescent="0.35">
      <c r="A12" t="s">
        <v>0</v>
      </c>
      <c r="B12" t="s">
        <v>309</v>
      </c>
      <c r="C12">
        <v>26.4</v>
      </c>
      <c r="D12">
        <v>26.4</v>
      </c>
      <c r="E12">
        <v>26.4</v>
      </c>
      <c r="F12">
        <v>26.4</v>
      </c>
      <c r="G12">
        <v>15.84</v>
      </c>
    </row>
    <row r="13" spans="1:8" x14ac:dyDescent="0.35">
      <c r="A13" t="s">
        <v>0</v>
      </c>
      <c r="B13" t="s">
        <v>310</v>
      </c>
      <c r="F13">
        <v>3.0314677517449091</v>
      </c>
      <c r="G13">
        <v>3.0314677517449091</v>
      </c>
      <c r="H13">
        <v>3.0314677517449091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116.1519666828095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160.76899564172211</v>
      </c>
      <c r="D19">
        <v>160.76899564172211</v>
      </c>
      <c r="E19">
        <v>160.76899564172211</v>
      </c>
      <c r="F19">
        <v>160.76899564172211</v>
      </c>
      <c r="G19">
        <v>98.63829694920544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17.755595893528699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17.23163313288568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20.80395549460945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21.88744581890445</v>
      </c>
      <c r="H24">
        <v>25.363616163379859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3.8209757771667379</v>
      </c>
      <c r="G26">
        <v>4.1879796212746054</v>
      </c>
      <c r="H26">
        <v>4.1879796212746054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289.55704605637197</v>
      </c>
      <c r="G28">
        <v>289.55704605637197</v>
      </c>
      <c r="H28">
        <v>289.55704605637197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11.730984496082771</v>
      </c>
      <c r="F30">
        <v>11.730984496082771</v>
      </c>
      <c r="G30">
        <v>11.730984496082771</v>
      </c>
      <c r="H30">
        <v>11.730984496082771</v>
      </c>
    </row>
    <row r="31" spans="1:8" x14ac:dyDescent="0.35">
      <c r="A31" t="s">
        <v>0</v>
      </c>
      <c r="B31" t="s">
        <v>328</v>
      </c>
      <c r="C31">
        <v>465.81703031973859</v>
      </c>
      <c r="D31">
        <v>639.90766660150177</v>
      </c>
      <c r="E31">
        <v>639.90766660150177</v>
      </c>
      <c r="F31">
        <v>639.90766660150177</v>
      </c>
      <c r="G31">
        <v>639.90766660150177</v>
      </c>
      <c r="H31">
        <v>639.90766660150177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848.89766302625662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240.9937522067161</v>
      </c>
      <c r="E34">
        <v>240.9937522067161</v>
      </c>
      <c r="F34">
        <v>241.84836323490941</v>
      </c>
      <c r="G34">
        <v>242.64320514886211</v>
      </c>
      <c r="H34">
        <v>242.64320514886211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5.7999999999999989</v>
      </c>
      <c r="D44">
        <v>8.2695652173913032</v>
      </c>
      <c r="E44">
        <v>8.2695652173913032</v>
      </c>
      <c r="F44">
        <v>6.2335652173913036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0.8192521739130435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38.047280000000008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103.3130595837318</v>
      </c>
      <c r="D50">
        <v>131.15238632976829</v>
      </c>
      <c r="E50">
        <v>131.15238632976829</v>
      </c>
      <c r="F50">
        <v>125.1837967565332</v>
      </c>
      <c r="G50">
        <v>57.833803977560073</v>
      </c>
      <c r="H50">
        <v>57.833803977560073</v>
      </c>
    </row>
    <row r="51" spans="1:8" x14ac:dyDescent="0.35">
      <c r="A51" t="s">
        <v>0</v>
      </c>
      <c r="B51" t="s">
        <v>348</v>
      </c>
      <c r="C51">
        <v>34.936573884622391</v>
      </c>
      <c r="D51">
        <v>34.936573884622391</v>
      </c>
      <c r="E51">
        <v>34.936573884622391</v>
      </c>
      <c r="F51">
        <v>24.390601719235669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11.88199754394903</v>
      </c>
      <c r="D56">
        <v>11.88199754394903</v>
      </c>
      <c r="E56">
        <v>11.88199754394903</v>
      </c>
      <c r="F56">
        <v>7.6863982807643207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314.52515218194873</v>
      </c>
      <c r="F57">
        <v>231.44015218194869</v>
      </c>
      <c r="G57">
        <v>79.575152181948681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19.855358936991671</v>
      </c>
      <c r="D68">
        <v>19.855358936991671</v>
      </c>
      <c r="E68">
        <v>19.855358936991671</v>
      </c>
      <c r="F68">
        <v>12.718751255894171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162.46032764754881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15.075225737715609</v>
      </c>
      <c r="E72">
        <v>15.075225737715609</v>
      </c>
      <c r="F72">
        <v>14.99322573771561</v>
      </c>
      <c r="G72">
        <v>8.5148542713567856</v>
      </c>
      <c r="H72">
        <v>8.5148542713567856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15.42229292124186</v>
      </c>
      <c r="E78">
        <v>15.42229292124186</v>
      </c>
      <c r="F78">
        <v>11.42229292124186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26.979999999999968</v>
      </c>
      <c r="D85">
        <v>37.229999999999983</v>
      </c>
      <c r="E85">
        <v>42.969130434782578</v>
      </c>
      <c r="F85">
        <v>33.497130434782576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11.734951749796711</v>
      </c>
      <c r="E95">
        <v>16.240758201409619</v>
      </c>
      <c r="F95">
        <v>16.240758201409619</v>
      </c>
      <c r="G95">
        <v>14.32739414611008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10.795091650997101</v>
      </c>
      <c r="F98">
        <v>6.9365641556979689</v>
      </c>
    </row>
    <row r="99" spans="1:8" x14ac:dyDescent="0.35">
      <c r="A99" t="s">
        <v>0</v>
      </c>
      <c r="B99" t="s">
        <v>396</v>
      </c>
      <c r="C99">
        <v>20.706752226585309</v>
      </c>
      <c r="D99">
        <v>20.706752226585309</v>
      </c>
      <c r="E99">
        <v>20.706752226585309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0.31097534592248111</v>
      </c>
      <c r="G100">
        <v>6.8575345922481074E-2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8.9324704387063285</v>
      </c>
      <c r="D118">
        <v>8.9324704387063285</v>
      </c>
      <c r="E118">
        <v>163.33779816970281</v>
      </c>
      <c r="F118">
        <v>231.4337022395919</v>
      </c>
      <c r="G118">
        <v>297.75803793852572</v>
      </c>
      <c r="H118">
        <v>440.97503345946052</v>
      </c>
    </row>
    <row r="119" spans="1:8" x14ac:dyDescent="0.35">
      <c r="A119" t="s">
        <v>0</v>
      </c>
      <c r="B119" t="s">
        <v>416</v>
      </c>
      <c r="D119">
        <v>5.8836103991879017E-2</v>
      </c>
      <c r="E119">
        <v>5.8836103991879017E-2</v>
      </c>
      <c r="F119">
        <v>0.62759054379328327</v>
      </c>
      <c r="G119">
        <v>0.56875443980140428</v>
      </c>
      <c r="H119">
        <v>0.56875443980140428</v>
      </c>
    </row>
    <row r="120" spans="1:8" x14ac:dyDescent="0.35">
      <c r="A120" t="s">
        <v>0</v>
      </c>
      <c r="B120" t="s">
        <v>417</v>
      </c>
      <c r="C120">
        <v>3.621031504399058</v>
      </c>
      <c r="D120">
        <v>6.3896186692108117</v>
      </c>
      <c r="E120">
        <v>27.592703853139071</v>
      </c>
      <c r="F120">
        <v>32.464311476940203</v>
      </c>
      <c r="G120">
        <v>84.329877020277792</v>
      </c>
      <c r="H120">
        <v>181.56150516671769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39.411783509807883</v>
      </c>
      <c r="E125">
        <v>79.341734557828971</v>
      </c>
      <c r="F125">
        <v>88.547276466338857</v>
      </c>
      <c r="G125">
        <v>61.900862551790652</v>
      </c>
      <c r="H125">
        <v>25.994938972953669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28.005859930614371</v>
      </c>
      <c r="D128">
        <v>28.005859930614371</v>
      </c>
      <c r="E128">
        <v>28.005859930614371</v>
      </c>
      <c r="F128">
        <v>19.60410195143006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1.4288240361870499</v>
      </c>
      <c r="D130">
        <v>1.4288240361870499</v>
      </c>
      <c r="E130">
        <v>2.539760304634175</v>
      </c>
      <c r="F130">
        <v>2.11111309377806</v>
      </c>
      <c r="G130">
        <v>1.110936268447126</v>
      </c>
    </row>
    <row r="131" spans="1:8" x14ac:dyDescent="0.35">
      <c r="A131" t="s">
        <v>0</v>
      </c>
      <c r="B131" t="s">
        <v>428</v>
      </c>
      <c r="C131">
        <v>0.20562889165628881</v>
      </c>
      <c r="D131">
        <v>0.20562889165628881</v>
      </c>
      <c r="E131">
        <v>0.66561848793261924</v>
      </c>
      <c r="F131">
        <v>1.768102135948864</v>
      </c>
      <c r="G131">
        <v>1.6241619117894619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1.063302243560865</v>
      </c>
    </row>
    <row r="134" spans="1:8" x14ac:dyDescent="0.35">
      <c r="A134" t="s">
        <v>0</v>
      </c>
      <c r="B134" t="s">
        <v>431</v>
      </c>
      <c r="F134">
        <v>1.009141261676689</v>
      </c>
      <c r="G134">
        <v>1.1060690476355499</v>
      </c>
      <c r="H134">
        <v>1.1060690476355499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0.61350499999999997</v>
      </c>
      <c r="D136">
        <v>1.3487402003000371</v>
      </c>
      <c r="E136">
        <v>1.3487402003000371</v>
      </c>
      <c r="F136">
        <v>1.8274507003000371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0.34003551882860361</v>
      </c>
      <c r="F137">
        <v>2.7578682352941168</v>
      </c>
      <c r="G137">
        <v>2.7695541176470608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1.144755555555556</v>
      </c>
      <c r="D139">
        <v>1.144755555555556</v>
      </c>
      <c r="E139">
        <v>2.776540305010895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4.291402714932125E-2</v>
      </c>
      <c r="D146">
        <v>4.291402714932125E-2</v>
      </c>
      <c r="E146">
        <v>8.2206445012787704E-2</v>
      </c>
      <c r="F146">
        <v>6.9332236867991323E-2</v>
      </c>
      <c r="G146">
        <v>3.9292417863466447E-2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0.19392000000000001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2.517564076644889E-2</v>
      </c>
      <c r="D154">
        <v>2.517564076644889E-2</v>
      </c>
      <c r="E154">
        <v>2.517564076644889E-2</v>
      </c>
      <c r="F154">
        <v>1.7622948536514221E-2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1.179593818091952E-2</v>
      </c>
      <c r="D156">
        <v>1.179593818091952E-2</v>
      </c>
      <c r="E156">
        <v>5.3151498821651808E-2</v>
      </c>
      <c r="F156">
        <v>0.22872429631474339</v>
      </c>
      <c r="G156">
        <v>0.22122608695651891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2.3046888761911468</v>
      </c>
      <c r="D157">
        <v>2.3046888761911468</v>
      </c>
      <c r="E157">
        <v>5.1230017641889116</v>
      </c>
      <c r="F157">
        <v>15.075357094571689</v>
      </c>
      <c r="G157">
        <v>14.42202535048837</v>
      </c>
      <c r="H157">
        <v>23.371093540952788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4.1279999999999983</v>
      </c>
      <c r="D161">
        <v>4.1279999999999983</v>
      </c>
      <c r="E161">
        <v>14.4865570971384</v>
      </c>
      <c r="F161">
        <v>25.860947794812819</v>
      </c>
      <c r="G161">
        <v>22.971347794812822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5.1306732539634643</v>
      </c>
      <c r="D163">
        <v>89.19058907085072</v>
      </c>
      <c r="E163">
        <v>100.1027736654453</v>
      </c>
      <c r="F163">
        <v>109.85725520276981</v>
      </c>
      <c r="G163">
        <v>22.20586810810812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134.317009147417</v>
      </c>
      <c r="G164">
        <v>258.26789079605419</v>
      </c>
      <c r="H164">
        <v>258.26789079605419</v>
      </c>
    </row>
    <row r="165" spans="1:8" x14ac:dyDescent="0.35">
      <c r="A165" t="s">
        <v>0</v>
      </c>
      <c r="B165" t="s">
        <v>462</v>
      </c>
      <c r="C165">
        <v>43.268153754652538</v>
      </c>
      <c r="D165">
        <v>43.268153754652538</v>
      </c>
      <c r="E165">
        <v>113.5353423880435</v>
      </c>
      <c r="F165">
        <v>100.5548962616477</v>
      </c>
      <c r="G165">
        <v>94.454907670548337</v>
      </c>
      <c r="H165">
        <v>48.375438074314808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8.1082781089068447</v>
      </c>
      <c r="G168">
        <v>9.7262262373401107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14.83699852960353</v>
      </c>
      <c r="F171">
        <v>28.922991719688891</v>
      </c>
      <c r="G171">
        <v>27.139733939808931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2.478021390374344</v>
      </c>
      <c r="D172">
        <v>2.478021390374344</v>
      </c>
      <c r="E172">
        <v>2.478021390374344</v>
      </c>
      <c r="F172">
        <v>1.7346149732620399</v>
      </c>
    </row>
    <row r="173" spans="1:8" x14ac:dyDescent="0.35">
      <c r="A173" t="s">
        <v>0</v>
      </c>
      <c r="B173" t="s">
        <v>470</v>
      </c>
    </row>
    <row r="174" spans="1:8" x14ac:dyDescent="0.35">
      <c r="A174" t="s">
        <v>0</v>
      </c>
      <c r="B174" t="s">
        <v>471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11.891324808184221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0.2942419643132772</v>
      </c>
      <c r="G180">
        <v>4.8854117647058821</v>
      </c>
      <c r="H180">
        <v>4.8832941176470586</v>
      </c>
    </row>
    <row r="181" spans="1:8" x14ac:dyDescent="0.35">
      <c r="A181" t="s">
        <v>0</v>
      </c>
      <c r="B181" t="s">
        <v>478</v>
      </c>
      <c r="F181">
        <v>4.5130374863305249</v>
      </c>
      <c r="G181">
        <v>4.5130374863305249</v>
      </c>
      <c r="H181">
        <v>4.5130374863305249</v>
      </c>
    </row>
    <row r="182" spans="1:8" x14ac:dyDescent="0.35">
      <c r="A182" t="s">
        <v>0</v>
      </c>
      <c r="B182" t="s">
        <v>479</v>
      </c>
      <c r="F182">
        <v>2.813939954385691E-2</v>
      </c>
      <c r="G182">
        <v>2.813939954385691E-2</v>
      </c>
      <c r="H182">
        <v>2.813939954385691E-2</v>
      </c>
    </row>
    <row r="183" spans="1:8" x14ac:dyDescent="0.35">
      <c r="A183" t="s">
        <v>0</v>
      </c>
      <c r="B183" t="s">
        <v>480</v>
      </c>
      <c r="F183">
        <v>24.17118367133418</v>
      </c>
      <c r="G183">
        <v>24.17118367133418</v>
      </c>
      <c r="H183">
        <v>24.17118367133418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1.346777777777786E-2</v>
      </c>
      <c r="D194">
        <v>1.346777777777786E-2</v>
      </c>
      <c r="E194">
        <v>0.16004560386473421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0.39564257619816101</v>
      </c>
      <c r="D196">
        <v>0.39564257619816101</v>
      </c>
      <c r="E196">
        <v>4.4957291029495314</v>
      </c>
      <c r="F196">
        <v>9.2388750927870245</v>
      </c>
      <c r="G196">
        <v>9.0842657691101056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7.6125892065872982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4.6334438909126998</v>
      </c>
      <c r="G199">
        <v>4.5408204339343703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1.1965105263157709</v>
      </c>
      <c r="D201">
        <v>1.1965105263157709</v>
      </c>
      <c r="E201">
        <v>6.5578400457665857</v>
      </c>
      <c r="F201">
        <v>6.1988868878718542</v>
      </c>
      <c r="G201">
        <v>5.3613295194508144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1.812894736842078</v>
      </c>
      <c r="D211">
        <v>1.812894736842078</v>
      </c>
      <c r="E211">
        <v>9.9361212814645246</v>
      </c>
      <c r="F211">
        <v>31.262499999999999</v>
      </c>
      <c r="G211">
        <v>26.83830778032036</v>
      </c>
      <c r="H211">
        <v>22.77669450800914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3.3907000000000012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2.4827328395061738</v>
      </c>
      <c r="F217">
        <v>4.18928888888889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1.550845364938753</v>
      </c>
      <c r="D218">
        <v>2.915516806326941</v>
      </c>
      <c r="E218">
        <v>24.487735333514529</v>
      </c>
      <c r="F218">
        <v>24.0224817240329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9.5161785746547836E-2</v>
      </c>
      <c r="D220">
        <v>9.5161785746547836E-2</v>
      </c>
      <c r="E220">
        <v>0.937914461204578</v>
      </c>
      <c r="F220">
        <v>1.7924597680707139</v>
      </c>
      <c r="G220">
        <v>1.7258465180481311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2.862052680774051E-2</v>
      </c>
      <c r="E221">
        <v>2.862052680774051E-2</v>
      </c>
      <c r="F221">
        <v>2.862052680774051E-2</v>
      </c>
    </row>
    <row r="222" spans="1:8" x14ac:dyDescent="0.35">
      <c r="A222" t="s">
        <v>0</v>
      </c>
      <c r="B222" t="s">
        <v>519</v>
      </c>
      <c r="E222">
        <v>0.1085832728383006</v>
      </c>
      <c r="F222">
        <v>0.24366249972211271</v>
      </c>
      <c r="G222">
        <v>0.24366249972211271</v>
      </c>
      <c r="H222">
        <v>0.21343293718166401</v>
      </c>
    </row>
    <row r="223" spans="1:8" x14ac:dyDescent="0.35">
      <c r="A223" t="s">
        <v>0</v>
      </c>
      <c r="B223" t="s">
        <v>520</v>
      </c>
      <c r="C223">
        <v>0.34488718200831298</v>
      </c>
      <c r="D223">
        <v>0.34488718200831298</v>
      </c>
      <c r="E223">
        <v>2.4553465361194342</v>
      </c>
      <c r="F223">
        <v>4.4660255408836891</v>
      </c>
      <c r="G223">
        <v>4.3754443874126441</v>
      </c>
      <c r="H223">
        <v>4.4346621392190171</v>
      </c>
    </row>
    <row r="224" spans="1:8" x14ac:dyDescent="0.35">
      <c r="A224" t="s">
        <v>0</v>
      </c>
      <c r="B224" t="s">
        <v>521</v>
      </c>
      <c r="C224">
        <v>0.55078712991019663</v>
      </c>
      <c r="D224">
        <v>0.55881006864988481</v>
      </c>
      <c r="E224">
        <v>4.8004576659038918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5.4533722337850261E-2</v>
      </c>
      <c r="D226">
        <v>5.4533722337850261E-2</v>
      </c>
      <c r="E226">
        <v>0.4725326131518689</v>
      </c>
      <c r="F226">
        <v>0.8789960086201114</v>
      </c>
      <c r="G226">
        <v>0.84082240298361621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37.581591327352157</v>
      </c>
      <c r="F227">
        <v>72.883576319176314</v>
      </c>
      <c r="G227">
        <v>87.001863982589015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16.318052910052931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2.3723641008166161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4936.9843138459937</v>
      </c>
      <c r="D2">
        <v>8211.9266653707145</v>
      </c>
      <c r="E2">
        <v>6657.3213712169163</v>
      </c>
    </row>
    <row r="3" spans="1:8" x14ac:dyDescent="0.35">
      <c r="A3" t="s">
        <v>0</v>
      </c>
      <c r="B3" t="s">
        <v>534</v>
      </c>
      <c r="C3">
        <v>3417.075674248586</v>
      </c>
      <c r="D3">
        <v>5797.7558769645584</v>
      </c>
      <c r="E3">
        <v>4890.0512924714658</v>
      </c>
      <c r="F3">
        <v>130.92811778148311</v>
      </c>
    </row>
    <row r="4" spans="1:8" x14ac:dyDescent="0.35">
      <c r="A4" t="s">
        <v>0</v>
      </c>
      <c r="B4" t="s">
        <v>535</v>
      </c>
      <c r="C4">
        <v>50.958271668749269</v>
      </c>
      <c r="D4">
        <v>51.17688086415157</v>
      </c>
      <c r="E4">
        <v>35.303069095327551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13.62253531780474</v>
      </c>
      <c r="D6">
        <v>13.62253531780474</v>
      </c>
      <c r="E6">
        <v>9.5056547224633192</v>
      </c>
    </row>
    <row r="7" spans="1:8" x14ac:dyDescent="0.35">
      <c r="A7" t="s">
        <v>0</v>
      </c>
      <c r="B7" t="s">
        <v>538</v>
      </c>
      <c r="C7">
        <v>443.95403571873771</v>
      </c>
      <c r="D7">
        <v>735.4302709681582</v>
      </c>
      <c r="E7">
        <v>713.41890798916234</v>
      </c>
      <c r="F7">
        <v>119.9588477366255</v>
      </c>
    </row>
    <row r="8" spans="1:8" x14ac:dyDescent="0.35">
      <c r="A8" t="s">
        <v>0</v>
      </c>
      <c r="B8" t="s">
        <v>539</v>
      </c>
      <c r="C8">
        <v>8677.2299293355081</v>
      </c>
      <c r="D8">
        <v>8925.8358924248078</v>
      </c>
      <c r="E8">
        <v>6696.1523394607848</v>
      </c>
      <c r="F8">
        <v>393.53542583662892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2242.54873415977</v>
      </c>
    </row>
    <row r="12" spans="1:8" x14ac:dyDescent="0.35">
      <c r="A12" t="s">
        <v>0</v>
      </c>
      <c r="B12" t="s">
        <v>543</v>
      </c>
      <c r="C12">
        <v>337.92161823415557</v>
      </c>
      <c r="D12">
        <v>359.6664856320117</v>
      </c>
      <c r="E12">
        <v>486.40609559507698</v>
      </c>
      <c r="F12">
        <v>587.1763088981993</v>
      </c>
      <c r="G12">
        <v>484.29682342795252</v>
      </c>
      <c r="H12">
        <v>227.50982326618751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954.76888281722677</v>
      </c>
      <c r="F13">
        <v>2174.099444543785</v>
      </c>
      <c r="G13">
        <v>2174.099444543785</v>
      </c>
      <c r="H13">
        <v>2174.099444543785</v>
      </c>
    </row>
    <row r="14" spans="1:8" x14ac:dyDescent="0.35">
      <c r="A14" t="s">
        <v>0</v>
      </c>
      <c r="B14" t="s">
        <v>545</v>
      </c>
      <c r="F14">
        <v>208.8787813388133</v>
      </c>
      <c r="G14">
        <v>208.8787813388133</v>
      </c>
      <c r="H14">
        <v>208.8787813388133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19.810627566997368</v>
      </c>
      <c r="E18">
        <v>53.689343508520132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216.6699065004909</v>
      </c>
      <c r="E19">
        <v>1544.0871934205279</v>
      </c>
      <c r="F19">
        <v>1820.6710881689551</v>
      </c>
      <c r="G19">
        <v>1820.6710881689551</v>
      </c>
      <c r="H19">
        <v>1820.6710881689551</v>
      </c>
    </row>
    <row r="20" spans="1:8" x14ac:dyDescent="0.35">
      <c r="A20" t="s">
        <v>0</v>
      </c>
      <c r="B20" t="s">
        <v>551</v>
      </c>
      <c r="C20">
        <v>44.571840622545679</v>
      </c>
      <c r="D20">
        <v>88.361285157071791</v>
      </c>
      <c r="E20">
        <v>132.93312577961751</v>
      </c>
      <c r="F20">
        <v>177.50496640216309</v>
      </c>
      <c r="G20">
        <v>222.07680702470881</v>
      </c>
      <c r="H20">
        <v>222.07680702470881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444.333863915253</v>
      </c>
      <c r="G24">
        <v>451.39945580420749</v>
      </c>
      <c r="H24">
        <v>451.39945580420749</v>
      </c>
    </row>
    <row r="25" spans="1:8" x14ac:dyDescent="0.35">
      <c r="A25" t="s">
        <v>0</v>
      </c>
      <c r="B25" t="s">
        <v>556</v>
      </c>
      <c r="C25">
        <v>18073.679218353729</v>
      </c>
      <c r="D25">
        <v>32317.025791348329</v>
      </c>
      <c r="E25">
        <v>26654.92202584221</v>
      </c>
    </row>
    <row r="26" spans="1:8" x14ac:dyDescent="0.35">
      <c r="A26" t="s">
        <v>0</v>
      </c>
      <c r="B26" t="s">
        <v>557</v>
      </c>
      <c r="C26">
        <v>3446.7</v>
      </c>
      <c r="D26">
        <v>3446.7</v>
      </c>
      <c r="E26">
        <v>2409.02</v>
      </c>
    </row>
    <row r="27" spans="1:8" x14ac:dyDescent="0.35">
      <c r="A27" t="s">
        <v>0</v>
      </c>
      <c r="B27" t="s">
        <v>558</v>
      </c>
      <c r="C27">
        <v>13748.486489565241</v>
      </c>
      <c r="D27">
        <v>14881.592624352799</v>
      </c>
      <c r="E27">
        <v>10710.14667748323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7.0349999999999993</v>
      </c>
      <c r="D30">
        <v>47.733984005759147</v>
      </c>
      <c r="E30">
        <v>45.539984005759159</v>
      </c>
    </row>
    <row r="31" spans="1:8" x14ac:dyDescent="0.35">
      <c r="A31" t="s">
        <v>0</v>
      </c>
      <c r="B31" t="s">
        <v>562</v>
      </c>
      <c r="C31">
        <v>1398</v>
      </c>
      <c r="D31">
        <v>1398</v>
      </c>
      <c r="E31">
        <v>962</v>
      </c>
    </row>
    <row r="32" spans="1:8" x14ac:dyDescent="0.35">
      <c r="A32" t="s">
        <v>0</v>
      </c>
      <c r="B32" t="s">
        <v>563</v>
      </c>
      <c r="C32">
        <v>2238.304347826087</v>
      </c>
      <c r="D32">
        <v>13664.77585021105</v>
      </c>
      <c r="E32">
        <v>12968.58454586323</v>
      </c>
    </row>
    <row r="33" spans="1:8" x14ac:dyDescent="0.35">
      <c r="A33" t="s">
        <v>0</v>
      </c>
      <c r="B33" t="s">
        <v>564</v>
      </c>
      <c r="C33">
        <v>903.62</v>
      </c>
      <c r="D33">
        <v>1672.081538461538</v>
      </c>
      <c r="E33">
        <v>1750.033538461538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167</v>
      </c>
      <c r="D35">
        <v>1582.3846153846159</v>
      </c>
      <c r="E35">
        <v>1530.304615384616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705.98075629518235</v>
      </c>
      <c r="H36">
        <v>705.98075629518235</v>
      </c>
    </row>
    <row r="37" spans="1:8" x14ac:dyDescent="0.35">
      <c r="A37" t="s">
        <v>0</v>
      </c>
      <c r="B37" t="s">
        <v>568</v>
      </c>
      <c r="C37">
        <v>944.05414938748243</v>
      </c>
      <c r="D37">
        <v>1701.8123497201741</v>
      </c>
      <c r="E37">
        <v>1405.7961049039291</v>
      </c>
    </row>
    <row r="38" spans="1:8" x14ac:dyDescent="0.35">
      <c r="A38" t="s">
        <v>0</v>
      </c>
      <c r="B38" t="s">
        <v>569</v>
      </c>
      <c r="C38">
        <v>16.43</v>
      </c>
      <c r="D38">
        <v>16.43</v>
      </c>
      <c r="E38">
        <v>11.305999999999999</v>
      </c>
    </row>
    <row r="39" spans="1:8" x14ac:dyDescent="0.35">
      <c r="A39" t="s">
        <v>0</v>
      </c>
      <c r="B39" t="s">
        <v>570</v>
      </c>
      <c r="C39">
        <v>652.05229157319195</v>
      </c>
      <c r="D39">
        <v>1381.4378260005269</v>
      </c>
      <c r="E39">
        <v>1183.3221385285699</v>
      </c>
    </row>
    <row r="40" spans="1:8" x14ac:dyDescent="0.35">
      <c r="A40" t="s">
        <v>0</v>
      </c>
      <c r="B40" t="s">
        <v>571</v>
      </c>
      <c r="C40">
        <v>8.245384615384614</v>
      </c>
      <c r="D40">
        <v>8.245384615384614</v>
      </c>
      <c r="E40">
        <v>5.6487692307692292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0.62753846153846149</v>
      </c>
      <c r="E42">
        <v>0.51089846153846152</v>
      </c>
    </row>
    <row r="43" spans="1:8" x14ac:dyDescent="0.35">
      <c r="A43" t="s">
        <v>0</v>
      </c>
      <c r="B43" t="s">
        <v>574</v>
      </c>
      <c r="C43">
        <v>635.89229157319198</v>
      </c>
      <c r="D43">
        <v>640.37846153846147</v>
      </c>
      <c r="E43">
        <v>448.72677406650388</v>
      </c>
    </row>
    <row r="44" spans="1:8" x14ac:dyDescent="0.35">
      <c r="A44" t="s">
        <v>0</v>
      </c>
      <c r="B44" t="s">
        <v>575</v>
      </c>
      <c r="C44">
        <v>672.22065912065921</v>
      </c>
      <c r="D44">
        <v>689.48529556214476</v>
      </c>
      <c r="E44">
        <v>486.50909782594698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2.9605897435897441</v>
      </c>
      <c r="E46">
        <v>0.94149487179487201</v>
      </c>
    </row>
    <row r="47" spans="1:8" x14ac:dyDescent="0.35">
      <c r="A47" t="s">
        <v>0</v>
      </c>
      <c r="B47" t="s">
        <v>578</v>
      </c>
      <c r="C47">
        <v>9.0210144927536238</v>
      </c>
      <c r="D47">
        <v>84.251783723522848</v>
      </c>
      <c r="E47">
        <v>81.440479375696754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31.543471571906348</v>
      </c>
      <c r="H48">
        <v>31.543471571906348</v>
      </c>
    </row>
    <row r="49" spans="1:8" x14ac:dyDescent="0.35">
      <c r="A49" t="s">
        <v>0</v>
      </c>
      <c r="B49" t="s">
        <v>580</v>
      </c>
      <c r="C49">
        <v>314.10616406420348</v>
      </c>
      <c r="D49">
        <v>496.14790482974479</v>
      </c>
      <c r="E49">
        <v>399.22605561048368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71.431337728523815</v>
      </c>
      <c r="D51">
        <v>313.66404688686077</v>
      </c>
      <c r="E51">
        <v>291.71064556830368</v>
      </c>
    </row>
    <row r="52" spans="1:8" x14ac:dyDescent="0.35">
      <c r="A52" t="s">
        <v>0</v>
      </c>
      <c r="B52" t="s">
        <v>583</v>
      </c>
      <c r="C52">
        <v>24.257999999999999</v>
      </c>
      <c r="D52">
        <v>26.016241758241751</v>
      </c>
      <c r="E52">
        <v>18.713041758241761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18.240952380952379</v>
      </c>
      <c r="D55">
        <v>18.240952380952379</v>
      </c>
      <c r="E55">
        <v>12.58266666666667</v>
      </c>
    </row>
    <row r="56" spans="1:8" x14ac:dyDescent="0.35">
      <c r="A56" t="s">
        <v>0</v>
      </c>
      <c r="B56" t="s">
        <v>587</v>
      </c>
      <c r="C56">
        <v>149.0947888516252</v>
      </c>
      <c r="D56">
        <v>167.84936760620391</v>
      </c>
      <c r="E56">
        <v>122.8449309507164</v>
      </c>
    </row>
    <row r="57" spans="1:8" x14ac:dyDescent="0.35">
      <c r="A57" t="s">
        <v>0</v>
      </c>
      <c r="B57" t="s">
        <v>588</v>
      </c>
      <c r="C57">
        <v>1.058476190476191</v>
      </c>
      <c r="D57">
        <v>1.789611721611722</v>
      </c>
      <c r="E57">
        <v>1.4612688644688649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15.99023076923077</v>
      </c>
      <c r="D59">
        <v>15.99023076923077</v>
      </c>
      <c r="E59">
        <v>11.17106153846154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9.3141747758596711</v>
      </c>
      <c r="E74">
        <v>18.62386162015882</v>
      </c>
      <c r="F74">
        <v>18.62386162015882</v>
      </c>
      <c r="G74">
        <v>15.00679407015882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</v>
      </c>
      <c r="E104">
        <v>71.811027326242382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60.764095270038787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154.14178440157229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12.201072741284809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939.95451602465982</v>
      </c>
      <c r="F145">
        <v>939.95451602465982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67.006144716158261</v>
      </c>
      <c r="D147">
        <v>1803.7597322850261</v>
      </c>
      <c r="E147">
        <v>9986.7779476890064</v>
      </c>
      <c r="F147">
        <v>8689.6924631972088</v>
      </c>
      <c r="G147">
        <v>7612.6549585219791</v>
      </c>
      <c r="H147">
        <v>7126.0825541435979</v>
      </c>
    </row>
    <row r="148" spans="1:8" x14ac:dyDescent="0.35">
      <c r="A148" t="s">
        <v>0</v>
      </c>
      <c r="B148" t="s">
        <v>679</v>
      </c>
      <c r="F148">
        <v>554.62640355923168</v>
      </c>
      <c r="G148">
        <v>2518.2337469077388</v>
      </c>
      <c r="H148">
        <v>1963.6073433485069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5.7184766985447588</v>
      </c>
      <c r="D151">
        <v>209.7648223467078</v>
      </c>
      <c r="E151">
        <v>2284.3795654060382</v>
      </c>
      <c r="F151">
        <v>1383.092048961453</v>
      </c>
      <c r="G151">
        <v>146.24285017016459</v>
      </c>
    </row>
    <row r="152" spans="1:8" x14ac:dyDescent="0.35">
      <c r="A152" t="s">
        <v>0</v>
      </c>
      <c r="B152" t="s">
        <v>683</v>
      </c>
      <c r="F152">
        <v>514.0258185564827</v>
      </c>
      <c r="G152">
        <v>1813.245348963198</v>
      </c>
      <c r="H152">
        <v>4830.2213001115724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2908.5330852539182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12.839438333025999</v>
      </c>
      <c r="D156">
        <v>12.839438333025999</v>
      </c>
      <c r="E156">
        <v>1801.169159765825</v>
      </c>
      <c r="F156">
        <v>3202.155601570204</v>
      </c>
      <c r="G156">
        <v>3097.6471611455149</v>
      </c>
      <c r="H156">
        <v>1687.6731125080189</v>
      </c>
    </row>
    <row r="157" spans="1:8" x14ac:dyDescent="0.35">
      <c r="A157" t="s">
        <v>0</v>
      </c>
      <c r="B157" t="s">
        <v>688</v>
      </c>
      <c r="H157">
        <v>194.24338939483431</v>
      </c>
    </row>
    <row r="158" spans="1:8" x14ac:dyDescent="0.35">
      <c r="A158" t="s">
        <v>0</v>
      </c>
      <c r="B158" t="s">
        <v>689</v>
      </c>
      <c r="H158">
        <v>77.697355757933707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23.349687870588259</v>
      </c>
      <c r="F168">
        <v>23.349687870588259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137.5584730375727</v>
      </c>
      <c r="E170">
        <v>137.5584730375727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717.15429072862844</v>
      </c>
      <c r="G172">
        <v>561.02579234753148</v>
      </c>
      <c r="H172">
        <v>336.47813232139828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64.690757804798551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323.08759324717028</v>
      </c>
    </row>
    <row r="178" spans="1:8" x14ac:dyDescent="0.35">
      <c r="A178" t="s">
        <v>0</v>
      </c>
      <c r="B178" t="s">
        <v>709</v>
      </c>
      <c r="H178">
        <v>12.755974840163759</v>
      </c>
    </row>
    <row r="179" spans="1:8" x14ac:dyDescent="0.35">
      <c r="A179" t="s">
        <v>0</v>
      </c>
      <c r="B179" t="s">
        <v>710</v>
      </c>
      <c r="H179">
        <v>5.1023899360655021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431.26641952216232</v>
      </c>
      <c r="F188">
        <v>431.26641952216232</v>
      </c>
      <c r="G188">
        <v>459.07155038796492</v>
      </c>
      <c r="H188">
        <v>459.07155038796492</v>
      </c>
    </row>
    <row r="189" spans="1:8" x14ac:dyDescent="0.35">
      <c r="A189" t="s">
        <v>0</v>
      </c>
      <c r="B189" t="s">
        <v>720</v>
      </c>
      <c r="D189">
        <v>100.83161171512219</v>
      </c>
      <c r="E189">
        <v>100.83161171512219</v>
      </c>
    </row>
    <row r="190" spans="1:8" x14ac:dyDescent="0.35">
      <c r="A190" t="s">
        <v>0</v>
      </c>
      <c r="B190" t="s">
        <v>721</v>
      </c>
      <c r="C190">
        <v>67.39716478246207</v>
      </c>
      <c r="D190">
        <v>616.47310794585599</v>
      </c>
      <c r="E190">
        <v>1897.186305980347</v>
      </c>
      <c r="F190">
        <v>2047.2565373462539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127.2796134460625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55.007822258741918</v>
      </c>
      <c r="D195">
        <v>70.990781009195771</v>
      </c>
      <c r="E195">
        <v>54.488434331573202</v>
      </c>
      <c r="F195">
        <v>14.971142581748749</v>
      </c>
      <c r="G195">
        <v>118.8430972990847</v>
      </c>
      <c r="H195">
        <v>366.72335037589312</v>
      </c>
    </row>
    <row r="196" spans="1:8" x14ac:dyDescent="0.35">
      <c r="A196" t="s">
        <v>0</v>
      </c>
      <c r="B196" t="s">
        <v>727</v>
      </c>
      <c r="H196">
        <v>83.449541071053588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33.379816428421442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11249.25657977634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116.17956212242061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8.88247028602912</v>
      </c>
      <c r="G234">
        <v>8.88247028602912</v>
      </c>
      <c r="H234">
        <v>0.21769681380365549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5.7802963733042851</v>
      </c>
      <c r="D6">
        <v>268.91355767450239</v>
      </c>
      <c r="E6">
        <v>774.36</v>
      </c>
      <c r="F6">
        <v>507.18053123748888</v>
      </c>
      <c r="G6">
        <v>77.305253519512974</v>
      </c>
      <c r="H6">
        <v>77.305253519512974</v>
      </c>
    </row>
    <row r="7" spans="1:8" x14ac:dyDescent="0.35">
      <c r="A7" t="s">
        <v>0</v>
      </c>
      <c r="B7" t="s">
        <v>772</v>
      </c>
      <c r="C7">
        <v>81.509999999999991</v>
      </c>
      <c r="D7">
        <v>120.9904685724059</v>
      </c>
      <c r="E7">
        <v>262.78334503287903</v>
      </c>
      <c r="F7">
        <v>694.42548018562002</v>
      </c>
      <c r="G7">
        <v>999.01122658244515</v>
      </c>
      <c r="H7">
        <v>1338.1158931627799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364.628658236447</v>
      </c>
      <c r="G9">
        <v>231.97625192867969</v>
      </c>
      <c r="H9">
        <v>163.50419289620399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102.34436679750399</v>
      </c>
      <c r="F11">
        <v>54.904661667242948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191.60016091853311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5.5845562132387272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0.64186053907708585</v>
      </c>
    </row>
    <row r="48" spans="1:8" x14ac:dyDescent="0.35">
      <c r="A48" t="s">
        <v>0</v>
      </c>
      <c r="B48" t="s">
        <v>813</v>
      </c>
      <c r="H48">
        <v>0.61813946092291427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2.248621348003764E-2</v>
      </c>
      <c r="F65">
        <v>1.7712674006353419E-2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6.8984295224415459E-2</v>
      </c>
      <c r="F66">
        <v>4.9370025993646212E-2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40.840767931533193</v>
      </c>
      <c r="G85">
        <v>3.170875486329507</v>
      </c>
    </row>
    <row r="86" spans="1:8" x14ac:dyDescent="0.35">
      <c r="A86" t="s">
        <v>0</v>
      </c>
      <c r="B86" t="s">
        <v>851</v>
      </c>
      <c r="C86">
        <v>2.318321759650924</v>
      </c>
      <c r="D86">
        <v>8.492850242914983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79.109494035204023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81.09283111683591</v>
      </c>
      <c r="G90">
        <v>16.21856622336718</v>
      </c>
    </row>
    <row r="91" spans="1:8" x14ac:dyDescent="0.35">
      <c r="A91" t="s">
        <v>0</v>
      </c>
      <c r="B91" t="s">
        <v>856</v>
      </c>
      <c r="F91">
        <v>187.65931422074729</v>
      </c>
      <c r="G91">
        <v>333.59055829030342</v>
      </c>
      <c r="H91">
        <v>289.85050596479601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12.088517877535409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2.0714821224645932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650.30808823665143</v>
      </c>
      <c r="D6">
        <v>1166.6080882366509</v>
      </c>
      <c r="E6">
        <v>1283.6414215699849</v>
      </c>
      <c r="F6">
        <v>1283.6414215699849</v>
      </c>
      <c r="G6">
        <v>1088.5489950989891</v>
      </c>
      <c r="H6">
        <v>146.30862213239919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1427.7822147641609</v>
      </c>
      <c r="D8">
        <v>2320.842213513813</v>
      </c>
      <c r="E8">
        <v>3209.0271562496059</v>
      </c>
      <c r="F8">
        <v>4199.4688811418146</v>
      </c>
      <c r="G8">
        <v>4115.3972923628671</v>
      </c>
      <c r="H8">
        <v>2222.8897432783019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2406.4540293658711</v>
      </c>
      <c r="D10">
        <v>4066.1040293658698</v>
      </c>
      <c r="E10">
        <v>4066.1040293658698</v>
      </c>
      <c r="F10">
        <v>4361.2563785732273</v>
      </c>
      <c r="G10">
        <v>3639.3201697634659</v>
      </c>
      <c r="H10">
        <v>295.15234920735679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26.317812241378849</v>
      </c>
      <c r="F11">
        <v>26.317812241378849</v>
      </c>
      <c r="G11">
        <v>23.098812241378852</v>
      </c>
      <c r="H11">
        <v>8.1878122413788521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3465.4999999999982</v>
      </c>
      <c r="D13">
        <v>6702.4313338999191</v>
      </c>
      <c r="E13">
        <v>8963.820232761158</v>
      </c>
      <c r="F13">
        <v>10645.72231609449</v>
      </c>
      <c r="G13">
        <v>9606.0723160944908</v>
      </c>
      <c r="H13">
        <v>3943.2909821945718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227.2999999999999</v>
      </c>
      <c r="D15">
        <v>227.2999999999999</v>
      </c>
      <c r="E15">
        <v>329.71546511627889</v>
      </c>
      <c r="F15">
        <v>380.42921201282508</v>
      </c>
      <c r="G15">
        <v>312.23921201282519</v>
      </c>
      <c r="H15">
        <v>153.12921201282521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20.533104715762281</v>
      </c>
      <c r="E16">
        <v>30.093104715762269</v>
      </c>
      <c r="F16">
        <v>47.623104715762267</v>
      </c>
      <c r="G16">
        <v>43.321104715762267</v>
      </c>
      <c r="H16">
        <v>27.09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37.566701866839637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394.76428571428568</v>
      </c>
      <c r="G20">
        <v>350.15</v>
      </c>
      <c r="H20">
        <v>160.88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197.0665559447674</v>
      </c>
      <c r="F21">
        <v>197.0665559447674</v>
      </c>
      <c r="G21">
        <v>164.4115559447674</v>
      </c>
      <c r="H21">
        <v>73.334643129019469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163.91321934415191</v>
      </c>
      <c r="G23">
        <v>130.25921934415189</v>
      </c>
      <c r="H23">
        <v>26.803219344151898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63.502085634622077</v>
      </c>
      <c r="H24">
        <v>51.782085634622078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20.885977488122808</v>
      </c>
      <c r="F31">
        <v>40.725977488122808</v>
      </c>
      <c r="G31">
        <v>38.777977488122808</v>
      </c>
      <c r="H31">
        <v>54.032644154789473</v>
      </c>
    </row>
    <row r="32" spans="1:8" x14ac:dyDescent="0.35">
      <c r="A32" t="s">
        <v>0</v>
      </c>
      <c r="B32" t="s">
        <v>908</v>
      </c>
      <c r="C32">
        <v>3.393575581395349</v>
      </c>
      <c r="D32">
        <v>3.393575581395349</v>
      </c>
      <c r="E32">
        <v>3.393575581395349</v>
      </c>
      <c r="F32">
        <v>3.393575581395349</v>
      </c>
      <c r="G32">
        <v>6.6155029069767437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404.17</v>
      </c>
      <c r="D37">
        <v>707.36</v>
      </c>
      <c r="E37">
        <v>1010.55</v>
      </c>
      <c r="F37">
        <v>1010.55</v>
      </c>
      <c r="G37">
        <v>889.29899999999998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17.36</v>
      </c>
      <c r="D39">
        <v>25.72</v>
      </c>
      <c r="E39">
        <v>25.72</v>
      </c>
      <c r="F39">
        <v>25.72</v>
      </c>
      <c r="G39">
        <v>20.512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649.48424113701037</v>
      </c>
      <c r="D46">
        <v>1165.1084756878699</v>
      </c>
      <c r="E46">
        <v>1223.455503270291</v>
      </c>
      <c r="F46">
        <v>1340.307081974317</v>
      </c>
      <c r="G46">
        <v>1174.737098432279</v>
      </c>
      <c r="H46">
        <v>204.4738950855122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27.000748298774528</v>
      </c>
      <c r="D48">
        <v>27.000748298774528</v>
      </c>
      <c r="E48">
        <v>27.000748298774528</v>
      </c>
      <c r="F48">
        <v>27.000748298774528</v>
      </c>
      <c r="G48">
        <v>18.900523809142172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27.940166610965932</v>
      </c>
      <c r="E49">
        <v>27.940166610965932</v>
      </c>
      <c r="F49">
        <v>27.940166610965932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15.48473850784959</v>
      </c>
      <c r="D50">
        <v>15.48473850784959</v>
      </c>
      <c r="E50">
        <v>28.097529205524001</v>
      </c>
      <c r="F50">
        <v>28.097529205524001</v>
      </c>
      <c r="G50">
        <v>23.452107653169129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58.914667246086893</v>
      </c>
      <c r="E52">
        <v>72.345440553387363</v>
      </c>
      <c r="F52">
        <v>72.345440553387363</v>
      </c>
      <c r="G52">
        <v>61.220704885359261</v>
      </c>
      <c r="H52">
        <v>13.430773307300459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297.70728245548952</v>
      </c>
      <c r="D55">
        <v>463.18043237973387</v>
      </c>
      <c r="E55">
        <v>572.82976256868733</v>
      </c>
      <c r="F55">
        <v>572.82976256868733</v>
      </c>
      <c r="G55">
        <v>483.5175778320405</v>
      </c>
      <c r="H55">
        <v>109.6493301889535</v>
      </c>
    </row>
    <row r="56" spans="1:8" x14ac:dyDescent="0.35">
      <c r="A56" t="s">
        <v>0</v>
      </c>
      <c r="B56" t="s">
        <v>932</v>
      </c>
      <c r="C56">
        <v>7.6535982084896634</v>
      </c>
      <c r="D56">
        <v>7.6535982084896634</v>
      </c>
      <c r="E56">
        <v>22.074809478824921</v>
      </c>
      <c r="F56">
        <v>22.074809478824921</v>
      </c>
      <c r="G56">
        <v>19.778730016278018</v>
      </c>
      <c r="H56">
        <v>14.421211270335251</v>
      </c>
    </row>
    <row r="57" spans="1:8" x14ac:dyDescent="0.35">
      <c r="A57" t="s">
        <v>0</v>
      </c>
      <c r="B57" t="s">
        <v>933</v>
      </c>
      <c r="C57">
        <v>38.297847004849572</v>
      </c>
      <c r="D57">
        <v>38.297847004849572</v>
      </c>
      <c r="E57">
        <v>39.061661022007002</v>
      </c>
      <c r="F57">
        <v>52.169178633441099</v>
      </c>
      <c r="G57">
        <v>40.679824531986227</v>
      </c>
      <c r="H57">
        <v>13.87133162859153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50.363101340529973</v>
      </c>
      <c r="E59">
        <v>50.363101340529973</v>
      </c>
      <c r="F59">
        <v>50.363101340529973</v>
      </c>
      <c r="G59">
        <v>40.461421384826771</v>
      </c>
      <c r="H59">
        <v>1.895479644617424</v>
      </c>
    </row>
    <row r="60" spans="1:8" x14ac:dyDescent="0.35">
      <c r="A60" t="s">
        <v>0</v>
      </c>
      <c r="B60" t="s">
        <v>936</v>
      </c>
      <c r="C60">
        <v>147.30400640874541</v>
      </c>
      <c r="D60">
        <v>147.30400640874541</v>
      </c>
      <c r="E60">
        <v>230.58375693872671</v>
      </c>
      <c r="F60">
        <v>285.91247799492828</v>
      </c>
      <c r="G60">
        <v>241.72127607230459</v>
      </c>
      <c r="H60">
        <v>242.15482393386489</v>
      </c>
    </row>
    <row r="61" spans="1:8" x14ac:dyDescent="0.35">
      <c r="A61" t="s">
        <v>0</v>
      </c>
      <c r="B61" t="s">
        <v>937</v>
      </c>
      <c r="C61">
        <v>59.037122222221903</v>
      </c>
      <c r="D61">
        <v>61.370772406932353</v>
      </c>
      <c r="E61">
        <v>73.801271179967927</v>
      </c>
      <c r="F61">
        <v>73.801271179967927</v>
      </c>
      <c r="G61">
        <v>56.090134513301358</v>
      </c>
      <c r="H61">
        <v>12.43049877303558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49.854647197463621</v>
      </c>
      <c r="F62">
        <v>60.498766548238812</v>
      </c>
      <c r="G62">
        <v>52.286706548238811</v>
      </c>
      <c r="H62">
        <v>29.936861615628558</v>
      </c>
    </row>
    <row r="63" spans="1:8" x14ac:dyDescent="0.35">
      <c r="A63" t="s">
        <v>0</v>
      </c>
      <c r="B63" t="s">
        <v>939</v>
      </c>
      <c r="C63">
        <v>79.649355555555573</v>
      </c>
      <c r="D63">
        <v>120.5621103359173</v>
      </c>
      <c r="E63">
        <v>120.5621103359173</v>
      </c>
      <c r="F63">
        <v>120.5621103359173</v>
      </c>
      <c r="G63">
        <v>96.667303669250657</v>
      </c>
      <c r="H63">
        <v>8.5148542713567856</v>
      </c>
    </row>
    <row r="64" spans="1:8" x14ac:dyDescent="0.35">
      <c r="A64" t="s">
        <v>0</v>
      </c>
      <c r="B64" t="s">
        <v>940</v>
      </c>
      <c r="C64">
        <v>1.621150640712899</v>
      </c>
      <c r="D64">
        <v>1.621150640712899</v>
      </c>
      <c r="E64">
        <v>1.621150640712899</v>
      </c>
      <c r="F64">
        <v>1.621150640712899</v>
      </c>
      <c r="G64">
        <v>1.13480544849903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42.140182359169067</v>
      </c>
      <c r="E65">
        <v>56.639464754252117</v>
      </c>
      <c r="F65">
        <v>56.639464754252117</v>
      </c>
      <c r="G65">
        <v>50.12329991908728</v>
      </c>
      <c r="H65">
        <v>14.49928239508305</v>
      </c>
    </row>
    <row r="66" spans="1:8" x14ac:dyDescent="0.35">
      <c r="A66" t="s">
        <v>0</v>
      </c>
      <c r="B66" t="s">
        <v>942</v>
      </c>
      <c r="C66">
        <v>60.2</v>
      </c>
      <c r="D66">
        <v>117.02209302325591</v>
      </c>
      <c r="E66">
        <v>117.02209302325591</v>
      </c>
      <c r="F66">
        <v>148.65917635658931</v>
      </c>
      <c r="G66">
        <v>150.59080873161321</v>
      </c>
      <c r="H66">
        <v>60.840277604907953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187.19626845443179</v>
      </c>
      <c r="E68">
        <v>187.19626845443179</v>
      </c>
      <c r="F68">
        <v>187.19626845443179</v>
      </c>
      <c r="G68">
        <v>170.76345483374021</v>
      </c>
      <c r="H68">
        <v>17.107186379308359</v>
      </c>
    </row>
    <row r="69" spans="1:8" x14ac:dyDescent="0.35">
      <c r="A69" t="s">
        <v>0</v>
      </c>
      <c r="B69" t="s">
        <v>945</v>
      </c>
      <c r="C69">
        <v>98.899999999999963</v>
      </c>
      <c r="D69">
        <v>98.899999999999963</v>
      </c>
      <c r="E69">
        <v>114.0332802586189</v>
      </c>
      <c r="F69">
        <v>114.0332802586189</v>
      </c>
      <c r="G69">
        <v>84.3632802586189</v>
      </c>
      <c r="H69">
        <v>15.13328025861893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18.296917780626931</v>
      </c>
      <c r="D77">
        <v>35.249243362022277</v>
      </c>
      <c r="E77">
        <v>52.201568943417627</v>
      </c>
      <c r="F77">
        <v>52.201568943417627</v>
      </c>
      <c r="G77">
        <v>46.712493609229547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71.786413612870206</v>
      </c>
      <c r="D97">
        <v>77.097566135143737</v>
      </c>
      <c r="E97">
        <v>77.104206811039489</v>
      </c>
      <c r="F97">
        <v>77.104206811039489</v>
      </c>
      <c r="G97">
        <v>77.104206811039489</v>
      </c>
      <c r="H97">
        <v>77.104206811039489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164.59999999999991</v>
      </c>
      <c r="D99">
        <v>244.0290697674418</v>
      </c>
      <c r="E99">
        <v>244.11873625663759</v>
      </c>
      <c r="F99">
        <v>244.11873625663759</v>
      </c>
      <c r="G99">
        <v>294.83850369849807</v>
      </c>
      <c r="H99">
        <v>294.83850369849807</v>
      </c>
    </row>
    <row r="100" spans="1:8" x14ac:dyDescent="0.35">
      <c r="A100" t="s">
        <v>0</v>
      </c>
      <c r="B100" t="s">
        <v>976</v>
      </c>
      <c r="C100">
        <v>8466.1661257606465</v>
      </c>
      <c r="D100">
        <v>8466.1661257606465</v>
      </c>
      <c r="E100">
        <v>8466.1661257606465</v>
      </c>
      <c r="F100">
        <v>8466.1661257606465</v>
      </c>
      <c r="G100">
        <v>8466.1661257606465</v>
      </c>
      <c r="H100">
        <v>8466.1661257606465</v>
      </c>
    </row>
    <row r="101" spans="1:8" x14ac:dyDescent="0.35">
      <c r="A101" t="s">
        <v>0</v>
      </c>
      <c r="B101" t="s">
        <v>977</v>
      </c>
      <c r="C101">
        <v>6604.7858012170354</v>
      </c>
      <c r="D101">
        <v>6604.7858012170354</v>
      </c>
      <c r="E101">
        <v>6604.7858012170354</v>
      </c>
      <c r="F101">
        <v>6604.7858012170354</v>
      </c>
      <c r="G101">
        <v>6604.7858012170354</v>
      </c>
      <c r="H101">
        <v>6604.7858012170354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81.20590862419246</v>
      </c>
      <c r="G102">
        <v>273.30623209479381</v>
      </c>
      <c r="H102">
        <v>348.53347883111257</v>
      </c>
    </row>
    <row r="103" spans="1:8" x14ac:dyDescent="0.35">
      <c r="A103" t="s">
        <v>0</v>
      </c>
      <c r="B103" t="s">
        <v>979</v>
      </c>
      <c r="C103">
        <v>553.79927720856506</v>
      </c>
      <c r="D103">
        <v>857.6888208451096</v>
      </c>
      <c r="E103">
        <v>1159.3964715408331</v>
      </c>
      <c r="F103">
        <v>1539.9822479920531</v>
      </c>
      <c r="G103">
        <v>1731.5839392656819</v>
      </c>
      <c r="H103">
        <v>1517.9431594439079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2070.2697819844338</v>
      </c>
      <c r="D105">
        <v>2162.030619098648</v>
      </c>
      <c r="E105">
        <v>2991.6791456999308</v>
      </c>
      <c r="F105">
        <v>4867.5455099012124</v>
      </c>
      <c r="G105">
        <v>5626.7228805490831</v>
      </c>
      <c r="H105">
        <v>5859.1551776089664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650.92733288186935</v>
      </c>
      <c r="D110">
        <v>650.92733288186935</v>
      </c>
      <c r="E110">
        <v>930.48836209296837</v>
      </c>
      <c r="F110">
        <v>1203.1221868263749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0.64684293374573087</v>
      </c>
      <c r="D111">
        <v>0.88644536675437946</v>
      </c>
      <c r="E111">
        <v>0.88644536675437946</v>
      </c>
      <c r="F111">
        <v>1.3781842400763451</v>
      </c>
      <c r="G111">
        <v>1.184131359952626</v>
      </c>
      <c r="H111">
        <v>0.91616678800838502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174.5450001600106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253.71892279889471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1420508.1534220071</v>
      </c>
      <c r="D118">
        <v>1420508.1534220071</v>
      </c>
      <c r="E118">
        <v>2391435.6134220059</v>
      </c>
      <c r="F118">
        <v>2391435.6134220059</v>
      </c>
      <c r="G118">
        <v>1965283.1673954041</v>
      </c>
      <c r="H118">
        <v>970927.46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2023-09-25T16:20:26Z</dcterms:created>
  <dcterms:modified xsi:type="dcterms:W3CDTF">2023-10-18T17:12:21Z</dcterms:modified>
</cp:coreProperties>
</file>