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int avi new\"/>
    </mc:Choice>
  </mc:AlternateContent>
  <xr:revisionPtr revIDLastSave="0" documentId="13_ncr:1_{B4975029-8133-4E28-86B5-EB54A97EC13B}" xr6:coauthVersionLast="47" xr6:coauthVersionMax="47" xr10:uidLastSave="{00000000-0000-0000-0000-000000000000}"/>
  <bookViews>
    <workbookView xWindow="-110" yWindow="-110" windowWidth="19420" windowHeight="11020" firstSheet="12" activeTab="12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2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" i="15"/>
  <c r="L848" i="19"/>
  <c r="L849" i="19"/>
  <c r="L850" i="19"/>
  <c r="L851" i="19"/>
  <c r="L852" i="19"/>
  <c r="L853" i="19"/>
  <c r="L854" i="19"/>
  <c r="L855" i="19"/>
  <c r="L856" i="19"/>
  <c r="L857" i="19"/>
  <c r="L858" i="19"/>
  <c r="L859" i="19"/>
  <c r="L860" i="19"/>
  <c r="L861" i="19"/>
  <c r="L862" i="19"/>
  <c r="L863" i="19"/>
  <c r="L864" i="19"/>
  <c r="L865" i="19"/>
  <c r="L866" i="19"/>
  <c r="L867" i="19"/>
  <c r="L868" i="19"/>
  <c r="L869" i="19"/>
  <c r="L870" i="19"/>
  <c r="L871" i="19"/>
  <c r="L872" i="19"/>
  <c r="L873" i="19"/>
  <c r="L874" i="19"/>
  <c r="L875" i="19"/>
  <c r="L876" i="19"/>
  <c r="L877" i="19"/>
  <c r="L878" i="19"/>
  <c r="L879" i="19"/>
  <c r="L880" i="19"/>
  <c r="L881" i="19"/>
  <c r="L882" i="19"/>
  <c r="L883" i="19"/>
  <c r="L884" i="19"/>
  <c r="L885" i="19"/>
  <c r="L886" i="19"/>
  <c r="L887" i="19"/>
  <c r="L888" i="19"/>
  <c r="L889" i="19"/>
  <c r="L890" i="19"/>
  <c r="L891" i="19"/>
  <c r="L892" i="19"/>
  <c r="L893" i="19"/>
  <c r="L894" i="19"/>
  <c r="L895" i="19"/>
  <c r="L896" i="19"/>
  <c r="L897" i="19"/>
  <c r="L898" i="19"/>
  <c r="L899" i="19"/>
  <c r="L900" i="19"/>
  <c r="L901" i="19"/>
  <c r="L902" i="19"/>
  <c r="L903" i="19"/>
  <c r="L904" i="19"/>
  <c r="L905" i="19"/>
  <c r="L906" i="19"/>
  <c r="L907" i="19"/>
  <c r="L908" i="19"/>
  <c r="L909" i="19"/>
  <c r="L910" i="19"/>
  <c r="L911" i="19"/>
  <c r="L912" i="19"/>
  <c r="L913" i="19"/>
  <c r="L914" i="19"/>
  <c r="L915" i="19"/>
  <c r="L916" i="19"/>
  <c r="L917" i="19"/>
  <c r="L918" i="19"/>
  <c r="L919" i="19"/>
  <c r="L920" i="19"/>
  <c r="L921" i="19"/>
  <c r="L922" i="19"/>
  <c r="L923" i="19"/>
  <c r="L924" i="19"/>
  <c r="L925" i="19"/>
  <c r="L926" i="19"/>
  <c r="L927" i="19"/>
  <c r="L928" i="19"/>
  <c r="L929" i="19"/>
  <c r="L930" i="19"/>
  <c r="L931" i="19"/>
  <c r="L932" i="19"/>
  <c r="L933" i="19"/>
  <c r="L934" i="19"/>
  <c r="L935" i="19"/>
  <c r="L936" i="19"/>
  <c r="L937" i="19"/>
  <c r="L938" i="19"/>
  <c r="L939" i="19"/>
  <c r="L940" i="19"/>
  <c r="L941" i="19"/>
  <c r="L942" i="19"/>
  <c r="L943" i="19"/>
  <c r="L944" i="19"/>
  <c r="L945" i="19"/>
  <c r="L946" i="19"/>
  <c r="L947" i="19"/>
  <c r="L948" i="19"/>
  <c r="L949" i="19"/>
  <c r="L950" i="19"/>
  <c r="L951" i="19"/>
  <c r="L952" i="19"/>
  <c r="L953" i="19"/>
  <c r="L954" i="19"/>
  <c r="L955" i="19"/>
  <c r="L956" i="19"/>
  <c r="L957" i="19"/>
  <c r="L958" i="19"/>
  <c r="L959" i="19"/>
  <c r="L960" i="19"/>
  <c r="L961" i="19"/>
  <c r="L962" i="19"/>
  <c r="L963" i="19"/>
  <c r="L964" i="19"/>
  <c r="L965" i="19"/>
  <c r="L966" i="19"/>
  <c r="L967" i="19"/>
  <c r="L968" i="19"/>
  <c r="L969" i="19"/>
  <c r="L970" i="19"/>
  <c r="L971" i="19"/>
  <c r="L972" i="19"/>
  <c r="L973" i="19"/>
  <c r="L974" i="19"/>
  <c r="L975" i="19"/>
  <c r="L976" i="19"/>
  <c r="L977" i="19"/>
  <c r="L978" i="19"/>
  <c r="L979" i="19"/>
  <c r="L980" i="19"/>
  <c r="L847" i="19"/>
  <c r="M6" i="19"/>
  <c r="M5" i="19"/>
  <c r="M4" i="19"/>
  <c r="M3" i="19"/>
  <c r="M2" i="19"/>
  <c r="L2194" i="19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L2243" i="19"/>
  <c r="L2244" i="19"/>
  <c r="L2245" i="19"/>
  <c r="L2246" i="19"/>
  <c r="L2247" i="19"/>
  <c r="L2248" i="19"/>
  <c r="L2249" i="19"/>
  <c r="L2250" i="19"/>
  <c r="L2251" i="19"/>
  <c r="L2252" i="19"/>
  <c r="L2253" i="19"/>
  <c r="L2254" i="19"/>
  <c r="L2255" i="19"/>
  <c r="L2256" i="19"/>
  <c r="L2257" i="19"/>
  <c r="L2258" i="19"/>
  <c r="L2193" i="19"/>
</calcChain>
</file>

<file path=xl/sharedStrings.xml><?xml version="1.0" encoding="utf-8"?>
<sst xmlns="http://schemas.openxmlformats.org/spreadsheetml/2006/main" count="20983" uniqueCount="1044">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</sst>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_avi\Efficienze%20int%20avi%20new\test_run_eff_avi_0.0028_new.xlsx" TargetMode="External"/><Relationship Id="rId1" Type="http://schemas.openxmlformats.org/officeDocument/2006/relationships/externalLinkPath" Target="test_run_eff_avi_0.0028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H2">
            <v>68.393699999999995</v>
          </cell>
        </row>
        <row r="3">
          <cell r="H3">
            <v>113.3137801502175</v>
          </cell>
        </row>
        <row r="7">
          <cell r="H7">
            <v>241.49000000000009</v>
          </cell>
        </row>
        <row r="8">
          <cell r="H8">
            <v>431.39466019839921</v>
          </cell>
        </row>
        <row r="10">
          <cell r="H10">
            <v>216</v>
          </cell>
        </row>
        <row r="11">
          <cell r="H11">
            <v>146.6713022734863</v>
          </cell>
        </row>
        <row r="14">
          <cell r="H14">
            <v>3.8051460554948071</v>
          </cell>
        </row>
        <row r="15">
          <cell r="H15">
            <v>630.5136504912</v>
          </cell>
        </row>
        <row r="16">
          <cell r="H16">
            <v>490.71679524000001</v>
          </cell>
        </row>
        <row r="33">
          <cell r="H33">
            <v>48.499999999999993</v>
          </cell>
        </row>
        <row r="34">
          <cell r="H34">
            <v>29.620000000000012</v>
          </cell>
        </row>
        <row r="35">
          <cell r="H35">
            <v>102.51</v>
          </cell>
        </row>
        <row r="55">
          <cell r="H55">
            <v>11.08616544</v>
          </cell>
        </row>
        <row r="60">
          <cell r="H60">
            <v>43.134940800000003</v>
          </cell>
        </row>
        <row r="63">
          <cell r="H63">
            <v>13.733928000000001</v>
          </cell>
        </row>
        <row r="64">
          <cell r="H64">
            <v>13.623552</v>
          </cell>
        </row>
        <row r="65">
          <cell r="H65">
            <v>10.218788651519951</v>
          </cell>
        </row>
        <row r="66">
          <cell r="H66">
            <v>25.15121134848</v>
          </cell>
        </row>
        <row r="67">
          <cell r="H67">
            <v>18.279132490587681</v>
          </cell>
        </row>
        <row r="68">
          <cell r="H68">
            <v>16.318501004452362</v>
          </cell>
        </row>
        <row r="69">
          <cell r="H69">
            <v>313.08980220000001</v>
          </cell>
        </row>
        <row r="70">
          <cell r="H70">
            <v>90.795297599999984</v>
          </cell>
        </row>
        <row r="71">
          <cell r="H71">
            <v>75.745529999999988</v>
          </cell>
        </row>
        <row r="72">
          <cell r="H72">
            <v>54.706192991999998</v>
          </cell>
        </row>
        <row r="73">
          <cell r="H73">
            <v>144.8911176192</v>
          </cell>
        </row>
        <row r="74">
          <cell r="H74">
            <v>93.577655807999989</v>
          </cell>
        </row>
        <row r="75">
          <cell r="H75">
            <v>106.663834368</v>
          </cell>
        </row>
        <row r="76">
          <cell r="H76">
            <v>104.1997674312</v>
          </cell>
        </row>
        <row r="77">
          <cell r="H77">
            <v>31.980935116799991</v>
          </cell>
        </row>
        <row r="78">
          <cell r="H78">
            <v>29.042133119999999</v>
          </cell>
        </row>
        <row r="79">
          <cell r="H79">
            <v>14.348291853599999</v>
          </cell>
        </row>
        <row r="80">
          <cell r="H80">
            <v>25.725618143999998</v>
          </cell>
        </row>
        <row r="81">
          <cell r="H81">
            <v>25.3781040384</v>
          </cell>
        </row>
        <row r="85">
          <cell r="H85">
            <v>86.469712256652699</v>
          </cell>
        </row>
        <row r="92">
          <cell r="H92">
            <v>68.334660198398993</v>
          </cell>
        </row>
      </sheetData>
      <sheetData sheetId="13" refreshError="1"/>
      <sheetData sheetId="14">
        <row r="3">
          <cell r="H3">
            <v>0.88035646518045119</v>
          </cell>
        </row>
        <row r="5">
          <cell r="H5">
            <v>118.93</v>
          </cell>
        </row>
        <row r="7">
          <cell r="H7">
            <v>30.616273513735251</v>
          </cell>
        </row>
        <row r="10">
          <cell r="H10">
            <v>13.34</v>
          </cell>
        </row>
        <row r="11">
          <cell r="H11">
            <v>350.00268210487138</v>
          </cell>
        </row>
        <row r="13">
          <cell r="H13">
            <v>3.0314677517449109</v>
          </cell>
        </row>
        <row r="18">
          <cell r="H18">
            <v>18.594147473777809</v>
          </cell>
        </row>
        <row r="20">
          <cell r="H20">
            <v>18.184178288638879</v>
          </cell>
        </row>
        <row r="22">
          <cell r="H22">
            <v>17.23163313288574</v>
          </cell>
        </row>
        <row r="24">
          <cell r="H24">
            <v>29.82963436762671</v>
          </cell>
        </row>
        <row r="26">
          <cell r="H26">
            <v>0.628605112661063</v>
          </cell>
        </row>
        <row r="28">
          <cell r="H28">
            <v>211.56047345888379</v>
          </cell>
        </row>
        <row r="30">
          <cell r="H30">
            <v>10.638080069583321</v>
          </cell>
        </row>
        <row r="31">
          <cell r="H31">
            <v>153.01501065808981</v>
          </cell>
        </row>
        <row r="34">
          <cell r="H34">
            <v>107.7229567847146</v>
          </cell>
        </row>
        <row r="43">
          <cell r="H43">
            <v>17.170000000000002</v>
          </cell>
        </row>
        <row r="49">
          <cell r="H49">
            <v>13.323919999999999</v>
          </cell>
        </row>
        <row r="50">
          <cell r="H50">
            <v>28.808475675676998</v>
          </cell>
        </row>
        <row r="67">
          <cell r="H67">
            <v>23.06</v>
          </cell>
        </row>
        <row r="71">
          <cell r="H71">
            <v>13.34</v>
          </cell>
        </row>
        <row r="72">
          <cell r="H72">
            <v>10.638080069583321</v>
          </cell>
        </row>
        <row r="73">
          <cell r="H73">
            <v>3.3200000000000012</v>
          </cell>
        </row>
        <row r="77">
          <cell r="H77">
            <v>1.0932759999999999</v>
          </cell>
        </row>
        <row r="83">
          <cell r="H83">
            <v>40.580000000000013</v>
          </cell>
        </row>
        <row r="94">
          <cell r="H94">
            <v>8.7299999999999986</v>
          </cell>
        </row>
        <row r="95">
          <cell r="H95">
            <v>4.5058064516129059</v>
          </cell>
        </row>
        <row r="107">
          <cell r="H107">
            <v>388.18000000000012</v>
          </cell>
        </row>
        <row r="113">
          <cell r="H113">
            <v>150.62</v>
          </cell>
        </row>
        <row r="114">
          <cell r="H114">
            <v>131.77000000000001</v>
          </cell>
        </row>
        <row r="118">
          <cell r="H118">
            <v>153.01501065808969</v>
          </cell>
        </row>
        <row r="119">
          <cell r="H119">
            <v>0.75879620079567145</v>
          </cell>
        </row>
        <row r="120">
          <cell r="H120">
            <v>89.40521545135914</v>
          </cell>
        </row>
        <row r="125">
          <cell r="H125">
            <v>17.55894513255976</v>
          </cell>
        </row>
        <row r="133">
          <cell r="H133">
            <v>2.302132606839197</v>
          </cell>
        </row>
        <row r="134">
          <cell r="H134">
            <v>0.1411154334545244</v>
          </cell>
        </row>
        <row r="136">
          <cell r="H136">
            <v>0.6627620000000003</v>
          </cell>
        </row>
        <row r="137">
          <cell r="H137">
            <v>2.436423</v>
          </cell>
        </row>
        <row r="139">
          <cell r="H139">
            <v>6.6104500000000037</v>
          </cell>
        </row>
        <row r="147">
          <cell r="H147">
            <v>0.1648319999999987</v>
          </cell>
        </row>
        <row r="148">
          <cell r="H148">
            <v>31.65694162559976</v>
          </cell>
        </row>
        <row r="156">
          <cell r="H156">
            <v>0.17685100000000001</v>
          </cell>
        </row>
        <row r="157">
          <cell r="H157">
            <v>9.4139048627697459</v>
          </cell>
        </row>
        <row r="163">
          <cell r="H163">
            <v>11.293683513513511</v>
          </cell>
        </row>
        <row r="164">
          <cell r="H164">
            <v>165.4725886142808</v>
          </cell>
        </row>
        <row r="165">
          <cell r="H165">
            <v>3.6305152425118541</v>
          </cell>
        </row>
        <row r="168">
          <cell r="H168">
            <v>9.3386299649889679</v>
          </cell>
        </row>
        <row r="169">
          <cell r="H169">
            <v>3.0314677517449109</v>
          </cell>
        </row>
        <row r="171">
          <cell r="H171">
            <v>18.839084265248111</v>
          </cell>
        </row>
        <row r="173">
          <cell r="H173">
            <v>1.1286621348467321</v>
          </cell>
        </row>
        <row r="174">
          <cell r="H174">
            <v>105.025171901466</v>
          </cell>
        </row>
        <row r="177">
          <cell r="H177">
            <v>18.909200000000009</v>
          </cell>
        </row>
        <row r="180">
          <cell r="H180">
            <v>3.9024943303337181</v>
          </cell>
        </row>
        <row r="190">
          <cell r="H190">
            <v>1.6277960000000009</v>
          </cell>
        </row>
        <row r="194">
          <cell r="H194">
            <v>0.3064360000000001</v>
          </cell>
        </row>
        <row r="195">
          <cell r="H195">
            <v>0.29249199999999997</v>
          </cell>
        </row>
        <row r="196">
          <cell r="H196">
            <v>6.8569584711684657</v>
          </cell>
        </row>
        <row r="197">
          <cell r="H197">
            <v>6.2127491741517984</v>
          </cell>
        </row>
        <row r="199">
          <cell r="H199">
            <v>3.7338758738481999</v>
          </cell>
        </row>
        <row r="212">
          <cell r="H212">
            <v>30.942249999999991</v>
          </cell>
        </row>
        <row r="214">
          <cell r="H214">
            <v>3.355966</v>
          </cell>
        </row>
        <row r="216">
          <cell r="H216">
            <v>2.35364</v>
          </cell>
        </row>
        <row r="217">
          <cell r="H217">
            <v>3.9281440000000001</v>
          </cell>
        </row>
        <row r="218">
          <cell r="H218">
            <v>11.685158715431429</v>
          </cell>
        </row>
        <row r="220">
          <cell r="H220">
            <v>1.501935483870968</v>
          </cell>
        </row>
        <row r="222">
          <cell r="H222">
            <v>0.20276129032258061</v>
          </cell>
        </row>
        <row r="223">
          <cell r="H223">
            <v>4.2129290322580673</v>
          </cell>
        </row>
        <row r="224">
          <cell r="H224">
            <v>8.730000000000004</v>
          </cell>
        </row>
        <row r="226">
          <cell r="H226">
            <v>0.60716540837337041</v>
          </cell>
        </row>
        <row r="227">
          <cell r="H227">
            <v>23.521076271186448</v>
          </cell>
        </row>
        <row r="231">
          <cell r="H231">
            <v>154.38379152542379</v>
          </cell>
        </row>
        <row r="232">
          <cell r="H232">
            <v>31.766092377276781</v>
          </cell>
        </row>
      </sheetData>
      <sheetData sheetId="15" refreshError="1"/>
      <sheetData sheetId="16">
        <row r="6">
          <cell r="H6">
            <v>48.73279177140715</v>
          </cell>
        </row>
      </sheetData>
      <sheetData sheetId="17" refreshError="1"/>
      <sheetData sheetId="18">
        <row r="2">
          <cell r="M2">
            <v>38161.165938728445</v>
          </cell>
        </row>
        <row r="851">
          <cell r="J851">
            <v>466.20670800000039</v>
          </cell>
        </row>
        <row r="859">
          <cell r="J859">
            <v>1616.15548540548</v>
          </cell>
        </row>
        <row r="865">
          <cell r="J865">
            <v>463.73013236642038</v>
          </cell>
        </row>
        <row r="867">
          <cell r="J867">
            <v>46.095612911435772</v>
          </cell>
        </row>
        <row r="876">
          <cell r="J876">
            <v>1366.9603557331291</v>
          </cell>
        </row>
        <row r="882">
          <cell r="J882">
            <v>164.0024053693997</v>
          </cell>
        </row>
        <row r="886">
          <cell r="J886">
            <v>1028.407902603057</v>
          </cell>
        </row>
        <row r="888">
          <cell r="J888">
            <v>-6715.3276499495087</v>
          </cell>
        </row>
        <row r="889">
          <cell r="J889">
            <v>30.782682580921879</v>
          </cell>
        </row>
        <row r="899">
          <cell r="J899">
            <v>373.14788140703519</v>
          </cell>
        </row>
        <row r="900">
          <cell r="J900">
            <v>1.0343960875583351E-3</v>
          </cell>
        </row>
        <row r="906">
          <cell r="J906">
            <v>1962.0553</v>
          </cell>
        </row>
        <row r="911">
          <cell r="J911">
            <v>319.04233764186051</v>
          </cell>
        </row>
        <row r="914">
          <cell r="J914">
            <v>95.687678361233452</v>
          </cell>
        </row>
        <row r="919">
          <cell r="J919">
            <v>207.3964718048357</v>
          </cell>
        </row>
        <row r="921">
          <cell r="J921">
            <v>2889.7240294852932</v>
          </cell>
        </row>
        <row r="933">
          <cell r="J933">
            <v>457.36937026415109</v>
          </cell>
        </row>
        <row r="935">
          <cell r="J935">
            <v>1134.916067650485</v>
          </cell>
        </row>
        <row r="938">
          <cell r="J938">
            <v>917.54194362992132</v>
          </cell>
        </row>
        <row r="943">
          <cell r="J943">
            <v>2268.3504445186659</v>
          </cell>
        </row>
        <row r="951">
          <cell r="J951">
            <v>7217.4422538135595</v>
          </cell>
        </row>
        <row r="958">
          <cell r="J958">
            <v>36.481056622127781</v>
          </cell>
        </row>
        <row r="959">
          <cell r="J959">
            <v>91.198872266741958</v>
          </cell>
        </row>
        <row r="961">
          <cell r="J961">
            <v>1.0159683574018089E-2</v>
          </cell>
        </row>
        <row r="2195">
          <cell r="J2195">
            <v>7.5865228374188449</v>
          </cell>
        </row>
        <row r="2197">
          <cell r="J2197">
            <v>76.310973605582973</v>
          </cell>
        </row>
        <row r="2201">
          <cell r="J2201">
            <v>26892.537313432829</v>
          </cell>
        </row>
        <row r="2202">
          <cell r="J2202">
            <v>-1082.891365952438</v>
          </cell>
        </row>
        <row r="2203">
          <cell r="J2203">
            <v>-1534.3019999999999</v>
          </cell>
        </row>
        <row r="2216">
          <cell r="J2216">
            <v>678.12115673440599</v>
          </cell>
        </row>
        <row r="2218">
          <cell r="J2218">
            <v>589.97616279069757</v>
          </cell>
        </row>
        <row r="2229">
          <cell r="J2229">
            <v>2341.5405669830252</v>
          </cell>
        </row>
        <row r="2240">
          <cell r="J2240">
            <v>10192.286608296919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5.7763000305775467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72.493214714121848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5.7593024999999992E-2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93.157834307000314</v>
      </c>
      <c r="G9">
        <v>101.0639505706245</v>
      </c>
      <c r="H9">
        <v>77.293842480371623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0.61327323373645626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264.31253273573748</v>
      </c>
      <c r="G11">
        <v>336.64363041277608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5.7763000305775476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84.980431378349124</v>
      </c>
      <c r="G3">
        <v>72.493214714121848</v>
      </c>
      <c r="H3">
        <v>70.704638033085956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0.123819557550023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1.9258721999999999</v>
      </c>
      <c r="E5">
        <v>1.0467788760000001</v>
      </c>
      <c r="F5">
        <v>0.99055646040016254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9.9373132085018454E-2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0.56724173373343911</v>
      </c>
      <c r="G10">
        <v>0.59070766306926059</v>
      </c>
      <c r="H10">
        <v>0.61327323373645626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18"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21.06245271753426</v>
      </c>
    </row>
    <row r="3" spans="1:5" x14ac:dyDescent="0.35">
      <c r="A3" t="s">
        <v>0</v>
      </c>
      <c r="B3" t="s">
        <v>14</v>
      </c>
      <c r="D3">
        <v>13.11331113104233</v>
      </c>
      <c r="E3">
        <v>13.11331113104232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1.7375495053717589</v>
      </c>
      <c r="D6">
        <v>13.056578327453931</v>
      </c>
      <c r="E6">
        <v>146.0944990565678</v>
      </c>
    </row>
    <row r="7" spans="1:5" x14ac:dyDescent="0.35">
      <c r="A7" t="s">
        <v>0</v>
      </c>
      <c r="B7" t="s">
        <v>18</v>
      </c>
      <c r="E7">
        <v>1318.509540117645</v>
      </c>
    </row>
    <row r="8" spans="1:5" x14ac:dyDescent="0.35">
      <c r="A8" t="s">
        <v>0</v>
      </c>
      <c r="B8" t="s">
        <v>19</v>
      </c>
      <c r="D8">
        <v>820.89327680325016</v>
      </c>
      <c r="E8">
        <v>820.89327680324936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279.79759685001432</v>
      </c>
      <c r="D11">
        <v>2102.5008080699058</v>
      </c>
      <c r="E11">
        <v>23525.597183079099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1.3069547035546669</v>
      </c>
      <c r="E16">
        <v>6.3451834886084244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126.42172847484299</v>
      </c>
      <c r="E21">
        <v>613.76959885309282</v>
      </c>
    </row>
    <row r="22" spans="1:5" x14ac:dyDescent="0.35">
      <c r="A22" t="s">
        <v>0</v>
      </c>
      <c r="B22" t="s">
        <v>33</v>
      </c>
      <c r="E22">
        <v>2022.315171842806</v>
      </c>
    </row>
    <row r="23" spans="1:5" x14ac:dyDescent="0.35">
      <c r="A23" t="s">
        <v>0</v>
      </c>
      <c r="B23" t="s">
        <v>34</v>
      </c>
      <c r="C23">
        <v>126.42172847484299</v>
      </c>
      <c r="E23">
        <v>613.76959885309282</v>
      </c>
    </row>
    <row r="24" spans="1:5" x14ac:dyDescent="0.35">
      <c r="A24" t="s">
        <v>0</v>
      </c>
      <c r="B24" t="s">
        <v>35</v>
      </c>
      <c r="C24">
        <v>37.762334479498563</v>
      </c>
      <c r="D24">
        <v>30.58757493119991</v>
      </c>
      <c r="E24">
        <v>135.8535489954061</v>
      </c>
    </row>
    <row r="25" spans="1:5" x14ac:dyDescent="0.35">
      <c r="A25" t="s">
        <v>0</v>
      </c>
      <c r="B25" t="s">
        <v>36</v>
      </c>
      <c r="D25">
        <v>220</v>
      </c>
      <c r="E25">
        <v>597.08622787316494</v>
      </c>
    </row>
    <row r="26" spans="1:5" x14ac:dyDescent="0.35">
      <c r="A26" t="s">
        <v>0</v>
      </c>
      <c r="B26" t="s">
        <v>37</v>
      </c>
      <c r="E26">
        <v>0.60664999999999991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4.8109812761724857</v>
      </c>
      <c r="D29">
        <v>4.8109812761724857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310.78999999999991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14.104761904761901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6.9694444444444521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340.2179533524224</v>
      </c>
      <c r="G5">
        <v>365.69532586680879</v>
      </c>
      <c r="H5">
        <v>402.25085617679991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8.9204178170144086</v>
      </c>
      <c r="D9">
        <v>8.5860465116279077</v>
      </c>
      <c r="E9">
        <v>4.0704277131968496</v>
      </c>
      <c r="F9">
        <v>0.68370631197138265</v>
      </c>
      <c r="G9">
        <v>0.4796898348470221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166.14246992189749</v>
      </c>
      <c r="G10">
        <v>143.46344602848191</v>
      </c>
      <c r="H10">
        <v>11.03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14.798425925925979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51.120399212895279</v>
      </c>
      <c r="G14">
        <v>50.787729688468652</v>
      </c>
      <c r="H14">
        <v>9.7997894493282747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7.76558139534884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7.7655813953488382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  <c r="H18">
        <v>0.29657257544019783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6.5549899999999646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5.4359999999999991</v>
      </c>
      <c r="D27">
        <v>4.6440000000000179</v>
      </c>
      <c r="E27">
        <v>4.5450000000000008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39.934916127356367</v>
      </c>
      <c r="D28">
        <v>51.566698605213901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0.8984615384615382</v>
      </c>
      <c r="E29">
        <v>0.84946666666666626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96.07006433456678</v>
      </c>
    </row>
    <row r="31" spans="1:8" x14ac:dyDescent="0.35">
      <c r="A31" t="s">
        <v>0</v>
      </c>
      <c r="B31" t="s">
        <v>77</v>
      </c>
      <c r="C31">
        <v>0.39000000000000018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50.777083872643573</v>
      </c>
      <c r="D33">
        <v>92.811762933247536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15.55325973703796</v>
      </c>
      <c r="H70">
        <v>15.356441993228101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1.9396556409793051</v>
      </c>
      <c r="H71">
        <v>2.3737685574436211</v>
      </c>
    </row>
    <row r="72" spans="1:8" x14ac:dyDescent="0.35">
      <c r="A72" t="s">
        <v>0</v>
      </c>
      <c r="B72" t="s">
        <v>118</v>
      </c>
      <c r="F72">
        <v>9.339651167631283</v>
      </c>
      <c r="G72">
        <v>9.5070846219827363</v>
      </c>
      <c r="H72">
        <v>9.7997894493282729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78.321717553059273</v>
      </c>
      <c r="G76">
        <v>94.357798058310635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13.910520370370421</v>
      </c>
      <c r="F78">
        <v>13.910520370370421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1.5193448935321241</v>
      </c>
      <c r="G79">
        <v>1.55828135684416</v>
      </c>
      <c r="H79">
        <v>1.051238073301606</v>
      </c>
    </row>
    <row r="80" spans="1:8" x14ac:dyDescent="0.35">
      <c r="A80" t="s">
        <v>0</v>
      </c>
      <c r="B80" t="s">
        <v>126</v>
      </c>
      <c r="F80">
        <v>29.16285461759724</v>
      </c>
      <c r="G80">
        <v>29.16285461759724</v>
      </c>
    </row>
    <row r="81" spans="1:8" x14ac:dyDescent="0.35">
      <c r="A81" t="s">
        <v>0</v>
      </c>
      <c r="B81" t="s">
        <v>127</v>
      </c>
      <c r="E81">
        <v>93.28816607495807</v>
      </c>
      <c r="F81">
        <v>93.343652077334582</v>
      </c>
      <c r="G81">
        <v>93.234793703807398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420.13470921319998</v>
      </c>
    </row>
    <row r="83" spans="1:8" x14ac:dyDescent="0.35">
      <c r="A83" t="s">
        <v>0</v>
      </c>
      <c r="B83" t="s">
        <v>129</v>
      </c>
      <c r="H83">
        <v>74.776121270264696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60.798999932550927</v>
      </c>
      <c r="G86">
        <v>60.086272263440613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250.4689754456779</v>
      </c>
      <c r="G95">
        <v>325.69999999999987</v>
      </c>
      <c r="H95">
        <v>75.231024554322104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2.940265312143211</v>
      </c>
      <c r="F99">
        <v>2.940265312143211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43.590759242178848</v>
      </c>
      <c r="F104">
        <v>43.590759242178848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5.7439444911690476</v>
      </c>
      <c r="H106">
        <v>5.5150000000000006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2.9010555088309502</v>
      </c>
      <c r="H109">
        <v>3.3090000000000011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2.7022933652597469</v>
      </c>
      <c r="G120">
        <v>5.2948311058823636</v>
      </c>
      <c r="H120">
        <v>1.5075791999999999</v>
      </c>
    </row>
    <row r="121" spans="1:8" x14ac:dyDescent="0.35">
      <c r="A121" t="s">
        <v>0</v>
      </c>
      <c r="B121" t="s">
        <v>167</v>
      </c>
      <c r="F121">
        <v>5.2003163399781673</v>
      </c>
      <c r="G121">
        <v>2.5668228088353771</v>
      </c>
      <c r="H121">
        <v>10.6427668144712</v>
      </c>
    </row>
    <row r="122" spans="1:8" x14ac:dyDescent="0.35">
      <c r="A122" t="s">
        <v>0</v>
      </c>
      <c r="B122" t="s">
        <v>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3"/>
  <sheetViews>
    <sheetView tabSelected="1" workbookViewId="0">
      <selection activeCell="J11" sqref="J11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169</v>
      </c>
      <c r="C2">
        <v>7.4724999999999948</v>
      </c>
      <c r="D2">
        <v>12.758115762371149</v>
      </c>
      <c r="E2">
        <v>36.018349502248867</v>
      </c>
      <c r="F2">
        <v>47.922003870967743</v>
      </c>
      <c r="G2">
        <v>56.705669999999998</v>
      </c>
      <c r="H2">
        <v>68.393699999999995</v>
      </c>
      <c r="J2">
        <f>H2-[1]Activity_ELC!H2</f>
        <v>0</v>
      </c>
    </row>
    <row r="3" spans="1:10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  <c r="J3">
        <f>H3-[1]Activity_ELC!H3</f>
        <v>0</v>
      </c>
    </row>
    <row r="4" spans="1:10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  <c r="J4">
        <f>H4-[1]Activity_ELC!H4</f>
        <v>0</v>
      </c>
    </row>
    <row r="5" spans="1:10" x14ac:dyDescent="0.35">
      <c r="A5" t="s">
        <v>0</v>
      </c>
      <c r="B5" t="s">
        <v>172</v>
      </c>
      <c r="C5">
        <v>473.16192957864001</v>
      </c>
      <c r="D5">
        <v>369.28218305058891</v>
      </c>
      <c r="E5">
        <v>196.11742949395779</v>
      </c>
      <c r="J5">
        <f>H5-[1]Activity_ELC!H5</f>
        <v>0</v>
      </c>
    </row>
    <row r="6" spans="1:10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  <c r="J6">
        <f>H6-[1]Activity_ELC!H6</f>
        <v>0</v>
      </c>
    </row>
    <row r="7" spans="1:10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  <c r="J7">
        <f>H7-[1]Activity_ELC!H7</f>
        <v>0</v>
      </c>
    </row>
    <row r="8" spans="1:10" x14ac:dyDescent="0.35">
      <c r="A8" t="s">
        <v>0</v>
      </c>
      <c r="B8" t="s">
        <v>175</v>
      </c>
      <c r="C8">
        <v>209.66978806708411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431.39466019839909</v>
      </c>
      <c r="J8">
        <f>H8-[1]Activity_ELC!H8</f>
        <v>0</v>
      </c>
    </row>
    <row r="9" spans="1:10" x14ac:dyDescent="0.35">
      <c r="A9" t="s">
        <v>0</v>
      </c>
      <c r="B9" t="s">
        <v>176</v>
      </c>
      <c r="C9">
        <v>88.124999999999986</v>
      </c>
      <c r="D9">
        <v>81.976744186046531</v>
      </c>
      <c r="E9">
        <v>61.482558139534881</v>
      </c>
      <c r="F9">
        <v>40.988372093023237</v>
      </c>
      <c r="G9">
        <v>20.494186046511629</v>
      </c>
      <c r="J9">
        <f>H9-[1]Activity_ELC!H9</f>
        <v>0</v>
      </c>
    </row>
    <row r="10" spans="1:10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  <c r="J10">
        <f>H10-[1]Activity_ELC!H10</f>
        <v>0</v>
      </c>
    </row>
    <row r="11" spans="1:10" x14ac:dyDescent="0.35">
      <c r="A11" t="s">
        <v>0</v>
      </c>
      <c r="B11" t="s">
        <v>178</v>
      </c>
      <c r="C11">
        <v>1154.651956130409</v>
      </c>
      <c r="D11">
        <v>1029.95</v>
      </c>
      <c r="E11">
        <v>812.09862944843712</v>
      </c>
      <c r="F11">
        <v>575.31095911280408</v>
      </c>
      <c r="G11">
        <v>422.39296081712968</v>
      </c>
      <c r="H11">
        <v>192.27828753358861</v>
      </c>
      <c r="J11">
        <f>H11-[1]Activity_ELC!H11</f>
        <v>45.606985260102306</v>
      </c>
    </row>
    <row r="12" spans="1:10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62.248483527131768</v>
      </c>
      <c r="J12">
        <f>H12-[1]Activity_ELC!H12</f>
        <v>0</v>
      </c>
    </row>
    <row r="13" spans="1:10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22.012424139413088</v>
      </c>
      <c r="J13">
        <f>H13-[1]Activity_ELC!H13</f>
        <v>0</v>
      </c>
    </row>
    <row r="14" spans="1:10" x14ac:dyDescent="0.35">
      <c r="A14" t="s">
        <v>0</v>
      </c>
      <c r="B14" t="s">
        <v>181</v>
      </c>
      <c r="E14">
        <v>13.93537551917246</v>
      </c>
      <c r="F14">
        <v>9.5942161749899917</v>
      </c>
      <c r="G14">
        <v>13.3675336493583</v>
      </c>
      <c r="H14">
        <v>3.8051460554948342</v>
      </c>
      <c r="J14">
        <f>H14-[1]Activity_ELC!H14</f>
        <v>2.708944180085382E-14</v>
      </c>
    </row>
    <row r="15" spans="1:10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  <c r="J15">
        <f>H15-[1]Activity_ELC!H15</f>
        <v>0</v>
      </c>
    </row>
    <row r="16" spans="1:10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  <c r="J16">
        <f>H16-[1]Activity_ELC!H16</f>
        <v>0</v>
      </c>
    </row>
    <row r="17" spans="1:10" x14ac:dyDescent="0.35">
      <c r="A17" t="s">
        <v>0</v>
      </c>
      <c r="B17" t="s">
        <v>184</v>
      </c>
      <c r="C17">
        <v>94.29264000000002</v>
      </c>
      <c r="D17">
        <v>81.989999999999981</v>
      </c>
      <c r="E17">
        <v>18.125030973102241</v>
      </c>
      <c r="J17">
        <f>H17-[1]Activity_ELC!H17</f>
        <v>0</v>
      </c>
    </row>
    <row r="18" spans="1:10" x14ac:dyDescent="0.35">
      <c r="A18" t="s">
        <v>0</v>
      </c>
      <c r="B18" t="s">
        <v>185</v>
      </c>
      <c r="C18">
        <v>37.349999999999987</v>
      </c>
      <c r="D18">
        <v>15.84671996098589</v>
      </c>
      <c r="J18">
        <f>H18-[1]Activity_ELC!H18</f>
        <v>0</v>
      </c>
    </row>
    <row r="19" spans="1:10" x14ac:dyDescent="0.35">
      <c r="A19" t="s">
        <v>0</v>
      </c>
      <c r="B19" t="s">
        <v>186</v>
      </c>
      <c r="C19">
        <v>4.7199999999999989</v>
      </c>
      <c r="D19">
        <v>2.6971428571428571</v>
      </c>
      <c r="E19">
        <v>5.6156249999999996</v>
      </c>
      <c r="F19">
        <v>3.7437499999999999</v>
      </c>
      <c r="G19">
        <v>1.871875</v>
      </c>
      <c r="J19">
        <f>H19-[1]Activity_ELC!H19</f>
        <v>0</v>
      </c>
    </row>
    <row r="20" spans="1:10" x14ac:dyDescent="0.35">
      <c r="A20" t="s">
        <v>0</v>
      </c>
      <c r="B20" t="s">
        <v>187</v>
      </c>
      <c r="C20">
        <v>256.74</v>
      </c>
      <c r="D20">
        <v>226.15069443472649</v>
      </c>
      <c r="E20">
        <v>200.3732388286312</v>
      </c>
      <c r="J20">
        <f>H20-[1]Activity_ELC!H20</f>
        <v>0</v>
      </c>
    </row>
    <row r="21" spans="1:10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  <c r="J21">
        <f>H21-[1]Activity_ELC!H21</f>
        <v>0</v>
      </c>
    </row>
    <row r="22" spans="1:10" x14ac:dyDescent="0.35">
      <c r="A22" t="s">
        <v>0</v>
      </c>
      <c r="B22" t="s">
        <v>189</v>
      </c>
      <c r="C22">
        <v>23.76410992494467</v>
      </c>
      <c r="J22">
        <f>H22-[1]Activity_ELC!H22</f>
        <v>0</v>
      </c>
    </row>
    <row r="23" spans="1:10" x14ac:dyDescent="0.35">
      <c r="A23" t="s">
        <v>0</v>
      </c>
      <c r="B23" t="s">
        <v>190</v>
      </c>
      <c r="C23">
        <v>0.78</v>
      </c>
      <c r="D23">
        <v>0.44571428571428579</v>
      </c>
      <c r="J23">
        <f>H23-[1]Activity_ELC!H23</f>
        <v>0</v>
      </c>
    </row>
    <row r="24" spans="1:10" x14ac:dyDescent="0.35">
      <c r="A24" t="s">
        <v>0</v>
      </c>
      <c r="B24" t="s">
        <v>191</v>
      </c>
      <c r="J24">
        <f>H24-[1]Activity_ELC!H24</f>
        <v>0</v>
      </c>
    </row>
    <row r="25" spans="1:10" x14ac:dyDescent="0.35">
      <c r="A25" t="s">
        <v>0</v>
      </c>
      <c r="B25" t="s">
        <v>192</v>
      </c>
      <c r="C25">
        <v>0.29000000000000081</v>
      </c>
      <c r="D25">
        <v>0.1657142857142857</v>
      </c>
      <c r="J25">
        <f>H25-[1]Activity_ELC!H25</f>
        <v>0</v>
      </c>
    </row>
    <row r="26" spans="1:10" x14ac:dyDescent="0.35">
      <c r="A26" t="s">
        <v>0</v>
      </c>
      <c r="B26" t="s">
        <v>193</v>
      </c>
      <c r="C26">
        <v>63.15339181724945</v>
      </c>
      <c r="D26">
        <v>44.415406731262323</v>
      </c>
      <c r="E26">
        <v>8.5500000000000007</v>
      </c>
      <c r="J26">
        <f>H26-[1]Activity_ELC!H26</f>
        <v>0</v>
      </c>
    </row>
    <row r="27" spans="1:10" x14ac:dyDescent="0.35">
      <c r="A27" t="s">
        <v>0</v>
      </c>
      <c r="B27" t="s">
        <v>194</v>
      </c>
      <c r="C27">
        <v>2.0885804545454532</v>
      </c>
      <c r="J27">
        <f>H27-[1]Activity_ELC!H27</f>
        <v>0</v>
      </c>
    </row>
    <row r="28" spans="1:10" x14ac:dyDescent="0.35">
      <c r="A28" t="s">
        <v>0</v>
      </c>
      <c r="B28" t="s">
        <v>195</v>
      </c>
      <c r="C28">
        <v>4.67</v>
      </c>
      <c r="D28">
        <v>3.79</v>
      </c>
      <c r="J28">
        <f>H28-[1]Activity_ELC!H28</f>
        <v>0</v>
      </c>
    </row>
    <row r="29" spans="1:10" x14ac:dyDescent="0.35">
      <c r="A29" t="s">
        <v>0</v>
      </c>
      <c r="B29" t="s">
        <v>196</v>
      </c>
      <c r="C29">
        <v>5.16</v>
      </c>
      <c r="D29">
        <v>5.16</v>
      </c>
      <c r="J29">
        <f>H29-[1]Activity_ELC!H29</f>
        <v>0</v>
      </c>
    </row>
    <row r="30" spans="1:10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  <c r="J30">
        <f>H30-[1]Activity_ELC!H30</f>
        <v>0</v>
      </c>
    </row>
    <row r="31" spans="1:10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  <c r="J31">
        <f>H31-[1]Activity_ELC!H31</f>
        <v>0</v>
      </c>
    </row>
    <row r="32" spans="1:10" x14ac:dyDescent="0.35">
      <c r="A32" t="s">
        <v>0</v>
      </c>
      <c r="B32" t="s">
        <v>199</v>
      </c>
      <c r="C32">
        <v>9.4540128000000028</v>
      </c>
      <c r="D32">
        <v>10.96</v>
      </c>
      <c r="E32">
        <v>1</v>
      </c>
      <c r="J32">
        <f>H32-[1]Activity_ELC!H32</f>
        <v>0</v>
      </c>
    </row>
    <row r="33" spans="1:10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  <c r="J33">
        <f>H33-[1]Activity_ELC!H33</f>
        <v>0</v>
      </c>
    </row>
    <row r="34" spans="1:10" x14ac:dyDescent="0.35">
      <c r="A34" t="s">
        <v>0</v>
      </c>
      <c r="B34" t="s">
        <v>201</v>
      </c>
      <c r="C34">
        <v>26.54000000000002</v>
      </c>
      <c r="D34">
        <v>26.64500292</v>
      </c>
      <c r="E34">
        <v>28.79</v>
      </c>
      <c r="F34">
        <v>29.06666666666667</v>
      </c>
      <c r="G34">
        <v>29.34333333333333</v>
      </c>
      <c r="H34">
        <v>29.62000000000004</v>
      </c>
      <c r="J34">
        <f>H34-[1]Activity_ELC!H34</f>
        <v>2.8421709430404007E-14</v>
      </c>
    </row>
    <row r="35" spans="1:10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93.734999999999999</v>
      </c>
      <c r="F35">
        <v>96.660000000000011</v>
      </c>
      <c r="G35">
        <v>99.584999999999994</v>
      </c>
      <c r="H35">
        <v>102.51</v>
      </c>
      <c r="J35">
        <f>H35-[1]Activity_ELC!H35</f>
        <v>0</v>
      </c>
    </row>
    <row r="36" spans="1:10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  <c r="J36">
        <f>H36-[1]Activity_ELC!H36</f>
        <v>0</v>
      </c>
    </row>
    <row r="37" spans="1:10" x14ac:dyDescent="0.35">
      <c r="A37" t="s">
        <v>0</v>
      </c>
      <c r="B37" t="s">
        <v>204</v>
      </c>
      <c r="C37">
        <v>49.889999999999993</v>
      </c>
      <c r="D37">
        <v>45.05</v>
      </c>
      <c r="E37">
        <v>45.05</v>
      </c>
      <c r="F37">
        <v>3.799410272293362</v>
      </c>
      <c r="G37">
        <v>0.3218126015999998</v>
      </c>
      <c r="J37">
        <f>H37-[1]Activity_ELC!H37</f>
        <v>0</v>
      </c>
    </row>
    <row r="38" spans="1:10" x14ac:dyDescent="0.35">
      <c r="A38" t="s">
        <v>0</v>
      </c>
      <c r="B38" t="s">
        <v>205</v>
      </c>
      <c r="C38">
        <v>70.500000000000014</v>
      </c>
      <c r="D38">
        <v>65.581395348837205</v>
      </c>
      <c r="E38">
        <v>49.186046511627922</v>
      </c>
      <c r="F38">
        <v>32.790697674418603</v>
      </c>
      <c r="G38">
        <v>16.395348837209301</v>
      </c>
      <c r="J38">
        <f>H38-[1]Activity_ELC!H38</f>
        <v>0</v>
      </c>
    </row>
    <row r="39" spans="1:10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3.3720702004604139</v>
      </c>
      <c r="J39">
        <f>H39-[1]Activity_ELC!H39</f>
        <v>0</v>
      </c>
    </row>
    <row r="40" spans="1:10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  <c r="J40">
        <f>H40-[1]Activity_ELC!H40</f>
        <v>0</v>
      </c>
    </row>
    <row r="41" spans="1:10" x14ac:dyDescent="0.35">
      <c r="A41" t="s">
        <v>0</v>
      </c>
      <c r="B41" t="s">
        <v>208</v>
      </c>
      <c r="C41">
        <v>25.354944</v>
      </c>
      <c r="D41">
        <v>25.354944</v>
      </c>
      <c r="E41">
        <v>17.960000000000012</v>
      </c>
      <c r="F41">
        <v>6.0106077118672196</v>
      </c>
      <c r="J41">
        <f>H41-[1]Activity_ELC!H41</f>
        <v>0</v>
      </c>
    </row>
    <row r="42" spans="1:10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  <c r="J42">
        <f>H42-[1]Activity_ELC!H42</f>
        <v>0</v>
      </c>
    </row>
    <row r="43" spans="1:10" x14ac:dyDescent="0.35">
      <c r="A43" t="s">
        <v>0</v>
      </c>
      <c r="B43" t="s">
        <v>210</v>
      </c>
      <c r="C43">
        <v>11.75</v>
      </c>
      <c r="D43">
        <v>11.75</v>
      </c>
      <c r="J43">
        <f>H43-[1]Activity_ELC!H43</f>
        <v>0</v>
      </c>
    </row>
    <row r="44" spans="1:10" x14ac:dyDescent="0.35">
      <c r="A44" t="s">
        <v>0</v>
      </c>
      <c r="B44" t="s">
        <v>211</v>
      </c>
      <c r="C44">
        <v>17.59708800000001</v>
      </c>
      <c r="D44">
        <v>17.59708800000001</v>
      </c>
      <c r="J44">
        <f>H44-[1]Activity_ELC!H44</f>
        <v>0</v>
      </c>
    </row>
    <row r="45" spans="1:10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  <c r="J45">
        <f>H45-[1]Activity_ELC!H45</f>
        <v>0</v>
      </c>
    </row>
    <row r="46" spans="1:10" x14ac:dyDescent="0.35">
      <c r="A46" t="s">
        <v>0</v>
      </c>
      <c r="B46" t="s">
        <v>213</v>
      </c>
      <c r="C46">
        <v>0.99338400000000016</v>
      </c>
      <c r="J46">
        <f>H46-[1]Activity_ELC!H46</f>
        <v>0</v>
      </c>
    </row>
    <row r="47" spans="1:10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  <c r="J47">
        <f>H47-[1]Activity_ELC!H47</f>
        <v>0</v>
      </c>
    </row>
    <row r="48" spans="1:10" x14ac:dyDescent="0.35">
      <c r="A48" t="s">
        <v>0</v>
      </c>
      <c r="B48" t="s">
        <v>215</v>
      </c>
      <c r="C48">
        <v>3.2702832000000011</v>
      </c>
      <c r="D48">
        <v>3.2702832000000011</v>
      </c>
      <c r="J48">
        <f>H48-[1]Activity_ELC!H48</f>
        <v>0</v>
      </c>
    </row>
    <row r="49" spans="1:10" x14ac:dyDescent="0.35">
      <c r="A49" t="s">
        <v>0</v>
      </c>
      <c r="B49" t="s">
        <v>216</v>
      </c>
      <c r="C49">
        <v>12.1</v>
      </c>
      <c r="D49">
        <v>3.448050988620865</v>
      </c>
      <c r="E49">
        <v>5.2608695652173916</v>
      </c>
      <c r="J49">
        <f>H49-[1]Activity_ELC!H49</f>
        <v>0</v>
      </c>
    </row>
    <row r="50" spans="1:10" x14ac:dyDescent="0.35">
      <c r="A50" t="s">
        <v>0</v>
      </c>
      <c r="B50" t="s">
        <v>217</v>
      </c>
      <c r="C50">
        <v>13.415830453667221</v>
      </c>
      <c r="D50">
        <v>15.504347826086949</v>
      </c>
      <c r="E50">
        <v>7.7521739130434781</v>
      </c>
      <c r="J50">
        <f>H50-[1]Activity_ELC!H50</f>
        <v>0</v>
      </c>
    </row>
    <row r="51" spans="1:10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  <c r="J51">
        <f>H51-[1]Activity_ELC!H51</f>
        <v>0</v>
      </c>
    </row>
    <row r="52" spans="1:10" x14ac:dyDescent="0.35">
      <c r="A52" t="s">
        <v>0</v>
      </c>
      <c r="B52" t="s">
        <v>219</v>
      </c>
      <c r="J52">
        <f>H52-[1]Activity_ELC!H52</f>
        <v>0</v>
      </c>
    </row>
    <row r="53" spans="1:10" x14ac:dyDescent="0.35">
      <c r="A53" t="s">
        <v>0</v>
      </c>
      <c r="B53" t="s">
        <v>220</v>
      </c>
      <c r="C53">
        <v>33.617375999999993</v>
      </c>
      <c r="D53">
        <v>50.00269155698588</v>
      </c>
      <c r="E53">
        <v>6.7503633601930906</v>
      </c>
      <c r="J53">
        <f>H53-[1]Activity_ELC!H53</f>
        <v>0</v>
      </c>
    </row>
    <row r="54" spans="1:10" x14ac:dyDescent="0.35">
      <c r="A54" t="s">
        <v>0</v>
      </c>
      <c r="B54" t="s">
        <v>221</v>
      </c>
      <c r="J54">
        <f>H54-[1]Activity_ELC!H54</f>
        <v>0</v>
      </c>
    </row>
    <row r="55" spans="1:10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  <c r="J55">
        <f>H55-[1]Activity_ELC!H55</f>
        <v>0</v>
      </c>
    </row>
    <row r="56" spans="1:10" x14ac:dyDescent="0.35">
      <c r="A56" t="s">
        <v>0</v>
      </c>
      <c r="B56" t="s">
        <v>223</v>
      </c>
      <c r="J56">
        <f>H56-[1]Activity_ELC!H56</f>
        <v>0</v>
      </c>
    </row>
    <row r="57" spans="1:10" x14ac:dyDescent="0.35">
      <c r="A57" t="s">
        <v>0</v>
      </c>
      <c r="B57" t="s">
        <v>224</v>
      </c>
      <c r="F57">
        <v>10.345124070030909</v>
      </c>
      <c r="J57">
        <f>H57-[1]Activity_ELC!H57</f>
        <v>0</v>
      </c>
    </row>
    <row r="58" spans="1:10" x14ac:dyDescent="0.35">
      <c r="A58" t="s">
        <v>0</v>
      </c>
      <c r="B58" t="s">
        <v>225</v>
      </c>
      <c r="J58">
        <f>H58-[1]Activity_ELC!H58</f>
        <v>0</v>
      </c>
    </row>
    <row r="59" spans="1:10" x14ac:dyDescent="0.35">
      <c r="A59" t="s">
        <v>0</v>
      </c>
      <c r="B59" t="s">
        <v>226</v>
      </c>
      <c r="E59">
        <v>8.2672524534748693</v>
      </c>
      <c r="J59">
        <f>H59-[1]Activity_ELC!H59</f>
        <v>0</v>
      </c>
    </row>
    <row r="60" spans="1:10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  <c r="J60">
        <f>H60-[1]Activity_ELC!H60</f>
        <v>0</v>
      </c>
    </row>
    <row r="61" spans="1:10" x14ac:dyDescent="0.35">
      <c r="A61" t="s">
        <v>0</v>
      </c>
      <c r="B61" t="s">
        <v>228</v>
      </c>
      <c r="E61">
        <v>14.919681600000001</v>
      </c>
      <c r="F61">
        <v>5.6694790080000006</v>
      </c>
      <c r="J61">
        <f>H61-[1]Activity_ELC!H61</f>
        <v>0</v>
      </c>
    </row>
    <row r="62" spans="1:10" x14ac:dyDescent="0.35">
      <c r="A62" t="s">
        <v>0</v>
      </c>
      <c r="B62" t="s">
        <v>229</v>
      </c>
      <c r="E62">
        <v>1.869238522381411</v>
      </c>
      <c r="F62">
        <v>0.71031063850493636</v>
      </c>
      <c r="J62">
        <f>H62-[1]Activity_ELC!H62</f>
        <v>0</v>
      </c>
    </row>
    <row r="63" spans="1:10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  <c r="J63">
        <f>H63-[1]Activity_ELC!H63</f>
        <v>0</v>
      </c>
    </row>
    <row r="64" spans="1:10" x14ac:dyDescent="0.35">
      <c r="A64" t="s">
        <v>0</v>
      </c>
      <c r="B64" t="s">
        <v>231</v>
      </c>
      <c r="D64">
        <v>4.1753833404123757</v>
      </c>
      <c r="E64">
        <v>6.0946747826086947</v>
      </c>
      <c r="F64">
        <v>10.217663999999999</v>
      </c>
      <c r="G64">
        <v>11.920608</v>
      </c>
      <c r="H64">
        <v>13.623552</v>
      </c>
      <c r="J64">
        <f>H64-[1]Activity_ELC!H64</f>
        <v>0</v>
      </c>
    </row>
    <row r="65" spans="1:10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10.218788651519899</v>
      </c>
      <c r="J65">
        <f>H65-[1]Activity_ELC!H65</f>
        <v>-5.1514348342607263E-14</v>
      </c>
    </row>
    <row r="66" spans="1:10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  <c r="J66">
        <f>H66-[1]Activity_ELC!H66</f>
        <v>0</v>
      </c>
    </row>
    <row r="67" spans="1:10" x14ac:dyDescent="0.35">
      <c r="A67" t="s">
        <v>0</v>
      </c>
      <c r="B67" t="s">
        <v>234</v>
      </c>
      <c r="H67">
        <v>18.279132490587681</v>
      </c>
      <c r="J67">
        <f>H67-[1]Activity_ELC!H67</f>
        <v>0</v>
      </c>
    </row>
    <row r="68" spans="1:10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  <c r="J68">
        <f>H68-[1]Activity_ELC!H68</f>
        <v>0</v>
      </c>
    </row>
    <row r="69" spans="1:10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  <c r="J69">
        <f>H69-[1]Activity_ELC!H69</f>
        <v>0</v>
      </c>
    </row>
    <row r="70" spans="1:10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  <c r="J70">
        <f>H70-[1]Activity_ELC!H70</f>
        <v>0</v>
      </c>
    </row>
    <row r="71" spans="1:10" x14ac:dyDescent="0.35">
      <c r="A71" t="s">
        <v>0</v>
      </c>
      <c r="B71" t="s">
        <v>238</v>
      </c>
      <c r="G71">
        <v>15.149106</v>
      </c>
      <c r="H71">
        <v>75.745529999999988</v>
      </c>
      <c r="J71">
        <f>H71-[1]Activity_ELC!H71</f>
        <v>0</v>
      </c>
    </row>
    <row r="72" spans="1:10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  <c r="J72">
        <f>H72-[1]Activity_ELC!H72</f>
        <v>0</v>
      </c>
    </row>
    <row r="73" spans="1:10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  <c r="J73">
        <f>H73-[1]Activity_ELC!H73</f>
        <v>0</v>
      </c>
    </row>
    <row r="74" spans="1:10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  <c r="J74">
        <f>H74-[1]Activity_ELC!H74</f>
        <v>0</v>
      </c>
    </row>
    <row r="75" spans="1:10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  <c r="J75">
        <f>H75-[1]Activity_ELC!H75</f>
        <v>0</v>
      </c>
    </row>
    <row r="76" spans="1:10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  <c r="J76">
        <f>H76-[1]Activity_ELC!H76</f>
        <v>0</v>
      </c>
    </row>
    <row r="77" spans="1:10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  <c r="J77">
        <f>H77-[1]Activity_ELC!H77</f>
        <v>0</v>
      </c>
    </row>
    <row r="78" spans="1:10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  <c r="J78">
        <f>H78-[1]Activity_ELC!H78</f>
        <v>0</v>
      </c>
    </row>
    <row r="79" spans="1:10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  <c r="J79">
        <f>H79-[1]Activity_ELC!H79</f>
        <v>0</v>
      </c>
    </row>
    <row r="80" spans="1:10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  <c r="J80">
        <f>H80-[1]Activity_ELC!H80</f>
        <v>0</v>
      </c>
    </row>
    <row r="81" spans="1:10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  <c r="J81">
        <f>H81-[1]Activity_ELC!H81</f>
        <v>0</v>
      </c>
    </row>
    <row r="82" spans="1:10" x14ac:dyDescent="0.35">
      <c r="A82" t="s">
        <v>0</v>
      </c>
      <c r="B82" t="s">
        <v>249</v>
      </c>
      <c r="J82">
        <f>H82-[1]Activity_ELC!H82</f>
        <v>0</v>
      </c>
    </row>
    <row r="83" spans="1:10" x14ac:dyDescent="0.35">
      <c r="A83" t="s">
        <v>0</v>
      </c>
      <c r="B83" t="s">
        <v>250</v>
      </c>
      <c r="E83">
        <v>6.8699999999999886</v>
      </c>
      <c r="J83">
        <f>H83-[1]Activity_ELC!H83</f>
        <v>0</v>
      </c>
    </row>
    <row r="84" spans="1:10" x14ac:dyDescent="0.35">
      <c r="A84" t="s">
        <v>0</v>
      </c>
      <c r="B84" t="s">
        <v>251</v>
      </c>
      <c r="J84">
        <f>H84-[1]Activity_ELC!H84</f>
        <v>0</v>
      </c>
    </row>
    <row r="85" spans="1:10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58.163916262944461</v>
      </c>
      <c r="F85">
        <v>290.72337704620998</v>
      </c>
      <c r="G85">
        <v>214.5227781961695</v>
      </c>
      <c r="H85">
        <v>126.7304630641497</v>
      </c>
      <c r="J85">
        <f>H85-[1]Activity_ELC!H85</f>
        <v>40.260750807497004</v>
      </c>
    </row>
    <row r="86" spans="1:10" x14ac:dyDescent="0.35">
      <c r="A86" t="s">
        <v>0</v>
      </c>
      <c r="B86" t="s">
        <v>253</v>
      </c>
      <c r="E86">
        <v>13.79931038143234</v>
      </c>
      <c r="F86">
        <v>24.200746642100778</v>
      </c>
      <c r="G86">
        <v>25.96367041870954</v>
      </c>
      <c r="J86">
        <f>H86-[1]Activity_ELC!H86</f>
        <v>0</v>
      </c>
    </row>
    <row r="87" spans="1:10" x14ac:dyDescent="0.35">
      <c r="A87" t="s">
        <v>0</v>
      </c>
      <c r="B87" t="s">
        <v>254</v>
      </c>
      <c r="J87">
        <f>H87-[1]Activity_ELC!H87</f>
        <v>0</v>
      </c>
    </row>
    <row r="88" spans="1:10" x14ac:dyDescent="0.35">
      <c r="A88" t="s">
        <v>0</v>
      </c>
      <c r="B88" t="s">
        <v>255</v>
      </c>
      <c r="J88">
        <f>H88-[1]Activity_ELC!H88</f>
        <v>0</v>
      </c>
    </row>
    <row r="89" spans="1:10" x14ac:dyDescent="0.35">
      <c r="A89" t="s">
        <v>0</v>
      </c>
      <c r="B89" t="s">
        <v>256</v>
      </c>
      <c r="E89">
        <v>8.4559546581615592</v>
      </c>
      <c r="J89">
        <f>H89-[1]Activity_ELC!H89</f>
        <v>0</v>
      </c>
    </row>
    <row r="90" spans="1:10" x14ac:dyDescent="0.35">
      <c r="A90" t="s">
        <v>0</v>
      </c>
      <c r="B90" t="s">
        <v>257</v>
      </c>
      <c r="J90">
        <f>H90-[1]Activity_ELC!H90</f>
        <v>0</v>
      </c>
    </row>
    <row r="91" spans="1:10" x14ac:dyDescent="0.35">
      <c r="A91" t="s">
        <v>0</v>
      </c>
      <c r="B91" t="s">
        <v>258</v>
      </c>
      <c r="J91">
        <f>H91-[1]Activity_ELC!H91</f>
        <v>0</v>
      </c>
    </row>
    <row r="92" spans="1:10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46.573687379630456</v>
      </c>
      <c r="H92">
        <v>68.33466019839895</v>
      </c>
      <c r="J92">
        <f>H92-[1]Activity_ELC!H92</f>
        <v>0</v>
      </c>
    </row>
    <row r="93" spans="1:10" x14ac:dyDescent="0.35">
      <c r="A93" t="s">
        <v>0</v>
      </c>
      <c r="B93" t="s">
        <v>260</v>
      </c>
      <c r="J93">
        <f>H93-[1]Activity_ELC!H93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5.3227284153356358</v>
      </c>
      <c r="E9">
        <v>40.192692688172343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27.982895567363482</v>
      </c>
      <c r="E13">
        <v>30.33456125115676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0.1840625700564541</v>
      </c>
    </row>
    <row r="16" spans="1:5" x14ac:dyDescent="0.35">
      <c r="A16" t="s">
        <v>0</v>
      </c>
      <c r="B16" t="s">
        <v>275</v>
      </c>
      <c r="C16">
        <v>42.391409550186822</v>
      </c>
      <c r="D16">
        <v>182.98113084084019</v>
      </c>
      <c r="E16">
        <v>160.041041851534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1.432577898270416</v>
      </c>
    </row>
    <row r="20" spans="1:5" x14ac:dyDescent="0.35">
      <c r="A20" t="s">
        <v>0</v>
      </c>
      <c r="B20" t="s">
        <v>279</v>
      </c>
      <c r="D20">
        <v>5.3227284153356358</v>
      </c>
      <c r="E20">
        <v>40.192692688172343</v>
      </c>
    </row>
    <row r="21" spans="1:5" x14ac:dyDescent="0.35">
      <c r="A21" t="s">
        <v>0</v>
      </c>
      <c r="B21" t="s">
        <v>280</v>
      </c>
      <c r="D21">
        <v>27.982895567363482</v>
      </c>
      <c r="E21">
        <v>30.33456125115676</v>
      </c>
    </row>
    <row r="22" spans="1:5" x14ac:dyDescent="0.35">
      <c r="A22" t="s">
        <v>0</v>
      </c>
      <c r="B22" t="s">
        <v>281</v>
      </c>
      <c r="E22">
        <v>0.1840625700564541</v>
      </c>
    </row>
    <row r="23" spans="1:5" x14ac:dyDescent="0.35">
      <c r="A23" t="s">
        <v>0</v>
      </c>
      <c r="B23" t="s">
        <v>282</v>
      </c>
      <c r="C23">
        <v>6.1625378792311327</v>
      </c>
      <c r="D23">
        <v>6.1625378792311318</v>
      </c>
      <c r="E23">
        <v>0.74049541547277908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4.4122468755152484</v>
      </c>
      <c r="D27">
        <v>2.0163139641334191</v>
      </c>
      <c r="E27">
        <v>26.073991973513291</v>
      </c>
    </row>
    <row r="28" spans="1:5" x14ac:dyDescent="0.35">
      <c r="A28" t="s">
        <v>0</v>
      </c>
      <c r="B28" t="s">
        <v>287</v>
      </c>
    </row>
    <row r="29" spans="1:5" x14ac:dyDescent="0.35">
      <c r="A29" t="s">
        <v>0</v>
      </c>
      <c r="B29" t="s">
        <v>288</v>
      </c>
      <c r="C29">
        <v>1.7340374372226031</v>
      </c>
      <c r="D29">
        <v>29.018168674698781</v>
      </c>
      <c r="E29">
        <v>27.284131237476171</v>
      </c>
    </row>
    <row r="30" spans="1:5" x14ac:dyDescent="0.35">
      <c r="A30" t="s">
        <v>0</v>
      </c>
      <c r="B30" t="s">
        <v>289</v>
      </c>
      <c r="D30">
        <v>167.06666131331201</v>
      </c>
      <c r="E30">
        <v>194.32662844774501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E32">
        <v>153.91037740659891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40.475329332135964</v>
      </c>
      <c r="E35">
        <v>12.03053356345213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1.6167314083318389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35"/>
  <sheetViews>
    <sheetView topLeftCell="A4" workbookViewId="0">
      <selection activeCell="J2" sqref="J2:J235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5.7276744186040673E-2</v>
      </c>
      <c r="J2">
        <f>H2-[1]Activity_IND!H2</f>
        <v>0</v>
      </c>
    </row>
    <row r="3" spans="1:10" x14ac:dyDescent="0.35">
      <c r="A3" t="s">
        <v>0</v>
      </c>
      <c r="B3" t="s">
        <v>300</v>
      </c>
      <c r="C3">
        <v>6.8960705874339251E-2</v>
      </c>
      <c r="D3">
        <v>6.8960705874339251E-2</v>
      </c>
      <c r="F3">
        <v>0.57186046511627908</v>
      </c>
      <c r="H3">
        <v>0.87341115741215836</v>
      </c>
      <c r="J3">
        <f>H3-[1]Activity_IND!H3</f>
        <v>-6.9453077682928299E-3</v>
      </c>
    </row>
    <row r="4" spans="1:10" x14ac:dyDescent="0.35">
      <c r="A4" t="s">
        <v>0</v>
      </c>
      <c r="B4" t="s">
        <v>301</v>
      </c>
      <c r="C4">
        <v>11.9</v>
      </c>
      <c r="D4">
        <v>4.167528469987948</v>
      </c>
      <c r="E4">
        <v>5.1739130434782608</v>
      </c>
      <c r="J4">
        <f>H4-[1]Activity_IND!H4</f>
        <v>0</v>
      </c>
    </row>
    <row r="5" spans="1:10" x14ac:dyDescent="0.35">
      <c r="A5" t="s">
        <v>0</v>
      </c>
      <c r="B5" t="s">
        <v>302</v>
      </c>
      <c r="C5">
        <v>5.4099999999999993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  <c r="J5">
        <f>H5-[1]Activity_IND!H5</f>
        <v>0</v>
      </c>
    </row>
    <row r="6" spans="1:10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  <c r="J6">
        <f>H6-[1]Activity_IND!H6</f>
        <v>0</v>
      </c>
    </row>
    <row r="7" spans="1:10" x14ac:dyDescent="0.35">
      <c r="A7" t="s">
        <v>0</v>
      </c>
      <c r="B7" t="s">
        <v>304</v>
      </c>
      <c r="C7">
        <v>0.18390299306576449</v>
      </c>
      <c r="D7">
        <v>0.18390299306576449</v>
      </c>
      <c r="E7">
        <v>1.039402175311853</v>
      </c>
      <c r="F7">
        <v>84.828790060124106</v>
      </c>
      <c r="G7">
        <v>28.45883952767533</v>
      </c>
      <c r="H7">
        <v>30.605694217820101</v>
      </c>
      <c r="J7">
        <f>H7-[1]Activity_IND!H7</f>
        <v>-1.0579295915150055E-2</v>
      </c>
    </row>
    <row r="8" spans="1:10" x14ac:dyDescent="0.35">
      <c r="A8" t="s">
        <v>0</v>
      </c>
      <c r="B8" t="s">
        <v>305</v>
      </c>
      <c r="J8">
        <f>H8-[1]Activity_IND!H8</f>
        <v>0</v>
      </c>
    </row>
    <row r="9" spans="1:10" x14ac:dyDescent="0.35">
      <c r="A9" t="s">
        <v>0</v>
      </c>
      <c r="B9" t="s">
        <v>306</v>
      </c>
      <c r="C9">
        <v>72.699999999999989</v>
      </c>
      <c r="D9">
        <v>49.175098456091973</v>
      </c>
      <c r="E9">
        <v>19.38</v>
      </c>
      <c r="J9">
        <f>H9-[1]Activity_IND!H9</f>
        <v>0</v>
      </c>
    </row>
    <row r="10" spans="1:10" x14ac:dyDescent="0.35">
      <c r="A10" t="s">
        <v>0</v>
      </c>
      <c r="B10" t="s">
        <v>307</v>
      </c>
      <c r="F10">
        <v>25.142339784811568</v>
      </c>
      <c r="G10">
        <v>21.864331658291459</v>
      </c>
      <c r="H10">
        <v>13.34</v>
      </c>
      <c r="J10">
        <f>H10-[1]Activity_IND!H10</f>
        <v>0</v>
      </c>
    </row>
    <row r="11" spans="1:10" x14ac:dyDescent="0.35">
      <c r="A11" t="s">
        <v>0</v>
      </c>
      <c r="B11" t="s">
        <v>308</v>
      </c>
      <c r="C11">
        <v>529.1058506053073</v>
      </c>
      <c r="D11">
        <v>429.27</v>
      </c>
      <c r="E11">
        <v>389.01</v>
      </c>
      <c r="F11">
        <v>369.8937190697942</v>
      </c>
      <c r="G11">
        <v>354.56453907685977</v>
      </c>
      <c r="H11">
        <v>349.98753086881823</v>
      </c>
      <c r="J11">
        <f>H11-[1]Activity_IND!H11</f>
        <v>-1.5151236053156936E-2</v>
      </c>
    </row>
    <row r="12" spans="1:10" x14ac:dyDescent="0.35">
      <c r="A12" t="s">
        <v>0</v>
      </c>
      <c r="B12" t="s">
        <v>309</v>
      </c>
      <c r="C12">
        <v>6.9913411156491936</v>
      </c>
      <c r="D12">
        <v>5.1525493160066</v>
      </c>
      <c r="E12">
        <v>4.8201069781540493</v>
      </c>
      <c r="J12">
        <f>H12-[1]Activity_IND!H12</f>
        <v>0</v>
      </c>
    </row>
    <row r="13" spans="1:10" x14ac:dyDescent="0.35">
      <c r="A13" t="s">
        <v>0</v>
      </c>
      <c r="B13" t="s">
        <v>310</v>
      </c>
      <c r="F13">
        <v>3.0314677517449109</v>
      </c>
      <c r="G13">
        <v>2.0613980711865381</v>
      </c>
      <c r="J13">
        <f>H13-[1]Activity_IND!H13</f>
        <v>-3.0314677517449109</v>
      </c>
    </row>
    <row r="14" spans="1:10" x14ac:dyDescent="0.35">
      <c r="A14" t="s">
        <v>0</v>
      </c>
      <c r="B14" t="s">
        <v>311</v>
      </c>
      <c r="J14">
        <f>H14-[1]Activity_IND!H14</f>
        <v>0</v>
      </c>
    </row>
    <row r="15" spans="1:10" x14ac:dyDescent="0.35">
      <c r="A15" t="s">
        <v>0</v>
      </c>
      <c r="B15" t="s">
        <v>312</v>
      </c>
      <c r="J15">
        <f>H15-[1]Activity_IND!H15</f>
        <v>0</v>
      </c>
    </row>
    <row r="16" spans="1:10" x14ac:dyDescent="0.35">
      <c r="A16" t="s">
        <v>0</v>
      </c>
      <c r="B16" t="s">
        <v>313</v>
      </c>
      <c r="J16">
        <f>H16-[1]Activity_IND!H16</f>
        <v>0</v>
      </c>
    </row>
    <row r="17" spans="1:10" x14ac:dyDescent="0.35">
      <c r="A17" t="s">
        <v>0</v>
      </c>
      <c r="B17" t="s">
        <v>314</v>
      </c>
      <c r="J17">
        <f>H17-[1]Activity_IND!H17</f>
        <v>0</v>
      </c>
    </row>
    <row r="18" spans="1:10" x14ac:dyDescent="0.35">
      <c r="A18" t="s">
        <v>0</v>
      </c>
      <c r="B18" t="s">
        <v>315</v>
      </c>
      <c r="C18">
        <v>116.16073638179471</v>
      </c>
      <c r="D18">
        <v>131</v>
      </c>
      <c r="E18">
        <v>116.7895697508271</v>
      </c>
      <c r="F18">
        <v>82.669721115825439</v>
      </c>
      <c r="G18">
        <v>62.43364679899674</v>
      </c>
      <c r="H18">
        <v>28.788903084121699</v>
      </c>
      <c r="J18">
        <f>H18-[1]Activity_IND!H18</f>
        <v>10.19475561034389</v>
      </c>
    </row>
    <row r="19" spans="1:10" x14ac:dyDescent="0.35">
      <c r="A19" t="s">
        <v>0</v>
      </c>
      <c r="B19" t="s">
        <v>316</v>
      </c>
      <c r="C19">
        <v>93.102933337913171</v>
      </c>
      <c r="D19">
        <v>63.502714647671667</v>
      </c>
      <c r="E19">
        <v>21.76899564172313</v>
      </c>
      <c r="J19">
        <f>H19-[1]Activity_IND!H19</f>
        <v>0</v>
      </c>
    </row>
    <row r="20" spans="1:10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18.184178288638869</v>
      </c>
      <c r="J20">
        <f>H20-[1]Activity_IND!H20</f>
        <v>0</v>
      </c>
    </row>
    <row r="21" spans="1:10" x14ac:dyDescent="0.35">
      <c r="A21" t="s">
        <v>0</v>
      </c>
      <c r="B21" t="s">
        <v>318</v>
      </c>
      <c r="C21">
        <v>29.24343184940016</v>
      </c>
      <c r="D21">
        <v>23.787674343266211</v>
      </c>
      <c r="E21">
        <v>12.449260595954851</v>
      </c>
      <c r="J21">
        <f>H21-[1]Activity_IND!H21</f>
        <v>0</v>
      </c>
    </row>
    <row r="22" spans="1:10" x14ac:dyDescent="0.35">
      <c r="A22" t="s">
        <v>0</v>
      </c>
      <c r="B22" t="s">
        <v>319</v>
      </c>
      <c r="F22">
        <v>16.77746811205385</v>
      </c>
      <c r="G22">
        <v>16.743780307465158</v>
      </c>
      <c r="H22">
        <v>18.04522423242376</v>
      </c>
      <c r="J22">
        <f>H22-[1]Activity_IND!H22</f>
        <v>0.81359109953801934</v>
      </c>
    </row>
    <row r="23" spans="1:10" x14ac:dyDescent="0.35">
      <c r="A23" t="s">
        <v>0</v>
      </c>
      <c r="B23" t="s">
        <v>320</v>
      </c>
      <c r="C23">
        <v>16.782682638636459</v>
      </c>
      <c r="D23">
        <v>13.177079278013499</v>
      </c>
      <c r="E23">
        <v>7.4882790954412171</v>
      </c>
      <c r="J23">
        <f>H23-[1]Activity_IND!H23</f>
        <v>0</v>
      </c>
    </row>
    <row r="24" spans="1:10" x14ac:dyDescent="0.35">
      <c r="A24" t="s">
        <v>0</v>
      </c>
      <c r="B24" t="s">
        <v>321</v>
      </c>
      <c r="F24">
        <v>21.81287762905097</v>
      </c>
      <c r="G24">
        <v>21.887445818904421</v>
      </c>
      <c r="H24">
        <v>22.47700820040895</v>
      </c>
      <c r="J24">
        <f>H24-[1]Activity_IND!H24</f>
        <v>-7.3526261672177604</v>
      </c>
    </row>
    <row r="25" spans="1:10" x14ac:dyDescent="0.35">
      <c r="A25" t="s">
        <v>0</v>
      </c>
      <c r="B25" t="s">
        <v>322</v>
      </c>
      <c r="C25">
        <v>7.009642624588289</v>
      </c>
      <c r="D25">
        <v>1.25493681917208</v>
      </c>
      <c r="E25">
        <v>11.383612144570289</v>
      </c>
      <c r="J25">
        <f>H25-[1]Activity_IND!H25</f>
        <v>0</v>
      </c>
    </row>
    <row r="26" spans="1:10" x14ac:dyDescent="0.35">
      <c r="A26" t="s">
        <v>0</v>
      </c>
      <c r="B26" t="s">
        <v>323</v>
      </c>
      <c r="F26">
        <v>3.8209757771667392</v>
      </c>
      <c r="G26">
        <v>4.622458325676174</v>
      </c>
      <c r="H26">
        <v>5.7422984707195628</v>
      </c>
      <c r="J26">
        <f>H26-[1]Activity_IND!H26</f>
        <v>5.1136933580584998</v>
      </c>
    </row>
    <row r="27" spans="1:10" x14ac:dyDescent="0.35">
      <c r="A27" t="s">
        <v>0</v>
      </c>
      <c r="B27" t="s">
        <v>324</v>
      </c>
      <c r="C27">
        <v>631.15775276666454</v>
      </c>
      <c r="D27">
        <v>481.2</v>
      </c>
      <c r="E27">
        <v>293.91304347826087</v>
      </c>
      <c r="J27">
        <f>H27-[1]Activity_IND!H27</f>
        <v>0</v>
      </c>
    </row>
    <row r="28" spans="1:10" x14ac:dyDescent="0.35">
      <c r="A28" t="s">
        <v>0</v>
      </c>
      <c r="B28" t="s">
        <v>325</v>
      </c>
      <c r="E28">
        <v>65.256956521739127</v>
      </c>
      <c r="F28">
        <v>289.55699624877337</v>
      </c>
      <c r="G28">
        <v>221.1317204771405</v>
      </c>
      <c r="H28">
        <v>214.529954041411</v>
      </c>
      <c r="J28">
        <f>H28-[1]Activity_IND!H28</f>
        <v>2.9694805825272113</v>
      </c>
    </row>
    <row r="29" spans="1:10" x14ac:dyDescent="0.35">
      <c r="A29" t="s">
        <v>0</v>
      </c>
      <c r="B29" t="s">
        <v>326</v>
      </c>
      <c r="C29">
        <v>103.04666181091061</v>
      </c>
      <c r="D29">
        <v>79.973939112634497</v>
      </c>
      <c r="E29">
        <v>47.826086956521749</v>
      </c>
      <c r="J29">
        <f>H29-[1]Activity_IND!H29</f>
        <v>0</v>
      </c>
    </row>
    <row r="30" spans="1:10" x14ac:dyDescent="0.35">
      <c r="A30" t="s">
        <v>0</v>
      </c>
      <c r="B30" t="s">
        <v>327</v>
      </c>
      <c r="E30">
        <v>11.73098449608243</v>
      </c>
      <c r="H30">
        <v>10.621329517717671</v>
      </c>
      <c r="J30">
        <f>H30-[1]Activity_IND!H30</f>
        <v>-1.675055186565011E-2</v>
      </c>
    </row>
    <row r="31" spans="1:10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191.58174760768071</v>
      </c>
      <c r="F31">
        <v>161.9989096531894</v>
      </c>
      <c r="G31">
        <v>155.70086070644371</v>
      </c>
      <c r="H31">
        <v>153.02260291757861</v>
      </c>
      <c r="J31">
        <f>H31-[1]Activity_IND!H31</f>
        <v>7.5922594888027106E-3</v>
      </c>
    </row>
    <row r="32" spans="1:10" x14ac:dyDescent="0.35">
      <c r="A32" t="s">
        <v>0</v>
      </c>
      <c r="B32" t="s">
        <v>329</v>
      </c>
      <c r="C32">
        <v>278</v>
      </c>
      <c r="D32">
        <v>225.7483641183795</v>
      </c>
      <c r="E32">
        <v>77.222222222222243</v>
      </c>
      <c r="J32">
        <f>H32-[1]Activity_IND!H32</f>
        <v>0</v>
      </c>
    </row>
    <row r="33" spans="1:10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  <c r="J33">
        <f>H33-[1]Activity_IND!H33</f>
        <v>0</v>
      </c>
    </row>
    <row r="34" spans="1:10" x14ac:dyDescent="0.35">
      <c r="A34" t="s">
        <v>0</v>
      </c>
      <c r="B34" t="s">
        <v>331</v>
      </c>
      <c r="C34">
        <v>236.4419557409974</v>
      </c>
      <c r="D34">
        <v>210.04552648225149</v>
      </c>
      <c r="E34">
        <v>157.22596167895449</v>
      </c>
      <c r="F34">
        <v>91.2293838653043</v>
      </c>
      <c r="G34">
        <v>109.7530342283105</v>
      </c>
      <c r="H34">
        <v>108.69562401408641</v>
      </c>
      <c r="J34">
        <f>H34-[1]Activity_IND!H34</f>
        <v>0.97266722937180816</v>
      </c>
    </row>
    <row r="35" spans="1:10" x14ac:dyDescent="0.35">
      <c r="A35" t="s">
        <v>0</v>
      </c>
      <c r="B35" t="s">
        <v>332</v>
      </c>
      <c r="F35">
        <v>20.50825860442097</v>
      </c>
      <c r="J35">
        <f>H35-[1]Activity_IND!H35</f>
        <v>0</v>
      </c>
    </row>
    <row r="36" spans="1:10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  <c r="J36">
        <f>H36-[1]Activity_IND!H36</f>
        <v>0</v>
      </c>
    </row>
    <row r="37" spans="1:10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  <c r="J37">
        <f>H37-[1]Activity_IND!H37</f>
        <v>0</v>
      </c>
    </row>
    <row r="38" spans="1:10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  <c r="J38">
        <f>H38-[1]Activity_IND!H38</f>
        <v>0</v>
      </c>
    </row>
    <row r="39" spans="1:10" x14ac:dyDescent="0.35">
      <c r="A39" t="s">
        <v>0</v>
      </c>
      <c r="B39" t="s">
        <v>336</v>
      </c>
      <c r="C39">
        <v>12.4</v>
      </c>
      <c r="D39">
        <v>7.0857142857142863</v>
      </c>
      <c r="J39">
        <f>H39-[1]Activity_IND!H39</f>
        <v>0</v>
      </c>
    </row>
    <row r="40" spans="1:10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  <c r="J40">
        <f>H40-[1]Activity_IND!H40</f>
        <v>0</v>
      </c>
    </row>
    <row r="41" spans="1:10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  <c r="J41">
        <f>H41-[1]Activity_IND!H41</f>
        <v>0</v>
      </c>
    </row>
    <row r="42" spans="1:10" x14ac:dyDescent="0.35">
      <c r="A42" t="s">
        <v>0</v>
      </c>
      <c r="B42" t="s">
        <v>339</v>
      </c>
      <c r="C42">
        <v>93.551656863722343</v>
      </c>
      <c r="D42">
        <v>81.739130434782609</v>
      </c>
      <c r="E42">
        <v>40.869565217391298</v>
      </c>
      <c r="J42">
        <f>H42-[1]Activity_IND!H42</f>
        <v>0</v>
      </c>
    </row>
    <row r="43" spans="1:10" x14ac:dyDescent="0.35">
      <c r="A43" t="s">
        <v>0</v>
      </c>
      <c r="B43" t="s">
        <v>340</v>
      </c>
      <c r="C43">
        <v>23.41</v>
      </c>
      <c r="D43">
        <v>17.920000000000002</v>
      </c>
      <c r="E43">
        <v>15.919999999999989</v>
      </c>
      <c r="F43">
        <v>16.52000000000001</v>
      </c>
      <c r="G43">
        <v>16.589999999999989</v>
      </c>
      <c r="H43">
        <v>17.170000000000002</v>
      </c>
      <c r="J43">
        <f>H43-[1]Activity_IND!H43</f>
        <v>0</v>
      </c>
    </row>
    <row r="44" spans="1:10" x14ac:dyDescent="0.35">
      <c r="A44" t="s">
        <v>0</v>
      </c>
      <c r="B44" t="s">
        <v>341</v>
      </c>
      <c r="C44">
        <v>2.8399999999999932</v>
      </c>
      <c r="D44">
        <v>2.4695652173913052</v>
      </c>
      <c r="E44">
        <v>1.234782608695661</v>
      </c>
      <c r="J44">
        <f>H44-[1]Activity_IND!H44</f>
        <v>0</v>
      </c>
    </row>
    <row r="45" spans="1:10" x14ac:dyDescent="0.35">
      <c r="A45" t="s">
        <v>0</v>
      </c>
      <c r="B45" t="s">
        <v>342</v>
      </c>
      <c r="C45">
        <v>0.7719999999999998</v>
      </c>
      <c r="D45">
        <v>0.67130434782608694</v>
      </c>
      <c r="E45">
        <v>0.33565217391304358</v>
      </c>
      <c r="J45">
        <f>H45-[1]Activity_IND!H45</f>
        <v>0</v>
      </c>
    </row>
    <row r="46" spans="1:10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  <c r="J46">
        <f>H46-[1]Activity_IND!H46</f>
        <v>0</v>
      </c>
    </row>
    <row r="47" spans="1:10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  <c r="J47">
        <f>H47-[1]Activity_IND!H47</f>
        <v>0</v>
      </c>
    </row>
    <row r="48" spans="1:10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  <c r="J48">
        <f>H48-[1]Activity_IND!H48</f>
        <v>0</v>
      </c>
    </row>
    <row r="49" spans="1:10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12.81952000000001</v>
      </c>
      <c r="G49">
        <v>12.873839999999991</v>
      </c>
      <c r="H49">
        <v>13.323919999999999</v>
      </c>
      <c r="J49">
        <f>H49-[1]Activity_IND!H49</f>
        <v>0</v>
      </c>
    </row>
    <row r="50" spans="1:10" x14ac:dyDescent="0.35">
      <c r="A50" t="s">
        <v>0</v>
      </c>
      <c r="B50" t="s">
        <v>347</v>
      </c>
      <c r="C50">
        <v>63.313059583731508</v>
      </c>
      <c r="D50">
        <v>24.296953810426441</v>
      </c>
      <c r="E50">
        <v>27.83932674603653</v>
      </c>
      <c r="F50">
        <v>29.02532830188445</v>
      </c>
      <c r="G50">
        <v>28.476696774194039</v>
      </c>
      <c r="H50">
        <v>28.80847567567568</v>
      </c>
      <c r="J50">
        <f>H50-[1]Activity_IND!H50</f>
        <v>-1.3180567748349858E-12</v>
      </c>
    </row>
    <row r="51" spans="1:10" x14ac:dyDescent="0.35">
      <c r="A51" t="s">
        <v>0</v>
      </c>
      <c r="B51" t="s">
        <v>348</v>
      </c>
      <c r="C51">
        <v>0.56000000000000016</v>
      </c>
      <c r="D51">
        <v>0.32000000000000012</v>
      </c>
      <c r="J51">
        <f>H51-[1]Activity_IND!H51</f>
        <v>0</v>
      </c>
    </row>
    <row r="52" spans="1:10" x14ac:dyDescent="0.35">
      <c r="A52" t="s">
        <v>0</v>
      </c>
      <c r="B52" t="s">
        <v>349</v>
      </c>
      <c r="C52">
        <v>7.5999999999999988</v>
      </c>
      <c r="D52">
        <v>4.3428571428571434</v>
      </c>
      <c r="J52">
        <f>H52-[1]Activity_IND!H52</f>
        <v>0</v>
      </c>
    </row>
    <row r="53" spans="1:10" x14ac:dyDescent="0.35">
      <c r="A53" t="s">
        <v>0</v>
      </c>
      <c r="B53" t="s">
        <v>350</v>
      </c>
      <c r="C53">
        <v>15.15</v>
      </c>
      <c r="D53">
        <v>8.6571428571428584</v>
      </c>
      <c r="J53">
        <f>H53-[1]Activity_IND!H53</f>
        <v>0</v>
      </c>
    </row>
    <row r="54" spans="1:10" x14ac:dyDescent="0.35">
      <c r="A54" t="s">
        <v>0</v>
      </c>
      <c r="B54" t="s">
        <v>351</v>
      </c>
      <c r="C54">
        <v>23.86</v>
      </c>
      <c r="D54">
        <v>13.63428571428571</v>
      </c>
      <c r="J54">
        <f>H54-[1]Activity_IND!H54</f>
        <v>0</v>
      </c>
    </row>
    <row r="55" spans="1:10" x14ac:dyDescent="0.35">
      <c r="A55" t="s">
        <v>0</v>
      </c>
      <c r="B55" t="s">
        <v>352</v>
      </c>
      <c r="C55">
        <v>1.01</v>
      </c>
      <c r="D55">
        <v>36.99</v>
      </c>
      <c r="J55">
        <f>H55-[1]Activity_IND!H55</f>
        <v>0</v>
      </c>
    </row>
    <row r="56" spans="1:10" x14ac:dyDescent="0.35">
      <c r="A56" t="s">
        <v>0</v>
      </c>
      <c r="B56" t="s">
        <v>353</v>
      </c>
      <c r="C56">
        <v>5.4700000000000006</v>
      </c>
      <c r="D56">
        <v>3.125714285714285</v>
      </c>
      <c r="J56">
        <f>H56-[1]Activity_IND!H56</f>
        <v>0</v>
      </c>
    </row>
    <row r="57" spans="1:10" x14ac:dyDescent="0.35">
      <c r="A57" t="s">
        <v>0</v>
      </c>
      <c r="B57" t="s">
        <v>354</v>
      </c>
      <c r="C57">
        <v>108.95</v>
      </c>
      <c r="D57">
        <v>105.21369934640541</v>
      </c>
      <c r="E57">
        <v>79.575152181948994</v>
      </c>
      <c r="J57">
        <f>H57-[1]Activity_IND!H57</f>
        <v>0</v>
      </c>
    </row>
    <row r="58" spans="1:10" x14ac:dyDescent="0.35">
      <c r="A58" t="s">
        <v>0</v>
      </c>
      <c r="B58" t="s">
        <v>355</v>
      </c>
      <c r="C58">
        <v>16.98</v>
      </c>
      <c r="D58">
        <v>9.7028571428571446</v>
      </c>
      <c r="E58">
        <v>7.9358236874129284</v>
      </c>
      <c r="J58">
        <f>H58-[1]Activity_IND!H58</f>
        <v>0</v>
      </c>
    </row>
    <row r="59" spans="1:10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  <c r="J59">
        <f>H59-[1]Activity_IND!H59</f>
        <v>0</v>
      </c>
    </row>
    <row r="60" spans="1:10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  <c r="J60">
        <f>H60-[1]Activity_IND!H60</f>
        <v>0</v>
      </c>
    </row>
    <row r="61" spans="1:10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  <c r="J61">
        <f>H61-[1]Activity_IND!H61</f>
        <v>0</v>
      </c>
    </row>
    <row r="62" spans="1:10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  <c r="J62">
        <f>H62-[1]Activity_IND!H62</f>
        <v>0</v>
      </c>
    </row>
    <row r="63" spans="1:10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  <c r="J63">
        <f>H63-[1]Activity_IND!H63</f>
        <v>0</v>
      </c>
    </row>
    <row r="64" spans="1:10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  <c r="J64">
        <f>H64-[1]Activity_IND!H64</f>
        <v>0</v>
      </c>
    </row>
    <row r="65" spans="1:10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  <c r="J65">
        <f>H65-[1]Activity_IND!H65</f>
        <v>0</v>
      </c>
    </row>
    <row r="66" spans="1:10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  <c r="J66">
        <f>H66-[1]Activity_IND!H66</f>
        <v>0</v>
      </c>
    </row>
    <row r="67" spans="1:10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  <c r="J67">
        <f>H67-[1]Activity_IND!H67</f>
        <v>0</v>
      </c>
    </row>
    <row r="68" spans="1:10" x14ac:dyDescent="0.35">
      <c r="A68" t="s">
        <v>0</v>
      </c>
      <c r="B68" t="s">
        <v>365</v>
      </c>
      <c r="C68">
        <v>11.33</v>
      </c>
      <c r="D68">
        <v>8.05535893699167</v>
      </c>
      <c r="E68">
        <v>4.0302000000000007</v>
      </c>
      <c r="J68">
        <f>H68-[1]Activity_IND!H68</f>
        <v>0</v>
      </c>
    </row>
    <row r="69" spans="1:10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  <c r="J69">
        <f>H69-[1]Activity_IND!H69</f>
        <v>0</v>
      </c>
    </row>
    <row r="70" spans="1:10" x14ac:dyDescent="0.35">
      <c r="A70" t="s">
        <v>0</v>
      </c>
      <c r="B70" t="s">
        <v>367</v>
      </c>
      <c r="C70">
        <v>9.6479851252668229</v>
      </c>
      <c r="D70">
        <v>7.4089351300705566</v>
      </c>
      <c r="E70">
        <v>3.8293757418560692</v>
      </c>
      <c r="J70">
        <f>H70-[1]Activity_IND!H70</f>
        <v>0</v>
      </c>
    </row>
    <row r="71" spans="1:10" x14ac:dyDescent="0.35">
      <c r="A71" t="s">
        <v>0</v>
      </c>
      <c r="B71" t="s">
        <v>368</v>
      </c>
      <c r="C71">
        <v>71.925644836272042</v>
      </c>
      <c r="D71">
        <v>48.668044603866953</v>
      </c>
      <c r="E71">
        <v>19.095183745239051</v>
      </c>
      <c r="F71">
        <v>24.575707086828469</v>
      </c>
      <c r="G71">
        <v>21.864331658291459</v>
      </c>
      <c r="H71">
        <v>13.34</v>
      </c>
      <c r="J71">
        <f>H71-[1]Activity_IND!H71</f>
        <v>0</v>
      </c>
    </row>
    <row r="72" spans="1:10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14.845225737715261</v>
      </c>
      <c r="H72">
        <v>10.621329517717671</v>
      </c>
      <c r="J72">
        <f>H72-[1]Activity_IND!H72</f>
        <v>-1.675055186565011E-2</v>
      </c>
    </row>
    <row r="73" spans="1:10" x14ac:dyDescent="0.35">
      <c r="A73" t="s">
        <v>0</v>
      </c>
      <c r="B73" t="s">
        <v>370</v>
      </c>
      <c r="C73">
        <v>4.2699999999999996</v>
      </c>
      <c r="D73">
        <v>2.3299999999999992</v>
      </c>
      <c r="E73">
        <v>3.3600000000000012</v>
      </c>
      <c r="F73">
        <v>3.2699999999999991</v>
      </c>
      <c r="G73">
        <v>3.2300000000000009</v>
      </c>
      <c r="H73">
        <v>3.3200000000000012</v>
      </c>
      <c r="J73">
        <f>H73-[1]Activity_IND!H73</f>
        <v>0</v>
      </c>
    </row>
    <row r="74" spans="1:10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  <c r="J74">
        <f>H74-[1]Activity_IND!H74</f>
        <v>0</v>
      </c>
    </row>
    <row r="75" spans="1:10" x14ac:dyDescent="0.35">
      <c r="A75" t="s">
        <v>0</v>
      </c>
      <c r="B75" t="s">
        <v>372</v>
      </c>
      <c r="C75">
        <v>0.38200000000000017</v>
      </c>
      <c r="D75">
        <v>0.20293800000000009</v>
      </c>
      <c r="E75">
        <v>0.16608695652173899</v>
      </c>
      <c r="J75">
        <f>H75-[1]Activity_IND!H75</f>
        <v>0</v>
      </c>
    </row>
    <row r="76" spans="1:10" x14ac:dyDescent="0.35">
      <c r="A76" t="s">
        <v>0</v>
      </c>
      <c r="B76" t="s">
        <v>373</v>
      </c>
      <c r="C76">
        <v>0.36499999999999988</v>
      </c>
      <c r="D76">
        <v>0.19408600000000001</v>
      </c>
      <c r="E76">
        <v>0.1586956521739131</v>
      </c>
      <c r="J76">
        <f>H76-[1]Activity_IND!H76</f>
        <v>0</v>
      </c>
    </row>
    <row r="77" spans="1:10" x14ac:dyDescent="0.35">
      <c r="A77" t="s">
        <v>0</v>
      </c>
      <c r="B77" t="s">
        <v>374</v>
      </c>
      <c r="C77">
        <v>1.4061110000000001</v>
      </c>
      <c r="D77">
        <v>0.76726899999999976</v>
      </c>
      <c r="E77">
        <v>1.1064480000000001</v>
      </c>
      <c r="F77">
        <v>1.076811</v>
      </c>
      <c r="G77">
        <v>1.063639</v>
      </c>
      <c r="H77">
        <v>1.0932759999999999</v>
      </c>
      <c r="J77">
        <f>H77-[1]Activity_IND!H77</f>
        <v>0</v>
      </c>
    </row>
    <row r="78" spans="1:10" x14ac:dyDescent="0.35">
      <c r="A78" t="s">
        <v>0</v>
      </c>
      <c r="B78" t="s">
        <v>375</v>
      </c>
      <c r="C78">
        <v>9.61</v>
      </c>
      <c r="D78">
        <v>5.4222929212418292</v>
      </c>
      <c r="E78">
        <v>4.178260869565217</v>
      </c>
      <c r="J78">
        <f>H78-[1]Activity_IND!H78</f>
        <v>0</v>
      </c>
    </row>
    <row r="79" spans="1:10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  <c r="J79">
        <f>H79-[1]Activity_IND!H79</f>
        <v>0</v>
      </c>
    </row>
    <row r="80" spans="1:10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  <c r="J80">
        <f>H80-[1]Activity_IND!H80</f>
        <v>0</v>
      </c>
    </row>
    <row r="81" spans="1:10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  <c r="J81">
        <f>H81-[1]Activity_IND!H81</f>
        <v>0</v>
      </c>
    </row>
    <row r="82" spans="1:10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  <c r="J82">
        <f>H82-[1]Activity_IND!H82</f>
        <v>0</v>
      </c>
    </row>
    <row r="83" spans="1:10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  <c r="J83">
        <f>H83-[1]Activity_IND!H83</f>
        <v>0</v>
      </c>
    </row>
    <row r="84" spans="1:10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  <c r="J84">
        <f>H84-[1]Activity_IND!H84</f>
        <v>0</v>
      </c>
    </row>
    <row r="85" spans="1:10" x14ac:dyDescent="0.35">
      <c r="A85" t="s">
        <v>0</v>
      </c>
      <c r="B85" t="s">
        <v>382</v>
      </c>
      <c r="C85">
        <v>13.199999999999831</v>
      </c>
      <c r="D85">
        <v>10.249999999999989</v>
      </c>
      <c r="E85">
        <v>5.7391304347826084</v>
      </c>
      <c r="J85">
        <f>H85-[1]Activity_IND!H85</f>
        <v>0</v>
      </c>
    </row>
    <row r="86" spans="1:10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2.0613816828739351</v>
      </c>
      <c r="J86">
        <f>H86-[1]Activity_IND!H86</f>
        <v>0</v>
      </c>
    </row>
    <row r="87" spans="1:10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  <c r="J87">
        <f>H87-[1]Activity_IND!H87</f>
        <v>0</v>
      </c>
    </row>
    <row r="88" spans="1:10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  <c r="J88">
        <f>H88-[1]Activity_IND!H88</f>
        <v>0</v>
      </c>
    </row>
    <row r="89" spans="1:10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  <c r="J89">
        <f>H89-[1]Activity_IND!H89</f>
        <v>0</v>
      </c>
    </row>
    <row r="90" spans="1:10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  <c r="J90">
        <f>H90-[1]Activity_IND!H90</f>
        <v>0</v>
      </c>
    </row>
    <row r="91" spans="1:10" x14ac:dyDescent="0.35">
      <c r="A91" t="s">
        <v>0</v>
      </c>
      <c r="B91" t="s">
        <v>388</v>
      </c>
      <c r="C91">
        <v>5.1218024494587171</v>
      </c>
      <c r="D91">
        <v>4.2218543543286797</v>
      </c>
      <c r="E91">
        <v>2.265217391304347</v>
      </c>
      <c r="J91">
        <f>H91-[1]Activity_IND!H91</f>
        <v>0</v>
      </c>
    </row>
    <row r="92" spans="1:10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  <c r="J92">
        <f>H92-[1]Activity_IND!H92</f>
        <v>0</v>
      </c>
    </row>
    <row r="93" spans="1:10" x14ac:dyDescent="0.35">
      <c r="A93" t="s">
        <v>0</v>
      </c>
      <c r="B93" t="s">
        <v>390</v>
      </c>
      <c r="C93">
        <v>7.062024344025172</v>
      </c>
      <c r="D93">
        <v>5.5083333333333329</v>
      </c>
      <c r="E93">
        <v>2.6385109048040079</v>
      </c>
      <c r="J93">
        <f>H93-[1]Activity_IND!H93</f>
        <v>0</v>
      </c>
    </row>
    <row r="94" spans="1:10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  <c r="J94">
        <f>H94-[1]Activity_IND!H94</f>
        <v>0</v>
      </c>
    </row>
    <row r="95" spans="1:10" x14ac:dyDescent="0.35">
      <c r="A95" t="s">
        <v>0</v>
      </c>
      <c r="B95" t="s">
        <v>392</v>
      </c>
      <c r="C95">
        <v>6.1369688715021331</v>
      </c>
      <c r="D95">
        <v>5.3818160023818447</v>
      </c>
      <c r="E95">
        <v>5.0156285803480642</v>
      </c>
      <c r="F95">
        <v>4.5763738453555396</v>
      </c>
      <c r="G95">
        <v>4.4645161290322593</v>
      </c>
      <c r="H95">
        <v>4.5058064516129051</v>
      </c>
      <c r="J95">
        <f>H95-[1]Activity_IND!H95</f>
        <v>0</v>
      </c>
    </row>
    <row r="96" spans="1:10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  <c r="J96">
        <f>H96-[1]Activity_IND!H96</f>
        <v>0</v>
      </c>
    </row>
    <row r="97" spans="1:10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  <c r="J97">
        <f>H97-[1]Activity_IND!H97</f>
        <v>0</v>
      </c>
    </row>
    <row r="98" spans="1:10" x14ac:dyDescent="0.35">
      <c r="A98" t="s">
        <v>0</v>
      </c>
      <c r="B98" t="s">
        <v>395</v>
      </c>
      <c r="C98">
        <v>5.2901018268066764</v>
      </c>
      <c r="D98">
        <v>4.5950916509970998</v>
      </c>
      <c r="E98">
        <v>2.2975458254985499</v>
      </c>
      <c r="J98">
        <f>H98-[1]Activity_IND!H98</f>
        <v>0</v>
      </c>
    </row>
    <row r="99" spans="1:10" x14ac:dyDescent="0.35">
      <c r="A99" t="s">
        <v>0</v>
      </c>
      <c r="B99" t="s">
        <v>396</v>
      </c>
      <c r="C99">
        <v>9.5867522265853164</v>
      </c>
      <c r="D99">
        <v>8.3391304347826072</v>
      </c>
      <c r="E99">
        <v>4.1695652173913036</v>
      </c>
      <c r="J99">
        <f>H99-[1]Activity_IND!H99</f>
        <v>0</v>
      </c>
    </row>
    <row r="100" spans="1:10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  <c r="J100">
        <f>H100-[1]Activity_IND!H100</f>
        <v>0</v>
      </c>
    </row>
    <row r="101" spans="1:10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  <c r="J101">
        <f>H101-[1]Activity_IND!H101</f>
        <v>0</v>
      </c>
    </row>
    <row r="102" spans="1:10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  <c r="J102">
        <f>H102-[1]Activity_IND!H102</f>
        <v>0</v>
      </c>
    </row>
    <row r="103" spans="1:10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  <c r="J103">
        <f>H103-[1]Activity_IND!H103</f>
        <v>0</v>
      </c>
    </row>
    <row r="104" spans="1:10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  <c r="J104">
        <f>H104-[1]Activity_IND!H104</f>
        <v>0</v>
      </c>
    </row>
    <row r="105" spans="1:10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  <c r="J105">
        <f>H105-[1]Activity_IND!H105</f>
        <v>0</v>
      </c>
    </row>
    <row r="106" spans="1:10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  <c r="J106">
        <f>H106-[1]Activity_IND!H106</f>
        <v>0</v>
      </c>
    </row>
    <row r="107" spans="1:10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388.38999999999987</v>
      </c>
      <c r="H107">
        <v>388.18000000000012</v>
      </c>
      <c r="J107">
        <f>H107-[1]Activity_IND!H107</f>
        <v>0</v>
      </c>
    </row>
    <row r="108" spans="1:10" x14ac:dyDescent="0.35">
      <c r="A108" t="s">
        <v>0</v>
      </c>
      <c r="B108" t="s">
        <v>405</v>
      </c>
      <c r="C108">
        <v>8.58</v>
      </c>
      <c r="D108">
        <v>6.24</v>
      </c>
      <c r="J108">
        <f>H108-[1]Activity_IND!H108</f>
        <v>0</v>
      </c>
    </row>
    <row r="109" spans="1:10" x14ac:dyDescent="0.35">
      <c r="A109" t="s">
        <v>0</v>
      </c>
      <c r="B109" t="s">
        <v>406</v>
      </c>
      <c r="C109">
        <v>34.9</v>
      </c>
      <c r="D109">
        <v>19.94285714285714</v>
      </c>
      <c r="J109">
        <f>H109-[1]Activity_IND!H109</f>
        <v>0</v>
      </c>
    </row>
    <row r="110" spans="1:10" x14ac:dyDescent="0.35">
      <c r="A110" t="s">
        <v>0</v>
      </c>
      <c r="B110" t="s">
        <v>407</v>
      </c>
      <c r="C110">
        <v>5.4800000000000013</v>
      </c>
      <c r="D110">
        <v>3.9854545454545458</v>
      </c>
      <c r="J110">
        <f>H110-[1]Activity_IND!H110</f>
        <v>0</v>
      </c>
    </row>
    <row r="111" spans="1:10" x14ac:dyDescent="0.35">
      <c r="A111" t="s">
        <v>0</v>
      </c>
      <c r="B111" t="s">
        <v>408</v>
      </c>
      <c r="C111">
        <v>164</v>
      </c>
      <c r="D111">
        <v>126.1538461538462</v>
      </c>
      <c r="J111">
        <f>H111-[1]Activity_IND!H111</f>
        <v>0</v>
      </c>
    </row>
    <row r="112" spans="1:10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  <c r="J112">
        <f>H112-[1]Activity_IND!H112</f>
        <v>0</v>
      </c>
    </row>
    <row r="113" spans="1:10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  <c r="J113">
        <f>H113-[1]Activity_IND!H113</f>
        <v>0</v>
      </c>
    </row>
    <row r="114" spans="1:10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  <c r="J114">
        <f>H114-[1]Activity_IND!H114</f>
        <v>0</v>
      </c>
    </row>
    <row r="115" spans="1:10" x14ac:dyDescent="0.35">
      <c r="A115" t="s">
        <v>0</v>
      </c>
      <c r="B115" t="s">
        <v>412</v>
      </c>
      <c r="J115">
        <f>H115-[1]Activity_IND!H115</f>
        <v>0</v>
      </c>
    </row>
    <row r="116" spans="1:10" x14ac:dyDescent="0.35">
      <c r="A116" t="s">
        <v>0</v>
      </c>
      <c r="B116" t="s">
        <v>413</v>
      </c>
      <c r="J116">
        <f>H116-[1]Activity_IND!H116</f>
        <v>0</v>
      </c>
    </row>
    <row r="117" spans="1:10" x14ac:dyDescent="0.35">
      <c r="A117" t="s">
        <v>0</v>
      </c>
      <c r="B117" t="s">
        <v>414</v>
      </c>
      <c r="J117">
        <f>H117-[1]Activity_IND!H117</f>
        <v>0</v>
      </c>
    </row>
    <row r="118" spans="1:10" x14ac:dyDescent="0.35">
      <c r="A118" t="s">
        <v>0</v>
      </c>
      <c r="B118" t="s">
        <v>415</v>
      </c>
      <c r="C118">
        <v>6.2527293070943628</v>
      </c>
      <c r="E118">
        <v>114.3364587187918</v>
      </c>
      <c r="F118">
        <v>161.99890965318929</v>
      </c>
      <c r="G118">
        <v>155.70086070644379</v>
      </c>
      <c r="H118">
        <v>153.02260291757861</v>
      </c>
      <c r="J118">
        <f>H118-[1]Activity_IND!H118</f>
        <v>7.5922594889163975E-3</v>
      </c>
    </row>
    <row r="119" spans="1:10" x14ac:dyDescent="0.35">
      <c r="A119" t="s">
        <v>0</v>
      </c>
      <c r="B119" t="s">
        <v>416</v>
      </c>
      <c r="D119">
        <v>4.4127077993909088E-2</v>
      </c>
      <c r="F119">
        <v>0.47069290784496248</v>
      </c>
      <c r="H119">
        <v>0.75280990620208632</v>
      </c>
      <c r="J119">
        <f>H119-[1]Activity_IND!H119</f>
        <v>-5.9862945935851286E-3</v>
      </c>
    </row>
    <row r="120" spans="1:10" x14ac:dyDescent="0.35">
      <c r="A120" t="s">
        <v>0</v>
      </c>
      <c r="B120" t="s">
        <v>417</v>
      </c>
      <c r="C120">
        <v>2.715773628299031</v>
      </c>
      <c r="D120">
        <v>4.7922140019078752</v>
      </c>
      <c r="E120">
        <v>20.694527889854299</v>
      </c>
      <c r="F120">
        <v>24.3525855235515</v>
      </c>
      <c r="G120">
        <v>63.247299088064551</v>
      </c>
      <c r="H120">
        <v>88.356115159328866</v>
      </c>
      <c r="J120">
        <f>H120-[1]Activity_IND!H120</f>
        <v>-1.0491002920302748</v>
      </c>
    </row>
    <row r="121" spans="1:10" x14ac:dyDescent="0.35">
      <c r="A121" t="s">
        <v>0</v>
      </c>
      <c r="B121" t="s">
        <v>418</v>
      </c>
      <c r="J121">
        <f>H121-[1]Activity_IND!H121</f>
        <v>0</v>
      </c>
    </row>
    <row r="122" spans="1:10" x14ac:dyDescent="0.35">
      <c r="A122" t="s">
        <v>0</v>
      </c>
      <c r="B122" t="s">
        <v>419</v>
      </c>
      <c r="J122">
        <f>H122-[1]Activity_IND!H122</f>
        <v>0</v>
      </c>
    </row>
    <row r="123" spans="1:10" x14ac:dyDescent="0.35">
      <c r="A123" t="s">
        <v>0</v>
      </c>
      <c r="B123" t="s">
        <v>420</v>
      </c>
      <c r="J123">
        <f>H123-[1]Activity_IND!H123</f>
        <v>0</v>
      </c>
    </row>
    <row r="124" spans="1:10" x14ac:dyDescent="0.35">
      <c r="A124" t="s">
        <v>0</v>
      </c>
      <c r="B124" t="s">
        <v>421</v>
      </c>
      <c r="J124">
        <f>H124-[1]Activity_IND!H124</f>
        <v>0</v>
      </c>
    </row>
    <row r="125" spans="1:10" x14ac:dyDescent="0.35">
      <c r="A125" t="s">
        <v>0</v>
      </c>
      <c r="B125" t="s">
        <v>422</v>
      </c>
      <c r="D125">
        <v>29.558837632355889</v>
      </c>
      <c r="E125">
        <v>59.505985286971963</v>
      </c>
      <c r="F125">
        <v>66.406105433907854</v>
      </c>
      <c r="G125">
        <v>46.505735140246003</v>
      </c>
      <c r="H125">
        <v>19.586698948555458</v>
      </c>
      <c r="J125">
        <f>H125-[1]Activity_IND!H125</f>
        <v>2.0277538159956983</v>
      </c>
    </row>
    <row r="126" spans="1:10" x14ac:dyDescent="0.35">
      <c r="A126" t="s">
        <v>0</v>
      </c>
      <c r="B126" t="s">
        <v>423</v>
      </c>
      <c r="J126">
        <f>H126-[1]Activity_IND!H126</f>
        <v>0</v>
      </c>
    </row>
    <row r="127" spans="1:10" x14ac:dyDescent="0.35">
      <c r="A127" t="s">
        <v>0</v>
      </c>
      <c r="B127" t="s">
        <v>424</v>
      </c>
      <c r="J127">
        <f>H127-[1]Activity_IND!H127</f>
        <v>0</v>
      </c>
    </row>
    <row r="128" spans="1:10" x14ac:dyDescent="0.35">
      <c r="A128" t="s">
        <v>0</v>
      </c>
      <c r="B128" t="s">
        <v>425</v>
      </c>
      <c r="C128">
        <v>20.995625248976019</v>
      </c>
      <c r="D128">
        <v>7.5269138633208499</v>
      </c>
      <c r="E128">
        <v>21.004710579422941</v>
      </c>
      <c r="J128">
        <f>H128-[1]Activity_IND!H128</f>
        <v>0</v>
      </c>
    </row>
    <row r="129" spans="1:10" x14ac:dyDescent="0.35">
      <c r="A129" t="s">
        <v>0</v>
      </c>
      <c r="B129" t="s">
        <v>426</v>
      </c>
      <c r="J129">
        <f>H129-[1]Activity_IND!H129</f>
        <v>0</v>
      </c>
    </row>
    <row r="130" spans="1:10" x14ac:dyDescent="0.35">
      <c r="A130" t="s">
        <v>0</v>
      </c>
      <c r="B130" t="s">
        <v>427</v>
      </c>
      <c r="C130">
        <v>1.285941632568355</v>
      </c>
      <c r="D130">
        <v>0.23022222222221611</v>
      </c>
      <c r="E130">
        <v>2.285784274170747</v>
      </c>
      <c r="J130">
        <f>H130-[1]Activity_IND!H130</f>
        <v>0</v>
      </c>
    </row>
    <row r="131" spans="1:10" x14ac:dyDescent="0.35">
      <c r="A131" t="s">
        <v>0</v>
      </c>
      <c r="B131" t="s">
        <v>428</v>
      </c>
      <c r="C131">
        <v>0.17478455790784561</v>
      </c>
      <c r="E131">
        <v>0.56577571474272592</v>
      </c>
      <c r="F131">
        <v>0.98954646818616276</v>
      </c>
      <c r="G131">
        <v>0.67289159836659018</v>
      </c>
      <c r="J131">
        <f>H131-[1]Activity_IND!H131</f>
        <v>0</v>
      </c>
    </row>
    <row r="132" spans="1:10" x14ac:dyDescent="0.35">
      <c r="A132" t="s">
        <v>0</v>
      </c>
      <c r="B132" t="s">
        <v>429</v>
      </c>
      <c r="H132">
        <v>0.1814933991277263</v>
      </c>
      <c r="J132">
        <f>H132-[1]Activity_IND!H132</f>
        <v>0.1814933991277263</v>
      </c>
    </row>
    <row r="133" spans="1:10" x14ac:dyDescent="0.35">
      <c r="A133" t="s">
        <v>0</v>
      </c>
      <c r="B133" t="s">
        <v>430</v>
      </c>
      <c r="J133">
        <f>H133-[1]Activity_IND!H133</f>
        <v>-2.302132606839197</v>
      </c>
    </row>
    <row r="134" spans="1:10" x14ac:dyDescent="0.35">
      <c r="A134" t="s">
        <v>0</v>
      </c>
      <c r="B134" t="s">
        <v>431</v>
      </c>
      <c r="F134">
        <v>0.85777007242518633</v>
      </c>
      <c r="G134">
        <v>1.0376947261722029</v>
      </c>
      <c r="H134">
        <v>1.289087411794188</v>
      </c>
      <c r="J134">
        <f>H134-[1]Activity_IND!H134</f>
        <v>1.1479719783396636</v>
      </c>
    </row>
    <row r="135" spans="1:10" x14ac:dyDescent="0.35">
      <c r="A135" t="s">
        <v>0</v>
      </c>
      <c r="B135" t="s">
        <v>432</v>
      </c>
      <c r="J135">
        <f>H135-[1]Activity_IND!H135</f>
        <v>0</v>
      </c>
    </row>
    <row r="136" spans="1:10" x14ac:dyDescent="0.35">
      <c r="A136" t="s">
        <v>0</v>
      </c>
      <c r="B136" t="s">
        <v>433</v>
      </c>
      <c r="C136">
        <v>0.6135050000000043</v>
      </c>
      <c r="D136">
        <v>9.3690434782606233E-2</v>
      </c>
      <c r="E136">
        <v>1.0140950263869899</v>
      </c>
      <c r="F136">
        <v>0.63767200000000024</v>
      </c>
      <c r="G136">
        <v>0.640373999999999</v>
      </c>
      <c r="H136">
        <v>0.6627620000000003</v>
      </c>
      <c r="J136">
        <f>H136-[1]Activity_IND!H136</f>
        <v>0</v>
      </c>
    </row>
    <row r="137" spans="1:10" x14ac:dyDescent="0.35">
      <c r="A137" t="s">
        <v>0</v>
      </c>
      <c r="B137" t="s">
        <v>434</v>
      </c>
      <c r="E137">
        <v>0.28903019100431299</v>
      </c>
      <c r="F137">
        <v>2.3441879999999999</v>
      </c>
      <c r="G137">
        <v>2.3541209999999979</v>
      </c>
      <c r="H137">
        <v>2.436423</v>
      </c>
      <c r="J137">
        <f>H137-[1]Activity_IND!H137</f>
        <v>0</v>
      </c>
    </row>
    <row r="138" spans="1:10" x14ac:dyDescent="0.35">
      <c r="A138" t="s">
        <v>0</v>
      </c>
      <c r="B138" t="s">
        <v>435</v>
      </c>
      <c r="J138">
        <f>H138-[1]Activity_IND!H138</f>
        <v>0</v>
      </c>
    </row>
    <row r="139" spans="1:10" x14ac:dyDescent="0.35">
      <c r="A139" t="s">
        <v>0</v>
      </c>
      <c r="B139" t="s">
        <v>436</v>
      </c>
      <c r="C139">
        <v>1.0302800000000021</v>
      </c>
      <c r="D139">
        <v>0.49048869047619292</v>
      </c>
      <c r="E139">
        <v>2.4988862745098062</v>
      </c>
      <c r="F139">
        <v>52.938056306078117</v>
      </c>
      <c r="G139">
        <v>6.3871500000000028</v>
      </c>
      <c r="H139">
        <v>6.6104500000000037</v>
      </c>
      <c r="J139">
        <f>H139-[1]Activity_IND!H139</f>
        <v>0</v>
      </c>
    </row>
    <row r="140" spans="1:10" x14ac:dyDescent="0.35">
      <c r="A140" t="s">
        <v>0</v>
      </c>
      <c r="B140" t="s">
        <v>437</v>
      </c>
      <c r="J140">
        <f>H140-[1]Activity_IND!H140</f>
        <v>0</v>
      </c>
    </row>
    <row r="141" spans="1:10" x14ac:dyDescent="0.35">
      <c r="A141" t="s">
        <v>0</v>
      </c>
      <c r="B141" t="s">
        <v>438</v>
      </c>
      <c r="J141">
        <f>H141-[1]Activity_IND!H141</f>
        <v>0</v>
      </c>
    </row>
    <row r="142" spans="1:10" x14ac:dyDescent="0.35">
      <c r="A142" t="s">
        <v>0</v>
      </c>
      <c r="B142" t="s">
        <v>439</v>
      </c>
      <c r="J142">
        <f>H142-[1]Activity_IND!H142</f>
        <v>0</v>
      </c>
    </row>
    <row r="143" spans="1:10" x14ac:dyDescent="0.35">
      <c r="A143" t="s">
        <v>0</v>
      </c>
      <c r="B143" t="s">
        <v>440</v>
      </c>
      <c r="J143">
        <f>H143-[1]Activity_IND!H143</f>
        <v>0</v>
      </c>
    </row>
    <row r="144" spans="1:10" x14ac:dyDescent="0.35">
      <c r="A144" t="s">
        <v>0</v>
      </c>
      <c r="B144" t="s">
        <v>441</v>
      </c>
      <c r="J144">
        <f>H144-[1]Activity_IND!H144</f>
        <v>0</v>
      </c>
    </row>
    <row r="145" spans="1:10" x14ac:dyDescent="0.35">
      <c r="A145" t="s">
        <v>0</v>
      </c>
      <c r="B145" t="s">
        <v>442</v>
      </c>
      <c r="J145">
        <f>H145-[1]Activity_IND!H145</f>
        <v>0</v>
      </c>
    </row>
    <row r="146" spans="1:10" x14ac:dyDescent="0.35">
      <c r="A146" t="s">
        <v>0</v>
      </c>
      <c r="B146" t="s">
        <v>443</v>
      </c>
      <c r="C146">
        <v>3.6476923076923039E-2</v>
      </c>
      <c r="D146">
        <v>1.5876815920397989E-2</v>
      </c>
      <c r="E146">
        <v>6.9875478260869553E-2</v>
      </c>
      <c r="J146">
        <f>H146-[1]Activity_IND!H146</f>
        <v>0</v>
      </c>
    </row>
    <row r="147" spans="1:10" x14ac:dyDescent="0.35">
      <c r="A147" t="s">
        <v>0</v>
      </c>
      <c r="B147" t="s">
        <v>444</v>
      </c>
      <c r="F147">
        <v>0.15859200000000009</v>
      </c>
      <c r="G147">
        <v>0.15926399999999999</v>
      </c>
      <c r="H147">
        <v>0.16483200000000001</v>
      </c>
      <c r="J147">
        <f>H147-[1]Activity_IND!H147</f>
        <v>1.3045120539345589E-15</v>
      </c>
    </row>
    <row r="148" spans="1:10" x14ac:dyDescent="0.35">
      <c r="A148" t="s">
        <v>0</v>
      </c>
      <c r="B148" t="s">
        <v>445</v>
      </c>
      <c r="F148">
        <v>30.458513433600022</v>
      </c>
      <c r="G148">
        <v>30.587574931199988</v>
      </c>
      <c r="H148">
        <v>31.656941625599998</v>
      </c>
      <c r="J148">
        <f>H148-[1]Activity_IND!H148</f>
        <v>2.3803181647963356E-13</v>
      </c>
    </row>
    <row r="149" spans="1:10" x14ac:dyDescent="0.35">
      <c r="A149" t="s">
        <v>0</v>
      </c>
      <c r="B149" t="s">
        <v>446</v>
      </c>
      <c r="J149">
        <f>H149-[1]Activity_IND!H149</f>
        <v>0</v>
      </c>
    </row>
    <row r="150" spans="1:10" x14ac:dyDescent="0.35">
      <c r="A150" t="s">
        <v>0</v>
      </c>
      <c r="B150" t="s">
        <v>447</v>
      </c>
      <c r="J150">
        <f>H150-[1]Activity_IND!H150</f>
        <v>0</v>
      </c>
    </row>
    <row r="151" spans="1:10" x14ac:dyDescent="0.35">
      <c r="A151" t="s">
        <v>0</v>
      </c>
      <c r="B151" t="s">
        <v>448</v>
      </c>
      <c r="J151">
        <f>H151-[1]Activity_IND!H151</f>
        <v>0</v>
      </c>
    </row>
    <row r="152" spans="1:10" x14ac:dyDescent="0.35">
      <c r="A152" t="s">
        <v>0</v>
      </c>
      <c r="B152" t="s">
        <v>449</v>
      </c>
      <c r="J152">
        <f>H152-[1]Activity_IND!H152</f>
        <v>0</v>
      </c>
    </row>
    <row r="153" spans="1:10" x14ac:dyDescent="0.35">
      <c r="A153" t="s">
        <v>0</v>
      </c>
      <c r="B153" t="s">
        <v>450</v>
      </c>
      <c r="J153">
        <f>H153-[1]Activity_IND!H153</f>
        <v>0</v>
      </c>
    </row>
    <row r="154" spans="1:10" x14ac:dyDescent="0.35">
      <c r="A154" t="s">
        <v>0</v>
      </c>
      <c r="B154" t="s">
        <v>451</v>
      </c>
      <c r="C154">
        <v>2.3916858728127741E-2</v>
      </c>
      <c r="D154">
        <v>2.3916858728127752E-2</v>
      </c>
      <c r="E154">
        <v>2.3916858728127741E-2</v>
      </c>
      <c r="J154">
        <f>H154-[1]Activity_IND!H154</f>
        <v>0</v>
      </c>
    </row>
    <row r="155" spans="1:10" x14ac:dyDescent="0.35">
      <c r="A155" t="s">
        <v>0</v>
      </c>
      <c r="B155" t="s">
        <v>452</v>
      </c>
      <c r="J155">
        <f>H155-[1]Activity_IND!H155</f>
        <v>0</v>
      </c>
    </row>
    <row r="156" spans="1:10" x14ac:dyDescent="0.35">
      <c r="A156" t="s">
        <v>0</v>
      </c>
      <c r="B156" t="s">
        <v>453</v>
      </c>
      <c r="C156">
        <v>1.1206141271872271E-2</v>
      </c>
      <c r="E156">
        <v>5.049392388056792E-2</v>
      </c>
      <c r="F156">
        <v>0.17015599999999961</v>
      </c>
      <c r="G156">
        <v>0.1708770000000005</v>
      </c>
      <c r="H156">
        <v>0.17685100000000101</v>
      </c>
      <c r="J156">
        <f>H156-[1]Activity_IND!H156</f>
        <v>9.9920072216264089E-16</v>
      </c>
    </row>
    <row r="157" spans="1:10" x14ac:dyDescent="0.35">
      <c r="A157" t="s">
        <v>0</v>
      </c>
      <c r="B157" t="s">
        <v>454</v>
      </c>
      <c r="C157">
        <v>1.8437511009529111</v>
      </c>
      <c r="D157">
        <v>0.1151396037782562</v>
      </c>
      <c r="E157">
        <v>4.0984014113511353</v>
      </c>
      <c r="F157">
        <v>10.769659904990309</v>
      </c>
      <c r="G157">
        <v>9.2829699699924983</v>
      </c>
      <c r="H157">
        <v>9.413904862769753</v>
      </c>
      <c r="J157">
        <f>H157-[1]Activity_IND!H157</f>
        <v>0</v>
      </c>
    </row>
    <row r="158" spans="1:10" x14ac:dyDescent="0.35">
      <c r="A158" t="s">
        <v>0</v>
      </c>
      <c r="B158" t="s">
        <v>455</v>
      </c>
      <c r="J158">
        <f>H158-[1]Activity_IND!H158</f>
        <v>0</v>
      </c>
    </row>
    <row r="159" spans="1:10" x14ac:dyDescent="0.35">
      <c r="A159" t="s">
        <v>0</v>
      </c>
      <c r="B159" t="s">
        <v>456</v>
      </c>
      <c r="J159">
        <f>H159-[1]Activity_IND!H159</f>
        <v>0</v>
      </c>
    </row>
    <row r="160" spans="1:10" x14ac:dyDescent="0.35">
      <c r="A160" t="s">
        <v>0</v>
      </c>
      <c r="B160" t="s">
        <v>457</v>
      </c>
      <c r="H160">
        <v>6.1193176717394282</v>
      </c>
      <c r="J160">
        <f>H160-[1]Activity_IND!H160</f>
        <v>6.1193176717394282</v>
      </c>
    </row>
    <row r="161" spans="1:10" x14ac:dyDescent="0.35">
      <c r="A161" t="s">
        <v>0</v>
      </c>
      <c r="B161" t="s">
        <v>458</v>
      </c>
      <c r="C161">
        <v>4.128000000000001</v>
      </c>
      <c r="E161">
        <v>10.35855709713841</v>
      </c>
      <c r="F161">
        <v>12.612790697674431</v>
      </c>
      <c r="G161">
        <v>8.5766976744186056</v>
      </c>
      <c r="J161">
        <f>H161-[1]Activity_IND!H161</f>
        <v>0</v>
      </c>
    </row>
    <row r="162" spans="1:10" x14ac:dyDescent="0.35">
      <c r="A162" t="s">
        <v>0</v>
      </c>
      <c r="B162" t="s">
        <v>459</v>
      </c>
      <c r="J162">
        <f>H162-[1]Activity_IND!H162</f>
        <v>0</v>
      </c>
    </row>
    <row r="163" spans="1:10" x14ac:dyDescent="0.35">
      <c r="A163" t="s">
        <v>0</v>
      </c>
      <c r="B163" t="s">
        <v>460</v>
      </c>
      <c r="C163">
        <v>2.1433411538461571</v>
      </c>
      <c r="D163">
        <v>1.0499803757266011</v>
      </c>
      <c r="E163">
        <v>5.1306732539634652</v>
      </c>
      <c r="F163">
        <v>84.059915816887255</v>
      </c>
      <c r="G163">
        <v>10.91218459459459</v>
      </c>
      <c r="H163">
        <v>11.293683513513519</v>
      </c>
      <c r="J163">
        <f>H163-[1]Activity_IND!H163</f>
        <v>0</v>
      </c>
    </row>
    <row r="164" spans="1:10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122.269571411043</v>
      </c>
      <c r="J164">
        <f>H164-[1]Activity_IND!H164</f>
        <v>-43.203017203237792</v>
      </c>
    </row>
    <row r="165" spans="1:10" x14ac:dyDescent="0.35">
      <c r="A165" t="s">
        <v>0</v>
      </c>
      <c r="B165" t="s">
        <v>462</v>
      </c>
      <c r="C165">
        <v>43.268153754652893</v>
      </c>
      <c r="D165">
        <v>7.7463006535945667</v>
      </c>
      <c r="E165">
        <v>70.267188633390731</v>
      </c>
      <c r="F165">
        <v>22.06808459057525</v>
      </c>
      <c r="G165">
        <v>26.697055227884839</v>
      </c>
      <c r="H165">
        <v>33.164703412523181</v>
      </c>
      <c r="J165">
        <f>H165-[1]Activity_IND!H165</f>
        <v>29.534188170011326</v>
      </c>
    </row>
    <row r="166" spans="1:10" x14ac:dyDescent="0.35">
      <c r="A166" t="s">
        <v>0</v>
      </c>
      <c r="B166" t="s">
        <v>463</v>
      </c>
      <c r="F166">
        <v>0.56663269798309135</v>
      </c>
      <c r="J166">
        <f>H166-[1]Activity_IND!H166</f>
        <v>0</v>
      </c>
    </row>
    <row r="167" spans="1:10" x14ac:dyDescent="0.35">
      <c r="A167" t="s">
        <v>0</v>
      </c>
      <c r="B167" t="s">
        <v>464</v>
      </c>
      <c r="J167">
        <f>H167-[1]Activity_IND!H167</f>
        <v>0</v>
      </c>
    </row>
    <row r="168" spans="1:10" x14ac:dyDescent="0.35">
      <c r="A168" t="s">
        <v>0</v>
      </c>
      <c r="B168" t="s">
        <v>465</v>
      </c>
      <c r="D168">
        <v>3.0001746086956449</v>
      </c>
      <c r="E168">
        <v>3.0001746086956449</v>
      </c>
      <c r="F168">
        <v>6.4866224871254747</v>
      </c>
      <c r="G168">
        <v>7.780980989872087</v>
      </c>
      <c r="H168">
        <v>9.3115327167309179</v>
      </c>
      <c r="J168">
        <f>H168-[1]Activity_IND!H168</f>
        <v>-2.7097248258050044E-2</v>
      </c>
    </row>
    <row r="169" spans="1:10" x14ac:dyDescent="0.35">
      <c r="A169" t="s">
        <v>0</v>
      </c>
      <c r="B169" t="s">
        <v>466</v>
      </c>
      <c r="J169">
        <f>H169-[1]Activity_IND!H169</f>
        <v>-3.0314677517449109</v>
      </c>
    </row>
    <row r="170" spans="1:10" x14ac:dyDescent="0.35">
      <c r="A170" t="s">
        <v>0</v>
      </c>
      <c r="B170" t="s">
        <v>467</v>
      </c>
      <c r="J170">
        <f>H170-[1]Activity_IND!H170</f>
        <v>0</v>
      </c>
    </row>
    <row r="171" spans="1:10" x14ac:dyDescent="0.35">
      <c r="A171" t="s">
        <v>0</v>
      </c>
      <c r="B171" t="s">
        <v>468</v>
      </c>
      <c r="C171">
        <v>7.5632304239401478</v>
      </c>
      <c r="E171">
        <v>12.334745198067649</v>
      </c>
      <c r="F171">
        <v>24.390850475268799</v>
      </c>
      <c r="G171">
        <v>23.068773848837591</v>
      </c>
      <c r="H171">
        <v>21.897649265251079</v>
      </c>
      <c r="J171">
        <f>H171-[1]Activity_IND!H171</f>
        <v>3.058565000002968</v>
      </c>
    </row>
    <row r="172" spans="1:10" x14ac:dyDescent="0.35">
      <c r="A172" t="s">
        <v>0</v>
      </c>
      <c r="B172" t="s">
        <v>469</v>
      </c>
      <c r="C172">
        <v>2.1063181818181751</v>
      </c>
      <c r="D172">
        <v>1.6810957409469469</v>
      </c>
      <c r="F172">
        <v>0.73315444245676831</v>
      </c>
      <c r="J172">
        <f>H172-[1]Activity_IND!H172</f>
        <v>0</v>
      </c>
    </row>
    <row r="173" spans="1:10" x14ac:dyDescent="0.35">
      <c r="A173" t="s">
        <v>0</v>
      </c>
      <c r="B173" t="s">
        <v>470</v>
      </c>
      <c r="H173">
        <v>1.1197578941181521</v>
      </c>
      <c r="J173">
        <f>H173-[1]Activity_IND!H173</f>
        <v>-8.9042407285799818E-3</v>
      </c>
    </row>
    <row r="174" spans="1:10" x14ac:dyDescent="0.35">
      <c r="A174" t="s">
        <v>0</v>
      </c>
      <c r="B174" t="s">
        <v>471</v>
      </c>
      <c r="H174">
        <v>104.1966073697977</v>
      </c>
      <c r="J174">
        <f>H174-[1]Activity_IND!H174</f>
        <v>-0.82856453166829169</v>
      </c>
    </row>
    <row r="175" spans="1:10" x14ac:dyDescent="0.35">
      <c r="A175" t="s">
        <v>0</v>
      </c>
      <c r="B175" t="s">
        <v>472</v>
      </c>
      <c r="J175">
        <f>H175-[1]Activity_IND!H175</f>
        <v>0</v>
      </c>
    </row>
    <row r="176" spans="1:10" x14ac:dyDescent="0.35">
      <c r="A176" t="s">
        <v>0</v>
      </c>
      <c r="B176" t="s">
        <v>473</v>
      </c>
      <c r="J176">
        <f>H176-[1]Activity_IND!H176</f>
        <v>0</v>
      </c>
    </row>
    <row r="177" spans="1:10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10.107626086956371</v>
      </c>
      <c r="F177">
        <v>19.45859999999999</v>
      </c>
      <c r="G177">
        <v>18.91739999999999</v>
      </c>
      <c r="H177">
        <v>18.909199999999991</v>
      </c>
      <c r="J177">
        <f>H177-[1]Activity_IND!H177</f>
        <v>0</v>
      </c>
    </row>
    <row r="178" spans="1:10" x14ac:dyDescent="0.35">
      <c r="A178" t="s">
        <v>0</v>
      </c>
      <c r="B178" t="s">
        <v>475</v>
      </c>
      <c r="J178">
        <f>H178-[1]Activity_IND!H178</f>
        <v>0</v>
      </c>
    </row>
    <row r="179" spans="1:10" x14ac:dyDescent="0.35">
      <c r="A179" t="s">
        <v>0</v>
      </c>
      <c r="B179" t="s">
        <v>476</v>
      </c>
      <c r="J179">
        <f>H179-[1]Activity_IND!H179</f>
        <v>0</v>
      </c>
    </row>
    <row r="180" spans="1:10" x14ac:dyDescent="0.35">
      <c r="A180" t="s">
        <v>0</v>
      </c>
      <c r="B180" t="s">
        <v>477</v>
      </c>
      <c r="F180">
        <v>0.24814673670599319</v>
      </c>
      <c r="G180">
        <v>4.1525999999999978</v>
      </c>
      <c r="H180">
        <v>3.9044532632940041</v>
      </c>
      <c r="J180">
        <f>H180-[1]Activity_IND!H180</f>
        <v>1.9589329602860417E-3</v>
      </c>
    </row>
    <row r="181" spans="1:10" x14ac:dyDescent="0.35">
      <c r="A181" t="s">
        <v>0</v>
      </c>
      <c r="B181" t="s">
        <v>478</v>
      </c>
      <c r="F181">
        <v>3.8547318216227802</v>
      </c>
      <c r="J181">
        <f>H181-[1]Activity_IND!H181</f>
        <v>0</v>
      </c>
    </row>
    <row r="182" spans="1:10" x14ac:dyDescent="0.35">
      <c r="A182" t="s">
        <v>0</v>
      </c>
      <c r="B182" t="s">
        <v>479</v>
      </c>
      <c r="F182">
        <v>7.2274643307369277E-3</v>
      </c>
      <c r="J182">
        <f>H182-[1]Activity_IND!H182</f>
        <v>0</v>
      </c>
    </row>
    <row r="183" spans="1:10" x14ac:dyDescent="0.35">
      <c r="A183" t="s">
        <v>0</v>
      </c>
      <c r="B183" t="s">
        <v>480</v>
      </c>
      <c r="F183">
        <v>7.3038210458982959</v>
      </c>
      <c r="J183">
        <f>H183-[1]Activity_IND!H183</f>
        <v>0</v>
      </c>
    </row>
    <row r="184" spans="1:10" x14ac:dyDescent="0.35">
      <c r="A184" t="s">
        <v>0</v>
      </c>
      <c r="B184" t="s">
        <v>481</v>
      </c>
      <c r="J184">
        <f>H184-[1]Activity_IND!H184</f>
        <v>0</v>
      </c>
    </row>
    <row r="185" spans="1:10" x14ac:dyDescent="0.35">
      <c r="A185" t="s">
        <v>0</v>
      </c>
      <c r="B185" t="s">
        <v>482</v>
      </c>
      <c r="J185">
        <f>H185-[1]Activity_IND!H185</f>
        <v>0</v>
      </c>
    </row>
    <row r="186" spans="1:10" x14ac:dyDescent="0.35">
      <c r="A186" t="s">
        <v>0</v>
      </c>
      <c r="B186" t="s">
        <v>483</v>
      </c>
      <c r="J186">
        <f>H186-[1]Activity_IND!H186</f>
        <v>0</v>
      </c>
    </row>
    <row r="187" spans="1:10" x14ac:dyDescent="0.35">
      <c r="A187" t="s">
        <v>0</v>
      </c>
      <c r="B187" t="s">
        <v>484</v>
      </c>
      <c r="J187">
        <f>H187-[1]Activity_IND!H187</f>
        <v>0</v>
      </c>
    </row>
    <row r="188" spans="1:10" x14ac:dyDescent="0.35">
      <c r="A188" t="s">
        <v>0</v>
      </c>
      <c r="B188" t="s">
        <v>485</v>
      </c>
      <c r="J188">
        <f>H188-[1]Activity_IND!H188</f>
        <v>0</v>
      </c>
    </row>
    <row r="189" spans="1:10" x14ac:dyDescent="0.35">
      <c r="A189" t="s">
        <v>0</v>
      </c>
      <c r="B189" t="s">
        <v>486</v>
      </c>
      <c r="J189">
        <f>H189-[1]Activity_IND!H189</f>
        <v>0</v>
      </c>
    </row>
    <row r="190" spans="1:10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  <c r="J190">
        <f>H190-[1]Activity_IND!H190</f>
        <v>0</v>
      </c>
    </row>
    <row r="191" spans="1:10" x14ac:dyDescent="0.35">
      <c r="A191" t="s">
        <v>0</v>
      </c>
      <c r="B191" t="s">
        <v>488</v>
      </c>
      <c r="J191">
        <f>H191-[1]Activity_IND!H191</f>
        <v>0</v>
      </c>
    </row>
    <row r="192" spans="1:10" x14ac:dyDescent="0.35">
      <c r="A192" t="s">
        <v>0</v>
      </c>
      <c r="B192" t="s">
        <v>489</v>
      </c>
      <c r="J192">
        <f>H192-[1]Activity_IND!H192</f>
        <v>0</v>
      </c>
    </row>
    <row r="193" spans="1:10" x14ac:dyDescent="0.35">
      <c r="A193" t="s">
        <v>0</v>
      </c>
      <c r="B193" t="s">
        <v>490</v>
      </c>
      <c r="J193">
        <f>H193-[1]Activity_IND!H193</f>
        <v>0</v>
      </c>
    </row>
    <row r="194" spans="1:10" x14ac:dyDescent="0.35">
      <c r="A194" t="s">
        <v>0</v>
      </c>
      <c r="B194" t="s">
        <v>491</v>
      </c>
      <c r="C194">
        <v>1.212099999999995E-2</v>
      </c>
      <c r="D194">
        <v>1.2120999999999941E-2</v>
      </c>
      <c r="E194">
        <v>0.14404104347826091</v>
      </c>
      <c r="F194">
        <v>0.30182100000000001</v>
      </c>
      <c r="G194">
        <v>0.29812900000000009</v>
      </c>
      <c r="H194">
        <v>0.30643599999999999</v>
      </c>
      <c r="J194">
        <f>H194-[1]Activity_IND!H194</f>
        <v>0</v>
      </c>
    </row>
    <row r="195" spans="1:10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  <c r="J195">
        <f>H195-[1]Activity_IND!H195</f>
        <v>0</v>
      </c>
    </row>
    <row r="196" spans="1:10" x14ac:dyDescent="0.35">
      <c r="A196" t="s">
        <v>0</v>
      </c>
      <c r="B196" t="s">
        <v>493</v>
      </c>
      <c r="C196">
        <v>0.31651406095852802</v>
      </c>
      <c r="E196">
        <v>3.5965832823596262</v>
      </c>
      <c r="F196">
        <v>7.3911000742296178</v>
      </c>
      <c r="G196">
        <v>7.2674126152880856</v>
      </c>
      <c r="H196">
        <v>6.8569584711684648</v>
      </c>
      <c r="J196">
        <f>H196-[1]Activity_IND!H196</f>
        <v>0</v>
      </c>
    </row>
    <row r="197" spans="1:10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6.2127491741517984</v>
      </c>
      <c r="J197">
        <f>H197-[1]Activity_IND!H197</f>
        <v>0</v>
      </c>
    </row>
    <row r="198" spans="1:10" x14ac:dyDescent="0.35">
      <c r="A198" t="s">
        <v>0</v>
      </c>
      <c r="B198" t="s">
        <v>495</v>
      </c>
      <c r="J198">
        <f>H198-[1]Activity_IND!H198</f>
        <v>0</v>
      </c>
    </row>
    <row r="199" spans="1:10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3.7338758738481999</v>
      </c>
      <c r="J199">
        <f>H199-[1]Activity_IND!H199</f>
        <v>0</v>
      </c>
    </row>
    <row r="200" spans="1:10" x14ac:dyDescent="0.35">
      <c r="A200" t="s">
        <v>0</v>
      </c>
      <c r="B200" t="s">
        <v>497</v>
      </c>
      <c r="F200">
        <v>19.601587500000001</v>
      </c>
      <c r="J200">
        <f>H200-[1]Activity_IND!H200</f>
        <v>0</v>
      </c>
    </row>
    <row r="201" spans="1:10" x14ac:dyDescent="0.35">
      <c r="A201" t="s">
        <v>0</v>
      </c>
      <c r="B201" t="s">
        <v>498</v>
      </c>
      <c r="C201">
        <v>1.1366850000001429</v>
      </c>
      <c r="D201">
        <v>1.1354199999999961</v>
      </c>
      <c r="E201">
        <v>6.229948043478255</v>
      </c>
      <c r="J201">
        <f>H201-[1]Activity_IND!H201</f>
        <v>0</v>
      </c>
    </row>
    <row r="202" spans="1:10" x14ac:dyDescent="0.35">
      <c r="A202" t="s">
        <v>0</v>
      </c>
      <c r="B202" t="s">
        <v>499</v>
      </c>
      <c r="J202">
        <f>H202-[1]Activity_IND!H202</f>
        <v>0</v>
      </c>
    </row>
    <row r="203" spans="1:10" x14ac:dyDescent="0.35">
      <c r="A203" t="s">
        <v>0</v>
      </c>
      <c r="B203" t="s">
        <v>500</v>
      </c>
      <c r="J203">
        <f>H203-[1]Activity_IND!H203</f>
        <v>0</v>
      </c>
    </row>
    <row r="204" spans="1:10" x14ac:dyDescent="0.35">
      <c r="A204" t="s">
        <v>0</v>
      </c>
      <c r="B204" t="s">
        <v>501</v>
      </c>
      <c r="J204">
        <f>H204-[1]Activity_IND!H204</f>
        <v>0</v>
      </c>
    </row>
    <row r="205" spans="1:10" x14ac:dyDescent="0.35">
      <c r="A205" t="s">
        <v>0</v>
      </c>
      <c r="B205" t="s">
        <v>502</v>
      </c>
      <c r="J205">
        <f>H205-[1]Activity_IND!H205</f>
        <v>0</v>
      </c>
    </row>
    <row r="206" spans="1:10" x14ac:dyDescent="0.35">
      <c r="A206" t="s">
        <v>0</v>
      </c>
      <c r="B206" t="s">
        <v>503</v>
      </c>
      <c r="J206">
        <f>H206-[1]Activity_IND!H206</f>
        <v>0</v>
      </c>
    </row>
    <row r="207" spans="1:10" x14ac:dyDescent="0.35">
      <c r="A207" t="s">
        <v>0</v>
      </c>
      <c r="B207" t="s">
        <v>504</v>
      </c>
      <c r="J207">
        <f>H207-[1]Activity_IND!H207</f>
        <v>0</v>
      </c>
    </row>
    <row r="208" spans="1:10" x14ac:dyDescent="0.35">
      <c r="A208" t="s">
        <v>0</v>
      </c>
      <c r="B208" t="s">
        <v>505</v>
      </c>
      <c r="J208">
        <f>H208-[1]Activity_IND!H208</f>
        <v>0</v>
      </c>
    </row>
    <row r="209" spans="1:10" x14ac:dyDescent="0.35">
      <c r="A209" t="s">
        <v>0</v>
      </c>
      <c r="B209" t="s">
        <v>506</v>
      </c>
      <c r="J209">
        <f>H209-[1]Activity_IND!H209</f>
        <v>0</v>
      </c>
    </row>
    <row r="210" spans="1:10" x14ac:dyDescent="0.35">
      <c r="A210" t="s">
        <v>0</v>
      </c>
      <c r="B210" t="s">
        <v>507</v>
      </c>
      <c r="J210">
        <f>H210-[1]Activity_IND!H210</f>
        <v>0</v>
      </c>
    </row>
    <row r="211" spans="1:10" x14ac:dyDescent="0.35">
      <c r="A211" t="s">
        <v>0</v>
      </c>
      <c r="B211" t="s">
        <v>508</v>
      </c>
      <c r="C211">
        <v>1.7222500000002161</v>
      </c>
      <c r="D211">
        <v>1.7203333333333271</v>
      </c>
      <c r="E211">
        <v>9.4393152173912949</v>
      </c>
      <c r="F211">
        <v>29.699375</v>
      </c>
      <c r="J211">
        <f>H211-[1]Activity_IND!H211</f>
        <v>0</v>
      </c>
    </row>
    <row r="212" spans="1:10" x14ac:dyDescent="0.35">
      <c r="A212" t="s">
        <v>0</v>
      </c>
      <c r="B212" t="s">
        <v>509</v>
      </c>
      <c r="G212">
        <v>30.034874999999989</v>
      </c>
      <c r="H212">
        <v>30.942250000000001</v>
      </c>
      <c r="J212">
        <f>H212-[1]Activity_IND!H212</f>
        <v>0</v>
      </c>
    </row>
    <row r="213" spans="1:10" x14ac:dyDescent="0.35">
      <c r="A213" t="s">
        <v>0</v>
      </c>
      <c r="B213" t="s">
        <v>510</v>
      </c>
      <c r="J213">
        <f>H213-[1]Activity_IND!H213</f>
        <v>0</v>
      </c>
    </row>
    <row r="214" spans="1:10" x14ac:dyDescent="0.35">
      <c r="A214" t="s">
        <v>0</v>
      </c>
      <c r="B214" t="s">
        <v>511</v>
      </c>
      <c r="C214">
        <v>0.18844600000000081</v>
      </c>
      <c r="E214">
        <v>1.1457243171260649</v>
      </c>
      <c r="F214">
        <v>3.2211649999999992</v>
      </c>
      <c r="G214">
        <v>3.2575529999999988</v>
      </c>
      <c r="H214">
        <v>3.355966</v>
      </c>
      <c r="J214">
        <f>H214-[1]Activity_IND!H214</f>
        <v>0</v>
      </c>
    </row>
    <row r="215" spans="1:10" x14ac:dyDescent="0.35">
      <c r="A215" t="s">
        <v>0</v>
      </c>
      <c r="B215" t="s">
        <v>512</v>
      </c>
      <c r="J215">
        <f>H215-[1]Activity_IND!H215</f>
        <v>0</v>
      </c>
    </row>
    <row r="216" spans="1:10" x14ac:dyDescent="0.35">
      <c r="A216" t="s">
        <v>0</v>
      </c>
      <c r="B216" t="s">
        <v>513</v>
      </c>
      <c r="C216">
        <v>0.13283999999999979</v>
      </c>
      <c r="D216">
        <v>0.12954666666666809</v>
      </c>
      <c r="E216">
        <v>0.71880521739130399</v>
      </c>
      <c r="F216">
        <v>2.2591000000000001</v>
      </c>
      <c r="G216">
        <v>2.2846199999999999</v>
      </c>
      <c r="H216">
        <v>2.35364</v>
      </c>
      <c r="J216">
        <f>H216-[1]Activity_IND!H216</f>
        <v>0</v>
      </c>
    </row>
    <row r="217" spans="1:10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  <c r="J217">
        <f>H217-[1]Activity_IND!H217</f>
        <v>0</v>
      </c>
    </row>
    <row r="218" spans="1:10" x14ac:dyDescent="0.35">
      <c r="A218" t="s">
        <v>0</v>
      </c>
      <c r="B218" t="s">
        <v>515</v>
      </c>
      <c r="C218">
        <v>1.240676291951085</v>
      </c>
      <c r="D218">
        <v>1.091737153110548</v>
      </c>
      <c r="E218">
        <v>6.0860711218048902</v>
      </c>
      <c r="F218">
        <v>17.257774821750079</v>
      </c>
      <c r="G218">
        <v>11.343448279748429</v>
      </c>
      <c r="H218">
        <v>11.685158715431379</v>
      </c>
      <c r="J218">
        <f>H218-[1]Activity_IND!H218</f>
        <v>-4.9737991503207013E-14</v>
      </c>
    </row>
    <row r="219" spans="1:10" x14ac:dyDescent="0.35">
      <c r="A219" t="s">
        <v>0</v>
      </c>
      <c r="B219" t="s">
        <v>516</v>
      </c>
      <c r="J219">
        <f>H219-[1]Activity_IND!H219</f>
        <v>0</v>
      </c>
    </row>
    <row r="220" spans="1:10" x14ac:dyDescent="0.35">
      <c r="A220" t="s">
        <v>0</v>
      </c>
      <c r="B220" t="s">
        <v>517</v>
      </c>
      <c r="C220">
        <v>9.0403696459221125E-2</v>
      </c>
      <c r="D220">
        <v>8.9722157415657422E-2</v>
      </c>
      <c r="E220">
        <v>0.89101873814434829</v>
      </c>
      <c r="F220">
        <v>1.7028367796671779</v>
      </c>
      <c r="G220">
        <v>1.574693673418355</v>
      </c>
      <c r="H220">
        <v>1.5019354838709691</v>
      </c>
      <c r="J220">
        <f>H220-[1]Activity_IND!H220</f>
        <v>0</v>
      </c>
    </row>
    <row r="221" spans="1:10" x14ac:dyDescent="0.35">
      <c r="A221" t="s">
        <v>0</v>
      </c>
      <c r="B221" t="s">
        <v>518</v>
      </c>
      <c r="D221">
        <v>2.718950046733077E-2</v>
      </c>
      <c r="E221">
        <v>2.718950046733077E-2</v>
      </c>
      <c r="J221">
        <f>H221-[1]Activity_IND!H221</f>
        <v>0</v>
      </c>
    </row>
    <row r="222" spans="1:10" x14ac:dyDescent="0.35">
      <c r="A222" t="s">
        <v>0</v>
      </c>
      <c r="B222" t="s">
        <v>519</v>
      </c>
      <c r="E222">
        <v>0.1031541091963902</v>
      </c>
      <c r="F222">
        <v>0.2314793747360071</v>
      </c>
      <c r="G222">
        <v>0.21336234058514639</v>
      </c>
      <c r="H222">
        <v>0.2027612903225807</v>
      </c>
      <c r="J222">
        <f>H222-[1]Activity_IND!H222</f>
        <v>0</v>
      </c>
    </row>
    <row r="223" spans="1:10" x14ac:dyDescent="0.35">
      <c r="A223" t="s">
        <v>0</v>
      </c>
      <c r="B223" t="s">
        <v>520</v>
      </c>
      <c r="C223">
        <v>0.32764282290790481</v>
      </c>
      <c r="D223">
        <v>0.32764282290790481</v>
      </c>
      <c r="E223">
        <v>2.332579209313463</v>
      </c>
      <c r="F223">
        <v>4.242724263839504</v>
      </c>
      <c r="G223">
        <v>4.1566721680420109</v>
      </c>
      <c r="H223">
        <v>4.2129290322580673</v>
      </c>
      <c r="J223">
        <f>H223-[1]Activity_IND!H223</f>
        <v>0</v>
      </c>
    </row>
    <row r="224" spans="1:10" x14ac:dyDescent="0.35">
      <c r="A224" t="s">
        <v>0</v>
      </c>
      <c r="B224" t="s">
        <v>521</v>
      </c>
      <c r="C224">
        <v>0.52324777341468687</v>
      </c>
      <c r="D224">
        <v>0.53086956521739037</v>
      </c>
      <c r="E224">
        <v>4.5604347826086951</v>
      </c>
      <c r="F224">
        <v>8.67</v>
      </c>
      <c r="G224">
        <v>8.6499999999999986</v>
      </c>
      <c r="H224">
        <v>8.7299999999999986</v>
      </c>
      <c r="J224">
        <f>H224-[1]Activity_IND!H224</f>
        <v>0</v>
      </c>
    </row>
    <row r="225" spans="1:10" x14ac:dyDescent="0.35">
      <c r="A225" t="s">
        <v>0</v>
      </c>
      <c r="B225" t="s">
        <v>522</v>
      </c>
      <c r="J225">
        <f>H225-[1]Activity_IND!H225</f>
        <v>0</v>
      </c>
    </row>
    <row r="226" spans="1:10" x14ac:dyDescent="0.35">
      <c r="A226" t="s">
        <v>0</v>
      </c>
      <c r="B226" t="s">
        <v>523</v>
      </c>
      <c r="C226">
        <v>4.3626977870280637E-2</v>
      </c>
      <c r="D226">
        <v>4.3626977870280637E-2</v>
      </c>
      <c r="E226">
        <v>0.37802609052149488</v>
      </c>
      <c r="F226">
        <v>0.70319680689608965</v>
      </c>
      <c r="G226">
        <v>0.64800702278883915</v>
      </c>
      <c r="H226">
        <v>0.60716540837337007</v>
      </c>
      <c r="J226">
        <f>H226-[1]Activity_IND!H226</f>
        <v>0</v>
      </c>
    </row>
    <row r="227" spans="1:10" x14ac:dyDescent="0.35">
      <c r="A227" t="s">
        <v>0</v>
      </c>
      <c r="B227" t="s">
        <v>524</v>
      </c>
      <c r="C227">
        <v>0.4018666666666702</v>
      </c>
      <c r="D227">
        <v>0.75860152173912343</v>
      </c>
      <c r="E227">
        <v>13.153556964573269</v>
      </c>
      <c r="F227">
        <v>25.428878378378371</v>
      </c>
      <c r="G227">
        <v>24.253174672489081</v>
      </c>
      <c r="H227">
        <v>23.521076271186448</v>
      </c>
      <c r="J227">
        <f>H227-[1]Activity_IND!H227</f>
        <v>0</v>
      </c>
    </row>
    <row r="228" spans="1:10" x14ac:dyDescent="0.35">
      <c r="A228" t="s">
        <v>0</v>
      </c>
      <c r="B228" t="s">
        <v>525</v>
      </c>
      <c r="J228">
        <f>H228-[1]Activity_IND!H228</f>
        <v>0</v>
      </c>
    </row>
    <row r="229" spans="1:10" x14ac:dyDescent="0.35">
      <c r="A229" t="s">
        <v>0</v>
      </c>
      <c r="B229" t="s">
        <v>526</v>
      </c>
      <c r="J229">
        <f>H229-[1]Activity_IND!H229</f>
        <v>0</v>
      </c>
    </row>
    <row r="230" spans="1:10" x14ac:dyDescent="0.35">
      <c r="A230" t="s">
        <v>0</v>
      </c>
      <c r="B230" t="s">
        <v>527</v>
      </c>
      <c r="J230">
        <f>H230-[1]Activity_IND!H230</f>
        <v>0</v>
      </c>
    </row>
    <row r="231" spans="1:10" x14ac:dyDescent="0.35">
      <c r="A231" t="s">
        <v>0</v>
      </c>
      <c r="B231" t="s">
        <v>528</v>
      </c>
      <c r="C231">
        <v>11.422637037037109</v>
      </c>
      <c r="D231">
        <v>18.740821157842191</v>
      </c>
      <c r="E231">
        <v>171.77875555555559</v>
      </c>
      <c r="F231">
        <v>166.9059108108107</v>
      </c>
      <c r="G231">
        <v>159.18901921397381</v>
      </c>
      <c r="H231">
        <v>154.38379152542379</v>
      </c>
      <c r="J231">
        <f>H231-[1]Activity_IND!H231</f>
        <v>0</v>
      </c>
    </row>
    <row r="232" spans="1:10" x14ac:dyDescent="0.35">
      <c r="A232" t="s">
        <v>0</v>
      </c>
      <c r="B232" t="s">
        <v>529</v>
      </c>
      <c r="H232">
        <v>14.782845167427601</v>
      </c>
      <c r="J232">
        <f>H232-[1]Activity_IND!H232</f>
        <v>-16.983247209849182</v>
      </c>
    </row>
    <row r="233" spans="1:10" x14ac:dyDescent="0.35">
      <c r="A233" t="s">
        <v>0</v>
      </c>
      <c r="B233" t="s">
        <v>530</v>
      </c>
      <c r="J233">
        <f>H233-[1]Activity_IND!H233</f>
        <v>0</v>
      </c>
    </row>
    <row r="234" spans="1:10" x14ac:dyDescent="0.35">
      <c r="A234" t="s">
        <v>0</v>
      </c>
      <c r="B234" t="s">
        <v>531</v>
      </c>
      <c r="J234">
        <f>H234-[1]Activity_IND!H234</f>
        <v>0</v>
      </c>
    </row>
    <row r="235" spans="1:10" x14ac:dyDescent="0.35">
      <c r="A235" t="s">
        <v>0</v>
      </c>
      <c r="B235" t="s">
        <v>532</v>
      </c>
      <c r="D235">
        <v>7.7401999999999989</v>
      </c>
      <c r="E235">
        <v>4.370161846153847</v>
      </c>
      <c r="J235">
        <f>H235-[1]Activity_IND!H235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671.37905425512292</v>
      </c>
      <c r="D2">
        <v>580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88.1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48.583333333333343</v>
      </c>
      <c r="E7">
        <v>16.194444444444439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237.82</v>
      </c>
      <c r="E11">
        <v>229.7196807120759</v>
      </c>
      <c r="F11">
        <v>220.4567273878001</v>
      </c>
      <c r="G11">
        <v>221.9416261891912</v>
      </c>
      <c r="H11">
        <v>273.33975194232312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6.6046511627906987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150.9742833888493</v>
      </c>
      <c r="E13">
        <v>458.91162475644438</v>
      </c>
      <c r="F13">
        <v>485.12440675498971</v>
      </c>
      <c r="G13">
        <v>404.43544119148788</v>
      </c>
      <c r="H13">
        <v>231.25824535829969</v>
      </c>
    </row>
    <row r="14" spans="1:8" x14ac:dyDescent="0.35">
      <c r="A14" t="s">
        <v>0</v>
      </c>
      <c r="B14" t="s">
        <v>545</v>
      </c>
      <c r="F14">
        <v>26.893829598554358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14.356616038699689</v>
      </c>
      <c r="E18">
        <v>27.585555555555551</v>
      </c>
      <c r="F18">
        <v>16.194444444444439</v>
      </c>
      <c r="G18">
        <v>15.70494129711772</v>
      </c>
    </row>
    <row r="19" spans="1:8" x14ac:dyDescent="0.35">
      <c r="A19" t="s">
        <v>0</v>
      </c>
      <c r="B19" t="s">
        <v>550</v>
      </c>
      <c r="D19">
        <v>110.42306487338099</v>
      </c>
      <c r="E19">
        <v>211.56222222222229</v>
      </c>
      <c r="F19">
        <v>342.36918610533871</v>
      </c>
      <c r="G19">
        <v>327.35676093003212</v>
      </c>
      <c r="H19">
        <v>228.74734139263001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37.557979656444687</v>
      </c>
      <c r="H20">
        <v>38.340375744464261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9.7234125146957243E-2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28.323023255813951</v>
      </c>
      <c r="F24">
        <v>54.366666666666667</v>
      </c>
      <c r="G24">
        <v>56.133333333333333</v>
      </c>
      <c r="H24">
        <v>57.899999999999991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160.20616153846149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12.201072741285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85.432454662361152</v>
      </c>
      <c r="F145">
        <v>68.752819593372976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19.65235413498538</v>
      </c>
      <c r="D147">
        <v>505.30672456489191</v>
      </c>
      <c r="E147">
        <v>1360.63390103452</v>
      </c>
      <c r="F147">
        <v>992.89000422456616</v>
      </c>
      <c r="G147">
        <v>603.69638345722274</v>
      </c>
      <c r="H147">
        <v>407.34222100724321</v>
      </c>
    </row>
    <row r="148" spans="1:8" x14ac:dyDescent="0.35">
      <c r="A148" t="s">
        <v>0</v>
      </c>
      <c r="B148" t="s">
        <v>679</v>
      </c>
      <c r="G148">
        <v>374.29482168395151</v>
      </c>
      <c r="H148">
        <v>205.15257070400531</v>
      </c>
    </row>
    <row r="149" spans="1:8" x14ac:dyDescent="0.35">
      <c r="A149" t="s">
        <v>0</v>
      </c>
      <c r="B149" t="s">
        <v>680</v>
      </c>
      <c r="E149">
        <v>54.216114994888201</v>
      </c>
      <c r="F149">
        <v>41.909100749999972</v>
      </c>
      <c r="G149">
        <v>40.64233072963075</v>
      </c>
    </row>
    <row r="150" spans="1:8" x14ac:dyDescent="0.35">
      <c r="A150" t="s">
        <v>0</v>
      </c>
      <c r="B150" t="s">
        <v>681</v>
      </c>
    </row>
    <row r="151" spans="1:8" x14ac:dyDescent="0.35">
      <c r="A151" t="s">
        <v>0</v>
      </c>
      <c r="B151" t="s">
        <v>682</v>
      </c>
      <c r="C151">
        <v>1.679093699879737</v>
      </c>
      <c r="D151">
        <v>61.52282874684775</v>
      </c>
      <c r="E151">
        <v>170.89937657318049</v>
      </c>
      <c r="F151">
        <v>89.509078954796777</v>
      </c>
      <c r="G151">
        <v>40.615600621298043</v>
      </c>
      <c r="H151">
        <v>46.808312671315399</v>
      </c>
    </row>
    <row r="152" spans="1:8" x14ac:dyDescent="0.35">
      <c r="A152" t="s">
        <v>0</v>
      </c>
      <c r="B152" t="s">
        <v>683</v>
      </c>
      <c r="F152">
        <v>260.82194979904818</v>
      </c>
      <c r="G152">
        <v>435.44150316583182</v>
      </c>
      <c r="H152">
        <v>363.99278894997468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548.31341504829777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3.7637909751350191</v>
      </c>
      <c r="D156">
        <v>2.7674933640698671</v>
      </c>
      <c r="E156">
        <v>105.6954574750502</v>
      </c>
      <c r="F156">
        <v>352.9943514182163</v>
      </c>
      <c r="G156">
        <v>312.18666508206508</v>
      </c>
      <c r="H156">
        <v>124.8526127527639</v>
      </c>
    </row>
    <row r="157" spans="1:8" x14ac:dyDescent="0.35">
      <c r="A157" t="s">
        <v>0</v>
      </c>
      <c r="B157" t="s">
        <v>688</v>
      </c>
      <c r="H157">
        <v>48.469535593346492</v>
      </c>
    </row>
    <row r="158" spans="1:8" x14ac:dyDescent="0.35">
      <c r="A158" t="s">
        <v>0</v>
      </c>
      <c r="B158" t="s">
        <v>689</v>
      </c>
      <c r="H158">
        <v>110.4153836063996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1.9079999999999939</v>
      </c>
      <c r="F166">
        <v>0.80135999999999763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1.4252264816121669</v>
      </c>
      <c r="E168">
        <v>5.823838438947802</v>
      </c>
      <c r="F168">
        <v>5.9821122619764404</v>
      </c>
    </row>
    <row r="169" spans="1:8" x14ac:dyDescent="0.35">
      <c r="A169" t="s">
        <v>0</v>
      </c>
      <c r="B169" t="s">
        <v>700</v>
      </c>
      <c r="G169">
        <v>40.054199999999987</v>
      </c>
      <c r="H169">
        <v>12.484467</v>
      </c>
    </row>
    <row r="170" spans="1:8" x14ac:dyDescent="0.35">
      <c r="A170" t="s">
        <v>0</v>
      </c>
      <c r="B170" t="s">
        <v>701</v>
      </c>
      <c r="D170">
        <v>30.007127887478749</v>
      </c>
      <c r="E170">
        <v>32.4951615610522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75.442710430023538</v>
      </c>
      <c r="G172">
        <v>42.171982692000007</v>
      </c>
      <c r="H172">
        <v>8.7754484127010315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29.489148888887421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26.56286727929897</v>
      </c>
    </row>
    <row r="178" spans="1:8" x14ac:dyDescent="0.35">
      <c r="A178" t="s">
        <v>0</v>
      </c>
      <c r="B178" t="s">
        <v>709</v>
      </c>
      <c r="H178">
        <v>1.6649499413948829</v>
      </c>
    </row>
    <row r="179" spans="1:8" x14ac:dyDescent="0.35">
      <c r="A179" t="s">
        <v>0</v>
      </c>
      <c r="B179" t="s">
        <v>710</v>
      </c>
      <c r="H179">
        <v>4.9142511111125771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110.3459324134954</v>
      </c>
      <c r="F188">
        <v>110.6116317400387</v>
      </c>
      <c r="G188">
        <v>125.94793598646289</v>
      </c>
      <c r="H188">
        <v>41.783920922660933</v>
      </c>
    </row>
    <row r="189" spans="1:8" x14ac:dyDescent="0.35">
      <c r="A189" t="s">
        <v>0</v>
      </c>
      <c r="B189" t="s">
        <v>720</v>
      </c>
      <c r="D189">
        <v>21.744067586504588</v>
      </c>
      <c r="E189">
        <v>18.684067586504579</v>
      </c>
    </row>
    <row r="190" spans="1:8" x14ac:dyDescent="0.35">
      <c r="A190" t="s">
        <v>0</v>
      </c>
      <c r="B190" t="s">
        <v>721</v>
      </c>
      <c r="C190">
        <v>10.14117771586837</v>
      </c>
      <c r="D190">
        <v>74.191246501207914</v>
      </c>
      <c r="E190">
        <v>121.7261689120503</v>
      </c>
      <c r="F190">
        <v>162.06129466895499</v>
      </c>
      <c r="G190">
        <v>145.04055913792951</v>
      </c>
      <c r="H190">
        <v>68.521361881175849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132.6971551041479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14.94506442641163</v>
      </c>
      <c r="D195">
        <v>5.5128505830022068</v>
      </c>
      <c r="E195">
        <v>4.2314668249497496</v>
      </c>
      <c r="F195">
        <v>3.3147093280063382</v>
      </c>
      <c r="G195">
        <v>9.9991406126075884</v>
      </c>
      <c r="H195">
        <v>25.54339662289782</v>
      </c>
    </row>
    <row r="196" spans="1:8" x14ac:dyDescent="0.35">
      <c r="A196" t="s">
        <v>0</v>
      </c>
      <c r="B196" t="s">
        <v>727</v>
      </c>
      <c r="H196">
        <v>6.865924545467422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17.441801206117489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22.00570476190477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92.524443692307557</v>
      </c>
      <c r="E218">
        <v>848.99999999999977</v>
      </c>
      <c r="F218">
        <v>977.00000000000011</v>
      </c>
      <c r="G218">
        <v>1040</v>
      </c>
      <c r="H218">
        <v>1134.6404451836229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15.35955481637717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161.39640264119529</v>
      </c>
      <c r="G234">
        <v>134.90510267001619</v>
      </c>
      <c r="H234">
        <v>10.62544652288242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2"/>
  <sheetViews>
    <sheetView topLeftCell="A71" workbookViewId="0">
      <selection activeCell="H91" sqref="H91"/>
    </sheetView>
  </sheetViews>
  <sheetFormatPr defaultRowHeight="14.5" x14ac:dyDescent="0.35"/>
  <cols>
    <col min="1" max="1" width="10.7265625" customWidth="1"/>
    <col min="2" max="2" width="27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5.7802963733042763</v>
      </c>
      <c r="D6">
        <v>268.9135576745025</v>
      </c>
      <c r="E6">
        <v>774.3599999999999</v>
      </c>
      <c r="F6">
        <v>316.13340160092997</v>
      </c>
      <c r="G6">
        <v>79.801270374103296</v>
      </c>
      <c r="H6">
        <v>48.73279177140715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41.510000000000012</v>
      </c>
      <c r="F7">
        <v>206.09991161348381</v>
      </c>
      <c r="G7">
        <v>355.21078911233508</v>
      </c>
      <c r="H7">
        <v>443.87444029478343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371.97921269934881</v>
      </c>
      <c r="G9">
        <v>235.27495234388391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249.56480918314929</v>
      </c>
      <c r="H13">
        <v>124.4998430596019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5.5845562132387414</v>
      </c>
      <c r="D16">
        <v>24.20538461538462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16.05267894969564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0.63136097909359434</v>
      </c>
      <c r="H47">
        <v>0.41707447424966643</v>
      </c>
    </row>
    <row r="48" spans="1:8" x14ac:dyDescent="0.35">
      <c r="A48" t="s">
        <v>0</v>
      </c>
      <c r="B48" t="s">
        <v>813</v>
      </c>
      <c r="G48">
        <v>0.4786390209064057</v>
      </c>
      <c r="H48">
        <v>0.84292552575033353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1.7712674006353429E-2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4.9370025993646587E-2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46.490086079089288</v>
      </c>
      <c r="G85">
        <v>4.30073911584073</v>
      </c>
    </row>
    <row r="86" spans="1:8" x14ac:dyDescent="0.35">
      <c r="A86" t="s">
        <v>0</v>
      </c>
      <c r="B86" t="s">
        <v>851</v>
      </c>
      <c r="C86">
        <v>2.318321759650928</v>
      </c>
      <c r="D86">
        <v>8.4928502429149813</v>
      </c>
      <c r="E86">
        <v>22.329619999999991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109.73825608481761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90.529952386719131</v>
      </c>
      <c r="G90">
        <v>18.10599047734383</v>
      </c>
    </row>
    <row r="91" spans="1:8" x14ac:dyDescent="0.35">
      <c r="A91" t="s">
        <v>0</v>
      </c>
      <c r="B91" t="s">
        <v>856</v>
      </c>
      <c r="F91">
        <v>172.57287480330811</v>
      </c>
      <c r="G91">
        <v>330.57327040681542</v>
      </c>
      <c r="H91">
        <v>259.22174391518251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0.59394912113873888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7.9084272242738507</v>
      </c>
      <c r="H96">
        <v>12.55508163931821</v>
      </c>
    </row>
    <row r="97" spans="1:8" x14ac:dyDescent="0.35">
      <c r="A97" t="s">
        <v>0</v>
      </c>
      <c r="B97" t="s">
        <v>862</v>
      </c>
      <c r="F97">
        <v>2.9963843701083319</v>
      </c>
      <c r="G97">
        <v>4.6115727757261498</v>
      </c>
      <c r="H97">
        <v>1.6049183606817929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6.7727767112786186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38.004885599405178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30.605694217820101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5.7966026740941707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2406.4351638897751</v>
      </c>
      <c r="D10">
        <v>2114.9590086429098</v>
      </c>
      <c r="E10">
        <v>1659.65</v>
      </c>
      <c r="F10">
        <v>1346.1266874944911</v>
      </c>
      <c r="G10">
        <v>1005.599762553271</v>
      </c>
      <c r="H10">
        <v>408.17826310852161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6.6054848657500509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3465.5000000000018</v>
      </c>
      <c r="D13">
        <v>3236.9313338999209</v>
      </c>
      <c r="E13">
        <v>2261.3888988612398</v>
      </c>
      <c r="F13">
        <v>1681.9020833333329</v>
      </c>
      <c r="G13">
        <v>814.91246027131808</v>
      </c>
      <c r="H13">
        <v>336.68734589175739</v>
      </c>
    </row>
    <row r="14" spans="1:8" x14ac:dyDescent="0.35">
      <c r="A14" t="s">
        <v>0</v>
      </c>
      <c r="B14" t="s">
        <v>890</v>
      </c>
      <c r="C14">
        <v>60.771894974172049</v>
      </c>
      <c r="D14">
        <v>89.430000000000021</v>
      </c>
      <c r="E14">
        <v>175.56</v>
      </c>
      <c r="F14">
        <v>117.04</v>
      </c>
      <c r="G14">
        <v>214.58</v>
      </c>
      <c r="H14">
        <v>127.4510565295177</v>
      </c>
    </row>
    <row r="15" spans="1:8" x14ac:dyDescent="0.35">
      <c r="A15" t="s">
        <v>0</v>
      </c>
      <c r="B15" t="s">
        <v>891</v>
      </c>
      <c r="C15">
        <v>227.30000000000021</v>
      </c>
      <c r="D15">
        <v>212.79883720930241</v>
      </c>
      <c r="E15">
        <v>126.4</v>
      </c>
      <c r="F15">
        <v>102.41546511627899</v>
      </c>
      <c r="G15">
        <v>75.122732558139589</v>
      </c>
      <c r="H15">
        <v>31.725818389000629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6.1931047157622769</v>
      </c>
      <c r="E16">
        <v>14.34</v>
      </c>
      <c r="F16">
        <v>9.5599999999999987</v>
      </c>
      <c r="G16">
        <v>17.53</v>
      </c>
      <c r="H16">
        <v>17.53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29.152960983504059</v>
      </c>
    </row>
    <row r="18" spans="1:8" x14ac:dyDescent="0.35">
      <c r="A18" t="s">
        <v>0</v>
      </c>
      <c r="B18" t="s">
        <v>894</v>
      </c>
      <c r="F18">
        <v>1.2075862068427341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3.53953022112217</v>
      </c>
    </row>
    <row r="20" spans="1:8" x14ac:dyDescent="0.35">
      <c r="A20" t="s">
        <v>0</v>
      </c>
      <c r="B20" t="s">
        <v>896</v>
      </c>
      <c r="C20">
        <v>75.090000000000018</v>
      </c>
      <c r="D20">
        <v>91.486993991323189</v>
      </c>
      <c r="E20">
        <v>85.17</v>
      </c>
      <c r="F20">
        <v>56.779999999999987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50.545845484488687</v>
      </c>
      <c r="G21">
        <v>63.45000000000001</v>
      </c>
      <c r="H21">
        <v>63.45000000000001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29.274475510335922</v>
      </c>
      <c r="H23">
        <v>13.641254711142951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29.734641870430242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3.393575581395345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156.66662457031731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407.48316367173612</v>
      </c>
      <c r="D37">
        <v>404.17</v>
      </c>
      <c r="E37">
        <v>303.19000000000011</v>
      </c>
      <c r="F37">
        <v>303.19000000000011</v>
      </c>
      <c r="G37">
        <v>294.38228476354828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27.826666666666672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30.605694217820101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59.317036497370857</v>
      </c>
      <c r="E47">
        <v>28.761174294939579</v>
      </c>
      <c r="F47">
        <v>34.202339784811571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5.3022777655360818</v>
      </c>
    </row>
    <row r="49" spans="1:8" x14ac:dyDescent="0.35">
      <c r="A49" t="s">
        <v>0</v>
      </c>
      <c r="B49" t="s">
        <v>925</v>
      </c>
      <c r="C49">
        <v>18.92647718314559</v>
      </c>
      <c r="D49">
        <v>15.580589647604929</v>
      </c>
      <c r="E49">
        <v>9.0136894278203386</v>
      </c>
    </row>
    <row r="50" spans="1:8" x14ac:dyDescent="0.35">
      <c r="A50" t="s">
        <v>0</v>
      </c>
      <c r="B50" t="s">
        <v>926</v>
      </c>
      <c r="C50">
        <v>4.128000000000001</v>
      </c>
      <c r="E50">
        <v>10.35855709713841</v>
      </c>
      <c r="F50">
        <v>12.612790697674431</v>
      </c>
      <c r="G50">
        <v>8.5766976744186056</v>
      </c>
      <c r="H50">
        <v>3.784775785200087</v>
      </c>
    </row>
    <row r="51" spans="1:8" x14ac:dyDescent="0.35">
      <c r="A51" t="s">
        <v>0</v>
      </c>
      <c r="B51" t="s">
        <v>927</v>
      </c>
      <c r="C51">
        <v>376.47000000000008</v>
      </c>
      <c r="D51">
        <v>298.60557535651191</v>
      </c>
      <c r="E51">
        <v>151.2688460720596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22.347469950927231</v>
      </c>
      <c r="E52">
        <v>28.354888998900311</v>
      </c>
      <c r="F52">
        <v>13.43077330730047</v>
      </c>
      <c r="G52">
        <v>7.2610508489643166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50.599194974172043</v>
      </c>
      <c r="D55">
        <v>79.618459883720945</v>
      </c>
      <c r="E55">
        <v>165.47314992424441</v>
      </c>
      <c r="F55">
        <v>109.6493301889535</v>
      </c>
      <c r="G55">
        <v>208.41566509447679</v>
      </c>
      <c r="H55">
        <v>122.4858534535616</v>
      </c>
    </row>
    <row r="56" spans="1:8" x14ac:dyDescent="0.35">
      <c r="A56" t="s">
        <v>0</v>
      </c>
      <c r="B56" t="s">
        <v>932</v>
      </c>
      <c r="C56">
        <v>3.796522222222225</v>
      </c>
      <c r="E56">
        <v>8.0064569531965954</v>
      </c>
      <c r="F56">
        <v>4.9158534447675049</v>
      </c>
      <c r="G56">
        <v>13.676232277939279</v>
      </c>
      <c r="H56">
        <v>14.439408035154971</v>
      </c>
    </row>
    <row r="57" spans="1:8" x14ac:dyDescent="0.35">
      <c r="A57" t="s">
        <v>0</v>
      </c>
      <c r="B57" t="s">
        <v>933</v>
      </c>
      <c r="C57">
        <v>27.331611111111119</v>
      </c>
      <c r="D57">
        <v>3.9273717700258359</v>
      </c>
      <c r="E57">
        <v>0.76381401715743635</v>
      </c>
      <c r="F57">
        <v>13.10751761143411</v>
      </c>
      <c r="G57">
        <v>31.299036583494839</v>
      </c>
      <c r="H57">
        <v>18.184178288638869</v>
      </c>
    </row>
    <row r="58" spans="1:8" x14ac:dyDescent="0.35">
      <c r="A58" t="s">
        <v>0</v>
      </c>
      <c r="B58" t="s">
        <v>934</v>
      </c>
      <c r="F58">
        <v>1.2075862068427341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9.2708452096982157</v>
      </c>
      <c r="D59">
        <v>11.31934625322997</v>
      </c>
      <c r="E59">
        <v>17.357501488185932</v>
      </c>
      <c r="F59">
        <v>11.36906201550387</v>
      </c>
      <c r="G59">
        <v>23.103919896640821</v>
      </c>
      <c r="H59">
        <v>1.9849746655666141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89.040713241969172</v>
      </c>
      <c r="E60">
        <v>83.279750529981342</v>
      </c>
      <c r="F60">
        <v>55.328721056201559</v>
      </c>
      <c r="G60">
        <v>103.26005497254521</v>
      </c>
      <c r="H60">
        <v>103.6766306349421</v>
      </c>
    </row>
    <row r="61" spans="1:8" x14ac:dyDescent="0.35">
      <c r="A61" t="s">
        <v>0</v>
      </c>
      <c r="B61" t="s">
        <v>937</v>
      </c>
      <c r="C61">
        <v>59.037122222222237</v>
      </c>
      <c r="D61">
        <v>12.163675516795861</v>
      </c>
      <c r="E61">
        <v>2.3336501847103879</v>
      </c>
      <c r="F61">
        <v>14.23928953972109</v>
      </c>
      <c r="G61">
        <v>33.066027583171831</v>
      </c>
      <c r="H61">
        <v>38.907001883242742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8.4473421587039308</v>
      </c>
      <c r="F62">
        <v>10.644119350775201</v>
      </c>
      <c r="G62">
        <v>10.75989300872093</v>
      </c>
      <c r="H62">
        <v>10.857531282695961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2.961938648421786</v>
      </c>
      <c r="F63">
        <v>13.35514329457364</v>
      </c>
      <c r="G63">
        <v>20.694186046511629</v>
      </c>
      <c r="H63">
        <v>10.621329517717671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0.40339803352002479</v>
      </c>
      <c r="F64">
        <v>0.32340681371442331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14.49928239508305</v>
      </c>
      <c r="F65">
        <v>11.29895833333334</v>
      </c>
      <c r="G65">
        <v>5.6494791666666657</v>
      </c>
      <c r="H65">
        <v>1.971237388125042</v>
      </c>
    </row>
    <row r="66" spans="1:8" x14ac:dyDescent="0.35">
      <c r="A66" t="s">
        <v>0</v>
      </c>
      <c r="B66" t="s">
        <v>942</v>
      </c>
      <c r="C66">
        <v>60.200000000000031</v>
      </c>
      <c r="D66">
        <v>56.822093023255867</v>
      </c>
      <c r="E66">
        <v>40.597990706232572</v>
      </c>
      <c r="F66">
        <v>31.637083333333351</v>
      </c>
      <c r="G66">
        <v>15.81854166666667</v>
      </c>
      <c r="H66">
        <v>5.5194646867501227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75.396268454431876</v>
      </c>
      <c r="F68">
        <v>58.754583333333343</v>
      </c>
      <c r="G68">
        <v>29.377291666666672</v>
      </c>
      <c r="H68">
        <v>10.250434418250221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93.350581395348755</v>
      </c>
      <c r="E69">
        <v>66.696699017382116</v>
      </c>
      <c r="F69">
        <v>51.975208333333327</v>
      </c>
      <c r="G69">
        <v>25.987604166666671</v>
      </c>
      <c r="H69">
        <v>9.0676919853751947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81.470229698583864</v>
      </c>
      <c r="E75">
        <v>40.611507143521379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13.249138874099669</v>
      </c>
      <c r="F77">
        <v>16.95232558139535</v>
      </c>
      <c r="G77">
        <v>11.019375000000011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298.60557535651191</v>
      </c>
      <c r="E93">
        <v>151.2688460720596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13.249138874099669</v>
      </c>
      <c r="F96">
        <v>16.95232558139535</v>
      </c>
      <c r="G96">
        <v>11.019375000000011</v>
      </c>
    </row>
    <row r="97" spans="1:8" x14ac:dyDescent="0.35">
      <c r="A97" t="s">
        <v>0</v>
      </c>
      <c r="B97" t="s">
        <v>973</v>
      </c>
      <c r="C97">
        <v>27.036413612870241</v>
      </c>
      <c r="D97">
        <v>19.23076923076923</v>
      </c>
      <c r="E97">
        <v>5.3111525222735221</v>
      </c>
      <c r="F97">
        <v>7.114949901717303E-3</v>
      </c>
      <c r="G97">
        <v>6.6406758957613067E-3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33.764415405626067</v>
      </c>
      <c r="F98">
        <v>27.069150307897232</v>
      </c>
      <c r="G98">
        <v>25.264753294328241</v>
      </c>
    </row>
    <row r="99" spans="1:8" x14ac:dyDescent="0.35">
      <c r="A99" t="s">
        <v>0</v>
      </c>
      <c r="B99" t="s">
        <v>975</v>
      </c>
      <c r="C99">
        <v>82.299999999999955</v>
      </c>
      <c r="D99">
        <v>79.429069767441831</v>
      </c>
      <c r="E99">
        <v>82.389666489195918</v>
      </c>
      <c r="F99">
        <v>60.289534883720982</v>
      </c>
      <c r="G99">
        <v>50.719767441860448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4128.0000000000009</v>
      </c>
      <c r="D100">
        <v>3896.372093023258</v>
      </c>
      <c r="E100">
        <v>2783.8622198559478</v>
      </c>
      <c r="F100">
        <v>2169.4</v>
      </c>
      <c r="G100">
        <v>1084.700000000001</v>
      </c>
      <c r="H100">
        <v>378.47757852000842</v>
      </c>
    </row>
    <row r="101" spans="1:8" x14ac:dyDescent="0.35">
      <c r="A101" t="s">
        <v>0</v>
      </c>
      <c r="B101" t="s">
        <v>977</v>
      </c>
      <c r="C101">
        <v>6604.7858012170409</v>
      </c>
      <c r="D101">
        <v>6146.930613953491</v>
      </c>
      <c r="E101">
        <v>4391.8350380447419</v>
      </c>
      <c r="F101">
        <v>3422.4454400000009</v>
      </c>
      <c r="G101">
        <v>1711.22272</v>
      </c>
      <c r="H101">
        <v>597.08622787316494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76.876592970616414</v>
      </c>
      <c r="G102">
        <v>261.54402249259363</v>
      </c>
      <c r="H102">
        <v>331.77899577626209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351.85337651315808</v>
      </c>
      <c r="G105">
        <v>551.90735171630683</v>
      </c>
      <c r="H105">
        <v>678.76074537702846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290.26002635226348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1.051205772781641E-2</v>
      </c>
      <c r="D111">
        <v>1.893686985018498E-2</v>
      </c>
      <c r="E111">
        <v>0.239602433008647</v>
      </c>
      <c r="F111">
        <v>0.49173887332196548</v>
      </c>
      <c r="G111">
        <v>0.45279005362201152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36.753172265463057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238.41049657074089</v>
      </c>
      <c r="G114">
        <v>621.09999999999991</v>
      </c>
      <c r="H114">
        <v>764.42999999999984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992736.32477102696</v>
      </c>
      <c r="E118">
        <v>994648.15496195527</v>
      </c>
      <c r="F118">
        <v>995604.14385604672</v>
      </c>
      <c r="G118">
        <v>995020.59706212871</v>
      </c>
      <c r="H118">
        <v>970927.46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349"/>
  <sheetViews>
    <sheetView topLeftCell="A873" workbookViewId="0">
      <selection activeCell="L847" sqref="L847:L980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3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3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168.28793756000019</v>
      </c>
      <c r="F2">
        <v>152.19378562499989</v>
      </c>
      <c r="G2">
        <v>562.78804765391988</v>
      </c>
      <c r="H2">
        <v>534.1768592325858</v>
      </c>
      <c r="I2">
        <v>535.54009350699368</v>
      </c>
      <c r="J2">
        <v>549.40282875370406</v>
      </c>
      <c r="L2" t="s">
        <v>1034</v>
      </c>
      <c r="M2">
        <f>SUMIFS(J2:J2349,C2:C2349,"TRA_CO2")</f>
        <v>20170.367404057146</v>
      </c>
    </row>
    <row r="3" spans="1:13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-163.89023393000929</v>
      </c>
      <c r="J3">
        <v>-221.24375756300179</v>
      </c>
      <c r="L3" t="s">
        <v>1032</v>
      </c>
      <c r="M3">
        <f>SUMIFS(J2:J2349,C2:C2349,"IND_CO2")</f>
        <v>19463.233343439362</v>
      </c>
    </row>
    <row r="4" spans="1:13" x14ac:dyDescent="0.35">
      <c r="A4" t="s">
        <v>0</v>
      </c>
      <c r="B4" t="s">
        <v>10</v>
      </c>
      <c r="C4" t="s">
        <v>998</v>
      </c>
      <c r="D4" t="s">
        <v>1027</v>
      </c>
      <c r="E4">
        <v>8217.8312294346888</v>
      </c>
      <c r="F4">
        <v>7120.2318169133014</v>
      </c>
      <c r="G4">
        <v>7043.7416011607156</v>
      </c>
      <c r="H4">
        <v>6674.8365464473427</v>
      </c>
      <c r="I4">
        <v>5764.8907580302239</v>
      </c>
      <c r="J4">
        <v>5637.8827846258337</v>
      </c>
      <c r="L4" t="s">
        <v>1035</v>
      </c>
      <c r="M4">
        <f>SUMIFS(J2:J2349,C2:C2349,"UPS_CO2")</f>
        <v>-21633.950026415554</v>
      </c>
    </row>
    <row r="5" spans="1:13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130.9212928332</v>
      </c>
      <c r="H5">
        <v>124.0714368363342</v>
      </c>
      <c r="I5">
        <v>108.07411351463</v>
      </c>
      <c r="J5">
        <v>106.01156434702931</v>
      </c>
      <c r="L5" t="s">
        <v>1030</v>
      </c>
      <c r="M5">
        <f>SUMIFS(J2:J2349,C2:C2349,"ELC_CO2")</f>
        <v>2885.8216059918159</v>
      </c>
    </row>
    <row r="6" spans="1:13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L6" t="s">
        <v>1033</v>
      </c>
      <c r="M6">
        <f>SUMIFS(J2:J2349,C2:C2349,"RES_CO2")</f>
        <v>4144.7923700857318</v>
      </c>
    </row>
    <row r="7" spans="1:13" x14ac:dyDescent="0.35">
      <c r="A7" t="s">
        <v>0</v>
      </c>
      <c r="B7" t="s">
        <v>156</v>
      </c>
      <c r="C7" t="s">
        <v>1010</v>
      </c>
      <c r="D7" t="s">
        <v>1029</v>
      </c>
    </row>
    <row r="8" spans="1:13" x14ac:dyDescent="0.35">
      <c r="A8" t="s">
        <v>0</v>
      </c>
      <c r="B8" t="s">
        <v>154</v>
      </c>
      <c r="C8" t="s">
        <v>1010</v>
      </c>
      <c r="D8" t="s">
        <v>1029</v>
      </c>
    </row>
    <row r="9" spans="1:13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3" x14ac:dyDescent="0.35">
      <c r="A10" t="s">
        <v>0</v>
      </c>
      <c r="B10" t="s">
        <v>153</v>
      </c>
      <c r="C10" t="s">
        <v>1010</v>
      </c>
      <c r="D10" t="s">
        <v>1029</v>
      </c>
    </row>
    <row r="11" spans="1:13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3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12.636677880571909</v>
      </c>
      <c r="J12">
        <v>12.132999999999999</v>
      </c>
    </row>
    <row r="13" spans="1:13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36.607006450076682</v>
      </c>
      <c r="F13">
        <v>47.26947372144609</v>
      </c>
      <c r="G13">
        <v>35.495370370370381</v>
      </c>
    </row>
    <row r="14" spans="1:13" x14ac:dyDescent="0.35">
      <c r="A14" t="s">
        <v>0</v>
      </c>
      <c r="B14" t="s">
        <v>149</v>
      </c>
      <c r="C14" t="s">
        <v>1010</v>
      </c>
      <c r="D14" t="s">
        <v>1029</v>
      </c>
    </row>
    <row r="15" spans="1:13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1.411868131868131</v>
      </c>
      <c r="G15">
        <v>1.3348761904761901</v>
      </c>
    </row>
    <row r="16" spans="1:13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23.974917583198369</v>
      </c>
      <c r="H19">
        <v>23.974917583198369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73.992129629629915</v>
      </c>
      <c r="H21">
        <v>73.992129629629915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161.03284891102041</v>
      </c>
      <c r="H22">
        <v>114.8718524111536</v>
      </c>
      <c r="I22">
        <v>116.7383551487852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5.2255238095238106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277.67142857142869</v>
      </c>
      <c r="F29">
        <v>277.02081503662998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1.393333333333334</v>
      </c>
      <c r="H33">
        <v>30.653059673151422</v>
      </c>
      <c r="I33">
        <v>30.286379438902191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10" x14ac:dyDescent="0.35">
      <c r="A49" t="s">
        <v>0</v>
      </c>
      <c r="B49" t="s">
        <v>153</v>
      </c>
      <c r="C49" t="s">
        <v>1011</v>
      </c>
      <c r="D49" t="s">
        <v>1029</v>
      </c>
    </row>
    <row r="50" spans="1:10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10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644.47057190916723</v>
      </c>
      <c r="J51">
        <v>618.78300000000013</v>
      </c>
    </row>
    <row r="52" spans="1:10" x14ac:dyDescent="0.35">
      <c r="A52" t="s">
        <v>0</v>
      </c>
      <c r="B52" t="s">
        <v>57</v>
      </c>
      <c r="C52" t="s">
        <v>1011</v>
      </c>
      <c r="D52" t="s">
        <v>1029</v>
      </c>
    </row>
    <row r="53" spans="1:10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-10.002760087866941</v>
      </c>
      <c r="H53">
        <v>-685.09106712994128</v>
      </c>
      <c r="I53">
        <v>-3747.0106128543462</v>
      </c>
      <c r="J53">
        <v>-43.314810000000008</v>
      </c>
    </row>
    <row r="54" spans="1:10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1866.9573289539101</v>
      </c>
      <c r="F54">
        <v>2410.7431597937498</v>
      </c>
      <c r="G54">
        <v>1810.2638888888901</v>
      </c>
    </row>
    <row r="55" spans="1:10" x14ac:dyDescent="0.35">
      <c r="A55" t="s">
        <v>0</v>
      </c>
      <c r="B55" t="s">
        <v>149</v>
      </c>
      <c r="C55" t="s">
        <v>1011</v>
      </c>
      <c r="D55" t="s">
        <v>1029</v>
      </c>
    </row>
    <row r="56" spans="1:10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79.225054945054922</v>
      </c>
      <c r="G56">
        <v>74.904757142857108</v>
      </c>
    </row>
    <row r="57" spans="1:10" x14ac:dyDescent="0.35">
      <c r="A57" t="s">
        <v>0</v>
      </c>
      <c r="B57" t="s">
        <v>135</v>
      </c>
      <c r="C57" t="s">
        <v>1011</v>
      </c>
      <c r="D57" t="s">
        <v>1029</v>
      </c>
    </row>
    <row r="58" spans="1:10" x14ac:dyDescent="0.35">
      <c r="A58" t="s">
        <v>0</v>
      </c>
      <c r="B58" t="s">
        <v>134</v>
      </c>
      <c r="C58" t="s">
        <v>1011</v>
      </c>
      <c r="D58" t="s">
        <v>1029</v>
      </c>
    </row>
    <row r="59" spans="1:10" x14ac:dyDescent="0.35">
      <c r="A59" t="s">
        <v>0</v>
      </c>
      <c r="B59" t="s">
        <v>151</v>
      </c>
      <c r="C59" t="s">
        <v>1011</v>
      </c>
      <c r="D59" t="s">
        <v>1029</v>
      </c>
    </row>
    <row r="60" spans="1:10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1222.720796743117</v>
      </c>
      <c r="H60">
        <v>1222.720796743117</v>
      </c>
    </row>
    <row r="61" spans="1:10" x14ac:dyDescent="0.35">
      <c r="A61" t="s">
        <v>0</v>
      </c>
      <c r="B61" t="s">
        <v>120</v>
      </c>
      <c r="C61" t="s">
        <v>1011</v>
      </c>
      <c r="D61" t="s">
        <v>1029</v>
      </c>
    </row>
    <row r="62" spans="1:10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933.3367231481518</v>
      </c>
      <c r="H62">
        <v>933.3367231481518</v>
      </c>
    </row>
    <row r="63" spans="1:10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8212.6752944620421</v>
      </c>
      <c r="H63">
        <v>5858.4644729688334</v>
      </c>
      <c r="I63">
        <v>5953.6561125880462</v>
      </c>
    </row>
    <row r="64" spans="1:10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14128.061566868129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1563.3060433307221</v>
      </c>
      <c r="I74">
        <v>1544.605351384012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3.9914333333333351E-4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10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10" x14ac:dyDescent="0.35">
      <c r="A82" t="s">
        <v>0</v>
      </c>
      <c r="B82" t="s">
        <v>112</v>
      </c>
      <c r="C82" t="s">
        <v>1011</v>
      </c>
      <c r="D82" t="s">
        <v>1029</v>
      </c>
    </row>
    <row r="83" spans="1:10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10" x14ac:dyDescent="0.35">
      <c r="A84" t="s">
        <v>0</v>
      </c>
      <c r="B84" t="s">
        <v>110</v>
      </c>
      <c r="C84" t="s">
        <v>1011</v>
      </c>
      <c r="D84" t="s">
        <v>1029</v>
      </c>
    </row>
    <row r="85" spans="1:10" x14ac:dyDescent="0.35">
      <c r="A85" t="s">
        <v>0</v>
      </c>
      <c r="B85" t="s">
        <v>114</v>
      </c>
      <c r="C85" t="s">
        <v>1011</v>
      </c>
      <c r="D85" t="s">
        <v>1029</v>
      </c>
    </row>
    <row r="86" spans="1:10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10" x14ac:dyDescent="0.35">
      <c r="A87" t="s">
        <v>0</v>
      </c>
      <c r="B87" t="s">
        <v>156</v>
      </c>
      <c r="C87" t="s">
        <v>1012</v>
      </c>
      <c r="D87" t="s">
        <v>1029</v>
      </c>
    </row>
    <row r="88" spans="1:10" x14ac:dyDescent="0.35">
      <c r="A88" t="s">
        <v>0</v>
      </c>
      <c r="B88" t="s">
        <v>154</v>
      </c>
      <c r="C88" t="s">
        <v>1012</v>
      </c>
      <c r="D88" t="s">
        <v>1029</v>
      </c>
    </row>
    <row r="89" spans="1:10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10" x14ac:dyDescent="0.35">
      <c r="A90" t="s">
        <v>0</v>
      </c>
      <c r="B90" t="s">
        <v>153</v>
      </c>
      <c r="C90" t="s">
        <v>1012</v>
      </c>
      <c r="D90" t="s">
        <v>1029</v>
      </c>
    </row>
    <row r="91" spans="1:10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10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11.487888982338101</v>
      </c>
      <c r="J92">
        <v>11.03</v>
      </c>
    </row>
    <row r="93" spans="1:10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33.279096772796983</v>
      </c>
      <c r="F93">
        <v>42.972248837678251</v>
      </c>
      <c r="G93">
        <v>32.268518518518533</v>
      </c>
    </row>
    <row r="94" spans="1:10" x14ac:dyDescent="0.35">
      <c r="A94" t="s">
        <v>0</v>
      </c>
      <c r="B94" t="s">
        <v>149</v>
      </c>
      <c r="C94" t="s">
        <v>1012</v>
      </c>
      <c r="D94" t="s">
        <v>1029</v>
      </c>
    </row>
    <row r="95" spans="1:10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3.5938461538461519</v>
      </c>
      <c r="G95">
        <v>3.397866666666665</v>
      </c>
    </row>
    <row r="96" spans="1:10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21.79537962108942</v>
      </c>
      <c r="H99">
        <v>21.79537962108942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0.14798425925925979</v>
      </c>
      <c r="H101">
        <v>0.14798425925925979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104.42895673741241</v>
      </c>
      <c r="I102">
        <v>106.1257774079866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47.884799999999991</v>
      </c>
      <c r="F107">
        <v>39.904000000000011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252.4285714285715</v>
      </c>
      <c r="F109">
        <v>251.83710457875449</v>
      </c>
      <c r="G109">
        <v>70.119047619047606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27.86641788468312</v>
      </c>
      <c r="I113">
        <v>27.533072217183811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0.30891656629473951</v>
      </c>
      <c r="J128">
        <v>1.499770642761991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0.75115680466351309</v>
      </c>
      <c r="I133">
        <v>0.37076329460955448</v>
      </c>
      <c r="J133">
        <v>1.537288539868062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200.40857081608701</v>
      </c>
      <c r="H134">
        <v>205.10919987513631</v>
      </c>
      <c r="I134">
        <v>401.02600948074911</v>
      </c>
      <c r="J134">
        <v>114.154381664845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</v>
      </c>
      <c r="H135">
        <v>6284.62309090909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3843.250574697754</v>
      </c>
      <c r="G137">
        <v>5263.5827667984186</v>
      </c>
      <c r="H137">
        <v>8243.7970909090927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82.894603055967181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661.6389878257927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609.13043478260875</v>
      </c>
      <c r="F140">
        <v>494.3478260869565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673.04347826086962</v>
      </c>
      <c r="F141">
        <v>673.04347826086973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451.53818181818201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200.22142040816331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0.33533279999999999</v>
      </c>
      <c r="F144">
        <v>0.6116666666666668</v>
      </c>
      <c r="G144">
        <v>0.68375000000000008</v>
      </c>
      <c r="H144">
        <v>0.43235294117647072</v>
      </c>
      <c r="I144">
        <v>0.2161764705882353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0.3615789473684205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41.629197446808512</v>
      </c>
      <c r="F146">
        <v>41.629197446808497</v>
      </c>
      <c r="G146">
        <v>37.485106382978721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7.6302352941176448</v>
      </c>
      <c r="F147">
        <v>6.89</v>
      </c>
      <c r="G147">
        <v>6.8899999999999988</v>
      </c>
      <c r="H147">
        <v>0.58108627693898496</v>
      </c>
      <c r="I147">
        <v>4.9218397891764687E-2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43.022676056338028</v>
      </c>
      <c r="F148">
        <v>43.022676056338028</v>
      </c>
      <c r="G148">
        <v>29.211549295774638</v>
      </c>
      <c r="H148">
        <v>0.61742130430965325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2.7404531240145991</v>
      </c>
      <c r="F149">
        <v>2.0509403451496442</v>
      </c>
      <c r="G149">
        <v>8.4014545713142024</v>
      </c>
      <c r="H149">
        <v>41.993376684452549</v>
      </c>
      <c r="I149">
        <v>30.986623517224491</v>
      </c>
      <c r="J149">
        <v>18.30551133148829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6.7234752000000002</v>
      </c>
      <c r="F150">
        <v>10.00053831139717</v>
      </c>
      <c r="G150">
        <v>1.350072672038618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2.1356075590311949</v>
      </c>
      <c r="H151">
        <v>3.7453536469917879</v>
      </c>
      <c r="I151">
        <v>4.0181870886098094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2.193048000000001</v>
      </c>
      <c r="G152">
        <v>4.9863013698630138E-2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4.7872549028571427</v>
      </c>
      <c r="F154">
        <v>4.7872549028571427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4.7087753142857141</v>
      </c>
      <c r="F155">
        <v>4.7087753142857141</v>
      </c>
      <c r="G155">
        <v>3.3354285714285719</v>
      </c>
      <c r="H155">
        <v>1.116255717918198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25.915711418181822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318.93098823529408</v>
      </c>
      <c r="F160">
        <v>277.31911764705882</v>
      </c>
      <c r="G160">
        <v>61.305251820786992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64.502019396753667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0.87000000000000244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66.752400000000009</v>
      </c>
      <c r="F165">
        <v>58.799180553028897</v>
      </c>
      <c r="G165">
        <v>52.097042095444102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2.3693906432417502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7.3555578339114449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99.934665145340261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16.281069049496491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0.56030828565089064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8.5616540913885775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2.118820145276282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23.312813714839329</v>
      </c>
      <c r="I185">
        <v>19.48629260789124</v>
      </c>
      <c r="J185">
        <v>1.534786719971905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6.8876512877330924</v>
      </c>
      <c r="J190">
        <v>33.439116984966368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324.15305185863912</v>
      </c>
      <c r="I195">
        <v>159.99862175073849</v>
      </c>
      <c r="J195">
        <v>663.39913143537126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2934.9968749999998</v>
      </c>
      <c r="H206">
        <v>1855.875</v>
      </c>
      <c r="I206">
        <v>927.93749999999977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3661.9214032340419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3292.74</v>
      </c>
      <c r="F209">
        <v>2973.2999999999988</v>
      </c>
      <c r="G209">
        <v>2973.2999999999988</v>
      </c>
      <c r="H209">
        <v>250.761077971362</v>
      </c>
      <c r="I209">
        <v>21.23963170559999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266.44103978285813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1182.610925055531</v>
      </c>
      <c r="F211">
        <v>885.05964125303888</v>
      </c>
      <c r="G211">
        <v>3625.550780390206</v>
      </c>
      <c r="H211">
        <v>18121.757169213761</v>
      </c>
      <c r="I211">
        <v>13371.91984089457</v>
      </c>
      <c r="J211">
        <v>7899.5321976653304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2901.4381440000002</v>
      </c>
      <c r="F212">
        <v>4315.6169174567804</v>
      </c>
      <c r="G212">
        <v>582.60828385666525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921.5968004742316</v>
      </c>
      <c r="H213">
        <v>1616.2641507403021</v>
      </c>
      <c r="I213">
        <v>1734.0022743923871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2065.8846157714279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2032.017654857143</v>
      </c>
      <c r="F217">
        <v>2032.017654857143</v>
      </c>
      <c r="G217">
        <v>1439.3657142857151</v>
      </c>
      <c r="H217">
        <v>481.70727519393012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28054.833712941181</v>
      </c>
      <c r="F222">
        <v>24394.436470588229</v>
      </c>
      <c r="G222">
        <v>5392.7298036441853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5746.9890685177643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85.442592592592831</v>
      </c>
      <c r="F226">
        <v>48.824338624338623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-91.117466224114636</v>
      </c>
      <c r="H227">
        <v>-1642.2128510288021</v>
      </c>
      <c r="I227">
        <v>-5432.0733804684778</v>
      </c>
      <c r="J227">
        <v>-7287.2207257894161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25374.107915576318</v>
      </c>
      <c r="G228">
        <v>22481.877396572421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1022.483192968171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2922.1689230769221</v>
      </c>
      <c r="F233">
        <v>1094.5152967032959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3174.206111403324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13955.145330728319</v>
      </c>
      <c r="F236">
        <v>9814.571126310886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1598.9617813425259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848.51250000000005</v>
      </c>
      <c r="F239">
        <v>241.79457557703819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840.83899132093984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914.35238576922643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10060.375764634509</v>
      </c>
      <c r="I248">
        <v>8409.0847330976812</v>
      </c>
      <c r="J248">
        <v>662.31949992633781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1.283191890762764</v>
      </c>
      <c r="J253">
        <v>6.2298165160882704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3.1201898039869</v>
      </c>
      <c r="I258">
        <v>1.5400936853012259</v>
      </c>
      <c r="J258">
        <v>6.3856600886827177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26.72114277547827</v>
      </c>
      <c r="H259">
        <v>27.347893316684839</v>
      </c>
      <c r="I259">
        <v>53.470134597433223</v>
      </c>
      <c r="J259">
        <v>15.22058422197934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75.612178909090943</v>
      </c>
      <c r="H260">
        <v>83.794974545454551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23.869490909090889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51.243340995970073</v>
      </c>
      <c r="G262">
        <v>70.181103557312255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29.085825633672691</v>
      </c>
      <c r="H263">
        <v>11.05261374079563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88.218531710105708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81.217391304347828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89.739130434782609</v>
      </c>
      <c r="F266">
        <v>89.739130434782609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6.0205090909090906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26.696189387755119</v>
      </c>
      <c r="F268">
        <v>26.696189387755108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136.75000000000011</v>
      </c>
      <c r="H269">
        <v>86.470588235294144</v>
      </c>
      <c r="I269">
        <v>43.235294117647058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72.315789473684092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69.140667063829767</v>
      </c>
      <c r="F271">
        <v>69.140667063829753</v>
      </c>
      <c r="G271">
        <v>62.257872340425543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28.62</v>
      </c>
      <c r="G272">
        <v>28.62</v>
      </c>
      <c r="H272">
        <v>2.4137429965157842</v>
      </c>
      <c r="I272">
        <v>0.20444565278117641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121.3402816901408</v>
      </c>
      <c r="H273">
        <v>2.5646731102093292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8.5192906644677517</v>
      </c>
      <c r="G274">
        <v>34.898349757766688</v>
      </c>
      <c r="H274">
        <v>174.43402622772601</v>
      </c>
      <c r="I274">
        <v>128.71366691770169</v>
      </c>
      <c r="J274">
        <v>76.03827783848979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27.928281599999991</v>
      </c>
      <c r="F275">
        <v>41.540697601188263</v>
      </c>
      <c r="G275">
        <v>5.6079941761604157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8.870985245206505</v>
      </c>
      <c r="H276">
        <v>15.557622841350501</v>
      </c>
      <c r="I276">
        <v>16.690930983456131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9.1095839999999999</v>
      </c>
      <c r="F277">
        <v>9.1095839999999999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19.885520365714299</v>
      </c>
      <c r="F279">
        <v>19.885520365714299</v>
      </c>
      <c r="G279">
        <v>2.6845452493714288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19.55952822857143</v>
      </c>
      <c r="F280">
        <v>19.55952822857143</v>
      </c>
      <c r="G280">
        <v>13.854857142857149</v>
      </c>
      <c r="H280">
        <v>4.6367545205832847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101.74316334545451</v>
      </c>
      <c r="F284">
        <v>101.7431633454546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529.70277176470574</v>
      </c>
      <c r="F285">
        <v>460.59088235294109</v>
      </c>
      <c r="G285">
        <v>101.82002693713321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290.5691666666666</v>
      </c>
      <c r="F286">
        <v>123.2816121409291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80.311679999999996</v>
      </c>
      <c r="F288">
        <v>80.311679999999996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3.415555555555565</v>
      </c>
      <c r="F289">
        <v>1.951746031746032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277.27920000000012</v>
      </c>
      <c r="F290">
        <v>244.24274998950469</v>
      </c>
      <c r="G290">
        <v>216.40309793492159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9.8420842103888084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34.024509890109883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30.553855617785999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0.57306122448979591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557.8549610523703</v>
      </c>
      <c r="F298">
        <v>392.33609279281728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63.918271083208452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2.327434417319084</v>
      </c>
      <c r="G301">
        <v>3.5510869565217389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33.612419766192197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8.8012529111476319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96.837841584717196</v>
      </c>
      <c r="I310">
        <v>80.943061602009749</v>
      </c>
      <c r="J310">
        <v>6.3752679137294521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-163.89023393000929</v>
      </c>
      <c r="J312">
        <v>-221.24375756300179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8267.0000756900572</v>
      </c>
      <c r="F313">
        <v>7162.2241413781258</v>
      </c>
      <c r="G313">
        <v>7096.1457509397369</v>
      </c>
      <c r="H313">
        <v>6724.5164059104864</v>
      </c>
      <c r="I313">
        <v>5809.6400751834144</v>
      </c>
      <c r="J313">
        <v>5682.2838289772417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7.2919280217617377</v>
      </c>
      <c r="J317">
        <v>35.401855288451728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-279.7975968500142</v>
      </c>
      <c r="I321">
        <v>-2102.5008080699049</v>
      </c>
      <c r="J321">
        <v>-23525.597183079099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  <c r="J322">
        <v>335.73549631749609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  <c r="I323">
        <v>209.0261794288148</v>
      </c>
      <c r="J323">
        <v>209.0261794288146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325.13608499077287</v>
      </c>
      <c r="I327">
        <v>160.48383682236869</v>
      </c>
      <c r="J327">
        <v>665.41096912220007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12.785140125550161</v>
      </c>
      <c r="I328">
        <v>24.997287924300021</v>
      </c>
      <c r="J328">
        <v>7.1156231237753396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648.29718772918409</v>
      </c>
      <c r="J335">
        <v>622.45709299999999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10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-10.002760087866941</v>
      </c>
      <c r="H337">
        <v>-685.09106712994128</v>
      </c>
      <c r="I337">
        <v>-3747.0106128543462</v>
      </c>
      <c r="J337">
        <v>-43.314810000000008</v>
      </c>
    </row>
    <row r="338" spans="1:10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1878.042596088929</v>
      </c>
      <c r="F338">
        <v>2425.0572158815812</v>
      </c>
      <c r="G338">
        <v>1821.0125324074079</v>
      </c>
    </row>
    <row r="339" spans="1:10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10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80.368796483516448</v>
      </c>
      <c r="G340">
        <v>75.986128209523784</v>
      </c>
    </row>
    <row r="341" spans="1:10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10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10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10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1229.980837694902</v>
      </c>
      <c r="H344">
        <v>1229.980837694902</v>
      </c>
    </row>
    <row r="345" spans="1:10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10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934.93643299074438</v>
      </c>
      <c r="H346">
        <v>934.93643299074438</v>
      </c>
    </row>
    <row r="347" spans="1:10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8261.4389689822801</v>
      </c>
      <c r="H347">
        <v>5893.2497584580651</v>
      </c>
      <c r="I347">
        <v>5989.0066090426462</v>
      </c>
    </row>
    <row r="348" spans="1:10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10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10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10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10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892.3688765714287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14245.32681428572</v>
      </c>
      <c r="F354">
        <v>14211.948506403311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1572.5883471281111</v>
      </c>
      <c r="I358">
        <v>1553.7766177395561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612.66365418661644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157.95352701818189</v>
      </c>
      <c r="I370">
        <v>202.857291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44.993990363636328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96.593697777403563</v>
      </c>
      <c r="G372">
        <v>132.29138020553361</v>
      </c>
      <c r="H372">
        <v>207.19410021818189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5.1670969238219548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41.242163574474418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41.953043478260859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2663.5153450000012</v>
      </c>
      <c r="G379">
        <v>2977.4037337499999</v>
      </c>
      <c r="H379">
        <v>1882.6899617647059</v>
      </c>
      <c r="I379">
        <v>941.34498088235273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3684.2292231702122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251.52154111209751</v>
      </c>
      <c r="I382">
        <v>21.30404344431788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267.24905429441338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887.74369110627208</v>
      </c>
      <c r="G384">
        <v>3636.545699361111</v>
      </c>
      <c r="H384">
        <v>18176.713578254719</v>
      </c>
      <c r="I384">
        <v>13412.47179673292</v>
      </c>
      <c r="J384">
        <v>7923.4884795332237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4328.7045450176893</v>
      </c>
      <c r="G385">
        <v>584.37511357738799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924.39165365898475</v>
      </c>
      <c r="H386">
        <v>1621.165666247708</v>
      </c>
      <c r="I386">
        <v>1739.260844926119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949.25458504799997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2038.1799928896</v>
      </c>
      <c r="F390">
        <v>2038.1799928896</v>
      </c>
      <c r="G390">
        <v>1443.7307639999999</v>
      </c>
      <c r="H390">
        <v>483.16811046538709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5425.5814222829331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13638.66153666667</v>
      </c>
      <c r="F396">
        <v>5786.5609106887841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86.519684814815051</v>
      </c>
      <c r="F399">
        <v>49.439819894179891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-91.117466224114636</v>
      </c>
      <c r="H400">
        <v>-1642.2128510288021</v>
      </c>
      <c r="I400">
        <v>-5432.0733804684778</v>
      </c>
      <c r="J400">
        <v>-7287.2207257894161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28893.586352400009</v>
      </c>
      <c r="F401">
        <v>25451.05795086467</v>
      </c>
      <c r="G401">
        <v>22550.056394816249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1025.5839962768989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2950.8126971076908</v>
      </c>
      <c r="F406">
        <v>1105.2439881846151</v>
      </c>
      <c r="G406">
        <v>893.68518873846153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3183.83227335935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59.715240000000001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9938.2939430447077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1619.1183478283599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24.45819897387921</v>
      </c>
      <c r="I420">
        <v>31.14449167354557</v>
      </c>
      <c r="J420">
        <v>9.2571168308631613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  <c r="I421">
        <v>147.98434079149561</v>
      </c>
      <c r="J421">
        <v>172.13067995141671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J422">
        <v>136.33076499189599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242.52784672040579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851.43863618437854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917.12526939473275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478.84195606407297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147.95035594982161</v>
      </c>
      <c r="F435">
        <v>68.339872261543704</v>
      </c>
      <c r="G435">
        <v>275.20609966082822</v>
      </c>
      <c r="H435">
        <v>3755.6622718390759</v>
      </c>
      <c r="I435">
        <v>453.13296243600001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401.94572423941588</v>
      </c>
      <c r="F436">
        <v>349.51802107775279</v>
      </c>
      <c r="G436">
        <v>174.75901053887651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223.4614402285714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20.225919999999999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7736.4811522844602</v>
      </c>
      <c r="G442">
        <v>5851.2500641091538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3572.9522227946791</v>
      </c>
      <c r="F443">
        <v>1371.1524240791771</v>
      </c>
      <c r="G443">
        <v>1571.059510191754</v>
      </c>
      <c r="H443">
        <v>1637.989254593075</v>
      </c>
      <c r="I443">
        <v>1607.0282767277699</v>
      </c>
      <c r="J443">
        <v>1625.7515886529729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2290.9053690000001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447.8431317341425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54.006311958156907</v>
      </c>
      <c r="G447">
        <v>143.38516868447209</v>
      </c>
      <c r="H447">
        <v>165.01218727750589</v>
      </c>
      <c r="I447">
        <v>112.208287348704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  <c r="J448">
        <v>59.843221443685977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516.05689966481441</v>
      </c>
      <c r="F450">
        <v>92.38970356426772</v>
      </c>
      <c r="G450">
        <v>848.51986740297912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H451">
        <v>281.30405769079238</v>
      </c>
      <c r="I451">
        <v>340.31000439460558</v>
      </c>
      <c r="J451">
        <v>422.75375571284468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0.1808491727567568</v>
      </c>
      <c r="I457">
        <v>0.18161548281081069</v>
      </c>
      <c r="J457">
        <v>0.18796490897297291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8.4398739755384486</v>
      </c>
      <c r="F458">
        <v>3.611480314085568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1968.3595507969881</v>
      </c>
      <c r="F459">
        <v>1711.6170006930361</v>
      </c>
      <c r="G459">
        <v>855.80850034659704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1328.768937833855</v>
      </c>
      <c r="I461">
        <v>1334.3538859142211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53.92781645083388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418.44758709534977</v>
      </c>
      <c r="G471">
        <v>681.42945032322291</v>
      </c>
      <c r="H471">
        <v>1343.089392535973</v>
      </c>
      <c r="I471">
        <v>1267.809765762456</v>
      </c>
      <c r="J471">
        <v>1202.0911837596491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-812.20737447780948</v>
      </c>
      <c r="I473">
        <v>-896.4780697455617</v>
      </c>
      <c r="J473">
        <v>-3660.9152608695658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31.322564059775459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287.13817118100621</v>
      </c>
      <c r="F475">
        <v>229.17086354874081</v>
      </c>
      <c r="H475">
        <v>99.94531102539716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4225.1673925374662</v>
      </c>
      <c r="F477">
        <v>3278.5472307528471</v>
      </c>
      <c r="G477">
        <v>1643.2379351429311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1.971192627021668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4426.6066035722133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19.253750947949801</v>
      </c>
      <c r="F484">
        <v>17.138858577485991</v>
      </c>
      <c r="G484">
        <v>233.6984089625559</v>
      </c>
      <c r="H484">
        <v>395.49244013491437</v>
      </c>
      <c r="I484">
        <v>375.52626540603012</v>
      </c>
      <c r="J484">
        <v>375.36348852462299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4.9594128442904726</v>
      </c>
      <c r="I485">
        <v>82.993063098795133</v>
      </c>
      <c r="J485">
        <v>78.03365025450465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982.84051733005538</v>
      </c>
      <c r="G486">
        <v>516.26101545602967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489.02610298896218</v>
      </c>
      <c r="F493">
        <v>259.88677949475192</v>
      </c>
      <c r="G493">
        <v>212.62004477780971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13.944777471769941</v>
      </c>
      <c r="G496">
        <v>158.73976063798469</v>
      </c>
      <c r="H496">
        <v>323.1220127350158</v>
      </c>
      <c r="I496">
        <v>312.33232102480389</v>
      </c>
      <c r="J496">
        <v>321.03507919577368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241.3121425675568</v>
      </c>
      <c r="F498">
        <v>128.1973915926043</v>
      </c>
      <c r="G498">
        <v>104.91832285545929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4.25091161792826</v>
      </c>
      <c r="F499">
        <v>4.2509116179281996</v>
      </c>
      <c r="G499">
        <v>47.904958573651662</v>
      </c>
      <c r="H499">
        <v>97.586732755895014</v>
      </c>
      <c r="I499">
        <v>96.124088714641928</v>
      </c>
      <c r="J499">
        <v>96.737925879060242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72.706566181515583</v>
      </c>
      <c r="G504">
        <v>133.18290620703189</v>
      </c>
      <c r="H504">
        <v>207.11255638832921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85.766826107746439</v>
      </c>
      <c r="F505">
        <v>45.605863594378313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2837.9834762363462</v>
      </c>
      <c r="J506">
        <v>2923.7209816113441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594.05029089563629</v>
      </c>
      <c r="F512">
        <v>593.38918107359257</v>
      </c>
      <c r="G512">
        <v>2080.0675483216119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22455.737803989188</v>
      </c>
      <c r="F513">
        <v>17412.807763415611</v>
      </c>
      <c r="G513">
        <v>9763.3642626040037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11652.446804899841</v>
      </c>
      <c r="F515">
        <v>9048.3014962291636</v>
      </c>
      <c r="G515">
        <v>5066.2812195217384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5391.1013459724008</v>
      </c>
      <c r="F517">
        <v>4492.5844549770009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451.9263884584239</v>
      </c>
      <c r="I518">
        <v>446.5931540798494</v>
      </c>
      <c r="J518">
        <v>460.0850518547926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71.002415242160581</v>
      </c>
      <c r="G520">
        <v>375.63677227396118</v>
      </c>
      <c r="H520">
        <v>1127.255124805017</v>
      </c>
      <c r="I520">
        <v>1125.7309740201561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3846.2377796651008</v>
      </c>
      <c r="F522">
        <v>3127.613455321331</v>
      </c>
      <c r="G522">
        <v>1579.395240434136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59.166117464778878</v>
      </c>
      <c r="G523">
        <v>342.65931265285337</v>
      </c>
      <c r="H523">
        <v>924.08159483476447</v>
      </c>
      <c r="I523">
        <v>926.60799256476093</v>
      </c>
      <c r="J523">
        <v>947.84088551385298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398.53192600880692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3173.265179977112</v>
      </c>
      <c r="F528">
        <v>2758.0253133075998</v>
      </c>
      <c r="G528">
        <v>2310.8504380903082</v>
      </c>
      <c r="H528">
        <v>2305.4129584563561</v>
      </c>
      <c r="I528">
        <v>2265.6923069414302</v>
      </c>
      <c r="J528">
        <v>2302.864752427467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644.61481817481865</v>
      </c>
      <c r="F536">
        <v>1052.504019466478</v>
      </c>
      <c r="G536">
        <v>9226.8791750290602</v>
      </c>
      <c r="H536">
        <v>8190.4503959804924</v>
      </c>
      <c r="I536">
        <v>7649.019972637554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30.321148139999991</v>
      </c>
      <c r="F540">
        <v>26.366215773913041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2.7662984324172299</v>
      </c>
      <c r="F543">
        <v>2.7662984324172299</v>
      </c>
      <c r="G543">
        <v>23.565003617618789</v>
      </c>
      <c r="H543">
        <v>43.458851604234951</v>
      </c>
      <c r="I543">
        <v>39.989224538297648</v>
      </c>
      <c r="J543">
        <v>36.697666960110482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5.7499371497498801</v>
      </c>
      <c r="H544">
        <v>59.311459571017153</v>
      </c>
      <c r="J544">
        <v>90.958206729540038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25.92051232245257</v>
      </c>
      <c r="F546">
        <v>45.597542257073201</v>
      </c>
      <c r="G546">
        <v>192.6831293000634</v>
      </c>
      <c r="H546">
        <v>225.2618786401996</v>
      </c>
      <c r="I546">
        <v>564.51446430726241</v>
      </c>
      <c r="J546">
        <v>766.79363648843037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1410.533594330939</v>
      </c>
      <c r="F558">
        <v>505.67509850020468</v>
      </c>
      <c r="G558">
        <v>1411.1243363818901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10090.88506461378</v>
      </c>
      <c r="I563">
        <v>8434.5862943390712</v>
      </c>
      <c r="J563">
        <v>664.32806350071314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-73.181884297673065</v>
      </c>
      <c r="H571">
        <v>-1360.773960947746</v>
      </c>
      <c r="I571">
        <v>-4546.2825782239906</v>
      </c>
      <c r="J571">
        <v>-8862.8580585404216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5934.2823580076811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31034.35992584256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58.408356488356311</v>
      </c>
      <c r="H602">
        <v>24.53150972510965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2480.5492663116429</v>
      </c>
      <c r="H603">
        <v>1996.252558506138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473.2749101858268</v>
      </c>
      <c r="G608">
        <v>406.6718599788145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772.70209780638652</v>
      </c>
      <c r="G611">
        <v>836.77050335963361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1324.172036670675</v>
      </c>
      <c r="H612">
        <v>1023.586055555555</v>
      </c>
      <c r="I612">
        <v>992.64651962562277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18.175013726762881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783.70262238211899</v>
      </c>
      <c r="J614">
        <v>244.27174995239019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2073.5051270156059</v>
      </c>
      <c r="H615">
        <v>2078.4978703255051</v>
      </c>
      <c r="I615">
        <v>2302.2821282482091</v>
      </c>
      <c r="J615">
        <v>763.79476674169734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I616">
        <v>6892.9385640340261</v>
      </c>
      <c r="J616">
        <v>3778.0487043724111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F618">
        <v>33.711548823325678</v>
      </c>
      <c r="G618">
        <v>134.4975615492767</v>
      </c>
      <c r="H618">
        <v>137.0689773072929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445.03751015642871</v>
      </c>
      <c r="F619">
        <v>11339.524837751111</v>
      </c>
      <c r="G619">
        <v>29666.505535848399</v>
      </c>
      <c r="H619">
        <v>21447.097347646511</v>
      </c>
      <c r="I619">
        <v>12319.293384984991</v>
      </c>
      <c r="J619">
        <v>8280.5715056838308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766.66143824712105</v>
      </c>
      <c r="I632">
        <v>1268.9579935263621</v>
      </c>
      <c r="J632">
        <v>1037.8928768789419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74.149417549417564</v>
      </c>
      <c r="I633">
        <v>75.144711744711742</v>
      </c>
      <c r="J633">
        <v>54.75537553220412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191.0924181869446</v>
      </c>
      <c r="H635">
        <v>375.43845884131628</v>
      </c>
      <c r="I635">
        <v>209.8676478869744</v>
      </c>
      <c r="J635">
        <v>43.670764331324982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79.778703658350409</v>
      </c>
      <c r="F637">
        <v>533.57223558607291</v>
      </c>
      <c r="G637">
        <v>576.08913934929274</v>
      </c>
      <c r="H637">
        <v>764.94310803680094</v>
      </c>
      <c r="I637">
        <v>684.603787258382</v>
      </c>
      <c r="J637">
        <v>323.42666169223082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13.20910869037446</v>
      </c>
      <c r="F639">
        <v>468.46812214820829</v>
      </c>
      <c r="G639">
        <v>1158.211019802744</v>
      </c>
      <c r="H639">
        <v>601.14124979629855</v>
      </c>
      <c r="I639">
        <v>233.66732012456271</v>
      </c>
      <c r="J639">
        <v>268.86783491674851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104.2029641198455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457.64674979138158</v>
      </c>
      <c r="G650">
        <v>446.1222074004408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2129.2543395843509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13853.59210960004</v>
      </c>
      <c r="J655">
        <v>9151.6261487617539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-3728.1949379999978</v>
      </c>
      <c r="H656">
        <v>-3434.3468216318638</v>
      </c>
      <c r="I656">
        <v>-1320.096554909529</v>
      </c>
      <c r="J656">
        <v>-1082.891365952438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-45.027764453896282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770.75569243999985</v>
      </c>
      <c r="F661">
        <v>534.2688008284025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2511.3391848780561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10345.80040572631</v>
      </c>
      <c r="F667">
        <v>7782.7853961538458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7298.8092880635231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2873.2330591668019</v>
      </c>
      <c r="F685">
        <v>12446.204584603411</v>
      </c>
      <c r="G685">
        <v>23853.881710045342</v>
      </c>
      <c r="H685">
        <v>7964.4604422555713</v>
      </c>
      <c r="I685">
        <v>717.61917870012689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11636.95093466103</v>
      </c>
      <c r="I686">
        <v>2327.3901869322058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</v>
      </c>
      <c r="H688">
        <v>3006.912369728062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434.81259685607301</v>
      </c>
      <c r="F690">
        <v>1592.875645263158</v>
      </c>
      <c r="G690">
        <v>4188.0295599999999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7652.6879480195284</v>
      </c>
      <c r="I694">
        <v>13762.375072261601</v>
      </c>
      <c r="J694">
        <v>10283.406491773811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905.90243643606891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8874.0430740612701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41.615525429127537</v>
      </c>
      <c r="H715">
        <v>33.363436015405362</v>
      </c>
      <c r="I715">
        <v>31.139469484360092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21413.660248217071</v>
      </c>
      <c r="F716">
        <v>20124.8582119128</v>
      </c>
      <c r="G716">
        <v>14378.72120364393</v>
      </c>
      <c r="H716">
        <v>11204.996851172909</v>
      </c>
      <c r="I716">
        <v>5602.4984255864592</v>
      </c>
      <c r="J716">
        <v>1954.844692337166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-597.08622787316483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9.3336384439359232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2.8838641071428608</v>
      </c>
      <c r="F723">
        <v>1.3320880739795979</v>
      </c>
      <c r="G723">
        <v>5.3643466268362197</v>
      </c>
      <c r="H723">
        <v>73.205769291833775</v>
      </c>
      <c r="I723">
        <v>8.8325159999999983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10.241115328467149</v>
      </c>
      <c r="F724">
        <v>8.9053176769279574</v>
      </c>
      <c r="G724">
        <v>4.4526588384639814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1.6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75.753863529411916</v>
      </c>
      <c r="G730">
        <v>57.294109571003283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69.64436554210468</v>
      </c>
      <c r="F731">
        <v>26.72664919146909</v>
      </c>
      <c r="G731">
        <v>30.623259420640188</v>
      </c>
      <c r="H731">
        <v>31.927861132072909</v>
      </c>
      <c r="I731">
        <v>31.32436645161345</v>
      </c>
      <c r="J731">
        <v>31.689323243243241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40.689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8.7294060561542217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2.897569411863723</v>
      </c>
      <c r="H735">
        <v>3.3346145269194021</v>
      </c>
      <c r="I735">
        <v>2.267537878305192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  <c r="J736">
        <v>3.107918000235478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35.048213122941448</v>
      </c>
      <c r="F738">
        <v>6.2746840958604002</v>
      </c>
      <c r="G738">
        <v>57.627570082108313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H739">
        <v>19.104878885833699</v>
      </c>
      <c r="I739">
        <v>23.11229162838087</v>
      </c>
      <c r="J739">
        <v>28.711492353597809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0.5972203243243247</v>
      </c>
      <c r="I745">
        <v>0.59975091891891885</v>
      </c>
      <c r="J745">
        <v>0.62071870270270268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7.0395359203980004E-2</v>
      </c>
      <c r="G746">
        <v>0.27824467419928278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49.228090225563783</v>
      </c>
      <c r="F747">
        <v>42.807034978751233</v>
      </c>
      <c r="G747">
        <v>21.403517489376391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105.1141456375862</v>
      </c>
      <c r="I749">
        <v>105.55595085231</v>
      </c>
      <c r="J749">
        <v>108.3685076687117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0.30598165691086943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8.1564249669942797</v>
      </c>
      <c r="G759">
        <v>13.28249547438552</v>
      </c>
      <c r="H759">
        <v>26.179641589591409</v>
      </c>
      <c r="I759">
        <v>24.71228308100568</v>
      </c>
      <c r="J759">
        <v>23.43128947613393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0.73837500740860407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1.5644697870902291</v>
      </c>
      <c r="F762">
        <v>1.2486354239449819</v>
      </c>
      <c r="H762">
        <v>0.54455114350506451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73.997781653746756</v>
      </c>
      <c r="F764">
        <v>55.223336266058119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5.1474142877254013E-2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24.558524848815399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0.37529616559687101</v>
      </c>
      <c r="F771">
        <v>0.33407245810055791</v>
      </c>
      <c r="G771">
        <v>4.5552742957379886</v>
      </c>
      <c r="H771">
        <v>7.7089807958167436</v>
      </c>
      <c r="I771">
        <v>7.3197979899497501</v>
      </c>
      <c r="J771">
        <v>7.3166251256281409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197.32150147705491</v>
      </c>
      <c r="I772">
        <v>3302.067469879516</v>
      </c>
      <c r="J772">
        <v>3104.7459684024611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5.4549739886578408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145.72800000000001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9.2917696226415085</v>
      </c>
      <c r="F780">
        <v>4.9379942466792448</v>
      </c>
      <c r="G780">
        <v>4.0398998359310916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0.26517661896551759</v>
      </c>
      <c r="F783">
        <v>0.26517661896551931</v>
      </c>
      <c r="G783">
        <v>3.018626371528168</v>
      </c>
      <c r="H783">
        <v>6.1445514655121638</v>
      </c>
      <c r="I783">
        <v>5.9393725751938007</v>
      </c>
      <c r="J783">
        <v>6.1048659286821731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3.5086844332493721</v>
      </c>
      <c r="F785">
        <v>1.863993197682621</v>
      </c>
      <c r="G785">
        <v>1.5255149709779861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0.1103347145187606</v>
      </c>
      <c r="F786">
        <v>0.11033471451875961</v>
      </c>
      <c r="G786">
        <v>1.243399158421679</v>
      </c>
      <c r="H786">
        <v>2.5329165287816209</v>
      </c>
      <c r="I786">
        <v>2.4949528101162879</v>
      </c>
      <c r="J786">
        <v>2.5108852863436129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2.5960154027996869</v>
      </c>
      <c r="H791">
        <v>4.0370600237655214</v>
      </c>
      <c r="I791">
        <v>3.9563583978834118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1.291046126760562</v>
      </c>
      <c r="F792">
        <v>0.68650405084507071</v>
      </c>
      <c r="G792">
        <v>0.56132440293937502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560.242362244898</v>
      </c>
      <c r="J793">
        <v>577.16768367347026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722.84483661392028</v>
      </c>
      <c r="F799">
        <v>722.04039323829556</v>
      </c>
      <c r="G799">
        <v>3777.8254169055731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2711.0225701799468</v>
      </c>
      <c r="F800">
        <v>2102.202798628964</v>
      </c>
      <c r="G800">
        <v>1178.7054652956299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220.47189999999691</v>
      </c>
      <c r="F802">
        <v>171.1997708333333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93.718171974522278</v>
      </c>
      <c r="F804">
        <v>78.098476645435298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8.7050413584905737</v>
      </c>
      <c r="J805">
        <v>8.9680268679245287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33.637972805933252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3.6874633261339471</v>
      </c>
      <c r="G807">
        <v>19.508446536408439</v>
      </c>
      <c r="H807">
        <v>58.543246983052342</v>
      </c>
      <c r="I807">
        <v>58.464091223300983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40.127872000000011</v>
      </c>
      <c r="F809">
        <v>32.630450739200008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60.907759730097339</v>
      </c>
      <c r="G810">
        <v>352.74599684125627</v>
      </c>
      <c r="H810">
        <v>951.28330471753929</v>
      </c>
      <c r="I810">
        <v>953.88407070514836</v>
      </c>
      <c r="J810">
        <v>975.7419852943226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7.7682267784276888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846.00556624130161</v>
      </c>
      <c r="F815">
        <v>735.30090760000019</v>
      </c>
      <c r="G815">
        <v>616.08224415384575</v>
      </c>
      <c r="H815">
        <v>614.63258968888567</v>
      </c>
      <c r="I815">
        <v>604.04290040341868</v>
      </c>
      <c r="J815">
        <v>613.95322746666614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12.56490074074082</v>
      </c>
      <c r="F823">
        <v>20.51552052630684</v>
      </c>
      <c r="G823">
        <v>179.85131230664209</v>
      </c>
      <c r="H823">
        <v>159.649132079906</v>
      </c>
      <c r="I823">
        <v>149.09551256091379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0.27863999999999989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5.3920983884616518E-2</v>
      </c>
      <c r="F830">
        <v>5.3920983884616518E-2</v>
      </c>
      <c r="G830">
        <v>0.45933156213960741</v>
      </c>
      <c r="H830">
        <v>0.84710456743752249</v>
      </c>
      <c r="I830">
        <v>0.77947422686557055</v>
      </c>
      <c r="J830">
        <v>0.71531483572799526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2.8553397007322401E-2</v>
      </c>
      <c r="H831">
        <v>0.29453255020164409</v>
      </c>
      <c r="J831">
        <v>0.45168594372125181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2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1031.3064411262139</v>
      </c>
      <c r="F833">
        <v>1814.201758215668</v>
      </c>
      <c r="G833">
        <v>7666.3358297660516</v>
      </c>
      <c r="H833">
        <v>8962.5553496717384</v>
      </c>
      <c r="I833">
        <v>22460.489820052619</v>
      </c>
      <c r="J833">
        <v>30508.62600582607</v>
      </c>
    </row>
    <row r="834" spans="1:12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2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2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2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2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2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2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2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2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2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2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2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27.494271159373358</v>
      </c>
      <c r="F845">
        <v>9.8566729162534941</v>
      </c>
      <c r="G845">
        <v>27.505785966393461</v>
      </c>
    </row>
    <row r="846" spans="1:12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2" x14ac:dyDescent="0.35">
      <c r="A847" t="s">
        <v>0</v>
      </c>
      <c r="B847" t="s">
        <v>441</v>
      </c>
      <c r="C847" t="s">
        <v>1017</v>
      </c>
      <c r="D847" t="s">
        <v>1032</v>
      </c>
      <c r="L847">
        <f>J847-[1]Emissions!J847</f>
        <v>0</v>
      </c>
    </row>
    <row r="848" spans="1:12" x14ac:dyDescent="0.35">
      <c r="A848" t="s">
        <v>0</v>
      </c>
      <c r="B848" t="s">
        <v>440</v>
      </c>
      <c r="C848" t="s">
        <v>1017</v>
      </c>
      <c r="D848" t="s">
        <v>1032</v>
      </c>
      <c r="L848">
        <f>J848-[1]Emissions!J848</f>
        <v>0</v>
      </c>
    </row>
    <row r="849" spans="1:12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  <c r="L849">
        <f>J849-[1]Emissions!J849</f>
        <v>0</v>
      </c>
    </row>
    <row r="850" spans="1:12" x14ac:dyDescent="0.35">
      <c r="A850" t="s">
        <v>0</v>
      </c>
      <c r="B850" t="s">
        <v>439</v>
      </c>
      <c r="C850" t="s">
        <v>1017</v>
      </c>
      <c r="D850" t="s">
        <v>1032</v>
      </c>
      <c r="L850">
        <f>J850-[1]Emissions!J850</f>
        <v>0</v>
      </c>
    </row>
    <row r="851" spans="1:12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147.0770694642859</v>
      </c>
      <c r="F851">
        <v>67.936491772959528</v>
      </c>
      <c r="G851">
        <v>273.58167796864723</v>
      </c>
      <c r="H851">
        <v>3733.4942338835222</v>
      </c>
      <c r="I851">
        <v>450.45831600000008</v>
      </c>
      <c r="J851">
        <v>466.20670800000028</v>
      </c>
      <c r="L851">
        <f>J851-[1]Emissions!J851</f>
        <v>0</v>
      </c>
    </row>
    <row r="852" spans="1:12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397.72143941605827</v>
      </c>
      <c r="F852">
        <v>345.84472992700728</v>
      </c>
      <c r="G852">
        <v>172.9223649635037</v>
      </c>
      <c r="L852">
        <f>J852-[1]Emissions!J852</f>
        <v>0</v>
      </c>
    </row>
    <row r="853" spans="1:12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1009.891542857143</v>
      </c>
      <c r="L853">
        <f>J853-[1]Emissions!J853</f>
        <v>0</v>
      </c>
    </row>
    <row r="854" spans="1:12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  <c r="L854">
        <f>J854-[1]Emissions!J854</f>
        <v>0</v>
      </c>
    </row>
    <row r="855" spans="1:12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  <c r="L855">
        <f>J855-[1]Emissions!J855</f>
        <v>0</v>
      </c>
    </row>
    <row r="856" spans="1:12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  <c r="L856">
        <f>J856-[1]Emissions!J856</f>
        <v>0</v>
      </c>
    </row>
    <row r="857" spans="1:12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20.182400000000001</v>
      </c>
      <c r="L857">
        <f>J857-[1]Emissions!J857</f>
        <v>0</v>
      </c>
    </row>
    <row r="858" spans="1:12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7715.320573071911</v>
      </c>
      <c r="G858">
        <v>5835.2459095023187</v>
      </c>
      <c r="L858">
        <f>J858-[1]Emissions!J858</f>
        <v>0</v>
      </c>
    </row>
    <row r="859" spans="1:12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3551.8626426473379</v>
      </c>
      <c r="F859">
        <v>1363.0591087649229</v>
      </c>
      <c r="G859">
        <v>1561.78623045265</v>
      </c>
      <c r="H859">
        <v>1628.3209177357171</v>
      </c>
      <c r="I859">
        <v>1597.542689032286</v>
      </c>
      <c r="J859">
        <v>1616.155485405405</v>
      </c>
      <c r="L859">
        <f>J859-[1]Emissions!J859</f>
        <v>-7.503331289626658E-11</v>
      </c>
    </row>
    <row r="860" spans="1:12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2278.5839999999998</v>
      </c>
      <c r="L860">
        <f>J860-[1]Emissions!J860</f>
        <v>0</v>
      </c>
    </row>
    <row r="861" spans="1:12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445.19970886386523</v>
      </c>
      <c r="L861">
        <f>J861-[1]Emissions!J861</f>
        <v>0</v>
      </c>
    </row>
    <row r="862" spans="1:12" x14ac:dyDescent="0.35">
      <c r="A862" t="s">
        <v>0</v>
      </c>
      <c r="B862" t="s">
        <v>432</v>
      </c>
      <c r="C862" t="s">
        <v>1017</v>
      </c>
      <c r="D862" t="s">
        <v>1032</v>
      </c>
      <c r="L862">
        <f>J862-[1]Emissions!J862</f>
        <v>0</v>
      </c>
    </row>
    <row r="863" spans="1:12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53.67582366127025</v>
      </c>
      <c r="G863">
        <v>142.50773198347949</v>
      </c>
      <c r="H863">
        <v>164.0024053693997</v>
      </c>
      <c r="I863">
        <v>111.5216356511917</v>
      </c>
      <c r="L863">
        <f>J863-[1]Emissions!J863</f>
        <v>0</v>
      </c>
    </row>
    <row r="864" spans="1:12" x14ac:dyDescent="0.35">
      <c r="A864" t="s">
        <v>0</v>
      </c>
      <c r="B864" t="s">
        <v>429</v>
      </c>
      <c r="C864" t="s">
        <v>1017</v>
      </c>
      <c r="D864" t="s">
        <v>1032</v>
      </c>
      <c r="J864">
        <v>58.562287344751233</v>
      </c>
      <c r="L864">
        <f>J864-[1]Emissions!J864</f>
        <v>58.562287344751233</v>
      </c>
    </row>
    <row r="865" spans="1:12" x14ac:dyDescent="0.35">
      <c r="A865" t="s">
        <v>0</v>
      </c>
      <c r="B865" t="s">
        <v>430</v>
      </c>
      <c r="C865" t="s">
        <v>1017</v>
      </c>
      <c r="D865" t="s">
        <v>1032</v>
      </c>
      <c r="L865">
        <f>J865-[1]Emissions!J865</f>
        <v>-463.73013236642038</v>
      </c>
    </row>
    <row r="866" spans="1:12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514.01709366105933</v>
      </c>
      <c r="F866">
        <v>92.024516949888636</v>
      </c>
      <c r="G866">
        <v>845.16594282420056</v>
      </c>
      <c r="L866">
        <f>J866-[1]Emissions!J866</f>
        <v>0</v>
      </c>
    </row>
    <row r="867" spans="1:12" x14ac:dyDescent="0.35">
      <c r="A867" t="s">
        <v>0</v>
      </c>
      <c r="B867" t="s">
        <v>431</v>
      </c>
      <c r="C867" t="s">
        <v>1017</v>
      </c>
      <c r="D867" t="s">
        <v>1032</v>
      </c>
      <c r="H867">
        <v>280.19215373963698</v>
      </c>
      <c r="I867">
        <v>338.96486902183392</v>
      </c>
      <c r="J867">
        <v>421.0827468578654</v>
      </c>
      <c r="L867">
        <f>J867-[1]Emissions!J867</f>
        <v>374.98713394642965</v>
      </c>
    </row>
    <row r="868" spans="1:12" x14ac:dyDescent="0.35">
      <c r="A868" t="s">
        <v>0</v>
      </c>
      <c r="B868" t="s">
        <v>449</v>
      </c>
      <c r="C868" t="s">
        <v>1017</v>
      </c>
      <c r="D868" t="s">
        <v>1032</v>
      </c>
      <c r="L868">
        <f>J868-[1]Emissions!J868</f>
        <v>0</v>
      </c>
    </row>
    <row r="869" spans="1:12" x14ac:dyDescent="0.35">
      <c r="A869" t="s">
        <v>0</v>
      </c>
      <c r="B869" t="s">
        <v>448</v>
      </c>
      <c r="C869" t="s">
        <v>1017</v>
      </c>
      <c r="D869" t="s">
        <v>1032</v>
      </c>
      <c r="L869">
        <f>J869-[1]Emissions!J869</f>
        <v>0</v>
      </c>
    </row>
    <row r="870" spans="1:12" x14ac:dyDescent="0.35">
      <c r="A870" t="s">
        <v>0</v>
      </c>
      <c r="B870" t="s">
        <v>446</v>
      </c>
      <c r="C870" t="s">
        <v>1017</v>
      </c>
      <c r="D870" t="s">
        <v>1032</v>
      </c>
      <c r="L870">
        <f>J870-[1]Emissions!J870</f>
        <v>0</v>
      </c>
    </row>
    <row r="871" spans="1:12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  <c r="L871">
        <f>J871-[1]Emissions!J871</f>
        <v>0</v>
      </c>
    </row>
    <row r="872" spans="1:12" x14ac:dyDescent="0.35">
      <c r="A872" t="s">
        <v>0</v>
      </c>
      <c r="B872" t="s">
        <v>447</v>
      </c>
      <c r="C872" t="s">
        <v>1017</v>
      </c>
      <c r="D872" t="s">
        <v>1032</v>
      </c>
      <c r="L872">
        <f>J872-[1]Emissions!J872</f>
        <v>0</v>
      </c>
    </row>
    <row r="873" spans="1:12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8.3900570769230658</v>
      </c>
      <c r="F873">
        <v>3.5901633194029801</v>
      </c>
      <c r="G873">
        <v>14.190478384163431</v>
      </c>
      <c r="L873">
        <f>J873-[1]Emissions!J873</f>
        <v>0</v>
      </c>
    </row>
    <row r="874" spans="1:12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1948.1588571428531</v>
      </c>
      <c r="F874">
        <v>1694.0511801242239</v>
      </c>
      <c r="G874">
        <v>847.02559006219008</v>
      </c>
      <c r="L874">
        <f>J874-[1]Emissions!J874</f>
        <v>0</v>
      </c>
    </row>
    <row r="875" spans="1:12" x14ac:dyDescent="0.35">
      <c r="A875" t="s">
        <v>0</v>
      </c>
      <c r="B875" t="s">
        <v>435</v>
      </c>
      <c r="C875" t="s">
        <v>1017</v>
      </c>
      <c r="D875" t="s">
        <v>1032</v>
      </c>
      <c r="L875">
        <f>J875-[1]Emissions!J875</f>
        <v>0</v>
      </c>
    </row>
    <row r="876" spans="1:12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1325.9098330725119</v>
      </c>
      <c r="I876">
        <v>1331.482764051038</v>
      </c>
      <c r="J876">
        <v>1366.9603557331291</v>
      </c>
      <c r="L876">
        <f>J876-[1]Emissions!J876</f>
        <v>0</v>
      </c>
    </row>
    <row r="877" spans="1:12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  <c r="L877">
        <f>J877-[1]Emissions!J877</f>
        <v>0</v>
      </c>
    </row>
    <row r="878" spans="1:12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  <c r="L878">
        <f>J878-[1]Emissions!J878</f>
        <v>0</v>
      </c>
    </row>
    <row r="879" spans="1:12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  <c r="L879">
        <f>J879-[1]Emissions!J879</f>
        <v>0</v>
      </c>
    </row>
    <row r="880" spans="1:12" x14ac:dyDescent="0.35">
      <c r="A880" t="s">
        <v>0</v>
      </c>
      <c r="B880" t="s">
        <v>464</v>
      </c>
      <c r="C880" t="s">
        <v>1017</v>
      </c>
      <c r="D880" t="s">
        <v>1032</v>
      </c>
      <c r="L880">
        <f>J880-[1]Emissions!J880</f>
        <v>0</v>
      </c>
    </row>
    <row r="881" spans="1:12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  <c r="L881">
        <f>J881-[1]Emissions!J881</f>
        <v>0</v>
      </c>
    </row>
    <row r="882" spans="1:12" x14ac:dyDescent="0.35">
      <c r="A882" t="s">
        <v>0</v>
      </c>
      <c r="B882" t="s">
        <v>466</v>
      </c>
      <c r="C882" t="s">
        <v>1017</v>
      </c>
      <c r="D882" t="s">
        <v>1032</v>
      </c>
      <c r="L882">
        <f>J882-[1]Emissions!J882</f>
        <v>-164.0024053693997</v>
      </c>
    </row>
    <row r="883" spans="1:12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  <c r="L883">
        <f>J883-[1]Emissions!J883</f>
        <v>0</v>
      </c>
    </row>
    <row r="884" spans="1:12" x14ac:dyDescent="0.35">
      <c r="A884" t="s">
        <v>0</v>
      </c>
      <c r="B884" t="s">
        <v>467</v>
      </c>
      <c r="C884" t="s">
        <v>1017</v>
      </c>
      <c r="D884" t="s">
        <v>1032</v>
      </c>
      <c r="L884">
        <f>J884-[1]Emissions!J884</f>
        <v>0</v>
      </c>
    </row>
    <row r="885" spans="1:12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  <c r="L885">
        <f>J885-[1]Emissions!J885</f>
        <v>0</v>
      </c>
    </row>
    <row r="886" spans="1:12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415.97767331670809</v>
      </c>
      <c r="G886">
        <v>677.40726919366125</v>
      </c>
      <c r="H886">
        <v>1335.161721069162</v>
      </c>
      <c r="I886">
        <v>1260.32643713129</v>
      </c>
      <c r="J886">
        <v>1194.99576328283</v>
      </c>
      <c r="L886">
        <f>J886-[1]Emissions!J886</f>
        <v>166.58786067977303</v>
      </c>
    </row>
    <row r="887" spans="1:12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  <c r="L887">
        <f>J887-[1]Emissions!J887</f>
        <v>0</v>
      </c>
    </row>
    <row r="888" spans="1:12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-812.20737447780948</v>
      </c>
      <c r="I888">
        <v>-896.4780697455617</v>
      </c>
      <c r="J888">
        <v>-3660.9152608695658</v>
      </c>
      <c r="L888">
        <f>J888-[1]Emissions!J888</f>
        <v>3054.4123890799428</v>
      </c>
    </row>
    <row r="889" spans="1:12" x14ac:dyDescent="0.35">
      <c r="A889" t="s">
        <v>0</v>
      </c>
      <c r="B889" t="s">
        <v>470</v>
      </c>
      <c r="C889" t="s">
        <v>1017</v>
      </c>
      <c r="D889" t="s">
        <v>1032</v>
      </c>
      <c r="J889">
        <v>30.539831857477331</v>
      </c>
      <c r="L889">
        <f>J889-[1]Emissions!J889</f>
        <v>-0.24285072344454761</v>
      </c>
    </row>
    <row r="890" spans="1:12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285.4797173200397</v>
      </c>
      <c r="F890">
        <v>227.8472175078463</v>
      </c>
      <c r="H890">
        <v>99.368046476160075</v>
      </c>
      <c r="L890">
        <f>J890-[1]Emissions!J890</f>
        <v>0</v>
      </c>
    </row>
    <row r="891" spans="1:12" x14ac:dyDescent="0.35">
      <c r="A891" t="s">
        <v>0</v>
      </c>
      <c r="B891" t="s">
        <v>472</v>
      </c>
      <c r="C891" t="s">
        <v>1017</v>
      </c>
      <c r="D891" t="s">
        <v>1032</v>
      </c>
      <c r="L891">
        <f>J891-[1]Emissions!J891</f>
        <v>0</v>
      </c>
    </row>
    <row r="892" spans="1:12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4199.0569713178311</v>
      </c>
      <c r="F892">
        <v>3258.7019991444072</v>
      </c>
      <c r="G892">
        <v>1633.291765302326</v>
      </c>
      <c r="L892">
        <f>J892-[1]Emissions!J892</f>
        <v>0</v>
      </c>
    </row>
    <row r="893" spans="1:12" x14ac:dyDescent="0.35">
      <c r="A893" t="s">
        <v>0</v>
      </c>
      <c r="B893" t="s">
        <v>479</v>
      </c>
      <c r="C893" t="s">
        <v>1017</v>
      </c>
      <c r="D893" t="s">
        <v>1032</v>
      </c>
      <c r="H893">
        <v>1.917470590687113</v>
      </c>
      <c r="L893">
        <f>J893-[1]Emissions!J893</f>
        <v>0</v>
      </c>
    </row>
    <row r="894" spans="1:12" x14ac:dyDescent="0.35">
      <c r="A894" t="s">
        <v>0</v>
      </c>
      <c r="B894" t="s">
        <v>478</v>
      </c>
      <c r="C894" t="s">
        <v>1017</v>
      </c>
      <c r="D894" t="s">
        <v>1032</v>
      </c>
      <c r="H894">
        <v>4400.9672100263979</v>
      </c>
      <c r="L894">
        <f>J894-[1]Emissions!J894</f>
        <v>0</v>
      </c>
    </row>
    <row r="895" spans="1:12" x14ac:dyDescent="0.35">
      <c r="A895" t="s">
        <v>0</v>
      </c>
      <c r="B895" t="s">
        <v>482</v>
      </c>
      <c r="C895" t="s">
        <v>1017</v>
      </c>
      <c r="D895" t="s">
        <v>1032</v>
      </c>
      <c r="L895">
        <f>J895-[1]Emissions!J895</f>
        <v>0</v>
      </c>
    </row>
    <row r="896" spans="1:12" x14ac:dyDescent="0.35">
      <c r="A896" t="s">
        <v>0</v>
      </c>
      <c r="B896" t="s">
        <v>483</v>
      </c>
      <c r="C896" t="s">
        <v>1017</v>
      </c>
      <c r="D896" t="s">
        <v>1032</v>
      </c>
      <c r="L896">
        <f>J896-[1]Emissions!J896</f>
        <v>0</v>
      </c>
    </row>
    <row r="897" spans="1:12" x14ac:dyDescent="0.35">
      <c r="A897" t="s">
        <v>0</v>
      </c>
      <c r="B897" t="s">
        <v>481</v>
      </c>
      <c r="C897" t="s">
        <v>1017</v>
      </c>
      <c r="D897" t="s">
        <v>1032</v>
      </c>
      <c r="L897">
        <f>J897-[1]Emissions!J897</f>
        <v>0</v>
      </c>
    </row>
    <row r="898" spans="1:12" x14ac:dyDescent="0.35">
      <c r="A898" t="s">
        <v>0</v>
      </c>
      <c r="B898" t="s">
        <v>475</v>
      </c>
      <c r="C898" t="s">
        <v>1017</v>
      </c>
      <c r="D898" t="s">
        <v>1032</v>
      </c>
      <c r="L898">
        <f>J898-[1]Emissions!J898</f>
        <v>0</v>
      </c>
    </row>
    <row r="899" spans="1:12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19.140104445440421</v>
      </c>
      <c r="F899">
        <v>17.037695363128449</v>
      </c>
      <c r="G899">
        <v>232.31898908263739</v>
      </c>
      <c r="H899">
        <v>393.15802058665389</v>
      </c>
      <c r="I899">
        <v>373.30969748743718</v>
      </c>
      <c r="J899">
        <v>373.14788140703519</v>
      </c>
      <c r="L899">
        <f>J899-[1]Emissions!J899</f>
        <v>0</v>
      </c>
    </row>
    <row r="900" spans="1:12" x14ac:dyDescent="0.35">
      <c r="A900" t="s">
        <v>0</v>
      </c>
      <c r="B900" t="s">
        <v>477</v>
      </c>
      <c r="C900" t="s">
        <v>1017</v>
      </c>
      <c r="D900" t="s">
        <v>1032</v>
      </c>
      <c r="H900">
        <v>6.5773833825684966E-5</v>
      </c>
      <c r="I900">
        <v>1.1006891566265049E-3</v>
      </c>
      <c r="J900">
        <v>1.0349153228008199E-3</v>
      </c>
      <c r="L900">
        <f>J900-[1]Emissions!J900</f>
        <v>5.1923524248482025E-7</v>
      </c>
    </row>
    <row r="901" spans="1:12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976.85596497022846</v>
      </c>
      <c r="G901">
        <v>513.11748298676707</v>
      </c>
      <c r="L901">
        <f>J901-[1]Emissions!J901</f>
        <v>0</v>
      </c>
    </row>
    <row r="902" spans="1:12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  <c r="L902">
        <f>J902-[1]Emissions!J902</f>
        <v>0</v>
      </c>
    </row>
    <row r="903" spans="1:12" x14ac:dyDescent="0.35">
      <c r="A903" t="s">
        <v>0</v>
      </c>
      <c r="B903" t="s">
        <v>412</v>
      </c>
      <c r="C903" t="s">
        <v>1017</v>
      </c>
      <c r="D903" t="s">
        <v>1032</v>
      </c>
      <c r="L903">
        <f>J903-[1]Emissions!J903</f>
        <v>0</v>
      </c>
    </row>
    <row r="904" spans="1:12" x14ac:dyDescent="0.35">
      <c r="A904" t="s">
        <v>0</v>
      </c>
      <c r="B904" t="s">
        <v>413</v>
      </c>
      <c r="C904" t="s">
        <v>1017</v>
      </c>
      <c r="D904" t="s">
        <v>1032</v>
      </c>
      <c r="L904">
        <f>J904-[1]Emissions!J904</f>
        <v>0</v>
      </c>
    </row>
    <row r="905" spans="1:12" x14ac:dyDescent="0.35">
      <c r="A905" t="s">
        <v>0</v>
      </c>
      <c r="B905" t="s">
        <v>414</v>
      </c>
      <c r="C905" t="s">
        <v>1017</v>
      </c>
      <c r="D905" t="s">
        <v>1032</v>
      </c>
      <c r="L905">
        <f>J905-[1]Emissions!J905</f>
        <v>0</v>
      </c>
    </row>
    <row r="906" spans="1:12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  <c r="L906">
        <f>J906-[1]Emissions!J906</f>
        <v>0</v>
      </c>
    </row>
    <row r="907" spans="1:12" x14ac:dyDescent="0.35">
      <c r="A907" t="s">
        <v>0</v>
      </c>
      <c r="B907" t="s">
        <v>489</v>
      </c>
      <c r="C907" t="s">
        <v>1017</v>
      </c>
      <c r="D907" t="s">
        <v>1032</v>
      </c>
      <c r="L907">
        <f>J907-[1]Emissions!J907</f>
        <v>0</v>
      </c>
    </row>
    <row r="908" spans="1:12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258.27099855172639</v>
      </c>
      <c r="G908">
        <v>211.2981329163249</v>
      </c>
      <c r="L908">
        <f>J908-[1]Emissions!J908</f>
        <v>0</v>
      </c>
    </row>
    <row r="909" spans="1:12" x14ac:dyDescent="0.35">
      <c r="A909" t="s">
        <v>0</v>
      </c>
      <c r="B909" t="s">
        <v>488</v>
      </c>
      <c r="C909" t="s">
        <v>1017</v>
      </c>
      <c r="D909" t="s">
        <v>1032</v>
      </c>
      <c r="L909">
        <f>J909-[1]Emissions!J909</f>
        <v>0</v>
      </c>
    </row>
    <row r="910" spans="1:12" x14ac:dyDescent="0.35">
      <c r="A910" t="s">
        <v>0</v>
      </c>
      <c r="B910" t="s">
        <v>486</v>
      </c>
      <c r="C910" t="s">
        <v>1017</v>
      </c>
      <c r="D910" t="s">
        <v>1032</v>
      </c>
      <c r="L910">
        <f>J910-[1]Emissions!J910</f>
        <v>0</v>
      </c>
    </row>
    <row r="911" spans="1:12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13.85821890129321</v>
      </c>
      <c r="G911">
        <v>157.75442496041961</v>
      </c>
      <c r="H911">
        <v>321.11631708526272</v>
      </c>
      <c r="I911">
        <v>310.39359957325593</v>
      </c>
      <c r="J911">
        <v>319.0423376418604</v>
      </c>
      <c r="L911">
        <f>J911-[1]Emissions!J911</f>
        <v>0</v>
      </c>
    </row>
    <row r="912" spans="1:12" x14ac:dyDescent="0.35">
      <c r="A912" t="s">
        <v>0</v>
      </c>
      <c r="B912" t="s">
        <v>485</v>
      </c>
      <c r="C912" t="s">
        <v>1017</v>
      </c>
      <c r="D912" t="s">
        <v>1032</v>
      </c>
      <c r="L912">
        <f>J912-[1]Emissions!J912</f>
        <v>0</v>
      </c>
    </row>
    <row r="913" spans="1:12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239.5308676574308</v>
      </c>
      <c r="F913">
        <v>127.25108696508821</v>
      </c>
      <c r="G913">
        <v>104.1438555032308</v>
      </c>
      <c r="L913">
        <f>J913-[1]Emissions!J913</f>
        <v>0</v>
      </c>
    </row>
    <row r="914" spans="1:12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4.204761058727609</v>
      </c>
      <c r="F914">
        <v>4.2047610587275477</v>
      </c>
      <c r="G914">
        <v>47.384872336776269</v>
      </c>
      <c r="H914">
        <v>96.527270058939578</v>
      </c>
      <c r="I914">
        <v>95.080505397566085</v>
      </c>
      <c r="J914">
        <v>95.68767836123348</v>
      </c>
      <c r="L914">
        <f>J914-[1]Emissions!J914</f>
        <v>0</v>
      </c>
    </row>
    <row r="915" spans="1:12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  <c r="L915">
        <f>J915-[1]Emissions!J915</f>
        <v>0</v>
      </c>
    </row>
    <row r="916" spans="1:12" x14ac:dyDescent="0.35">
      <c r="A916" t="s">
        <v>0</v>
      </c>
      <c r="B916" t="s">
        <v>495</v>
      </c>
      <c r="C916" t="s">
        <v>1017</v>
      </c>
      <c r="D916" t="s">
        <v>1032</v>
      </c>
      <c r="L916">
        <f>J916-[1]Emissions!J916</f>
        <v>0</v>
      </c>
    </row>
    <row r="917" spans="1:12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  <c r="L917">
        <f>J917-[1]Emissions!J917</f>
        <v>0</v>
      </c>
    </row>
    <row r="918" spans="1:12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  <c r="L918">
        <f>J918-[1]Emissions!J918</f>
        <v>0</v>
      </c>
    </row>
    <row r="919" spans="1:12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72.277411001398548</v>
      </c>
      <c r="G919">
        <v>132.39678554278399</v>
      </c>
      <c r="H919">
        <v>205.89006121204159</v>
      </c>
      <c r="I919">
        <v>201.77427829205399</v>
      </c>
      <c r="J919">
        <v>207.3964718048357</v>
      </c>
      <c r="L919">
        <f>J919-[1]Emissions!J919</f>
        <v>0</v>
      </c>
    </row>
    <row r="920" spans="1:12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85.016841021126737</v>
      </c>
      <c r="F920">
        <v>45.207064675140863</v>
      </c>
      <c r="G920">
        <v>36.963843922229003</v>
      </c>
      <c r="L920">
        <f>J920-[1]Emissions!J920</f>
        <v>0</v>
      </c>
    </row>
    <row r="921" spans="1:12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2804.9834776102948</v>
      </c>
      <c r="J921">
        <v>2889.7240294852941</v>
      </c>
      <c r="L921">
        <f>J921-[1]Emissions!J921</f>
        <v>0</v>
      </c>
    </row>
    <row r="922" spans="1:12" x14ac:dyDescent="0.35">
      <c r="A922" t="s">
        <v>0</v>
      </c>
      <c r="B922" t="s">
        <v>510</v>
      </c>
      <c r="C922" t="s">
        <v>1017</v>
      </c>
      <c r="D922" t="s">
        <v>1032</v>
      </c>
      <c r="L922">
        <f>J922-[1]Emissions!J922</f>
        <v>0</v>
      </c>
    </row>
    <row r="923" spans="1:12" x14ac:dyDescent="0.35">
      <c r="A923" t="s">
        <v>0</v>
      </c>
      <c r="B923" t="s">
        <v>506</v>
      </c>
      <c r="C923" t="s">
        <v>1017</v>
      </c>
      <c r="D923" t="s">
        <v>1032</v>
      </c>
      <c r="L923">
        <f>J923-[1]Emissions!J923</f>
        <v>0</v>
      </c>
    </row>
    <row r="924" spans="1:12" x14ac:dyDescent="0.35">
      <c r="A924" t="s">
        <v>0</v>
      </c>
      <c r="B924" t="s">
        <v>504</v>
      </c>
      <c r="C924" t="s">
        <v>1017</v>
      </c>
      <c r="D924" t="s">
        <v>1032</v>
      </c>
      <c r="L924">
        <f>J924-[1]Emissions!J924</f>
        <v>0</v>
      </c>
    </row>
    <row r="925" spans="1:12" x14ac:dyDescent="0.35">
      <c r="A925" t="s">
        <v>0</v>
      </c>
      <c r="B925" t="s">
        <v>502</v>
      </c>
      <c r="C925" t="s">
        <v>1017</v>
      </c>
      <c r="D925" t="s">
        <v>1032</v>
      </c>
      <c r="L925">
        <f>J925-[1]Emissions!J925</f>
        <v>0</v>
      </c>
    </row>
    <row r="926" spans="1:12" x14ac:dyDescent="0.35">
      <c r="A926" t="s">
        <v>0</v>
      </c>
      <c r="B926" t="s">
        <v>500</v>
      </c>
      <c r="C926" t="s">
        <v>1017</v>
      </c>
      <c r="D926" t="s">
        <v>1032</v>
      </c>
      <c r="L926">
        <f>J926-[1]Emissions!J926</f>
        <v>0</v>
      </c>
    </row>
    <row r="927" spans="1:12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1.6142127170068521</v>
      </c>
      <c r="F927">
        <v>1.612416283441483</v>
      </c>
      <c r="G927">
        <v>8.4364078177095827</v>
      </c>
      <c r="L927">
        <f>J927-[1]Emissions!J927</f>
        <v>0</v>
      </c>
    </row>
    <row r="928" spans="1:12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6324.3144172288003</v>
      </c>
      <c r="F928">
        <v>4904.0504544473006</v>
      </c>
      <c r="G928">
        <v>2749.701920534259</v>
      </c>
      <c r="L928">
        <f>J928-[1]Emissions!J928</f>
        <v>0</v>
      </c>
    </row>
    <row r="929" spans="1:12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</v>
      </c>
      <c r="L929">
        <f>J929-[1]Emissions!J929</f>
        <v>0</v>
      </c>
    </row>
    <row r="930" spans="1:12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5226.0820333332613</v>
      </c>
      <c r="F930">
        <v>4058.1318819444432</v>
      </c>
      <c r="G930">
        <v>2272.2095797101442</v>
      </c>
      <c r="L930">
        <f>J930-[1]Emissions!J930</f>
        <v>0</v>
      </c>
    </row>
    <row r="931" spans="1:12" x14ac:dyDescent="0.35">
      <c r="A931" t="s">
        <v>0</v>
      </c>
      <c r="B931" t="s">
        <v>499</v>
      </c>
      <c r="C931" t="s">
        <v>1017</v>
      </c>
      <c r="D931" t="s">
        <v>1032</v>
      </c>
      <c r="L931">
        <f>J931-[1]Emissions!J931</f>
        <v>0</v>
      </c>
    </row>
    <row r="932" spans="1:12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5356.3208573248403</v>
      </c>
      <c r="F932">
        <v>4463.6007144373662</v>
      </c>
      <c r="G932">
        <v>1487.8669048124559</v>
      </c>
      <c r="L932">
        <f>J932-[1]Emissions!J932</f>
        <v>0</v>
      </c>
    </row>
    <row r="933" spans="1:12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443.95710928301929</v>
      </c>
      <c r="J933">
        <v>457.36937026415109</v>
      </c>
      <c r="L933">
        <f>J933-[1]Emissions!J933</f>
        <v>0</v>
      </c>
    </row>
    <row r="934" spans="1:12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  <c r="L934">
        <f>J934-[1]Emissions!J934</f>
        <v>0</v>
      </c>
    </row>
    <row r="935" spans="1:12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69.482620475162719</v>
      </c>
      <c r="G935">
        <v>367.59633028551821</v>
      </c>
      <c r="H935">
        <v>1103.126418282751</v>
      </c>
      <c r="I935">
        <v>1101.634891689321</v>
      </c>
      <c r="J935">
        <v>1134.916067650485</v>
      </c>
      <c r="L935">
        <f>J935-[1]Emissions!J935</f>
        <v>0</v>
      </c>
    </row>
    <row r="936" spans="1:12" x14ac:dyDescent="0.35">
      <c r="A936" t="s">
        <v>0</v>
      </c>
      <c r="B936" t="s">
        <v>512</v>
      </c>
      <c r="C936" t="s">
        <v>1017</v>
      </c>
      <c r="D936" t="s">
        <v>1032</v>
      </c>
      <c r="L936">
        <f>J936-[1]Emissions!J936</f>
        <v>0</v>
      </c>
    </row>
    <row r="937" spans="1:12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</v>
      </c>
      <c r="F937">
        <v>1516.636843353104</v>
      </c>
      <c r="G937">
        <v>765.87757601037788</v>
      </c>
      <c r="L937">
        <f>J937-[1]Emissions!J937</f>
        <v>0</v>
      </c>
    </row>
    <row r="938" spans="1:12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57.274797115592477</v>
      </c>
      <c r="G938">
        <v>331.70577102078062</v>
      </c>
      <c r="H938">
        <v>894.54214895748441</v>
      </c>
      <c r="I938">
        <v>896.98778716426705</v>
      </c>
      <c r="J938">
        <v>917.54194362992132</v>
      </c>
      <c r="L938">
        <f>J938-[1]Emissions!J938</f>
        <v>0</v>
      </c>
    </row>
    <row r="939" spans="1:12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  <c r="L939">
        <f>J939-[1]Emissions!J939</f>
        <v>0</v>
      </c>
    </row>
    <row r="940" spans="1:12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  <c r="L940">
        <f>J940-[1]Emissions!J940</f>
        <v>0</v>
      </c>
    </row>
    <row r="941" spans="1:12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  <c r="L941">
        <f>J941-[1]Emissions!J941</f>
        <v>0</v>
      </c>
    </row>
    <row r="942" spans="1:12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396.17956569981209</v>
      </c>
      <c r="F942">
        <v>309.01749999999998</v>
      </c>
      <c r="G942">
        <v>148.0204617595048</v>
      </c>
      <c r="L942">
        <f>J942-[1]Emissions!J942</f>
        <v>0</v>
      </c>
    </row>
    <row r="943" spans="1:12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3125.7056993855749</v>
      </c>
      <c r="F943">
        <v>2716.6892622940009</v>
      </c>
      <c r="G943">
        <v>2276.2164442930771</v>
      </c>
      <c r="H943">
        <v>2270.8604591742228</v>
      </c>
      <c r="I943">
        <v>2231.7351230356248</v>
      </c>
      <c r="J943">
        <v>2268.3504445186668</v>
      </c>
      <c r="L943">
        <f>J943-[1]Emissions!J943</f>
        <v>0</v>
      </c>
    </row>
    <row r="944" spans="1:12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  <c r="L944">
        <f>J944-[1]Emissions!J944</f>
        <v>0</v>
      </c>
    </row>
    <row r="945" spans="1:12" x14ac:dyDescent="0.35">
      <c r="A945" t="s">
        <v>0</v>
      </c>
      <c r="B945" t="s">
        <v>525</v>
      </c>
      <c r="C945" t="s">
        <v>1017</v>
      </c>
      <c r="D945" t="s">
        <v>1032</v>
      </c>
      <c r="L945">
        <f>J945-[1]Emissions!J945</f>
        <v>0</v>
      </c>
    </row>
    <row r="946" spans="1:12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  <c r="L946">
        <f>J946-[1]Emissions!J946</f>
        <v>0</v>
      </c>
    </row>
    <row r="947" spans="1:12" x14ac:dyDescent="0.35">
      <c r="A947" t="s">
        <v>0</v>
      </c>
      <c r="B947" t="s">
        <v>526</v>
      </c>
      <c r="C947" t="s">
        <v>1017</v>
      </c>
      <c r="D947" t="s">
        <v>1032</v>
      </c>
      <c r="L947">
        <f>J947-[1]Emissions!J947</f>
        <v>0</v>
      </c>
    </row>
    <row r="948" spans="1:12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  <c r="L948">
        <f>J948-[1]Emissions!J948</f>
        <v>0</v>
      </c>
    </row>
    <row r="949" spans="1:12" x14ac:dyDescent="0.35">
      <c r="A949" t="s">
        <v>0</v>
      </c>
      <c r="B949" t="s">
        <v>527</v>
      </c>
      <c r="C949" t="s">
        <v>1017</v>
      </c>
      <c r="D949" t="s">
        <v>1032</v>
      </c>
      <c r="L949">
        <f>J949-[1]Emissions!J949</f>
        <v>0</v>
      </c>
    </row>
    <row r="950" spans="1:12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  <c r="L950">
        <f>J950-[1]Emissions!J950</f>
        <v>0</v>
      </c>
    </row>
    <row r="951" spans="1:12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640.80993777778167</v>
      </c>
      <c r="F951">
        <v>1046.2915468416491</v>
      </c>
      <c r="G951">
        <v>9172.4169276387493</v>
      </c>
      <c r="H951">
        <v>8142.1057360752047</v>
      </c>
      <c r="I951">
        <v>7603.8711406066077</v>
      </c>
      <c r="J951">
        <v>7217.4422538135595</v>
      </c>
      <c r="L951">
        <f>J951-[1]Emissions!J951</f>
        <v>0</v>
      </c>
    </row>
    <row r="952" spans="1:12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  <c r="L952">
        <f>J952-[1]Emissions!J952</f>
        <v>0</v>
      </c>
    </row>
    <row r="953" spans="1:12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  <c r="L953">
        <f>J953-[1]Emissions!J953</f>
        <v>0</v>
      </c>
    </row>
    <row r="954" spans="1:12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  <c r="L954">
        <f>J954-[1]Emissions!J954</f>
        <v>0</v>
      </c>
    </row>
    <row r="955" spans="1:12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29.942190000000011</v>
      </c>
      <c r="F955">
        <v>26.036686956521731</v>
      </c>
      <c r="G955">
        <v>13.018343478260871</v>
      </c>
      <c r="L955">
        <f>J955-[1]Emissions!J955</f>
        <v>0</v>
      </c>
    </row>
    <row r="956" spans="1:12" x14ac:dyDescent="0.35">
      <c r="A956" t="s">
        <v>0</v>
      </c>
      <c r="B956" t="s">
        <v>522</v>
      </c>
      <c r="C956" t="s">
        <v>1017</v>
      </c>
      <c r="D956" t="s">
        <v>1032</v>
      </c>
      <c r="L956">
        <f>J956-[1]Emissions!J956</f>
        <v>0</v>
      </c>
    </row>
    <row r="957" spans="1:12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  <c r="L957">
        <f>J957-[1]Emissions!J957</f>
        <v>0</v>
      </c>
    </row>
    <row r="958" spans="1:12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2.7499701781154422</v>
      </c>
      <c r="F958">
        <v>2.7499701781154422</v>
      </c>
      <c r="G958">
        <v>23.425909669119971</v>
      </c>
      <c r="H958">
        <v>43.202332939313642</v>
      </c>
      <c r="I958">
        <v>39.75318557014409</v>
      </c>
      <c r="J958">
        <v>36.48105662212776</v>
      </c>
      <c r="L958">
        <f>J958-[1]Emissions!J958</f>
        <v>0</v>
      </c>
    </row>
    <row r="959" spans="1:12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5.7196684338556736</v>
      </c>
      <c r="H959">
        <v>58.999233250577483</v>
      </c>
      <c r="J959">
        <v>90.479386170977435</v>
      </c>
      <c r="L959">
        <f>J959-[1]Emissions!J959</f>
        <v>-0.71948609576452327</v>
      </c>
    </row>
    <row r="960" spans="1:12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  <c r="L960">
        <f>J960-[1]Emissions!J960</f>
        <v>0</v>
      </c>
    </row>
    <row r="961" spans="1:12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3.4376881370873819E-4</v>
      </c>
      <c r="F961">
        <v>6.0473391940522262E-4</v>
      </c>
      <c r="G961">
        <v>2.5554452765886842E-3</v>
      </c>
      <c r="H961">
        <v>2.987518449890579E-3</v>
      </c>
      <c r="I961">
        <v>7.4868299400175364E-3</v>
      </c>
      <c r="J961">
        <v>1.016954200194202E-2</v>
      </c>
      <c r="L961">
        <f>J961-[1]Emissions!J961</f>
        <v>9.8584279239304073E-6</v>
      </c>
    </row>
    <row r="962" spans="1:12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  <c r="L962">
        <f>J962-[1]Emissions!J962</f>
        <v>0</v>
      </c>
    </row>
    <row r="963" spans="1:12" x14ac:dyDescent="0.35">
      <c r="A963" t="s">
        <v>0</v>
      </c>
      <c r="B963" t="s">
        <v>418</v>
      </c>
      <c r="C963" t="s">
        <v>1017</v>
      </c>
      <c r="D963" t="s">
        <v>1032</v>
      </c>
      <c r="L963">
        <f>J963-[1]Emissions!J963</f>
        <v>0</v>
      </c>
    </row>
    <row r="964" spans="1:12" x14ac:dyDescent="0.35">
      <c r="A964" t="s">
        <v>0</v>
      </c>
      <c r="B964" t="s">
        <v>419</v>
      </c>
      <c r="C964" t="s">
        <v>1017</v>
      </c>
      <c r="D964" t="s">
        <v>1032</v>
      </c>
      <c r="L964">
        <f>J964-[1]Emissions!J964</f>
        <v>0</v>
      </c>
    </row>
    <row r="965" spans="1:12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  <c r="L965">
        <f>J965-[1]Emissions!J965</f>
        <v>0</v>
      </c>
    </row>
    <row r="966" spans="1:12" x14ac:dyDescent="0.35">
      <c r="A966" t="s">
        <v>0</v>
      </c>
      <c r="B966" t="s">
        <v>420</v>
      </c>
      <c r="C966" t="s">
        <v>1017</v>
      </c>
      <c r="D966" t="s">
        <v>1032</v>
      </c>
      <c r="L966">
        <f>J966-[1]Emissions!J966</f>
        <v>0</v>
      </c>
    </row>
    <row r="967" spans="1:12" x14ac:dyDescent="0.35">
      <c r="A967" t="s">
        <v>0</v>
      </c>
      <c r="B967" t="s">
        <v>421</v>
      </c>
      <c r="C967" t="s">
        <v>1017</v>
      </c>
      <c r="D967" t="s">
        <v>1032</v>
      </c>
      <c r="L967">
        <f>J967-[1]Emissions!J967</f>
        <v>0</v>
      </c>
    </row>
    <row r="968" spans="1:12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  <c r="L968">
        <f>J968-[1]Emissions!J968</f>
        <v>0</v>
      </c>
    </row>
    <row r="969" spans="1:12" x14ac:dyDescent="0.35">
      <c r="A969" t="s">
        <v>0</v>
      </c>
      <c r="B969" t="s">
        <v>423</v>
      </c>
      <c r="C969" t="s">
        <v>1017</v>
      </c>
      <c r="D969" t="s">
        <v>1032</v>
      </c>
      <c r="L969">
        <f>J969-[1]Emissions!J969</f>
        <v>0</v>
      </c>
    </row>
    <row r="970" spans="1:12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  <c r="L970">
        <f>J970-[1]Emissions!J970</f>
        <v>0</v>
      </c>
    </row>
    <row r="971" spans="1:12" x14ac:dyDescent="0.35">
      <c r="A971" t="s">
        <v>0</v>
      </c>
      <c r="B971" t="s">
        <v>424</v>
      </c>
      <c r="C971" t="s">
        <v>1017</v>
      </c>
      <c r="D971" t="s">
        <v>1032</v>
      </c>
      <c r="L971">
        <f>J971-[1]Emissions!J971</f>
        <v>0</v>
      </c>
    </row>
    <row r="972" spans="1:12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  <c r="L972">
        <f>J972-[1]Emissions!J972</f>
        <v>0</v>
      </c>
    </row>
    <row r="973" spans="1:12" x14ac:dyDescent="0.35">
      <c r="A973" t="s">
        <v>0</v>
      </c>
      <c r="B973" t="s">
        <v>425</v>
      </c>
      <c r="C973" t="s">
        <v>1017</v>
      </c>
      <c r="D973" t="s">
        <v>1032</v>
      </c>
      <c r="E973">
        <v>1402.2078291280411</v>
      </c>
      <c r="F973">
        <v>502.69031872892828</v>
      </c>
      <c r="G973">
        <v>1402.795084286066</v>
      </c>
      <c r="L973">
        <f>J973-[1]Emissions!J973</f>
        <v>0</v>
      </c>
    </row>
    <row r="974" spans="1:12" x14ac:dyDescent="0.35">
      <c r="A974" t="s">
        <v>0</v>
      </c>
      <c r="B974" t="s">
        <v>426</v>
      </c>
      <c r="C974" t="s">
        <v>1017</v>
      </c>
      <c r="D974" t="s">
        <v>1032</v>
      </c>
      <c r="L974">
        <f>J974-[1]Emissions!J974</f>
        <v>0</v>
      </c>
    </row>
    <row r="975" spans="1:12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574.25326200007191</v>
      </c>
      <c r="F975">
        <v>573.61418399999809</v>
      </c>
      <c r="G975">
        <v>3147.3697515652138</v>
      </c>
      <c r="L975">
        <f>J975-[1]Emissions!J975</f>
        <v>0</v>
      </c>
    </row>
    <row r="976" spans="1:12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</v>
      </c>
      <c r="F976">
        <v>12435.50000000002</v>
      </c>
      <c r="G976">
        <v>6972.5869565217454</v>
      </c>
      <c r="L976">
        <f>J976-[1]Emissions!J976</f>
        <v>0</v>
      </c>
    </row>
    <row r="977" spans="1:12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9902.7220049999996</v>
      </c>
      <c r="L977">
        <f>J977-[1]Emissions!J977</f>
        <v>0</v>
      </c>
    </row>
    <row r="978" spans="1:12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6395.3999999999151</v>
      </c>
      <c r="F978">
        <v>4966.125</v>
      </c>
      <c r="G978">
        <v>2780.6086956521772</v>
      </c>
      <c r="L978">
        <f>J978-[1]Emissions!J978</f>
        <v>0</v>
      </c>
    </row>
    <row r="979" spans="1:12" x14ac:dyDescent="0.35">
      <c r="A979" t="s">
        <v>0</v>
      </c>
      <c r="B979" t="s">
        <v>499</v>
      </c>
      <c r="C979" t="s">
        <v>1020</v>
      </c>
      <c r="D979" t="s">
        <v>1032</v>
      </c>
      <c r="L979">
        <f>J979-[1]Emissions!J979</f>
        <v>0</v>
      </c>
    </row>
    <row r="980" spans="1:12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1970.35</v>
      </c>
      <c r="F980">
        <v>1602.21326</v>
      </c>
      <c r="G980">
        <v>809.09231052801908</v>
      </c>
      <c r="L980">
        <f>J980-[1]Emissions!J980</f>
        <v>0</v>
      </c>
    </row>
    <row r="981" spans="1:12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2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2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8.4851258581235669</v>
      </c>
    </row>
    <row r="984" spans="1:12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2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2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2.6216946428571459</v>
      </c>
      <c r="F986">
        <v>1.210989158163271</v>
      </c>
      <c r="G986">
        <v>4.8766787516692904</v>
      </c>
      <c r="H986">
        <v>66.550699356212505</v>
      </c>
      <c r="I986">
        <v>8.0295600000000018</v>
      </c>
      <c r="J986">
        <v>8.3102800000000059</v>
      </c>
    </row>
    <row r="987" spans="1:12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5.6230314185972743</v>
      </c>
    </row>
    <row r="988" spans="1:12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45.811199999999992</v>
      </c>
    </row>
    <row r="989" spans="1:12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2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2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2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3.2000000000000008E-2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63.128219607843263</v>
      </c>
      <c r="G993">
        <v>47.745091309169403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63.313059583731508</v>
      </c>
      <c r="F994">
        <v>24.296953810426452</v>
      </c>
      <c r="G994">
        <v>27.839326746036541</v>
      </c>
      <c r="H994">
        <v>29.02532830188445</v>
      </c>
      <c r="I994">
        <v>28.476696774194039</v>
      </c>
      <c r="J994">
        <v>28.80847567567568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36.989999999999988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7.9358236874129284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0.99215940224159438</v>
      </c>
      <c r="G998">
        <v>2.6341540107852039</v>
      </c>
      <c r="H998">
        <v>3.0314677517449109</v>
      </c>
      <c r="I998">
        <v>2.0613980711865389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  <c r="J999">
        <v>3.9215090997735622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4.2057855747529738</v>
      </c>
      <c r="F1001">
        <v>0.75296209150324811</v>
      </c>
      <c r="G1001">
        <v>6.9153084098529964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H1002">
        <v>2.2925854663000429</v>
      </c>
      <c r="I1002">
        <v>2.7734749954057039</v>
      </c>
      <c r="J1002">
        <v>3.4453790824317361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0.54292756756756777</v>
      </c>
      <c r="I1008">
        <v>0.54522810810810796</v>
      </c>
      <c r="J1008">
        <v>0.56428972972972979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0.1495553846153844</v>
      </c>
      <c r="F1009">
        <v>6.3995781094527276E-2</v>
      </c>
      <c r="G1009">
        <v>0.25294970381752979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61.82872180451109</v>
      </c>
      <c r="F1010">
        <v>53.764105916966329</v>
      </c>
      <c r="G1010">
        <v>26.88205295848633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2.1022829127517242</v>
      </c>
      <c r="I1012">
        <v>2.1111190170462009</v>
      </c>
      <c r="J1012">
        <v>2.1673701533742342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1.025605183349396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7.4149317881766157</v>
      </c>
      <c r="G1022">
        <v>12.074995885805009</v>
      </c>
      <c r="H1022">
        <v>23.799674172355822</v>
      </c>
      <c r="I1022">
        <v>22.46571189182335</v>
      </c>
      <c r="J1022">
        <v>21.301172251030849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2.4749236359436528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5.243870953024655</v>
      </c>
      <c r="F1025">
        <v>4.1852409580378076</v>
      </c>
      <c r="H1025">
        <v>1.8252547587854939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79.214412273901814</v>
      </c>
      <c r="F1027">
        <v>60.275940473720567</v>
      </c>
      <c r="G1027">
        <v>30.208900418604671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0.1698099333359116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81.044079109646503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0.34117833236079181</v>
      </c>
      <c r="F1034">
        <v>0.30370223463687068</v>
      </c>
      <c r="G1034">
        <v>4.1411584506708987</v>
      </c>
      <c r="H1034">
        <v>7.0081643598334038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2.6309533530273992</v>
      </c>
      <c r="I1035">
        <v>44.027566265060223</v>
      </c>
      <c r="J1035">
        <v>41.396612912032808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19.732268173913049</v>
      </c>
      <c r="F1036">
        <v>18.60150776829261</v>
      </c>
      <c r="G1036">
        <v>9.7708968241965888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19.734000000000002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4.8776873027264136</v>
      </c>
      <c r="G1043">
        <v>3.9905611771944218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0.26125761767241579</v>
      </c>
      <c r="G1046">
        <v>2.974014592784004</v>
      </c>
      <c r="H1046">
        <v>6.0537421579916764</v>
      </c>
      <c r="I1046">
        <v>5.851595572480619</v>
      </c>
      <c r="J1046">
        <v>6.0146431271317802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5.5083630226700251</v>
      </c>
      <c r="F1048">
        <v>2.9263250656926978</v>
      </c>
      <c r="G1048">
        <v>2.394940444639142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0.14139848450244691</v>
      </c>
      <c r="F1049">
        <v>0.1413984845024463</v>
      </c>
      <c r="G1049">
        <v>1.593467272737173</v>
      </c>
      <c r="H1049">
        <v>3.2460369350031129</v>
      </c>
      <c r="I1049">
        <v>3.1973848647207119</v>
      </c>
      <c r="J1049">
        <v>3.2178029897209979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1.2883673975293859</v>
      </c>
      <c r="G1054">
        <v>2.3600140025451699</v>
      </c>
      <c r="H1054">
        <v>3.670054567059565</v>
      </c>
      <c r="I1054">
        <v>3.596689452621284</v>
      </c>
      <c r="J1054">
        <v>3.6969068057902978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68.499706512605073</v>
      </c>
      <c r="J1056">
        <v>70.56913151260504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9.6873374505331284</v>
      </c>
      <c r="F1062">
        <v>9.6765565553191113</v>
      </c>
      <c r="G1062">
        <v>50.629219147777057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121.1029444730076</v>
      </c>
      <c r="F1063">
        <v>93.906613538988964</v>
      </c>
      <c r="G1063">
        <v>52.653454118699003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77.661208312500008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84.951166666664975</v>
      </c>
      <c r="F1065">
        <v>65.965868055555561</v>
      </c>
      <c r="G1065">
        <v>36.935289855072448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88.205395258315633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7.9136739622641583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35.120593325092713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4.6527678617711077</v>
      </c>
      <c r="G1070">
        <v>24.615369713478721</v>
      </c>
      <c r="H1070">
        <v>73.868704308458732</v>
      </c>
      <c r="I1070">
        <v>73.768827145631093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32.045810482758597</v>
      </c>
      <c r="F1072">
        <v>26.058427428082751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11.438308704537191</v>
      </c>
      <c r="H1073">
        <v>30.846762832940851</v>
      </c>
      <c r="I1073">
        <v>30.931096502212579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7.0620243440251711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96.107624840217341</v>
      </c>
      <c r="F1078">
        <v>83.531393400000042</v>
      </c>
      <c r="G1078">
        <v>69.987957000000009</v>
      </c>
      <c r="H1078">
        <v>69.823273866666682</v>
      </c>
      <c r="I1078">
        <v>68.620267733333336</v>
      </c>
      <c r="J1078">
        <v>69.746097199999994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11.422637037037109</v>
      </c>
      <c r="F1086">
        <v>18.65047320573348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4.90190762587423E-2</v>
      </c>
      <c r="F1093">
        <v>4.90190762587423E-2</v>
      </c>
      <c r="G1093">
        <v>0.41757414739964299</v>
      </c>
      <c r="H1093">
        <v>0.77009506130683847</v>
      </c>
      <c r="I1093">
        <v>0.70861293351415489</v>
      </c>
      <c r="J1093">
        <v>0.65028621429817757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9.5706756635654713E-2</v>
      </c>
      <c r="H1094">
        <v>0.98722947382402937</v>
      </c>
      <c r="J1094">
        <v>1.513984366917529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13.75075254834953</v>
      </c>
      <c r="F1096">
        <v>24.1893567762089</v>
      </c>
      <c r="G1096">
        <v>102.2178110635473</v>
      </c>
      <c r="H1096">
        <v>119.5007379956231</v>
      </c>
      <c r="I1096">
        <v>299.4731976007015</v>
      </c>
      <c r="J1096">
        <v>406.78168007768079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24.994791963066689</v>
      </c>
      <c r="F1108">
        <v>8.9606117420486306</v>
      </c>
      <c r="G1108">
        <v>25.005259969448591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</v>
      </c>
      <c r="F1116">
        <v>1.8992523008568689</v>
      </c>
      <c r="G1116">
        <v>0.94962615042843523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0.56553085927770863</v>
      </c>
      <c r="G1118">
        <v>1.501467786147566</v>
      </c>
      <c r="H1118">
        <v>1.727936618494599</v>
      </c>
      <c r="I1118">
        <v>1.174996900576327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  <c r="J1119">
        <v>0.46374692673670742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3.9954962960153249</v>
      </c>
      <c r="F1121">
        <v>0.71531398692808557</v>
      </c>
      <c r="G1121">
        <v>6.5695429893603459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H1122">
        <v>2.1779561929850408</v>
      </c>
      <c r="I1122">
        <v>2.6348012456354191</v>
      </c>
      <c r="J1122">
        <v>3.27311012831015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8.6417142857142686</v>
      </c>
      <c r="F1130">
        <v>7.5145341614906824</v>
      </c>
      <c r="G1130">
        <v>3.7572670807459412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11.98301260268483</v>
      </c>
      <c r="I1132">
        <v>12.033378397163339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0.67995923757970966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1.5964865025050901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3.3826373774923861</v>
      </c>
      <c r="F1145">
        <v>2.6997522679891488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9.3336007776135279</v>
      </c>
      <c r="G1147">
        <v>4.6697208837209301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0.1119091251210879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53.416922540423784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8.1008290434782566</v>
      </c>
      <c r="F1156">
        <v>8.1857726957465218</v>
      </c>
      <c r="G1156">
        <v>4.2997772778827903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4.686358189655208E-3</v>
      </c>
      <c r="G1165">
        <v>5.3346952204559372E-2</v>
      </c>
      <c r="H1165">
        <v>0.1085901509510727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0.97427319899244358</v>
      </c>
      <c r="F1167">
        <v>0.51758391219143574</v>
      </c>
      <c r="G1167">
        <v>0.42359704304019308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1.7143404567699649E-2</v>
      </c>
      <c r="F1168">
        <v>1.7143404567699749E-2</v>
      </c>
      <c r="G1168">
        <v>0.19319481547519629</v>
      </c>
      <c r="H1168">
        <v>0.39355531011714429</v>
      </c>
      <c r="I1168">
        <v>0.38765664630301461</v>
      </c>
      <c r="J1168">
        <v>0.39013217621145369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0.14296074063380279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30.114198799519809</v>
      </c>
      <c r="J1175">
        <v>31.02397022809123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6.8926643617029902E-3</v>
      </c>
      <c r="F1181">
        <v>6.8849936170212534E-3</v>
      </c>
      <c r="G1181">
        <v>3.6023336263725232E-2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36.690711825192771</v>
      </c>
      <c r="F1182">
        <v>28.45100514138818</v>
      </c>
      <c r="G1182">
        <v>15.952483402257741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39.891575249999981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34.133733333332792</v>
      </c>
      <c r="F1184">
        <v>26.5053611111111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9.7627305732484135</v>
      </c>
      <c r="F1186">
        <v>8.1356088110403402</v>
      </c>
      <c r="G1186">
        <v>2.7118696036801122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0.55022358531318072</v>
      </c>
      <c r="G1189">
        <v>2.9109462109300548</v>
      </c>
      <c r="H1189">
        <v>8.7355106754816347</v>
      </c>
      <c r="I1189">
        <v>8.723699475728159</v>
      </c>
      <c r="J1189">
        <v>8.9872486601941777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13.44676745131034</v>
      </c>
      <c r="G1191">
        <v>6.7904045097677272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0.50276660970873976</v>
      </c>
      <c r="G1192">
        <v>2.9117621417386021</v>
      </c>
      <c r="H1192">
        <v>7.8524228128690572</v>
      </c>
      <c r="I1192">
        <v>7.8738909854636541</v>
      </c>
      <c r="J1192">
        <v>8.0543184000000014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8.6370732000000014</v>
      </c>
      <c r="G1197">
        <v>7.236693692307691</v>
      </c>
      <c r="H1197">
        <v>7.219665599999999</v>
      </c>
      <c r="I1197">
        <v>7.0952758153846149</v>
      </c>
      <c r="J1197">
        <v>7.2116855999999983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0.22059000000000009</v>
      </c>
      <c r="F1209">
        <v>0.1918173913043478</v>
      </c>
      <c r="G1209">
        <v>9.59086956521739E-2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6.3649315068493149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604.92505140470439</v>
      </c>
      <c r="F1259">
        <v>465.32696261900361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1.0260810260810229</v>
      </c>
      <c r="H1265">
        <v>0.43095403095402968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43.576718973918979</v>
      </c>
      <c r="H1266">
        <v>35.068901039137742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37.439080956382853</v>
      </c>
      <c r="G1271">
        <v>32.170352496504648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61.125692007593159</v>
      </c>
      <c r="G1274">
        <v>66.193913818279398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104.7505012712935</v>
      </c>
      <c r="H1275">
        <v>80.972222222222157</v>
      </c>
      <c r="I1275">
        <v>78.524706485588609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0.3542693047066201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15.276015044722531</v>
      </c>
      <c r="J1277">
        <v>4.7613709852485364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40.416982935850882</v>
      </c>
      <c r="H1278">
        <v>40.514302020588183</v>
      </c>
      <c r="I1278">
        <v>44.876328627579049</v>
      </c>
      <c r="J1278">
        <v>14.88796900074367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I1279">
        <v>134.357893159111</v>
      </c>
      <c r="J1279">
        <v>73.642128020783048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F1281">
        <v>0.65710910273683787</v>
      </c>
      <c r="G1281">
        <v>2.6216408048504221</v>
      </c>
      <c r="H1281">
        <v>2.6717631148744641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8.6747185813303105</v>
      </c>
      <c r="F1282">
        <v>221.03122673619239</v>
      </c>
      <c r="G1282">
        <v>578.262687845134</v>
      </c>
      <c r="H1282">
        <v>418.04910739284497</v>
      </c>
      <c r="I1282">
        <v>240.1289796853884</v>
      </c>
      <c r="J1282">
        <v>161.40578235560719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30503.36619860959</v>
      </c>
      <c r="I1295">
        <v>50488.375228167861</v>
      </c>
      <c r="J1295">
        <v>41294.924876816323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2178.566949995522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7603.0457760617765</v>
      </c>
      <c r="H1298">
        <v>14937.671602816259</v>
      </c>
      <c r="I1298">
        <v>8350.0609230769223</v>
      </c>
      <c r="J1298">
        <v>1737.5405232553269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3174.1768806123432</v>
      </c>
      <c r="F1300">
        <v>21229.3829890614</v>
      </c>
      <c r="G1300">
        <v>22921.014549513638</v>
      </c>
      <c r="H1300">
        <v>30434.998529335189</v>
      </c>
      <c r="I1300">
        <v>27238.516223593131</v>
      </c>
      <c r="J1300">
        <v>12868.26414870748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38053.995111790689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525.55438351113867</v>
      </c>
      <c r="F1302">
        <v>18639.068002342479</v>
      </c>
      <c r="G1302">
        <v>46082.055402557417</v>
      </c>
      <c r="H1302">
        <v>23917.76965012262</v>
      </c>
      <c r="I1302">
        <v>9296.984925580402</v>
      </c>
      <c r="J1302">
        <v>10697.51733730647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8.2431228142775588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8.92049922422337</v>
      </c>
      <c r="G1313">
        <v>8.6958616156207089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-73.181884297673065</v>
      </c>
      <c r="H1321">
        <v>-1360.773960947746</v>
      </c>
      <c r="I1321">
        <v>-4546.2825782239906</v>
      </c>
      <c r="J1321">
        <v>-8862.8580585404216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5849.8306114246016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105.4353461538461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8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</row>
    <row r="1346" spans="1:8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23731.675093569182</v>
      </c>
    </row>
    <row r="1347" spans="1:8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8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8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8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8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8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57.5771375771374</v>
      </c>
      <c r="H1352">
        <v>24.182397782397711</v>
      </c>
    </row>
    <row r="1353" spans="1:8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2445.2481624228622</v>
      </c>
      <c r="H1353">
        <v>1967.8435605825241</v>
      </c>
    </row>
    <row r="1354" spans="1:8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8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8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8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8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472.25656718381322</v>
      </c>
      <c r="G1358">
        <v>405.79682639090959</v>
      </c>
    </row>
    <row r="1359" spans="1:8" x14ac:dyDescent="0.35">
      <c r="A1359" t="s">
        <v>0</v>
      </c>
      <c r="B1359" t="s">
        <v>681</v>
      </c>
      <c r="C1359" t="s">
        <v>1022</v>
      </c>
      <c r="D1359" t="s">
        <v>1033</v>
      </c>
    </row>
    <row r="1360" spans="1:8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771.03947898377999</v>
      </c>
      <c r="G1361">
        <v>834.97002890377644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1321.322823036096</v>
      </c>
      <c r="H1362">
        <v>1021.38361111111</v>
      </c>
      <c r="I1362">
        <v>990.5106476092144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779.07676728084903</v>
      </c>
      <c r="J1364">
        <v>242.82992024767529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2061.2661297283948</v>
      </c>
      <c r="H1365">
        <v>2066.229403049997</v>
      </c>
      <c r="I1365">
        <v>2288.692760006531</v>
      </c>
      <c r="J1365">
        <v>759.28641903792698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I1366">
        <v>6852.2525511146614</v>
      </c>
      <c r="J1366">
        <v>3755.7485290599352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F1368">
        <v>33.512564239578722</v>
      </c>
      <c r="G1368">
        <v>133.7036810473715</v>
      </c>
      <c r="H1368">
        <v>136.2599188585977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442.41064764784579</v>
      </c>
      <c r="F1369">
        <v>11272.59256354581</v>
      </c>
      <c r="G1369">
        <v>29491.397080101829</v>
      </c>
      <c r="H1369">
        <v>21320.504477035101</v>
      </c>
      <c r="I1369">
        <v>12246.577963954809</v>
      </c>
      <c r="J1369">
        <v>8231.6949001359662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1.0167788732869869E-2</v>
      </c>
      <c r="I1382">
        <v>1.6829458409389288E-2</v>
      </c>
      <c r="J1382">
        <v>1.376497495893877E-2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9.9660099660099665E-4</v>
      </c>
      <c r="J1383">
        <v>7.2618898333184087E-4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8.2399999999999986E-4</v>
      </c>
      <c r="F1384">
        <v>5.9927272727272726E-4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2.5343485920205919E-3</v>
      </c>
      <c r="H1385">
        <v>4.9792238676054212E-3</v>
      </c>
      <c r="I1385">
        <v>2.7833536410256411E-3</v>
      </c>
      <c r="J1385">
        <v>5.7918017441844247E-4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1.0580589602041141E-3</v>
      </c>
      <c r="F1387">
        <v>7.0764609963537986E-3</v>
      </c>
      <c r="G1387">
        <v>7.6403381831712143E-3</v>
      </c>
      <c r="H1387">
        <v>1.01449995097784E-2</v>
      </c>
      <c r="I1387">
        <v>9.0795054078643793E-3</v>
      </c>
      <c r="J1387">
        <v>4.2894213829024908E-3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1.751847945037129E-4</v>
      </c>
      <c r="F1389">
        <v>6.2130226674474917E-3</v>
      </c>
      <c r="G1389">
        <v>1.5360685134185811E-2</v>
      </c>
      <c r="H1389">
        <v>7.9725898833742058E-3</v>
      </c>
      <c r="I1389">
        <v>3.098994975193468E-3</v>
      </c>
      <c r="J1389">
        <v>3.5658391124354909E-3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103.97875117929711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454.94546043539179</v>
      </c>
      <c r="G1400">
        <v>443.48894239665611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265.36291149435209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549.93186491336758</v>
      </c>
      <c r="F1432">
        <v>423.02451147182143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2.6118426118426039</v>
      </c>
      <c r="H1438">
        <v>1.096973896973894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89.266293554168783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0.74878161912765695</v>
      </c>
      <c r="G1444">
        <v>0.64340704993009301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1.2225138401518629</v>
      </c>
      <c r="G1447">
        <v>1.3238782763655881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2.0950100254258688</v>
      </c>
      <c r="H1448">
        <v>1.6194444444444429</v>
      </c>
      <c r="I1448">
        <v>1.570494129711772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0.32206300427874562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13.88728640429321</v>
      </c>
      <c r="J1450">
        <v>4.3285190774986697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36.742711759864427</v>
      </c>
      <c r="H1451">
        <v>36.83118365508016</v>
      </c>
      <c r="I1451">
        <v>40.796662388708206</v>
      </c>
      <c r="J1451">
        <v>13.534517273403329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I1452">
        <v>122.14353923555549</v>
      </c>
      <c r="J1452">
        <v>66.947389109802771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F1454">
        <v>0.59737191157894343</v>
      </c>
      <c r="G1454">
        <v>2.383309822591293</v>
      </c>
      <c r="H1454">
        <v>2.4288755589767859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7.8861078012093726</v>
      </c>
      <c r="F1455">
        <v>200.93747885108391</v>
      </c>
      <c r="G1455">
        <v>525.6933525864855</v>
      </c>
      <c r="H1455">
        <v>380.04464308440453</v>
      </c>
      <c r="I1455">
        <v>218.29907244126221</v>
      </c>
      <c r="J1455">
        <v>146.73252941418829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406.71154931479469</v>
      </c>
      <c r="I1468">
        <v>673.17833637557146</v>
      </c>
      <c r="J1468">
        <v>550.59899835755084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39.336039336039327</v>
      </c>
      <c r="I1469">
        <v>39.864039864039867</v>
      </c>
      <c r="J1469">
        <v>29.047559333273629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199.16895470421679</v>
      </c>
      <c r="I1471">
        <v>111.3341456410256</v>
      </c>
      <c r="J1471">
        <v>23.167206976737699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7.0901184487761419</v>
      </c>
      <c r="F1472">
        <v>5.453937268289339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42.322358408164568</v>
      </c>
      <c r="F1473">
        <v>283.05843985415203</v>
      </c>
      <c r="G1473">
        <v>305.61352732684861</v>
      </c>
      <c r="H1473">
        <v>405.79998039113582</v>
      </c>
      <c r="I1473">
        <v>363.18021631457509</v>
      </c>
      <c r="J1473">
        <v>171.5768553160996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507.38660149054272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7.0073917801485157</v>
      </c>
      <c r="F1475">
        <v>248.52090669789959</v>
      </c>
      <c r="G1475">
        <v>614.42740536743247</v>
      </c>
      <c r="H1475">
        <v>318.90359533496832</v>
      </c>
      <c r="I1475">
        <v>123.9597990077387</v>
      </c>
      <c r="J1475">
        <v>142.6335644974196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0.16486245628555121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8.1095447492939705</v>
      </c>
      <c r="G1486">
        <v>7.9053287414733688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126.42172847484299</v>
      </c>
      <c r="J1491">
        <v>613.76959885309282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279.7975968500142</v>
      </c>
      <c r="I1495">
        <v>2102.5008080699049</v>
      </c>
      <c r="J1495">
        <v>23525.597183079099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  <c r="J1496">
        <v>1318.509540117645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  <c r="I1497">
        <v>820.89327680325016</v>
      </c>
      <c r="J1497">
        <v>820.89327680324948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31.656941625600009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104.1966073697976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7.3038210458982959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0.43188778799999988</v>
      </c>
      <c r="H1509">
        <v>0.41013844542973898</v>
      </c>
      <c r="I1509">
        <v>0.4275088364337446</v>
      </c>
      <c r="J1509">
        <v>0.44344372285559142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0.20040857081608701</v>
      </c>
      <c r="H1510">
        <v>0.20510919987513629</v>
      </c>
      <c r="I1510">
        <v>0.40102600948074918</v>
      </c>
      <c r="J1510">
        <v>0.114154381664845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1.7902118181818161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3.843250574697755</v>
      </c>
      <c r="G1520">
        <v>5.2635827667984199</v>
      </c>
      <c r="H1520">
        <v>8.2437970909090925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8.28946030559672E-2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0.66163898782579267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0.60913043478260875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0.67304347826086952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0.45153818181818178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8.9053176769279575E-3</v>
      </c>
      <c r="G1530">
        <v>4.4526588384639814E-3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1.091375342465754E-3</v>
      </c>
      <c r="G1532">
        <v>2.8975694118637241E-3</v>
      </c>
      <c r="H1532">
        <v>3.3346145269194018E-3</v>
      </c>
      <c r="I1532">
        <v>2.2675378783051929E-3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  <c r="J1533">
        <v>3.1079180002354769E-3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3.504821312294145E-2</v>
      </c>
      <c r="F1535">
        <v>6.2746840958604003E-3</v>
      </c>
      <c r="G1535">
        <v>5.7627570082108309E-2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H1536">
        <v>1.910487888583369E-2</v>
      </c>
      <c r="I1536">
        <v>2.3112291628380872E-2</v>
      </c>
      <c r="J1536">
        <v>2.8711492353597799E-2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1.645109230769228E-4</v>
      </c>
      <c r="F1540">
        <v>7.0395359203980016E-5</v>
      </c>
      <c r="G1540">
        <v>2.9207949913043478E-4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4.9228090225563813E-2</v>
      </c>
      <c r="F1541">
        <v>4.2807034978751227E-2</v>
      </c>
      <c r="G1541">
        <v>2.140351748937639E-2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0.1051141456375862</v>
      </c>
      <c r="I1543">
        <v>0.10555595085231</v>
      </c>
      <c r="J1543">
        <v>0.1083685076687117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6.829325839793278E-2</v>
      </c>
      <c r="F1544">
        <v>5.0468801153945357E-2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1.1150365727644629E-6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5.2090970562470196E-4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0.19732150147705491</v>
      </c>
      <c r="I1549">
        <v>3.3020674698795172</v>
      </c>
      <c r="J1549">
        <v>3.1047459684024612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8.6105632131391343E-4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3.5086844332493689E-3</v>
      </c>
      <c r="F1558">
        <v>1.86399319768262E-3</v>
      </c>
      <c r="G1558">
        <v>1.5255149709779859E-3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1.081992039151716E-4</v>
      </c>
      <c r="F1559">
        <v>1.081992039151707E-4</v>
      </c>
      <c r="G1559">
        <v>1.2193333682586789E-3</v>
      </c>
      <c r="H1559">
        <v>2.4838923379019761E-3</v>
      </c>
      <c r="I1559">
        <v>2.446663400888231E-3</v>
      </c>
      <c r="J1559">
        <v>2.4622875066079302E-3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1.291046126760562E-3</v>
      </c>
      <c r="F1560">
        <v>6.8650405084507067E-4</v>
      </c>
      <c r="G1560">
        <v>5.613244029393751E-4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0.54084408763505409</v>
      </c>
      <c r="J1561">
        <v>0.55718337334934065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0.7228228284575372</v>
      </c>
      <c r="F1567">
        <v>0.72201840957446539</v>
      </c>
      <c r="G1567">
        <v>3.7777103950248692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2.7098178663239061</v>
      </c>
      <c r="F1568">
        <v>2.1012686375321339</v>
      </c>
      <c r="G1568">
        <v>1.1781816810103951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0.2136957777777749</v>
      </c>
      <c r="F1570">
        <v>0.16593800925925931</v>
      </c>
      <c r="G1570">
        <v>9.2911207729468634E-2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9.3718171974522327E-2</v>
      </c>
      <c r="F1572">
        <v>7.809847664543533E-2</v>
      </c>
      <c r="G1572">
        <v>2.6032825548478421E-2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3.6874633261339469E-3</v>
      </c>
      <c r="G1574">
        <v>1.9508446536408441E-2</v>
      </c>
      <c r="H1574">
        <v>5.8543246983052348E-2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6.0375902912621619E-2</v>
      </c>
      <c r="G1577">
        <v>0.34966575937908972</v>
      </c>
      <c r="H1577">
        <v>0.94297653866331443</v>
      </c>
      <c r="I1577">
        <v>0.94555459432423772</v>
      </c>
      <c r="J1577">
        <v>0.96722164192139704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0.68548200000000026</v>
      </c>
      <c r="G1578">
        <v>0.57434076923076915</v>
      </c>
      <c r="H1578">
        <v>0.57298933333333057</v>
      </c>
      <c r="I1578">
        <v>0.56311712820512738</v>
      </c>
      <c r="J1578">
        <v>0.57235599999999909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1.0313064411262149</v>
      </c>
      <c r="F1580">
        <v>1.814201758215668</v>
      </c>
      <c r="G1580">
        <v>7.6663358297660498</v>
      </c>
      <c r="H1580">
        <v>8.9625553496717352</v>
      </c>
      <c r="I1580">
        <v>22.460489820052619</v>
      </c>
      <c r="J1580">
        <v>30.508626005826059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30.503366198609601</v>
      </c>
      <c r="I1590">
        <v>50.488375228167868</v>
      </c>
      <c r="J1590">
        <v>41.294924876816317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2.7126027126027128</v>
      </c>
      <c r="H1591">
        <v>2.950202950202951</v>
      </c>
      <c r="I1591">
        <v>2.9898029898029899</v>
      </c>
      <c r="J1591">
        <v>2.1785669499955218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14.937671602816261</v>
      </c>
      <c r="I1593">
        <v>8.3500609230769243</v>
      </c>
      <c r="J1593">
        <v>1.7375405232553269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0.53175888365821056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3.1741768806123418</v>
      </c>
      <c r="F1595">
        <v>21.229382989061399</v>
      </c>
      <c r="G1595">
        <v>22.921014549513639</v>
      </c>
      <c r="H1595">
        <v>30.4349985293352</v>
      </c>
      <c r="I1595">
        <v>27.23851622359313</v>
      </c>
      <c r="J1595">
        <v>12.868264148707469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38.053995111790691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0.52555438351113859</v>
      </c>
      <c r="F1597">
        <v>18.63906800234248</v>
      </c>
      <c r="G1597">
        <v>46.082055402557422</v>
      </c>
      <c r="H1597">
        <v>23.917769650122619</v>
      </c>
      <c r="I1597">
        <v>9.2969849255804053</v>
      </c>
      <c r="J1597">
        <v>10.697517337306479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1.042216780414202</v>
      </c>
      <c r="J1603">
        <v>0.68848413211959836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4.4117616768943803E-2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9.9238736842105282E-2</v>
      </c>
      <c r="F1612">
        <v>7.4653846153846154E-2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6.7073324883205443E-2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1.1263982881817589</v>
      </c>
      <c r="I1626">
        <v>0.2252796576363518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1.5068963905216839</v>
      </c>
      <c r="H1628">
        <v>0.2910539852742709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3.4396465276720002E-2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1.765794684466521E-2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-163.89023393000929</v>
      </c>
      <c r="J1644">
        <v>-221.24375756300179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8217.831226721999</v>
      </c>
      <c r="F1645">
        <v>7120.2318111539989</v>
      </c>
      <c r="G1645">
        <v>7043.7414571981199</v>
      </c>
      <c r="H1645">
        <v>6674.8364097345266</v>
      </c>
      <c r="I1645">
        <v>5764.8906155272798</v>
      </c>
      <c r="J1645">
        <v>5637.8826368112605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-2022.315171842806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6.8876512877330924</v>
      </c>
      <c r="J1650">
        <v>33.439116984966368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-279.7975968500142</v>
      </c>
      <c r="I1654">
        <v>-2102.5008080699049</v>
      </c>
      <c r="J1654">
        <v>-23525.597183079099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  <c r="J1655">
        <v>335.73549631749609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  <c r="I1656">
        <v>209.0261794288148</v>
      </c>
      <c r="J1656">
        <v>209.0261794288146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324.15305185863912</v>
      </c>
      <c r="I1660">
        <v>159.99862175073849</v>
      </c>
      <c r="J1660">
        <v>663.39913143537126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10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10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644.47057190916723</v>
      </c>
      <c r="J1666">
        <v>618.78300000000013</v>
      </c>
    </row>
    <row r="1667" spans="1:10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10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-10.002760087866941</v>
      </c>
      <c r="H1668">
        <v>-685.09106712994128</v>
      </c>
      <c r="I1668">
        <v>-3747.0106128543462</v>
      </c>
      <c r="J1668">
        <v>-43.314810000000008</v>
      </c>
    </row>
    <row r="1669" spans="1:10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1866.9573289539101</v>
      </c>
      <c r="F1669">
        <v>2410.7431597937498</v>
      </c>
      <c r="G1669">
        <v>1810.2638888888901</v>
      </c>
    </row>
    <row r="1670" spans="1:10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10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79.225054945054922</v>
      </c>
      <c r="G1671">
        <v>74.904757142857108</v>
      </c>
    </row>
    <row r="1672" spans="1:10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10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10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10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1222.720796743117</v>
      </c>
      <c r="H1675">
        <v>1222.720796743117</v>
      </c>
    </row>
    <row r="1676" spans="1:10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10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933.3367231481518</v>
      </c>
      <c r="H1677">
        <v>933.3367231481518</v>
      </c>
    </row>
    <row r="1678" spans="1:10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8212.6752944620421</v>
      </c>
      <c r="H1678">
        <v>5858.4644729688334</v>
      </c>
      <c r="I1678">
        <v>5953.6561125880462</v>
      </c>
    </row>
    <row r="1679" spans="1:10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10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14128.061566868129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1563.3060433307221</v>
      </c>
      <c r="I1688">
        <v>1544.605351384012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2934.9968749999998</v>
      </c>
      <c r="H1698">
        <v>1855.875</v>
      </c>
      <c r="I1698">
        <v>927.93749999999977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3661.9214032340419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3292.74</v>
      </c>
      <c r="F1701">
        <v>2973.2999999999988</v>
      </c>
      <c r="G1701">
        <v>2973.2999999999988</v>
      </c>
      <c r="H1701">
        <v>250.761077971362</v>
      </c>
      <c r="I1701">
        <v>21.23963170559999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266.44103978285813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1182.610925055531</v>
      </c>
      <c r="F1703">
        <v>885.05964125303888</v>
      </c>
      <c r="G1703">
        <v>3625.550780390206</v>
      </c>
      <c r="H1703">
        <v>18121.757169213761</v>
      </c>
      <c r="I1703">
        <v>13371.91984089457</v>
      </c>
      <c r="J1703">
        <v>7899.5321976653304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2901.4381440000002</v>
      </c>
      <c r="F1704">
        <v>4315.6169174567804</v>
      </c>
      <c r="G1704">
        <v>582.60828385666525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921.5968004742316</v>
      </c>
      <c r="H1705">
        <v>1616.2641507403021</v>
      </c>
      <c r="I1705">
        <v>1734.0022743923871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2065.8846157714279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2032.017654857143</v>
      </c>
      <c r="F1709">
        <v>2032.017654857143</v>
      </c>
      <c r="G1709">
        <v>1439.3657142857151</v>
      </c>
      <c r="H1709">
        <v>481.70727519393012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28054.833712941181</v>
      </c>
      <c r="F1714">
        <v>24394.436470588229</v>
      </c>
      <c r="G1714">
        <v>5392.7298036441853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5746.9890685177643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85.442592592592831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-91.117466224114636</v>
      </c>
      <c r="H1719">
        <v>-1642.2128510288021</v>
      </c>
      <c r="I1719">
        <v>-5432.0733804684778</v>
      </c>
      <c r="J1719">
        <v>-7287.2207257894161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25374.107915576318</v>
      </c>
      <c r="G1720">
        <v>22481.877396572421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1022.483192968171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2922.1689230769221</v>
      </c>
      <c r="F1725">
        <v>1094.5152967032959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3174.206111403324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13955.145330728319</v>
      </c>
      <c r="F1728">
        <v>9814.571126310886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1598.9617813425259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23.708517186279821</v>
      </c>
      <c r="I1739">
        <v>30.189864629394279</v>
      </c>
      <c r="J1739">
        <v>8.9733718216255802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  <c r="I1740">
        <v>143.4483908934769</v>
      </c>
      <c r="J1740">
        <v>166.8546072534844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J1741">
        <v>132.15201529274319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848.51250000000005</v>
      </c>
      <c r="F1743">
        <v>241.79457557703819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840.83899132093984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914.35238576922643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147.0770694642859</v>
      </c>
      <c r="F1752">
        <v>67.936491772959528</v>
      </c>
      <c r="G1752">
        <v>273.58167796864723</v>
      </c>
      <c r="H1752">
        <v>3733.4942338835222</v>
      </c>
      <c r="I1752">
        <v>450.45831600000008</v>
      </c>
      <c r="J1752">
        <v>466.20670800000028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397.72143941605827</v>
      </c>
      <c r="F1753">
        <v>345.84472992700728</v>
      </c>
      <c r="G1753">
        <v>172.9223649635037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216.61199999999999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20.182400000000001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7715.320573071911</v>
      </c>
      <c r="G1759">
        <v>5835.2459095023187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3551.8626426473379</v>
      </c>
      <c r="F1760">
        <v>1363.0591087649229</v>
      </c>
      <c r="G1760">
        <v>1561.78623045265</v>
      </c>
      <c r="H1760">
        <v>1628.3209177357171</v>
      </c>
      <c r="I1760">
        <v>1597.542689032286</v>
      </c>
      <c r="J1760">
        <v>1616.155485405405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2278.5839999999998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445.19970886386523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53.67582366127025</v>
      </c>
      <c r="G1763">
        <v>142.50773198347949</v>
      </c>
      <c r="H1763">
        <v>164.0024053693997</v>
      </c>
      <c r="I1763">
        <v>111.5216356511917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  <c r="J1764">
        <v>58.562287344751233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514.01709366105933</v>
      </c>
      <c r="F1766">
        <v>92.024516949888636</v>
      </c>
      <c r="G1766">
        <v>845.16594282420056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H1767">
        <v>280.19215373963698</v>
      </c>
      <c r="I1767">
        <v>338.96486902183392</v>
      </c>
      <c r="J1767">
        <v>421.0827468578654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8.3900570769230658</v>
      </c>
      <c r="F1772">
        <v>3.5901633194029801</v>
      </c>
      <c r="G1772">
        <v>14.190478384163431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1948.1588571428531</v>
      </c>
      <c r="F1773">
        <v>1694.0511801242239</v>
      </c>
      <c r="G1773">
        <v>847.02559006219008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1325.9098330725119</v>
      </c>
      <c r="I1775">
        <v>1331.482764051038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415.97767331670809</v>
      </c>
      <c r="G1785">
        <v>677.40726919366125</v>
      </c>
      <c r="H1785">
        <v>1335.161721069162</v>
      </c>
      <c r="I1785">
        <v>1260.32643713129</v>
      </c>
      <c r="J1785">
        <v>1194.99576328283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-812.20737447780948</v>
      </c>
      <c r="I1787">
        <v>-896.4780697455617</v>
      </c>
      <c r="J1787">
        <v>-3660.9152608695658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30.539831857477331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285.4797173200397</v>
      </c>
      <c r="F1789">
        <v>227.8472175078463</v>
      </c>
      <c r="H1789">
        <v>99.368046476160075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4199.0569713178311</v>
      </c>
      <c r="F1791">
        <v>3258.7019991444072</v>
      </c>
      <c r="G1791">
        <v>1633.291765302326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1.917470590687113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4400.9672100263979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19.140104445440421</v>
      </c>
      <c r="F1798">
        <v>17.037695363128449</v>
      </c>
      <c r="G1798">
        <v>232.31898908263739</v>
      </c>
      <c r="H1798">
        <v>393.15802058665389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976.85596497022846</v>
      </c>
      <c r="G1799">
        <v>513.11748298676707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258.27099855172639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13.85821890129321</v>
      </c>
      <c r="G1809">
        <v>157.75442496041961</v>
      </c>
      <c r="H1809">
        <v>321.11631708526272</v>
      </c>
      <c r="I1809">
        <v>310.39359957325593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239.5308676574308</v>
      </c>
      <c r="F1811">
        <v>127.25108696508821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4.204761058727609</v>
      </c>
      <c r="F1812">
        <v>4.2047610587275477</v>
      </c>
      <c r="G1812">
        <v>47.384872336776269</v>
      </c>
      <c r="H1812">
        <v>96.527270058939578</v>
      </c>
      <c r="I1812">
        <v>95.080505397566085</v>
      </c>
      <c r="J1812">
        <v>95.68767836123348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72.277411001398548</v>
      </c>
      <c r="G1817">
        <v>132.39678554278399</v>
      </c>
      <c r="H1817">
        <v>205.89006121204159</v>
      </c>
      <c r="I1817">
        <v>201.77427829205399</v>
      </c>
      <c r="J1817">
        <v>207.3964718048357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85.016841021126737</v>
      </c>
      <c r="F1818">
        <v>45.207064675140863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2804.9832973289308</v>
      </c>
      <c r="J1819">
        <v>2889.723843757502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575.86747471707861</v>
      </c>
      <c r="F1824">
        <v>575.22660028343944</v>
      </c>
      <c r="G1824">
        <v>3144.1712591782489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22361.26441722878</v>
      </c>
      <c r="F1825">
        <v>17339.550454447311</v>
      </c>
      <c r="G1825">
        <v>9722.2888770559966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6105.3437862994351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11621.48203333317</v>
      </c>
      <c r="F1827">
        <v>9024.2568819444441</v>
      </c>
      <c r="G1827">
        <v>5052.8182753623096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5356.3208573248403</v>
      </c>
      <c r="F1829">
        <v>4463.6007144373662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443.95710928301929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69.482620475162719</v>
      </c>
      <c r="G1832">
        <v>367.59633028551821</v>
      </c>
      <c r="H1832">
        <v>1103.126418282751</v>
      </c>
      <c r="I1832">
        <v>1101.634891689321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3835.4608931034468</v>
      </c>
      <c r="F1834">
        <v>3118.850103353102</v>
      </c>
      <c r="G1834">
        <v>1574.9698865383971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331.70565446552752</v>
      </c>
      <c r="H1835">
        <v>894.5418346319716</v>
      </c>
      <c r="I1835">
        <v>896.98747197940202</v>
      </c>
      <c r="J1835">
        <v>917.54162122270759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396.17956569981209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</v>
      </c>
      <c r="F1840">
        <v>2716.6890338000012</v>
      </c>
      <c r="G1840">
        <v>2276.216252846154</v>
      </c>
      <c r="H1840">
        <v>2270.8602681777779</v>
      </c>
      <c r="I1840">
        <v>2231.734935329916</v>
      </c>
      <c r="J1840">
        <v>2268.3502537333329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640.80993777778167</v>
      </c>
      <c r="F1848">
        <v>1046.2915468416491</v>
      </c>
      <c r="G1848">
        <v>9172.4169276387493</v>
      </c>
      <c r="H1848">
        <v>8142.1057360752047</v>
      </c>
      <c r="I1848">
        <v>7603.8711406066077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29.942190000000011</v>
      </c>
      <c r="F1852">
        <v>26.036686956521731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2.7499701781154422</v>
      </c>
      <c r="F1855">
        <v>2.7499701781154422</v>
      </c>
      <c r="G1855">
        <v>23.425909669119971</v>
      </c>
      <c r="H1855">
        <v>43.202332939313642</v>
      </c>
      <c r="I1855">
        <v>39.75318557014409</v>
      </c>
      <c r="J1855">
        <v>36.48105662212776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5.7196684338556736</v>
      </c>
      <c r="H1856">
        <v>58.999233250577483</v>
      </c>
      <c r="J1856">
        <v>90.479386170977435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1402.2078291280411</v>
      </c>
      <c r="F1868">
        <v>502.69031872892828</v>
      </c>
      <c r="G1868">
        <v>1402.795084286066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10060.375764634509</v>
      </c>
      <c r="I1873">
        <v>8409.0847330976812</v>
      </c>
      <c r="J1873">
        <v>662.31949992633781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-73.181884297673065</v>
      </c>
      <c r="H1880">
        <v>-1360.773960947746</v>
      </c>
      <c r="I1880">
        <v>-4546.2825782239906</v>
      </c>
      <c r="J1880">
        <v>-8862.8580585404216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5849.8306114246016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105.4353461538461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8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23731.675093569182</v>
      </c>
    </row>
    <row r="1906" spans="1:8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8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8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8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8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57.5771375771374</v>
      </c>
      <c r="H1911">
        <v>24.182397782397711</v>
      </c>
    </row>
    <row r="1912" spans="1:8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2445.2481624228622</v>
      </c>
      <c r="H1912">
        <v>1967.8435605825241</v>
      </c>
    </row>
    <row r="1913" spans="1:8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8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8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8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8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472.25656718381322</v>
      </c>
      <c r="G1917">
        <v>405.79682639090959</v>
      </c>
    </row>
    <row r="1918" spans="1:8" x14ac:dyDescent="0.35">
      <c r="A1918" t="s">
        <v>0</v>
      </c>
      <c r="B1918" t="s">
        <v>681</v>
      </c>
      <c r="C1918" t="s">
        <v>1000</v>
      </c>
      <c r="D1918" t="s">
        <v>1033</v>
      </c>
    </row>
    <row r="1919" spans="1:8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8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771.03947898377999</v>
      </c>
      <c r="G1920">
        <v>834.97002890377644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1321.322823036096</v>
      </c>
      <c r="H1921">
        <v>1021.38361111111</v>
      </c>
      <c r="I1921">
        <v>990.5106476092144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779.07676728084903</v>
      </c>
      <c r="J1923">
        <v>242.82992024767529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2061.2661297283948</v>
      </c>
      <c r="H1924">
        <v>2066.229403049997</v>
      </c>
      <c r="I1924">
        <v>2288.692760006531</v>
      </c>
      <c r="J1924">
        <v>759.28641903792698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I1925">
        <v>6852.2525511146614</v>
      </c>
      <c r="J1925">
        <v>3755.7485290599352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F1927">
        <v>33.512564239578722</v>
      </c>
      <c r="G1927">
        <v>133.7036810473715</v>
      </c>
      <c r="H1927">
        <v>136.2599188585977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442.41064764784579</v>
      </c>
      <c r="F1928">
        <v>11272.59256354581</v>
      </c>
      <c r="G1928">
        <v>29491.397080101829</v>
      </c>
      <c r="H1928">
        <v>21320.504477035101</v>
      </c>
      <c r="I1928">
        <v>12246.577963954809</v>
      </c>
      <c r="J1928">
        <v>8231.6949001359662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</row>
    <row r="1937" spans="1:9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9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9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9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9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9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9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9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103.97875117929711</v>
      </c>
    </row>
    <row r="1945" spans="1:9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9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9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454.94546043539179</v>
      </c>
      <c r="G1947">
        <v>443.48894239665611</v>
      </c>
    </row>
    <row r="1948" spans="1:9" x14ac:dyDescent="0.35">
      <c r="A1948" t="s">
        <v>0</v>
      </c>
      <c r="B1948" t="s">
        <v>42</v>
      </c>
      <c r="C1948" t="s">
        <v>1000</v>
      </c>
      <c r="D1948" t="s">
        <v>1028</v>
      </c>
    </row>
    <row r="1949" spans="1:9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9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2070.3022004889972</v>
      </c>
      <c r="F1950">
        <v>1592.540154222306</v>
      </c>
    </row>
    <row r="1951" spans="1:9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9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13475.3164194603</v>
      </c>
      <c r="J1953">
        <v>8901.7387787615335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-3728.1949379999978</v>
      </c>
      <c r="H1954">
        <v>-3434.3468216318638</v>
      </c>
      <c r="I1954">
        <v>-1320.096554909529</v>
      </c>
      <c r="J1954">
        <v>-1082.891365952438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-45.027764453896282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760.41527999999994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2475.5999046027782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7684.8669230769219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7207.5877030744523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2832.3436077473821</v>
      </c>
      <c r="F1983">
        <v>12269.08060362504</v>
      </c>
      <c r="G1983">
        <v>23514.413202875108</v>
      </c>
      <c r="H1983">
        <v>7851.1168980218354</v>
      </c>
      <c r="I1983">
        <v>707.40662234258161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11280.260313727729</v>
      </c>
      <c r="I1984">
        <v>2256.0520627455448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15090.739864617441</v>
      </c>
      <c r="H1986">
        <v>2914.745835188869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433.87701300054601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7418.1211760777851</v>
      </c>
      <c r="I1992">
        <v>13340.536900252069</v>
      </c>
      <c r="J1992">
        <v>9968.2041103720676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900.55528907792564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2561.8548008549978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</v>
      </c>
      <c r="G2013">
        <v>41.384604258819337</v>
      </c>
      <c r="H2013">
        <v>33.178305018962689</v>
      </c>
      <c r="I2013">
        <v>30.96667909755238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21294.83280121706</v>
      </c>
      <c r="F2014">
        <v>20012.69834069768</v>
      </c>
      <c r="G2014">
        <v>14298.585728744411</v>
      </c>
      <c r="H2014">
        <v>11142.54911291666</v>
      </c>
      <c r="I2014">
        <v>5571.2745564583347</v>
      </c>
      <c r="J2014">
        <v>1943.949943208708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-597.08622787316483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1.3825178815690811E-2</v>
      </c>
      <c r="I2016">
        <v>2.630580705322479E-2</v>
      </c>
      <c r="J2016">
        <v>7.3631714363076939E-3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7.561217890909093E-2</v>
      </c>
      <c r="H2019">
        <v>8.3794974545454565E-2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2.3869490909090879E-2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5.1243340995970069E-2</v>
      </c>
      <c r="G2021">
        <v>7.0181103557312247E-2</v>
      </c>
      <c r="H2021">
        <v>0.1099172945454546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1.1052613740795631E-2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0.2321540308160677</v>
      </c>
      <c r="H2023">
        <v>8.8218531710105713E-2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8.1217391304347825E-2</v>
      </c>
      <c r="F2024">
        <v>6.5913043478260866E-2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8.9739130434782599E-2</v>
      </c>
      <c r="F2025">
        <v>8.9739130434782599E-2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7.2315789473684111E-2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2.799587193107507E-2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3.4155555555555649E-3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5.6132313551253603E-3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9.9215940224159447E-4</v>
      </c>
      <c r="G2036">
        <v>2.6341540107852031E-3</v>
      </c>
      <c r="H2036">
        <v>3.031467751744911E-3</v>
      </c>
      <c r="I2036">
        <v>2.0613980711865379E-3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  <c r="J2037">
        <v>3.921509099773561E-3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4.2057855747529727E-3</v>
      </c>
      <c r="F2038">
        <v>7.5296209150324804E-4</v>
      </c>
      <c r="G2038">
        <v>6.9153084098529964E-3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H2039">
        <v>2.292585466300043E-3</v>
      </c>
      <c r="I2039">
        <v>2.7734749954057051E-3</v>
      </c>
      <c r="J2039">
        <v>3.4453790824317369E-3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1.4955538461538441E-4</v>
      </c>
      <c r="F2044">
        <v>6.3995781094527274E-5</v>
      </c>
      <c r="G2044">
        <v>2.6552681739130441E-4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6.1721954887217878E-2</v>
      </c>
      <c r="F2045">
        <v>5.367126511932005E-2</v>
      </c>
      <c r="G2045">
        <v>2.6835632559663199E-2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7.9125118992248028E-2</v>
      </c>
      <c r="F2047">
        <v>6.0219740295090383E-2</v>
      </c>
      <c r="G2047">
        <v>3.0180782744186049E-2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1.6980993333591169E-4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8.1044079109646505E-2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2.6309533530273991E-3</v>
      </c>
      <c r="I2052">
        <v>4.4027566265060221E-2</v>
      </c>
      <c r="J2052">
        <v>4.1396612912032817E-2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2.5569428017241579E-5</v>
      </c>
      <c r="G2060">
        <v>2.910684585196134E-4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5.5083630226700261E-3</v>
      </c>
      <c r="F2062">
        <v>2.9263250656926948E-3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1.4139848450244689E-4</v>
      </c>
      <c r="F2063">
        <v>1.4139848450244629E-4</v>
      </c>
      <c r="G2063">
        <v>1.593467272737173E-3</v>
      </c>
      <c r="H2063">
        <v>3.246036935003113E-3</v>
      </c>
      <c r="I2063">
        <v>3.1973848647207132E-3</v>
      </c>
      <c r="J2063">
        <v>3.2178029897209988E-3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2.3318487676056332E-3</v>
      </c>
      <c r="F2064">
        <v>1.239943013450704E-3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9.6376377127671657E-3</v>
      </c>
      <c r="F2070">
        <v>9.6269121276595405E-3</v>
      </c>
      <c r="G2070">
        <v>5.2822006283533722E-2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3.2061902313624657E-2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1.406374444444344E-2</v>
      </c>
      <c r="F2073">
        <v>1.092071064814815E-2</v>
      </c>
      <c r="G2073">
        <v>6.1146714975845434E-3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8.8205395258315625E-2</v>
      </c>
      <c r="G2075">
        <v>2.9401798419438539E-2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3.5120593325092708E-2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4.6527678617711071E-3</v>
      </c>
      <c r="G2077">
        <v>2.4615369713478719E-2</v>
      </c>
      <c r="H2077">
        <v>7.3868704308458724E-2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2.036632992684137E-2</v>
      </c>
      <c r="G2079">
        <v>1.028467392504543E-2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5.9803440785926743E-3</v>
      </c>
      <c r="H2080">
        <v>1.6127756315805299E-2</v>
      </c>
      <c r="I2080">
        <v>1.617184887989696E-2</v>
      </c>
      <c r="J2080">
        <v>1.654242105152837E-2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0.1771763325183375</v>
      </c>
      <c r="F2087">
        <v>0.1362894865525672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1.149642379842067</v>
      </c>
      <c r="J2090">
        <v>0.75944904266357149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2.2448887573964502E-2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0.1122993881391296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0.41316394105263138</v>
      </c>
      <c r="F2099">
        <v>0.31080884615384607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0.28971950053717899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1.1784964216022611</v>
      </c>
      <c r="I2112">
        <v>0.2356992843204522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1.4372133204397559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2.3674305761768588</v>
      </c>
      <c r="I2131">
        <v>3.0146300611170052</v>
      </c>
      <c r="J2131">
        <v>0.8960423233138386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  <c r="I2132">
        <v>14.324139465842141</v>
      </c>
      <c r="J2132">
        <v>16.661383581444621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J2133">
        <v>13.196131974398019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1042.216780414202</v>
      </c>
      <c r="J2137">
        <v>688.48413211959837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6.9805917159763284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44.117616768943797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99.238736842105283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67.07332488320543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50.475139222715597</v>
      </c>
      <c r="F2164">
        <v>218.64704194390521</v>
      </c>
      <c r="G2164">
        <v>419.0498910192407</v>
      </c>
      <c r="H2164">
        <v>139.91459842566249</v>
      </c>
      <c r="I2164">
        <v>12.60667937751057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1126.398288181759</v>
      </c>
      <c r="I2165">
        <v>225.2796576363518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291.05398527427087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34.396465276720001</v>
      </c>
      <c r="F2169">
        <v>126.00668016194329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740.74168165163462</v>
      </c>
      <c r="I2173">
        <v>1332.1286486254589</v>
      </c>
      <c r="J2173">
        <v>995.38199774566681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17.657946844665211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2" x14ac:dyDescent="0.35">
      <c r="A2193" t="s">
        <v>0</v>
      </c>
      <c r="B2193" t="s">
        <v>290</v>
      </c>
      <c r="C2193" t="s">
        <v>1014</v>
      </c>
      <c r="D2193" t="s">
        <v>1031</v>
      </c>
      <c r="L2193">
        <f>J2193-[1]Emissions!J2193</f>
        <v>0</v>
      </c>
    </row>
    <row r="2194" spans="1:12" x14ac:dyDescent="0.35">
      <c r="A2194" t="s">
        <v>0</v>
      </c>
      <c r="B2194" t="s">
        <v>292</v>
      </c>
      <c r="C2194" t="s">
        <v>1014</v>
      </c>
      <c r="D2194" t="s">
        <v>1031</v>
      </c>
      <c r="L2194">
        <f>J2194-[1]Emissions!J2194</f>
        <v>0</v>
      </c>
    </row>
    <row r="2195" spans="1:12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23.708517186279821</v>
      </c>
      <c r="I2195">
        <v>30.189864629394279</v>
      </c>
      <c r="J2195">
        <v>8.9733718216255802</v>
      </c>
      <c r="L2195">
        <f>J2195-[1]Emissions!J2195</f>
        <v>1.3868489842067353</v>
      </c>
    </row>
    <row r="2196" spans="1:12" x14ac:dyDescent="0.35">
      <c r="A2196" t="s">
        <v>0</v>
      </c>
      <c r="B2196" t="s">
        <v>289</v>
      </c>
      <c r="C2196" t="s">
        <v>1014</v>
      </c>
      <c r="D2196" t="s">
        <v>1031</v>
      </c>
      <c r="I2196">
        <v>143.4483908934769</v>
      </c>
      <c r="J2196">
        <v>166.8546072534844</v>
      </c>
      <c r="L2196">
        <f>J2196-[1]Emissions!J2196</f>
        <v>166.8546072534844</v>
      </c>
    </row>
    <row r="2197" spans="1:12" x14ac:dyDescent="0.35">
      <c r="A2197" t="s">
        <v>0</v>
      </c>
      <c r="B2197" t="s">
        <v>291</v>
      </c>
      <c r="C2197" t="s">
        <v>1014</v>
      </c>
      <c r="D2197" t="s">
        <v>1031</v>
      </c>
      <c r="J2197">
        <v>132.15201529274319</v>
      </c>
      <c r="L2197">
        <f>J2197-[1]Emissions!J2197</f>
        <v>55.841041687160214</v>
      </c>
    </row>
    <row r="2198" spans="1:12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2070.3022004889972</v>
      </c>
      <c r="F2198">
        <v>1592.540154222306</v>
      </c>
      <c r="L2198">
        <f>J2198-[1]Emissions!J2198</f>
        <v>0</v>
      </c>
    </row>
    <row r="2199" spans="1:12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  <c r="L2199">
        <f>J2199-[1]Emissions!J2199</f>
        <v>0</v>
      </c>
    </row>
    <row r="2200" spans="1:12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  <c r="L2200">
        <f>J2200-[1]Emissions!J2200</f>
        <v>0</v>
      </c>
    </row>
    <row r="2201" spans="1:12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13475.3164194603</v>
      </c>
      <c r="J2201">
        <v>8901.7387787615335</v>
      </c>
      <c r="L2201">
        <f>J2201-[1]Emissions!J2201</f>
        <v>-17990.798534671296</v>
      </c>
    </row>
    <row r="2202" spans="1:12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-3728.1949379999978</v>
      </c>
      <c r="H2202">
        <v>-3434.3468216318638</v>
      </c>
      <c r="I2202">
        <v>-1320.096554909529</v>
      </c>
      <c r="J2202">
        <v>-1082.891365952438</v>
      </c>
      <c r="L2202">
        <f>J2202-[1]Emissions!J2202</f>
        <v>0</v>
      </c>
    </row>
    <row r="2203" spans="1:12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  <c r="L2203">
        <f>J2203-[1]Emissions!J2203</f>
        <v>0</v>
      </c>
    </row>
    <row r="2204" spans="1:12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-45.027764453896282</v>
      </c>
      <c r="L2204">
        <f>J2204-[1]Emissions!J2204</f>
        <v>0</v>
      </c>
    </row>
    <row r="2205" spans="1:12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  <c r="L2205">
        <f>J2205-[1]Emissions!J2205</f>
        <v>0</v>
      </c>
    </row>
    <row r="2206" spans="1:12" x14ac:dyDescent="0.35">
      <c r="A2206" t="s">
        <v>0</v>
      </c>
      <c r="B2206" t="s">
        <v>825</v>
      </c>
      <c r="C2206" t="s">
        <v>1014</v>
      </c>
      <c r="D2206" t="s">
        <v>1034</v>
      </c>
      <c r="L2206">
        <f>J2206-[1]Emissions!J2206</f>
        <v>0</v>
      </c>
    </row>
    <row r="2207" spans="1:12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760.41527999999994</v>
      </c>
      <c r="F2207">
        <v>527.16305325443773</v>
      </c>
      <c r="L2207">
        <f>J2207-[1]Emissions!J2207</f>
        <v>0</v>
      </c>
    </row>
    <row r="2208" spans="1:12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  <c r="L2208">
        <f>J2208-[1]Emissions!J2208</f>
        <v>0</v>
      </c>
    </row>
    <row r="2209" spans="1:12" x14ac:dyDescent="0.35">
      <c r="A2209" t="s">
        <v>0</v>
      </c>
      <c r="B2209" t="s">
        <v>828</v>
      </c>
      <c r="C2209" t="s">
        <v>1014</v>
      </c>
      <c r="D2209" t="s">
        <v>1034</v>
      </c>
      <c r="L2209">
        <f>J2209-[1]Emissions!J2209</f>
        <v>0</v>
      </c>
    </row>
    <row r="2210" spans="1:12" x14ac:dyDescent="0.35">
      <c r="A2210" t="s">
        <v>0</v>
      </c>
      <c r="B2210" t="s">
        <v>826</v>
      </c>
      <c r="C2210" t="s">
        <v>1014</v>
      </c>
      <c r="D2210" t="s">
        <v>1034</v>
      </c>
      <c r="L2210">
        <f>J2210-[1]Emissions!J2210</f>
        <v>0</v>
      </c>
    </row>
    <row r="2211" spans="1:12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2475.5999046027782</v>
      </c>
      <c r="L2211">
        <f>J2211-[1]Emissions!J2211</f>
        <v>0</v>
      </c>
    </row>
    <row r="2212" spans="1:12" x14ac:dyDescent="0.35">
      <c r="A2212" t="s">
        <v>0</v>
      </c>
      <c r="B2212" t="s">
        <v>833</v>
      </c>
      <c r="C2212" t="s">
        <v>1014</v>
      </c>
      <c r="D2212" t="s">
        <v>1034</v>
      </c>
      <c r="L2212">
        <f>J2212-[1]Emissions!J2212</f>
        <v>0</v>
      </c>
    </row>
    <row r="2213" spans="1:12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7684.8669230769219</v>
      </c>
      <c r="L2213">
        <f>J2213-[1]Emissions!J2213</f>
        <v>0</v>
      </c>
    </row>
    <row r="2214" spans="1:12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7207.5877030744523</v>
      </c>
      <c r="L2214">
        <f>J2214-[1]Emissions!J2214</f>
        <v>0</v>
      </c>
    </row>
    <row r="2215" spans="1:12" x14ac:dyDescent="0.35">
      <c r="A2215" t="s">
        <v>0</v>
      </c>
      <c r="B2215" t="s">
        <v>835</v>
      </c>
      <c r="C2215" t="s">
        <v>1014</v>
      </c>
      <c r="D2215" t="s">
        <v>1034</v>
      </c>
      <c r="L2215">
        <f>J2215-[1]Emissions!J2215</f>
        <v>0</v>
      </c>
    </row>
    <row r="2216" spans="1:12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  <c r="L2216">
        <f>J2216-[1]Emissions!J2216</f>
        <v>0</v>
      </c>
    </row>
    <row r="2217" spans="1:12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  <c r="L2217">
        <f>J2217-[1]Emissions!J2217</f>
        <v>0</v>
      </c>
    </row>
    <row r="2218" spans="1:12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  <c r="L2218">
        <f>J2218-[1]Emissions!J2218</f>
        <v>0</v>
      </c>
    </row>
    <row r="2219" spans="1:12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  <c r="L2219">
        <f>J2219-[1]Emissions!J2219</f>
        <v>0</v>
      </c>
    </row>
    <row r="2220" spans="1:12" x14ac:dyDescent="0.35">
      <c r="A2220" t="s">
        <v>0</v>
      </c>
      <c r="B2220" t="s">
        <v>839</v>
      </c>
      <c r="C2220" t="s">
        <v>1014</v>
      </c>
      <c r="D2220" t="s">
        <v>1034</v>
      </c>
      <c r="L2220">
        <f>J2220-[1]Emissions!J2220</f>
        <v>0</v>
      </c>
    </row>
    <row r="2221" spans="1:12" x14ac:dyDescent="0.35">
      <c r="A2221" t="s">
        <v>0</v>
      </c>
      <c r="B2221" t="s">
        <v>841</v>
      </c>
      <c r="C2221" t="s">
        <v>1014</v>
      </c>
      <c r="D2221" t="s">
        <v>1034</v>
      </c>
      <c r="L2221">
        <f>J2221-[1]Emissions!J2221</f>
        <v>0</v>
      </c>
    </row>
    <row r="2222" spans="1:12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  <c r="L2222">
        <f>J2222-[1]Emissions!J2222</f>
        <v>0</v>
      </c>
    </row>
    <row r="2223" spans="1:12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  <c r="L2223">
        <f>J2223-[1]Emissions!J2223</f>
        <v>0</v>
      </c>
    </row>
    <row r="2224" spans="1:12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  <c r="L2224">
        <f>J2224-[1]Emissions!J2224</f>
        <v>0</v>
      </c>
    </row>
    <row r="2225" spans="1:12" x14ac:dyDescent="0.35">
      <c r="A2225" t="s">
        <v>0</v>
      </c>
      <c r="B2225" t="s">
        <v>842</v>
      </c>
      <c r="C2225" t="s">
        <v>1014</v>
      </c>
      <c r="D2225" t="s">
        <v>1034</v>
      </c>
      <c r="L2225">
        <f>J2225-[1]Emissions!J2225</f>
        <v>0</v>
      </c>
    </row>
    <row r="2226" spans="1:12" x14ac:dyDescent="0.35">
      <c r="A2226" t="s">
        <v>0</v>
      </c>
      <c r="B2226" t="s">
        <v>844</v>
      </c>
      <c r="C2226" t="s">
        <v>1014</v>
      </c>
      <c r="D2226" t="s">
        <v>1034</v>
      </c>
      <c r="L2226">
        <f>J2226-[1]Emissions!J2226</f>
        <v>0</v>
      </c>
    </row>
    <row r="2227" spans="1:12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  <c r="L2227">
        <f>J2227-[1]Emissions!J2227</f>
        <v>0</v>
      </c>
    </row>
    <row r="2228" spans="1:12" x14ac:dyDescent="0.35">
      <c r="A2228" t="s">
        <v>0</v>
      </c>
      <c r="B2228" t="s">
        <v>845</v>
      </c>
      <c r="C2228" t="s">
        <v>1014</v>
      </c>
      <c r="D2228" t="s">
        <v>1034</v>
      </c>
      <c r="L2228">
        <f>J2228-[1]Emissions!J2228</f>
        <v>0</v>
      </c>
    </row>
    <row r="2229" spans="1:12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2341.5405669830252</v>
      </c>
      <c r="L2229">
        <f>J2229-[1]Emissions!J2229</f>
        <v>0</v>
      </c>
    </row>
    <row r="2230" spans="1:12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  <c r="L2230">
        <f>J2230-[1]Emissions!J2230</f>
        <v>0</v>
      </c>
    </row>
    <row r="2231" spans="1:12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2832.3436077473821</v>
      </c>
      <c r="F2231">
        <v>12269.08060362504</v>
      </c>
      <c r="G2231">
        <v>23514.413202875108</v>
      </c>
      <c r="H2231">
        <v>7851.1168980218354</v>
      </c>
      <c r="I2231">
        <v>707.40662234258161</v>
      </c>
      <c r="L2231">
        <f>J2231-[1]Emissions!J2231</f>
        <v>0</v>
      </c>
    </row>
    <row r="2232" spans="1:12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11280.260313727729</v>
      </c>
      <c r="I2232">
        <v>2256.0520627455448</v>
      </c>
      <c r="L2232">
        <f>J2232-[1]Emissions!J2232</f>
        <v>0</v>
      </c>
    </row>
    <row r="2233" spans="1:12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  <c r="L2233">
        <f>J2233-[1]Emissions!J2233</f>
        <v>0</v>
      </c>
    </row>
    <row r="2234" spans="1:12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15090.739864617441</v>
      </c>
      <c r="H2234">
        <v>2914.745835188869</v>
      </c>
      <c r="L2234">
        <f>J2234-[1]Emissions!J2234</f>
        <v>0</v>
      </c>
    </row>
    <row r="2235" spans="1:12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  <c r="L2235">
        <f>J2235-[1]Emissions!J2235</f>
        <v>0</v>
      </c>
    </row>
    <row r="2236" spans="1:12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433.87701300054601</v>
      </c>
      <c r="F2236">
        <v>1589.448263562753</v>
      </c>
      <c r="G2236">
        <v>4179.0182000000004</v>
      </c>
      <c r="H2236">
        <v>787.84528192550965</v>
      </c>
      <c r="L2236">
        <f>J2236-[1]Emissions!J2236</f>
        <v>0</v>
      </c>
    </row>
    <row r="2237" spans="1:12" x14ac:dyDescent="0.35">
      <c r="A2237" t="s">
        <v>0</v>
      </c>
      <c r="B2237" t="s">
        <v>854</v>
      </c>
      <c r="C2237" t="s">
        <v>1014</v>
      </c>
      <c r="D2237" t="s">
        <v>1034</v>
      </c>
      <c r="L2237">
        <f>J2237-[1]Emissions!J2237</f>
        <v>0</v>
      </c>
    </row>
    <row r="2238" spans="1:12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  <c r="L2238">
        <f>J2238-[1]Emissions!J2238</f>
        <v>0</v>
      </c>
    </row>
    <row r="2239" spans="1:12" x14ac:dyDescent="0.35">
      <c r="A2239" t="s">
        <v>0</v>
      </c>
      <c r="B2239" t="s">
        <v>852</v>
      </c>
      <c r="C2239" t="s">
        <v>1014</v>
      </c>
      <c r="D2239" t="s">
        <v>1034</v>
      </c>
      <c r="L2239">
        <f>J2239-[1]Emissions!J2239</f>
        <v>0</v>
      </c>
    </row>
    <row r="2240" spans="1:12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7418.1211760777851</v>
      </c>
      <c r="I2240">
        <v>13340.536900252069</v>
      </c>
      <c r="J2240">
        <v>9968.2041103720676</v>
      </c>
      <c r="L2240">
        <f>J2240-[1]Emissions!J2240</f>
        <v>-224.08249792485185</v>
      </c>
    </row>
    <row r="2241" spans="1:12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  <c r="L2241">
        <f>J2241-[1]Emissions!J2241</f>
        <v>0</v>
      </c>
    </row>
    <row r="2242" spans="1:12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  <c r="L2242">
        <f>J2242-[1]Emissions!J2242</f>
        <v>0</v>
      </c>
    </row>
    <row r="2243" spans="1:12" x14ac:dyDescent="0.35">
      <c r="A2243" t="s">
        <v>0</v>
      </c>
      <c r="B2243" t="s">
        <v>859</v>
      </c>
      <c r="C2243" t="s">
        <v>1014</v>
      </c>
      <c r="D2243" t="s">
        <v>1034</v>
      </c>
      <c r="L2243">
        <f>J2243-[1]Emissions!J2243</f>
        <v>0</v>
      </c>
    </row>
    <row r="2244" spans="1:12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900.55528907792564</v>
      </c>
      <c r="L2244">
        <f>J2244-[1]Emissions!J2244</f>
        <v>0</v>
      </c>
    </row>
    <row r="2245" spans="1:12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  <c r="L2245">
        <f>J2245-[1]Emissions!J2245</f>
        <v>0</v>
      </c>
    </row>
    <row r="2246" spans="1:12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  <c r="L2246">
        <f>J2246-[1]Emissions!J2246</f>
        <v>0</v>
      </c>
    </row>
    <row r="2247" spans="1:12" x14ac:dyDescent="0.35">
      <c r="A2247" t="s">
        <v>0</v>
      </c>
      <c r="B2247" t="s">
        <v>868</v>
      </c>
      <c r="C2247" t="s">
        <v>1014</v>
      </c>
      <c r="D2247" t="s">
        <v>1034</v>
      </c>
      <c r="L2247">
        <f>J2247-[1]Emissions!J2247</f>
        <v>0</v>
      </c>
    </row>
    <row r="2248" spans="1:12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  <c r="L2248">
        <f>J2248-[1]Emissions!J2248</f>
        <v>0</v>
      </c>
    </row>
    <row r="2249" spans="1:12" x14ac:dyDescent="0.35">
      <c r="A2249" t="s">
        <v>0</v>
      </c>
      <c r="B2249" t="s">
        <v>863</v>
      </c>
      <c r="C2249" t="s">
        <v>1014</v>
      </c>
      <c r="D2249" t="s">
        <v>1034</v>
      </c>
      <c r="L2249">
        <f>J2249-[1]Emissions!J2249</f>
        <v>0</v>
      </c>
    </row>
    <row r="2250" spans="1:12" x14ac:dyDescent="0.35">
      <c r="A2250" t="s">
        <v>0</v>
      </c>
      <c r="B2250" t="s">
        <v>865</v>
      </c>
      <c r="C2250" t="s">
        <v>1014</v>
      </c>
      <c r="D2250" t="s">
        <v>1034</v>
      </c>
      <c r="L2250">
        <f>J2250-[1]Emissions!J2250</f>
        <v>0</v>
      </c>
    </row>
    <row r="2251" spans="1:12" x14ac:dyDescent="0.35">
      <c r="A2251" t="s">
        <v>0</v>
      </c>
      <c r="B2251" t="s">
        <v>866</v>
      </c>
      <c r="C2251" t="s">
        <v>1014</v>
      </c>
      <c r="D2251" t="s">
        <v>1034</v>
      </c>
      <c r="L2251">
        <f>J2251-[1]Emissions!J2251</f>
        <v>0</v>
      </c>
    </row>
    <row r="2252" spans="1:12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  <c r="L2252">
        <f>J2252-[1]Emissions!J2252</f>
        <v>0</v>
      </c>
    </row>
    <row r="2253" spans="1:12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  <c r="L2253">
        <f>J2253-[1]Emissions!J2253</f>
        <v>0</v>
      </c>
    </row>
    <row r="2254" spans="1:12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  <c r="L2254">
        <f>J2254-[1]Emissions!J2254</f>
        <v>0</v>
      </c>
    </row>
    <row r="2255" spans="1:12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  <c r="L2255">
        <f>J2255-[1]Emissions!J2255</f>
        <v>0</v>
      </c>
    </row>
    <row r="2256" spans="1:12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  <c r="L2256">
        <f>J2256-[1]Emissions!J2256</f>
        <v>0</v>
      </c>
    </row>
    <row r="2257" spans="1:12" x14ac:dyDescent="0.35">
      <c r="A2257" t="s">
        <v>0</v>
      </c>
      <c r="B2257" t="s">
        <v>872</v>
      </c>
      <c r="C2257" t="s">
        <v>1014</v>
      </c>
      <c r="D2257" t="s">
        <v>1034</v>
      </c>
      <c r="L2257">
        <f>J2257-[1]Emissions!J2257</f>
        <v>0</v>
      </c>
    </row>
    <row r="2258" spans="1:12" x14ac:dyDescent="0.35">
      <c r="A2258" t="s">
        <v>0</v>
      </c>
      <c r="B2258" t="s">
        <v>873</v>
      </c>
      <c r="C2258" t="s">
        <v>1014</v>
      </c>
      <c r="D2258" t="s">
        <v>1034</v>
      </c>
      <c r="L2258">
        <f>J2258-[1]Emissions!J2258</f>
        <v>0</v>
      </c>
    </row>
    <row r="2259" spans="1:12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</row>
    <row r="2260" spans="1:12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2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2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2.2579540177409361</v>
      </c>
      <c r="I2262">
        <v>2.8752252027994558</v>
      </c>
      <c r="J2262">
        <v>0.85460684015481703</v>
      </c>
    </row>
    <row r="2263" spans="1:12" x14ac:dyDescent="0.35">
      <c r="A2263" t="s">
        <v>0</v>
      </c>
      <c r="B2263" t="s">
        <v>289</v>
      </c>
      <c r="C2263" t="s">
        <v>1015</v>
      </c>
      <c r="D2263" t="s">
        <v>1031</v>
      </c>
      <c r="I2263">
        <v>13.661751513664459</v>
      </c>
      <c r="J2263">
        <v>15.890914976522319</v>
      </c>
    </row>
    <row r="2264" spans="1:12" x14ac:dyDescent="0.35">
      <c r="A2264" t="s">
        <v>0</v>
      </c>
      <c r="B2264" t="s">
        <v>291</v>
      </c>
      <c r="C2264" t="s">
        <v>1015</v>
      </c>
      <c r="D2264" t="s">
        <v>1031</v>
      </c>
      <c r="J2264">
        <v>12.58590621835649</v>
      </c>
    </row>
    <row r="2265" spans="1:12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177.17633251833729</v>
      </c>
      <c r="F2265">
        <v>136.28948655256721</v>
      </c>
    </row>
    <row r="2266" spans="1:12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2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2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1149.6423798420669</v>
      </c>
      <c r="J2268">
        <v>759.44904266357162</v>
      </c>
    </row>
    <row r="2269" spans="1:12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2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2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32.644700000000007</v>
      </c>
      <c r="F2271">
        <v>22.448887573964491</v>
      </c>
    </row>
    <row r="2272" spans="1:12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112.2993881391296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413.16394105263163</v>
      </c>
      <c r="F2277">
        <v>310.8088461538461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289.71950053717899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128.4821725669124</v>
      </c>
      <c r="F2295">
        <v>556.55610676630386</v>
      </c>
      <c r="G2295">
        <v>1066.6724498671581</v>
      </c>
      <c r="H2295">
        <v>356.14625053805008</v>
      </c>
      <c r="I2295">
        <v>32.08972932457236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1074.3105060693081</v>
      </c>
      <c r="I2296">
        <v>214.86210121386151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</v>
      </c>
      <c r="H2298">
        <v>277.59484144655892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0.6879293055343999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706.48773105502721</v>
      </c>
      <c r="I2304">
        <v>1270.5273238335301</v>
      </c>
      <c r="J2304">
        <v>949.35277241638744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16.05267894969564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0.87542134598496613</v>
      </c>
      <c r="F2325">
        <v>0.69721170521046627</v>
      </c>
      <c r="G2325">
        <v>0.21783493810081339</v>
      </c>
      <c r="H2325">
        <v>0.17463967940578859</v>
      </c>
      <c r="I2325">
        <v>0.1629984083505048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347.39700000000011</v>
      </c>
      <c r="F2326">
        <v>327.90406395348839</v>
      </c>
      <c r="G2326">
        <v>234.27940493975211</v>
      </c>
      <c r="H2326">
        <v>182.56856875000011</v>
      </c>
      <c r="I2326">
        <v>91.284284375000027</v>
      </c>
      <c r="J2326">
        <v>31.85125371732445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-279.7975968500142</v>
      </c>
      <c r="I2329">
        <v>-2102.5008080699049</v>
      </c>
      <c r="J2329">
        <v>-23525.597183079099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  <c r="J2330">
        <v>335.73549631749609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  <c r="I2331">
        <v>209.0261794288148</v>
      </c>
      <c r="J2331">
        <v>209.0261794288146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5.7652316988254073E-3</v>
      </c>
      <c r="I2337">
        <v>2.4885433794354268E-2</v>
      </c>
      <c r="J2337">
        <v>2.176558169180862E-2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</v>
      </c>
      <c r="G2343">
        <v>41.384604258819337</v>
      </c>
      <c r="H2343">
        <v>33.178305018962689</v>
      </c>
      <c r="I2343">
        <v>30.96667909755238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14690.04700000001</v>
      </c>
      <c r="F2344">
        <v>13865.76772674419</v>
      </c>
      <c r="G2344">
        <v>9906.7506906996605</v>
      </c>
      <c r="H2344">
        <v>7720.103672916669</v>
      </c>
      <c r="I2344">
        <v>3860.051836458334</v>
      </c>
      <c r="J2344">
        <v>1346.863715335541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6604.7858012170382</v>
      </c>
      <c r="F2345">
        <v>6146.9306139534856</v>
      </c>
      <c r="G2345">
        <v>4391.8350380447382</v>
      </c>
      <c r="H2345">
        <v>3422.4454400000018</v>
      </c>
      <c r="I2345">
        <v>1711.22272</v>
      </c>
      <c r="J2345">
        <v>597.08622787316506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-597.08622787316483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2.3369503452424891</v>
      </c>
      <c r="G2348">
        <v>0.73015044067124468</v>
      </c>
      <c r="H2348">
        <v>0.58536633282310613</v>
      </c>
      <c r="I2348">
        <v>0.54634651687854385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359.78100000000001</v>
      </c>
      <c r="F2349">
        <v>339.59318023255832</v>
      </c>
      <c r="G2349">
        <v>242.63099159931991</v>
      </c>
      <c r="H2349">
        <v>189.0767687500001</v>
      </c>
      <c r="I2349">
        <v>94.53838437499995</v>
      </c>
      <c r="J2349">
        <v>32.986686452884449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26.44375733525958</v>
      </c>
    </row>
    <row r="3" spans="1:8" x14ac:dyDescent="0.35">
      <c r="A3" t="s">
        <v>0</v>
      </c>
      <c r="B3" t="s">
        <v>14</v>
      </c>
      <c r="G3">
        <v>16.463667458935749</v>
      </c>
      <c r="H3">
        <v>16.463667458935749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1.930610561524176</v>
      </c>
      <c r="G6">
        <v>15.50034593393857</v>
      </c>
      <c r="H6">
        <v>183.42058889713459</v>
      </c>
    </row>
    <row r="7" spans="1:8" x14ac:dyDescent="0.35">
      <c r="A7" t="s">
        <v>0</v>
      </c>
      <c r="B7" t="s">
        <v>18</v>
      </c>
      <c r="H7">
        <v>1489.841288268525</v>
      </c>
    </row>
    <row r="8" spans="1:8" x14ac:dyDescent="0.35">
      <c r="A8" t="s">
        <v>0</v>
      </c>
      <c r="B8" t="s">
        <v>19</v>
      </c>
      <c r="G8">
        <v>927.56302463644079</v>
      </c>
      <c r="H8">
        <v>927.56302463644079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279.79759685001432</v>
      </c>
      <c r="G11">
        <v>2246.4186351679182</v>
      </c>
      <c r="H11">
        <v>26582.595687095039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5.9802686553998861E-2</v>
      </c>
      <c r="G16">
        <v>5.9802686553998861E-2</v>
      </c>
      <c r="H16">
        <v>1.944004333551602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164.1840629543415</v>
      </c>
      <c r="G21">
        <v>164.1840629543415</v>
      </c>
      <c r="H21">
        <v>5337.126946548633</v>
      </c>
    </row>
    <row r="22" spans="1:8" x14ac:dyDescent="0.35">
      <c r="A22" t="s">
        <v>0</v>
      </c>
      <c r="B22" t="s">
        <v>33</v>
      </c>
      <c r="H22">
        <v>19539.277022635812</v>
      </c>
    </row>
    <row r="23" spans="1:8" x14ac:dyDescent="0.35">
      <c r="A23" t="s">
        <v>0</v>
      </c>
      <c r="B23" t="s">
        <v>34</v>
      </c>
      <c r="C23">
        <v>164.1840629543415</v>
      </c>
      <c r="D23">
        <v>328.36812590868311</v>
      </c>
      <c r="E23">
        <v>5665.4950724573146</v>
      </c>
      <c r="F23">
        <v>5829.6791354116567</v>
      </c>
      <c r="G23">
        <v>5780.4239165253548</v>
      </c>
      <c r="H23">
        <v>5501.3110095029742</v>
      </c>
    </row>
    <row r="24" spans="1:8" x14ac:dyDescent="0.35">
      <c r="A24" t="s">
        <v>0</v>
      </c>
      <c r="B24" t="s">
        <v>35</v>
      </c>
      <c r="C24">
        <v>379.96987492173798</v>
      </c>
      <c r="D24">
        <v>544.15393787607945</v>
      </c>
      <c r="E24">
        <v>708.33800083042115</v>
      </c>
      <c r="F24">
        <v>708.33800083042115</v>
      </c>
      <c r="G24">
        <v>1775.682247009604</v>
      </c>
      <c r="H24">
        <v>1345.519271610046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7105.0976336796957</v>
      </c>
      <c r="H25">
        <v>5192.0541554188258</v>
      </c>
    </row>
    <row r="26" spans="1:8" x14ac:dyDescent="0.35">
      <c r="A26" t="s">
        <v>0</v>
      </c>
      <c r="B26" t="s">
        <v>37</v>
      </c>
      <c r="H26">
        <v>5.5528604118993128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5.3455347513027611</v>
      </c>
      <c r="G29">
        <v>5.3455347513027611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91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4309.0850933629408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127.0901822275965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14.220426790760399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83.118199069002443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11.16200478007241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2050</v>
      </c>
      <c r="F18">
        <v>0.78941155702261223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443.75875725550361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5.1740495364319452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18.017936499363131</v>
      </c>
    </row>
    <row r="31" spans="1:6" x14ac:dyDescent="0.35">
      <c r="A31" t="s">
        <v>0</v>
      </c>
      <c r="B31" t="s">
        <v>117</v>
      </c>
      <c r="C31" t="s">
        <v>1029</v>
      </c>
      <c r="D31" t="s">
        <v>1038</v>
      </c>
      <c r="E31">
        <v>2050</v>
      </c>
      <c r="F31">
        <v>1.8617089162708891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2030</v>
      </c>
      <c r="F32">
        <v>3541.5001153216331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2040</v>
      </c>
      <c r="F33">
        <v>31.987732286427651</v>
      </c>
    </row>
    <row r="34" spans="1:6" x14ac:dyDescent="0.35">
      <c r="A34" t="s">
        <v>0</v>
      </c>
      <c r="B34" t="s">
        <v>118</v>
      </c>
      <c r="C34" t="s">
        <v>1029</v>
      </c>
      <c r="D34" t="s">
        <v>1038</v>
      </c>
      <c r="E34">
        <v>2050</v>
      </c>
      <c r="F34">
        <v>464.2230509941046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2020</v>
      </c>
      <c r="F35">
        <v>30567.914617411559</v>
      </c>
    </row>
    <row r="36" spans="1:6" x14ac:dyDescent="0.35">
      <c r="A36" t="s">
        <v>0</v>
      </c>
      <c r="B36" t="s">
        <v>122</v>
      </c>
      <c r="C36" t="s">
        <v>1029</v>
      </c>
      <c r="D36" t="s">
        <v>1038</v>
      </c>
      <c r="E36">
        <v>2040</v>
      </c>
      <c r="F36">
        <v>11512.151457367419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2020</v>
      </c>
      <c r="F37">
        <v>5439.6798657268046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14260.82516242778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88447.100463371447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42062.974084959547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2009.553455001196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32620.357207420839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291723.1430534047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44803.186085825437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15648.31562637159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296250.48324985628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2040</v>
      </c>
      <c r="F57">
        <v>655.20473450753082</v>
      </c>
    </row>
    <row r="58" spans="1:6" x14ac:dyDescent="0.35">
      <c r="A58" t="s">
        <v>0</v>
      </c>
      <c r="B58" t="s">
        <v>152</v>
      </c>
      <c r="C58" t="s">
        <v>1029</v>
      </c>
      <c r="D58" t="s">
        <v>1038</v>
      </c>
      <c r="E58">
        <v>2050</v>
      </c>
      <c r="F58">
        <v>61.023274321453798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2007</v>
      </c>
      <c r="F59">
        <v>272.82046902604918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2010</v>
      </c>
      <c r="F60">
        <v>295.93174261710573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2020</v>
      </c>
      <c r="F61">
        <v>720.82195361477818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2030</v>
      </c>
      <c r="F62">
        <v>410.2396979415899</v>
      </c>
    </row>
    <row r="63" spans="1:6" x14ac:dyDescent="0.35">
      <c r="A63" t="s">
        <v>0</v>
      </c>
      <c r="B63" t="s">
        <v>155</v>
      </c>
      <c r="C63" t="s">
        <v>1029</v>
      </c>
      <c r="D63" t="s">
        <v>1038</v>
      </c>
      <c r="E63">
        <v>2040</v>
      </c>
      <c r="F63">
        <v>319.35043464708099</v>
      </c>
    </row>
    <row r="64" spans="1:6" x14ac:dyDescent="0.35">
      <c r="A64" t="s">
        <v>0</v>
      </c>
      <c r="B64" t="s">
        <v>155</v>
      </c>
      <c r="C64" t="s">
        <v>1029</v>
      </c>
      <c r="D64" t="s">
        <v>1038</v>
      </c>
      <c r="E64">
        <v>2050</v>
      </c>
      <c r="F64">
        <v>48.27957332547372</v>
      </c>
    </row>
    <row r="65" spans="1:6" x14ac:dyDescent="0.35">
      <c r="A65" t="s">
        <v>0</v>
      </c>
      <c r="B65" t="s">
        <v>158</v>
      </c>
      <c r="C65" t="s">
        <v>1029</v>
      </c>
      <c r="D65" t="s">
        <v>1038</v>
      </c>
      <c r="E65">
        <v>2007</v>
      </c>
      <c r="F65">
        <v>356.89568485852641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2010</v>
      </c>
      <c r="F66">
        <v>876.37986092921972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2020</v>
      </c>
      <c r="F67">
        <v>2364.5728096840248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2030</v>
      </c>
      <c r="F68">
        <v>1590.792729187493</v>
      </c>
    </row>
    <row r="69" spans="1:6" x14ac:dyDescent="0.35">
      <c r="A69" t="s">
        <v>0</v>
      </c>
      <c r="B69" t="s">
        <v>159</v>
      </c>
      <c r="C69" t="s">
        <v>1029</v>
      </c>
      <c r="D69" t="s">
        <v>1038</v>
      </c>
      <c r="E69">
        <v>2040</v>
      </c>
      <c r="F69">
        <v>990.36379276172363</v>
      </c>
    </row>
    <row r="70" spans="1:6" x14ac:dyDescent="0.35">
      <c r="A70" t="s">
        <v>0</v>
      </c>
      <c r="B70" t="s">
        <v>159</v>
      </c>
      <c r="C70" t="s">
        <v>1029</v>
      </c>
      <c r="D70" t="s">
        <v>1038</v>
      </c>
      <c r="E70">
        <v>2050</v>
      </c>
      <c r="F70">
        <v>350.86402062642242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2020</v>
      </c>
      <c r="F71">
        <v>3778.1021637533959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2030</v>
      </c>
      <c r="F72">
        <v>2541.047633422872</v>
      </c>
    </row>
    <row r="73" spans="1:6" x14ac:dyDescent="0.35">
      <c r="A73" t="s">
        <v>0</v>
      </c>
      <c r="B73" t="s">
        <v>162</v>
      </c>
      <c r="C73" t="s">
        <v>1029</v>
      </c>
      <c r="D73" t="s">
        <v>1038</v>
      </c>
      <c r="E73">
        <v>2040</v>
      </c>
      <c r="F73">
        <v>1582.3481651268139</v>
      </c>
    </row>
    <row r="74" spans="1:6" x14ac:dyDescent="0.35">
      <c r="A74" t="s">
        <v>0</v>
      </c>
      <c r="B74" t="s">
        <v>162</v>
      </c>
      <c r="C74" t="s">
        <v>1029</v>
      </c>
      <c r="D74" t="s">
        <v>1038</v>
      </c>
      <c r="E74">
        <v>2050</v>
      </c>
      <c r="F74">
        <v>560.48971504331973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2020</v>
      </c>
      <c r="F75">
        <v>268.85851772718519</v>
      </c>
    </row>
    <row r="76" spans="1:6" x14ac:dyDescent="0.35">
      <c r="A76" t="s">
        <v>0</v>
      </c>
      <c r="B76" t="s">
        <v>166</v>
      </c>
      <c r="C76" t="s">
        <v>1029</v>
      </c>
      <c r="D76" t="s">
        <v>1038</v>
      </c>
      <c r="E76">
        <v>2030</v>
      </c>
      <c r="F76">
        <v>225.35944842482121</v>
      </c>
    </row>
    <row r="77" spans="1:6" x14ac:dyDescent="0.35">
      <c r="A77" t="s">
        <v>0</v>
      </c>
      <c r="B77" t="s">
        <v>166</v>
      </c>
      <c r="C77" t="s">
        <v>1029</v>
      </c>
      <c r="D77" t="s">
        <v>1038</v>
      </c>
      <c r="E77">
        <v>2040</v>
      </c>
      <c r="F77">
        <v>198.02527519570421</v>
      </c>
    </row>
    <row r="78" spans="1:6" x14ac:dyDescent="0.35">
      <c r="A78" t="s">
        <v>0</v>
      </c>
      <c r="B78" t="s">
        <v>167</v>
      </c>
      <c r="C78" t="s">
        <v>1029</v>
      </c>
      <c r="D78" t="s">
        <v>1038</v>
      </c>
      <c r="E78">
        <v>2030</v>
      </c>
      <c r="F78">
        <v>180.67746247178519</v>
      </c>
    </row>
    <row r="79" spans="1:6" x14ac:dyDescent="0.35">
      <c r="A79" t="s">
        <v>0</v>
      </c>
      <c r="B79" t="s">
        <v>167</v>
      </c>
      <c r="C79" t="s">
        <v>1029</v>
      </c>
      <c r="D79" t="s">
        <v>1038</v>
      </c>
      <c r="E79">
        <v>2050</v>
      </c>
      <c r="F79">
        <v>146.69560869870301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2010</v>
      </c>
      <c r="F80">
        <v>18532.979394143011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2020</v>
      </c>
      <c r="F81">
        <v>34164.771896327067</v>
      </c>
    </row>
    <row r="82" spans="1:6" x14ac:dyDescent="0.35">
      <c r="A82" t="s">
        <v>0</v>
      </c>
      <c r="B82" t="s">
        <v>544</v>
      </c>
      <c r="C82" t="s">
        <v>1033</v>
      </c>
      <c r="D82" t="s">
        <v>1038</v>
      </c>
      <c r="E82">
        <v>2030</v>
      </c>
      <c r="F82">
        <v>29425.029631713969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2010</v>
      </c>
      <c r="F83">
        <v>0.14323722598124061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2020</v>
      </c>
      <c r="F84">
        <v>16.846360967398851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2030</v>
      </c>
      <c r="F85">
        <v>5.1991273654864143</v>
      </c>
    </row>
    <row r="86" spans="1:6" x14ac:dyDescent="0.35">
      <c r="A86" t="s">
        <v>0</v>
      </c>
      <c r="B86" t="s">
        <v>552</v>
      </c>
      <c r="C86" t="s">
        <v>1033</v>
      </c>
      <c r="D86" t="s">
        <v>1038</v>
      </c>
      <c r="E86">
        <v>2040</v>
      </c>
      <c r="F86">
        <v>5.2882026475104382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2007</v>
      </c>
      <c r="F87">
        <v>85.238257513880967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2020</v>
      </c>
      <c r="F88">
        <v>2620.4016650235162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2030</v>
      </c>
      <c r="F89">
        <v>1031.071421842383</v>
      </c>
    </row>
    <row r="90" spans="1:6" x14ac:dyDescent="0.35">
      <c r="A90" t="s">
        <v>0</v>
      </c>
      <c r="B90" t="s">
        <v>555</v>
      </c>
      <c r="C90" t="s">
        <v>1033</v>
      </c>
      <c r="D90" t="s">
        <v>1038</v>
      </c>
      <c r="E90">
        <v>2050</v>
      </c>
      <c r="F90">
        <v>9.4244788801596044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2007</v>
      </c>
      <c r="F91">
        <v>7009.7529812345774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2010</v>
      </c>
      <c r="F92">
        <v>14502.460735529839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2020</v>
      </c>
      <c r="F93">
        <v>34453.582474178897</v>
      </c>
    </row>
    <row r="94" spans="1:6" x14ac:dyDescent="0.35">
      <c r="A94" t="s">
        <v>0</v>
      </c>
      <c r="B94" t="s">
        <v>622</v>
      </c>
      <c r="C94" t="s">
        <v>1033</v>
      </c>
      <c r="D94" t="s">
        <v>1038</v>
      </c>
      <c r="E94">
        <v>2030</v>
      </c>
      <c r="F94">
        <v>13883.719047401521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2040</v>
      </c>
      <c r="F95">
        <v>18062.27970531541</v>
      </c>
    </row>
    <row r="96" spans="1:6" x14ac:dyDescent="0.35">
      <c r="A96" t="s">
        <v>0</v>
      </c>
      <c r="B96" t="s">
        <v>624</v>
      </c>
      <c r="C96" t="s">
        <v>1033</v>
      </c>
      <c r="D96" t="s">
        <v>1038</v>
      </c>
      <c r="E96">
        <v>2050</v>
      </c>
      <c r="F96">
        <v>1791.731737260498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2007</v>
      </c>
      <c r="F97">
        <v>972.32029042607076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2010</v>
      </c>
      <c r="F98">
        <v>2538.954861579703</v>
      </c>
    </row>
    <row r="99" spans="1:6" x14ac:dyDescent="0.35">
      <c r="A99" t="s">
        <v>0</v>
      </c>
      <c r="B99" t="s">
        <v>628</v>
      </c>
      <c r="C99" t="s">
        <v>1033</v>
      </c>
      <c r="D99" t="s">
        <v>1038</v>
      </c>
      <c r="E99">
        <v>2020</v>
      </c>
      <c r="F99">
        <v>5932.1416880257912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2030</v>
      </c>
      <c r="F100">
        <v>4116.1979624586429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2040</v>
      </c>
      <c r="F101">
        <v>3179.3210984174839</v>
      </c>
    </row>
    <row r="102" spans="1:6" x14ac:dyDescent="0.35">
      <c r="A102" t="s">
        <v>0</v>
      </c>
      <c r="B102" t="s">
        <v>630</v>
      </c>
      <c r="C102" t="s">
        <v>1033</v>
      </c>
      <c r="D102" t="s">
        <v>1038</v>
      </c>
      <c r="E102">
        <v>2050</v>
      </c>
      <c r="F102">
        <v>314.77730424139241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2007</v>
      </c>
      <c r="F103">
        <v>78.687432262174411</v>
      </c>
    </row>
    <row r="104" spans="1:6" x14ac:dyDescent="0.35">
      <c r="A104" t="s">
        <v>0</v>
      </c>
      <c r="B104" t="s">
        <v>635</v>
      </c>
      <c r="C104" t="s">
        <v>1033</v>
      </c>
      <c r="D104" t="s">
        <v>1038</v>
      </c>
      <c r="E104">
        <v>2010</v>
      </c>
      <c r="F104">
        <v>749.16054402227849</v>
      </c>
    </row>
    <row r="105" spans="1:6" x14ac:dyDescent="0.35">
      <c r="A105" t="s">
        <v>0</v>
      </c>
      <c r="B105" t="s">
        <v>636</v>
      </c>
      <c r="C105" t="s">
        <v>1033</v>
      </c>
      <c r="D105" t="s">
        <v>1038</v>
      </c>
      <c r="E105">
        <v>2020</v>
      </c>
      <c r="F105">
        <v>3128.012702041598</v>
      </c>
    </row>
    <row r="106" spans="1:6" x14ac:dyDescent="0.35">
      <c r="A106" t="s">
        <v>0</v>
      </c>
      <c r="B106" t="s">
        <v>637</v>
      </c>
      <c r="C106" t="s">
        <v>1033</v>
      </c>
      <c r="D106" t="s">
        <v>1038</v>
      </c>
      <c r="E106">
        <v>2020</v>
      </c>
      <c r="F106">
        <v>103.4845987104778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2007</v>
      </c>
      <c r="F107">
        <v>49.571096848724537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2010</v>
      </c>
      <c r="F108">
        <v>513.53769806896889</v>
      </c>
    </row>
    <row r="109" spans="1:6" x14ac:dyDescent="0.35">
      <c r="A109" t="s">
        <v>0</v>
      </c>
      <c r="B109" t="s">
        <v>640</v>
      </c>
      <c r="C109" t="s">
        <v>1033</v>
      </c>
      <c r="D109" t="s">
        <v>1038</v>
      </c>
      <c r="E109">
        <v>2020</v>
      </c>
      <c r="F109">
        <v>285.51305619829031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2030</v>
      </c>
      <c r="F110">
        <v>14311.09690925629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2040</v>
      </c>
      <c r="F111">
        <v>250.09450072511831</v>
      </c>
    </row>
    <row r="112" spans="1:6" x14ac:dyDescent="0.35">
      <c r="A112" t="s">
        <v>0</v>
      </c>
      <c r="B112" t="s">
        <v>642</v>
      </c>
      <c r="C112" t="s">
        <v>1033</v>
      </c>
      <c r="D112" t="s">
        <v>1038</v>
      </c>
      <c r="E112">
        <v>2050</v>
      </c>
      <c r="F112">
        <v>36.889195180402673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2010</v>
      </c>
      <c r="F113">
        <v>4057.2716398234511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2020</v>
      </c>
      <c r="F114">
        <v>3877.4279779334188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2040</v>
      </c>
      <c r="F115">
        <v>10491.5082983754</v>
      </c>
    </row>
    <row r="116" spans="1:6" x14ac:dyDescent="0.35">
      <c r="A116" t="s">
        <v>0</v>
      </c>
      <c r="B116" t="s">
        <v>643</v>
      </c>
      <c r="C116" t="s">
        <v>1033</v>
      </c>
      <c r="D116" t="s">
        <v>1038</v>
      </c>
      <c r="E116">
        <v>2050</v>
      </c>
      <c r="F116">
        <v>55.126952048776928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2007</v>
      </c>
      <c r="F117">
        <v>5145.6079793959843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2010</v>
      </c>
      <c r="F118">
        <v>11127.22039649253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2020</v>
      </c>
      <c r="F119">
        <v>26343.99931642969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2030</v>
      </c>
      <c r="F120">
        <v>10609.047702755241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2040</v>
      </c>
      <c r="F121">
        <v>8182.1358061012979</v>
      </c>
    </row>
    <row r="122" spans="1:6" x14ac:dyDescent="0.35">
      <c r="A122" t="s">
        <v>0</v>
      </c>
      <c r="B122" t="s">
        <v>645</v>
      </c>
      <c r="C122" t="s">
        <v>1033</v>
      </c>
      <c r="D122" t="s">
        <v>1038</v>
      </c>
      <c r="E122">
        <v>2050</v>
      </c>
      <c r="F122">
        <v>809.67539032884213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2007</v>
      </c>
      <c r="F123">
        <v>322.51215495775853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2010</v>
      </c>
      <c r="F124">
        <v>782.44092647185619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2020</v>
      </c>
      <c r="F125">
        <v>1585.8408943618681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2030</v>
      </c>
      <c r="F126">
        <v>678.49006547457498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2040</v>
      </c>
      <c r="F127">
        <v>499.18610664864377</v>
      </c>
    </row>
    <row r="128" spans="1:6" x14ac:dyDescent="0.35">
      <c r="A128" t="s">
        <v>0</v>
      </c>
      <c r="B128" t="s">
        <v>650</v>
      </c>
      <c r="C128" t="s">
        <v>1033</v>
      </c>
      <c r="D128" t="s">
        <v>1038</v>
      </c>
      <c r="E128">
        <v>2050</v>
      </c>
      <c r="F128">
        <v>49.948402615947707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2007</v>
      </c>
      <c r="F129">
        <v>3938.2904497440109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2010</v>
      </c>
      <c r="F130">
        <v>13047.074220800579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2020</v>
      </c>
      <c r="F131">
        <v>23163.637242163379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2030</v>
      </c>
      <c r="F132">
        <v>14324.362506429041</v>
      </c>
    </row>
    <row r="133" spans="1:6" x14ac:dyDescent="0.35">
      <c r="A133" t="s">
        <v>0</v>
      </c>
      <c r="B133" t="s">
        <v>653</v>
      </c>
      <c r="C133" t="s">
        <v>1033</v>
      </c>
      <c r="D133" t="s">
        <v>1038</v>
      </c>
      <c r="E133">
        <v>2040</v>
      </c>
      <c r="F133">
        <v>8759.8075619840693</v>
      </c>
    </row>
    <row r="134" spans="1:6" x14ac:dyDescent="0.35">
      <c r="A134" t="s">
        <v>0</v>
      </c>
      <c r="B134" t="s">
        <v>654</v>
      </c>
      <c r="C134" t="s">
        <v>1033</v>
      </c>
      <c r="D134" t="s">
        <v>1038</v>
      </c>
      <c r="E134">
        <v>2050</v>
      </c>
      <c r="F134">
        <v>3488.6912018359089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2007</v>
      </c>
      <c r="F135">
        <v>1170.125570231125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2010</v>
      </c>
      <c r="F136">
        <v>1657.8378635596059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2020</v>
      </c>
      <c r="F137">
        <v>4535.3422407020544</v>
      </c>
    </row>
    <row r="138" spans="1:6" x14ac:dyDescent="0.35">
      <c r="A138" t="s">
        <v>0</v>
      </c>
      <c r="B138" t="s">
        <v>658</v>
      </c>
      <c r="C138" t="s">
        <v>1033</v>
      </c>
      <c r="D138" t="s">
        <v>1038</v>
      </c>
      <c r="E138">
        <v>2030</v>
      </c>
      <c r="F138">
        <v>1372.109892115591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2007</v>
      </c>
      <c r="F139">
        <v>41.549411393684039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2010</v>
      </c>
      <c r="F140">
        <v>1674.896786966694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2020</v>
      </c>
      <c r="F141">
        <v>4157.2792679969234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2030</v>
      </c>
      <c r="F142">
        <v>870.64230773332099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2040</v>
      </c>
      <c r="F143">
        <v>3361.7795510023061</v>
      </c>
    </row>
    <row r="144" spans="1:6" x14ac:dyDescent="0.35">
      <c r="A144" t="s">
        <v>0</v>
      </c>
      <c r="B144" t="s">
        <v>661</v>
      </c>
      <c r="C144" t="s">
        <v>1033</v>
      </c>
      <c r="D144" t="s">
        <v>1038</v>
      </c>
      <c r="E144">
        <v>2050</v>
      </c>
      <c r="F144">
        <v>312.20619305834572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2007</v>
      </c>
      <c r="F145">
        <v>872.30013534937871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2010</v>
      </c>
      <c r="F146">
        <v>2760.1003670034879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2020</v>
      </c>
      <c r="F147">
        <v>4536.9568986833201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2030</v>
      </c>
      <c r="F148">
        <v>3030.468499303076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2040</v>
      </c>
      <c r="F149">
        <v>1961.609545155367</v>
      </c>
    </row>
    <row r="150" spans="1:6" x14ac:dyDescent="0.35">
      <c r="A150" t="s">
        <v>0</v>
      </c>
      <c r="B150" t="s">
        <v>666</v>
      </c>
      <c r="C150" t="s">
        <v>1033</v>
      </c>
      <c r="D150" t="s">
        <v>1038</v>
      </c>
      <c r="E150">
        <v>2050</v>
      </c>
      <c r="F150">
        <v>711.73279905110837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2010</v>
      </c>
      <c r="F151">
        <v>69.656732892387367</v>
      </c>
    </row>
    <row r="152" spans="1:6" x14ac:dyDescent="0.35">
      <c r="A152" t="s">
        <v>0</v>
      </c>
      <c r="B152" t="s">
        <v>668</v>
      </c>
      <c r="C152" t="s">
        <v>1033</v>
      </c>
      <c r="D152" t="s">
        <v>1038</v>
      </c>
      <c r="E152">
        <v>2020</v>
      </c>
      <c r="F152">
        <v>306.6762519516069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2030</v>
      </c>
      <c r="F153">
        <v>828.19651938191896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2040</v>
      </c>
      <c r="F154">
        <v>423.7006831540719</v>
      </c>
    </row>
    <row r="155" spans="1:6" x14ac:dyDescent="0.35">
      <c r="A155" t="s">
        <v>0</v>
      </c>
      <c r="B155" t="s">
        <v>669</v>
      </c>
      <c r="C155" t="s">
        <v>1033</v>
      </c>
      <c r="D155" t="s">
        <v>1038</v>
      </c>
      <c r="E155">
        <v>2050</v>
      </c>
      <c r="F155">
        <v>116.67469524716221</v>
      </c>
    </row>
    <row r="156" spans="1:6" x14ac:dyDescent="0.35">
      <c r="A156" t="s">
        <v>0</v>
      </c>
      <c r="B156" t="s">
        <v>676</v>
      </c>
      <c r="C156" t="s">
        <v>1033</v>
      </c>
      <c r="D156" t="s">
        <v>1038</v>
      </c>
      <c r="E156">
        <v>2020</v>
      </c>
      <c r="F156">
        <v>18243.66628612631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2007</v>
      </c>
      <c r="F157">
        <v>2084.69388789303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2010</v>
      </c>
      <c r="F158">
        <v>46676.593557867243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2020</v>
      </c>
      <c r="F159">
        <v>135346.13404704901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2030</v>
      </c>
      <c r="F160">
        <v>8765.766779661828</v>
      </c>
    </row>
    <row r="161" spans="1:6" x14ac:dyDescent="0.35">
      <c r="A161" t="s">
        <v>0</v>
      </c>
      <c r="B161" t="s">
        <v>678</v>
      </c>
      <c r="C161" t="s">
        <v>1033</v>
      </c>
      <c r="D161" t="s">
        <v>1038</v>
      </c>
      <c r="E161">
        <v>2040</v>
      </c>
      <c r="F161">
        <v>35791.775206267317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14961.264569384461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9763.3386666286642</v>
      </c>
    </row>
    <row r="164" spans="1:6" x14ac:dyDescent="0.35">
      <c r="A164" t="s">
        <v>0</v>
      </c>
      <c r="B164" t="s">
        <v>680</v>
      </c>
      <c r="C164" t="s">
        <v>1033</v>
      </c>
      <c r="D164" t="s">
        <v>1038</v>
      </c>
      <c r="E164">
        <v>2040</v>
      </c>
      <c r="F164">
        <v>2972.1491851559781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71.389130719693284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2451.5039978077511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21636.557148934029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151.80011427259251</v>
      </c>
    </row>
    <row r="169" spans="1:6" x14ac:dyDescent="0.35">
      <c r="A169" t="s">
        <v>0</v>
      </c>
      <c r="B169" t="s">
        <v>682</v>
      </c>
      <c r="C169" t="s">
        <v>1033</v>
      </c>
      <c r="D169" t="s">
        <v>1038</v>
      </c>
      <c r="E169">
        <v>2040</v>
      </c>
      <c r="F169">
        <v>2754.9335046093788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2030</v>
      </c>
      <c r="F170">
        <v>28611.89951297317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2040</v>
      </c>
      <c r="F171">
        <v>12834.822036775</v>
      </c>
    </row>
    <row r="172" spans="1:6" x14ac:dyDescent="0.35">
      <c r="A172" t="s">
        <v>0</v>
      </c>
      <c r="B172" t="s">
        <v>683</v>
      </c>
      <c r="C172" t="s">
        <v>1033</v>
      </c>
      <c r="D172" t="s">
        <v>1038</v>
      </c>
      <c r="E172">
        <v>2050</v>
      </c>
      <c r="F172">
        <v>9262.3786700856872</v>
      </c>
    </row>
    <row r="173" spans="1:6" x14ac:dyDescent="0.35">
      <c r="A173" t="s">
        <v>0</v>
      </c>
      <c r="B173" t="s">
        <v>685</v>
      </c>
      <c r="C173" t="s">
        <v>1033</v>
      </c>
      <c r="D173" t="s">
        <v>1038</v>
      </c>
      <c r="E173">
        <v>2050</v>
      </c>
      <c r="F173">
        <v>21557.398358332619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2007</v>
      </c>
      <c r="F174">
        <v>230.43325274846501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2020</v>
      </c>
      <c r="F175">
        <v>16295.862411061131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2030</v>
      </c>
      <c r="F176">
        <v>8144.606778938768</v>
      </c>
    </row>
    <row r="177" spans="1:6" x14ac:dyDescent="0.35">
      <c r="A177" t="s">
        <v>0</v>
      </c>
      <c r="B177" t="s">
        <v>687</v>
      </c>
      <c r="C177" t="s">
        <v>1033</v>
      </c>
      <c r="D177" t="s">
        <v>1038</v>
      </c>
      <c r="E177">
        <v>2040</v>
      </c>
      <c r="F177">
        <v>4579.060370221353</v>
      </c>
    </row>
    <row r="178" spans="1:6" x14ac:dyDescent="0.35">
      <c r="A178" t="s">
        <v>0</v>
      </c>
      <c r="B178" t="s">
        <v>689</v>
      </c>
      <c r="C178" t="s">
        <v>1033</v>
      </c>
      <c r="D178" t="s">
        <v>1038</v>
      </c>
      <c r="E178">
        <v>2050</v>
      </c>
      <c r="F178">
        <v>0.36986693206227422</v>
      </c>
    </row>
    <row r="179" spans="1:6" x14ac:dyDescent="0.35">
      <c r="A179" t="s">
        <v>0</v>
      </c>
      <c r="B179" t="s">
        <v>688</v>
      </c>
      <c r="C179" t="s">
        <v>1033</v>
      </c>
      <c r="D179" t="s">
        <v>1038</v>
      </c>
      <c r="E179">
        <v>2050</v>
      </c>
      <c r="F179">
        <v>4397.7178222204393</v>
      </c>
    </row>
    <row r="180" spans="1:6" x14ac:dyDescent="0.35">
      <c r="A180" t="s">
        <v>0</v>
      </c>
      <c r="B180" t="s">
        <v>697</v>
      </c>
      <c r="C180" t="s">
        <v>1033</v>
      </c>
      <c r="D180" t="s">
        <v>1038</v>
      </c>
      <c r="E180">
        <v>2020</v>
      </c>
      <c r="F180">
        <v>271.57173107136822</v>
      </c>
    </row>
    <row r="181" spans="1:6" x14ac:dyDescent="0.35">
      <c r="A181" t="s">
        <v>0</v>
      </c>
      <c r="B181" t="s">
        <v>699</v>
      </c>
      <c r="C181" t="s">
        <v>1033</v>
      </c>
      <c r="D181" t="s">
        <v>1038</v>
      </c>
      <c r="E181">
        <v>2010</v>
      </c>
      <c r="F181">
        <v>187.2639800380577</v>
      </c>
    </row>
    <row r="182" spans="1:6" x14ac:dyDescent="0.35">
      <c r="A182" t="s">
        <v>0</v>
      </c>
      <c r="B182" t="s">
        <v>699</v>
      </c>
      <c r="C182" t="s">
        <v>1033</v>
      </c>
      <c r="D182" t="s">
        <v>1038</v>
      </c>
      <c r="E182">
        <v>2020</v>
      </c>
      <c r="F182">
        <v>354.80769164584228</v>
      </c>
    </row>
    <row r="183" spans="1:6" x14ac:dyDescent="0.35">
      <c r="A183" t="s">
        <v>0</v>
      </c>
      <c r="B183" t="s">
        <v>700</v>
      </c>
      <c r="C183" t="s">
        <v>1033</v>
      </c>
      <c r="D183" t="s">
        <v>1038</v>
      </c>
      <c r="E183">
        <v>2040</v>
      </c>
      <c r="F183">
        <v>1194.0878619861071</v>
      </c>
    </row>
    <row r="184" spans="1:6" x14ac:dyDescent="0.35">
      <c r="A184" t="s">
        <v>0</v>
      </c>
      <c r="B184" t="s">
        <v>701</v>
      </c>
      <c r="C184" t="s">
        <v>1033</v>
      </c>
      <c r="D184" t="s">
        <v>1038</v>
      </c>
      <c r="E184">
        <v>2010</v>
      </c>
      <c r="F184">
        <v>3901.6895488675841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2020</v>
      </c>
      <c r="F185">
        <v>3545.3291829232289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2030</v>
      </c>
      <c r="F186">
        <v>1830.7229712317121</v>
      </c>
    </row>
    <row r="187" spans="1:6" x14ac:dyDescent="0.35">
      <c r="A187" t="s">
        <v>0</v>
      </c>
      <c r="B187" t="s">
        <v>703</v>
      </c>
      <c r="C187" t="s">
        <v>1033</v>
      </c>
      <c r="D187" t="s">
        <v>1038</v>
      </c>
      <c r="E187">
        <v>2040</v>
      </c>
      <c r="F187">
        <v>872.77624274745904</v>
      </c>
    </row>
    <row r="188" spans="1:6" x14ac:dyDescent="0.35">
      <c r="A188" t="s">
        <v>0</v>
      </c>
      <c r="B188" t="s">
        <v>706</v>
      </c>
      <c r="C188" t="s">
        <v>1033</v>
      </c>
      <c r="D188" t="s">
        <v>1038</v>
      </c>
      <c r="E188">
        <v>2050</v>
      </c>
      <c r="F188">
        <v>1576.169228560902</v>
      </c>
    </row>
    <row r="189" spans="1:6" x14ac:dyDescent="0.35">
      <c r="A189" t="s">
        <v>0</v>
      </c>
      <c r="B189" t="s">
        <v>708</v>
      </c>
      <c r="C189" t="s">
        <v>1033</v>
      </c>
      <c r="D189" t="s">
        <v>1038</v>
      </c>
      <c r="E189">
        <v>2050</v>
      </c>
      <c r="F189">
        <v>198.5127472299769</v>
      </c>
    </row>
    <row r="190" spans="1:6" x14ac:dyDescent="0.35">
      <c r="A190" t="s">
        <v>0</v>
      </c>
      <c r="B190" t="s">
        <v>710</v>
      </c>
      <c r="C190" t="s">
        <v>1033</v>
      </c>
      <c r="D190" t="s">
        <v>1038</v>
      </c>
      <c r="E190">
        <v>2050</v>
      </c>
      <c r="F190">
        <v>1.149391640173803E-2</v>
      </c>
    </row>
    <row r="191" spans="1:6" x14ac:dyDescent="0.35">
      <c r="A191" t="s">
        <v>0</v>
      </c>
      <c r="B191" t="s">
        <v>709</v>
      </c>
      <c r="C191" t="s">
        <v>1033</v>
      </c>
      <c r="D191" t="s">
        <v>1038</v>
      </c>
      <c r="E191">
        <v>2050</v>
      </c>
      <c r="F191">
        <v>136.66266601666521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2020</v>
      </c>
      <c r="F192">
        <v>9753.7571704341299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2040</v>
      </c>
      <c r="F193">
        <v>3820.9377777001009</v>
      </c>
    </row>
    <row r="194" spans="1:6" x14ac:dyDescent="0.35">
      <c r="A194" t="s">
        <v>0</v>
      </c>
      <c r="B194" t="s">
        <v>720</v>
      </c>
      <c r="C194" t="s">
        <v>1033</v>
      </c>
      <c r="D194" t="s">
        <v>1038</v>
      </c>
      <c r="E194">
        <v>2010</v>
      </c>
      <c r="F194">
        <v>3801.3425458891538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2007</v>
      </c>
      <c r="F195">
        <v>840.31405410459638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2010</v>
      </c>
      <c r="F196">
        <v>5914.4918584779098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2020</v>
      </c>
      <c r="F197">
        <v>10641.27550388808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2030</v>
      </c>
      <c r="F198">
        <v>5044.9991679613286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2040</v>
      </c>
      <c r="F199">
        <v>3141.1712833283018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5741.2166211054409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987.90235671112919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245.4778057483436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82.3564229428668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287.85765397920721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157.37690469442211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6.7693489863095188E-2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663.73466810764819</v>
      </c>
    </row>
    <row r="208" spans="1:6" x14ac:dyDescent="0.35">
      <c r="A208" t="s">
        <v>0</v>
      </c>
      <c r="B208" t="s">
        <v>740</v>
      </c>
      <c r="C208" t="s">
        <v>1033</v>
      </c>
      <c r="D208" t="s">
        <v>1038</v>
      </c>
      <c r="E208">
        <v>2050</v>
      </c>
      <c r="F208">
        <v>25.501638331194499</v>
      </c>
    </row>
    <row r="209" spans="1:6" x14ac:dyDescent="0.35">
      <c r="A209" t="s">
        <v>0</v>
      </c>
      <c r="B209" t="s">
        <v>743</v>
      </c>
      <c r="C209" t="s">
        <v>1033</v>
      </c>
      <c r="D209" t="s">
        <v>1038</v>
      </c>
      <c r="E209">
        <v>2007</v>
      </c>
      <c r="F209">
        <v>222.1334875148417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2010</v>
      </c>
      <c r="F210">
        <v>813.77902577077055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2020</v>
      </c>
      <c r="F211">
        <v>1454.041067782958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2030</v>
      </c>
      <c r="F212">
        <v>707.03199360665963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2040</v>
      </c>
      <c r="F213">
        <v>500.53874620994941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2050</v>
      </c>
      <c r="F214">
        <v>32.669362574689913</v>
      </c>
    </row>
    <row r="215" spans="1:6" x14ac:dyDescent="0.35">
      <c r="A215" t="s">
        <v>0</v>
      </c>
      <c r="B215" t="s">
        <v>746</v>
      </c>
      <c r="C215" t="s">
        <v>1033</v>
      </c>
      <c r="D215" t="s">
        <v>1038</v>
      </c>
      <c r="E215">
        <v>2050</v>
      </c>
      <c r="F215">
        <v>311.96473089238128</v>
      </c>
    </row>
    <row r="216" spans="1:6" x14ac:dyDescent="0.35">
      <c r="A216" t="s">
        <v>0</v>
      </c>
      <c r="B216" t="s">
        <v>749</v>
      </c>
      <c r="C216" t="s">
        <v>1033</v>
      </c>
      <c r="D216" t="s">
        <v>1038</v>
      </c>
      <c r="E216">
        <v>2010</v>
      </c>
      <c r="F216">
        <v>155220.15204568341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2020</v>
      </c>
      <c r="F217">
        <v>826746.43965739862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2030</v>
      </c>
      <c r="F218">
        <v>363956.85083598312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2040</v>
      </c>
      <c r="F219">
        <v>291969.17161052889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2050</v>
      </c>
      <c r="F220">
        <v>38014.868846950572</v>
      </c>
    </row>
    <row r="221" spans="1:6" x14ac:dyDescent="0.35">
      <c r="A221" t="s">
        <v>0</v>
      </c>
      <c r="B221" t="s">
        <v>760</v>
      </c>
      <c r="C221" t="s">
        <v>1033</v>
      </c>
      <c r="D221" t="s">
        <v>1038</v>
      </c>
      <c r="E221">
        <v>2050</v>
      </c>
      <c r="F221">
        <v>0.44905433832710739</v>
      </c>
    </row>
    <row r="222" spans="1:6" x14ac:dyDescent="0.35">
      <c r="A222" t="s">
        <v>0</v>
      </c>
      <c r="B222" t="s">
        <v>675</v>
      </c>
      <c r="C222" t="s">
        <v>1033</v>
      </c>
      <c r="D222" t="s">
        <v>1038</v>
      </c>
      <c r="E222">
        <v>2007</v>
      </c>
      <c r="F222">
        <v>2.6755729880360688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2010</v>
      </c>
      <c r="F223">
        <v>294.5710045433633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2020</v>
      </c>
      <c r="F224">
        <v>304.87566485576423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2030</v>
      </c>
      <c r="F225">
        <v>188.53470623487729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2040</v>
      </c>
      <c r="F226">
        <v>115.2950258436622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2050</v>
      </c>
      <c r="F227">
        <v>39.357884398722497</v>
      </c>
    </row>
    <row r="228" spans="1:6" x14ac:dyDescent="0.35">
      <c r="A228" t="s">
        <v>0</v>
      </c>
      <c r="B228" t="s">
        <v>765</v>
      </c>
      <c r="C228" t="s">
        <v>1033</v>
      </c>
      <c r="D228" t="s">
        <v>1038</v>
      </c>
      <c r="E228">
        <v>2030</v>
      </c>
      <c r="F228">
        <v>14397.451678768461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2050</v>
      </c>
      <c r="F229">
        <v>217.2161537371064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2007</v>
      </c>
      <c r="F230">
        <v>76.271625683138154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2010</v>
      </c>
      <c r="F231">
        <v>2999.3058035883691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2020</v>
      </c>
      <c r="F232">
        <v>3549.0701449674052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2040</v>
      </c>
      <c r="F233">
        <v>175.29268808322621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2010</v>
      </c>
      <c r="F234">
        <v>591.91165135049584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2020</v>
      </c>
      <c r="F235">
        <v>1619.8906056347739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2030</v>
      </c>
      <c r="F236">
        <v>603.53105077029943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2040</v>
      </c>
      <c r="F237">
        <v>208.20949161441669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2050</v>
      </c>
      <c r="F238">
        <v>29.70696193747963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2007</v>
      </c>
      <c r="F239">
        <v>114.3355969767682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2010</v>
      </c>
      <c r="F240">
        <v>201.23188473151831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2020</v>
      </c>
      <c r="F241">
        <v>192.10171087137681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2007</v>
      </c>
      <c r="F242">
        <v>161.11224917326479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2010</v>
      </c>
      <c r="F243">
        <v>215.04451562810701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2020</v>
      </c>
      <c r="F244">
        <v>319.3155353365234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2030</v>
      </c>
      <c r="F245">
        <v>526.27121768115592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2040</v>
      </c>
      <c r="F246">
        <v>5.0045731215290044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2050</v>
      </c>
      <c r="F247">
        <v>33.733319039421701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221.06644033155379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636.7445728981844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918.02089125780037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2050</v>
      </c>
      <c r="F260">
        <v>2149.1998037412841</v>
      </c>
    </row>
    <row r="261" spans="1:6" x14ac:dyDescent="0.35">
      <c r="A261" t="s">
        <v>0</v>
      </c>
      <c r="B261" t="s">
        <v>813</v>
      </c>
      <c r="C261" t="s">
        <v>1034</v>
      </c>
      <c r="D261" t="s">
        <v>1038</v>
      </c>
      <c r="E261">
        <v>2040</v>
      </c>
      <c r="F261">
        <v>13485.87995139908</v>
      </c>
    </row>
    <row r="262" spans="1:6" x14ac:dyDescent="0.35">
      <c r="A262" t="s">
        <v>0</v>
      </c>
      <c r="B262" t="s">
        <v>813</v>
      </c>
      <c r="C262" t="s">
        <v>1034</v>
      </c>
      <c r="D262" t="s">
        <v>1038</v>
      </c>
      <c r="E262">
        <v>2050</v>
      </c>
      <c r="F262">
        <v>2628.2921513198412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2007</v>
      </c>
      <c r="F263">
        <v>5025.5478000000012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2010</v>
      </c>
      <c r="F264">
        <v>5651.3406593406644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2020</v>
      </c>
      <c r="F265">
        <v>2147.8943873093472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2030</v>
      </c>
      <c r="F266">
        <v>15137.51542737974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2040</v>
      </c>
      <c r="F267">
        <v>3408.2588214187922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2050</v>
      </c>
      <c r="F268">
        <v>3046.0978320227682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2020</v>
      </c>
      <c r="F269">
        <v>53.668018946869147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2030</v>
      </c>
      <c r="F270">
        <v>35.098118233162893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2040</v>
      </c>
      <c r="F271">
        <v>16.630396789928341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2050</v>
      </c>
      <c r="F272">
        <v>4.4536004292405087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2007</v>
      </c>
      <c r="F273">
        <v>4.3049999999999908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2010</v>
      </c>
      <c r="F274">
        <v>23.819989534275251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2020</v>
      </c>
      <c r="F275">
        <v>53.594566529530312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2030</v>
      </c>
      <c r="F276">
        <v>31.234332011928771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2040</v>
      </c>
      <c r="F277">
        <v>14.236534010198771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2050</v>
      </c>
      <c r="F278">
        <v>3.720700365011842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2007</v>
      </c>
      <c r="F279">
        <v>1.965599999999984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2010</v>
      </c>
      <c r="F280">
        <v>16.101817099525231</v>
      </c>
    </row>
    <row r="281" spans="1:6" x14ac:dyDescent="0.35">
      <c r="A281" t="s">
        <v>0</v>
      </c>
      <c r="B281" t="s">
        <v>822</v>
      </c>
      <c r="C281" t="s">
        <v>1034</v>
      </c>
      <c r="D281" t="s">
        <v>1038</v>
      </c>
      <c r="E281">
        <v>2007</v>
      </c>
      <c r="F281">
        <v>0.1188337500000005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2010</v>
      </c>
      <c r="F282">
        <v>1.3959468909986259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2020</v>
      </c>
      <c r="F283">
        <v>2.762739668369671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2030</v>
      </c>
      <c r="F284">
        <v>1.9317666648710179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2040</v>
      </c>
      <c r="F285">
        <v>0.99578182860986442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2050</v>
      </c>
      <c r="F286">
        <v>0.26024633597803293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2007</v>
      </c>
      <c r="F287">
        <v>7.1603092105263206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2020</v>
      </c>
      <c r="F288">
        <v>9.8630796627186044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2010</v>
      </c>
      <c r="F289">
        <v>17.790720390720409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2020</v>
      </c>
      <c r="F290">
        <v>27.49107780966116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2030</v>
      </c>
      <c r="F291">
        <v>10.98801168059015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2040</v>
      </c>
      <c r="F292">
        <v>12.425736271107301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2050</v>
      </c>
      <c r="F293">
        <v>3.2804951249757539</v>
      </c>
    </row>
    <row r="294" spans="1:6" x14ac:dyDescent="0.35">
      <c r="A294" t="s">
        <v>0</v>
      </c>
      <c r="B294" t="s">
        <v>834</v>
      </c>
      <c r="C294" t="s">
        <v>1034</v>
      </c>
      <c r="D294" t="s">
        <v>1038</v>
      </c>
      <c r="E294">
        <v>2030</v>
      </c>
      <c r="F294">
        <v>16.940408950108431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2007</v>
      </c>
      <c r="F295">
        <v>15635.00955886233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2010</v>
      </c>
      <c r="F296">
        <v>25464.530868514179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2020</v>
      </c>
      <c r="F297">
        <v>85357.025558013411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2030</v>
      </c>
      <c r="F298">
        <v>45764.770210810042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2040</v>
      </c>
      <c r="F299">
        <v>40575.599606944459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2050</v>
      </c>
      <c r="F300">
        <v>9393.6955127496203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2007</v>
      </c>
      <c r="F301">
        <v>1048.347920727949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2010</v>
      </c>
      <c r="F302">
        <v>1573.181869890692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2020</v>
      </c>
      <c r="F303">
        <v>5661.8979752639034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2030</v>
      </c>
      <c r="F304">
        <v>2195.5101531022001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2040</v>
      </c>
      <c r="F305">
        <v>1641.1644509715029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2050</v>
      </c>
      <c r="F306">
        <v>182.27181467046239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2007</v>
      </c>
      <c r="F307">
        <v>6787.1039776739563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2010</v>
      </c>
      <c r="F308">
        <v>20764.53925258571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2020</v>
      </c>
      <c r="F309">
        <v>79815.112172725538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2007</v>
      </c>
      <c r="F310">
        <v>33060.94290371659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2010</v>
      </c>
      <c r="F311">
        <v>100941.2243323568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2020</v>
      </c>
      <c r="F312">
        <v>152754.14828021341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2030</v>
      </c>
      <c r="F313">
        <v>16141.340469143701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2007</v>
      </c>
      <c r="F314">
        <v>4727.1503194278057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2010</v>
      </c>
      <c r="F315">
        <v>11284.15878060087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2020</v>
      </c>
      <c r="F316">
        <v>22760.553860923439</v>
      </c>
    </row>
    <row r="317" spans="1:6" x14ac:dyDescent="0.35">
      <c r="A317" t="s">
        <v>0</v>
      </c>
      <c r="B317" t="s">
        <v>853</v>
      </c>
      <c r="C317" t="s">
        <v>1034</v>
      </c>
      <c r="D317" t="s">
        <v>1038</v>
      </c>
      <c r="E317">
        <v>2050</v>
      </c>
      <c r="F317">
        <v>29050.948564096288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69525.792849595993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174465.21367311341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25643.00323442966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2007</v>
      </c>
      <c r="F322">
        <v>2424.802309398995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2010</v>
      </c>
      <c r="F323">
        <v>2017.7394501026281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2020</v>
      </c>
      <c r="F324">
        <v>10457.94007199469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2007</v>
      </c>
      <c r="F325">
        <v>183.8396175593621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2010</v>
      </c>
      <c r="F326">
        <v>1999.0600521952399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2020</v>
      </c>
      <c r="F327">
        <v>2425.1116110815119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2030</v>
      </c>
      <c r="F328">
        <v>39.031370724070953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2030</v>
      </c>
      <c r="F329">
        <v>7661.5228005289337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2040</v>
      </c>
      <c r="F330">
        <v>8897.0303656285578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2050</v>
      </c>
      <c r="F331">
        <v>3388.273949629619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2030</v>
      </c>
      <c r="F332">
        <v>5122.4076409314821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2040</v>
      </c>
      <c r="F333">
        <v>3762.0366206432118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2007</v>
      </c>
      <c r="F334">
        <v>22794.465819991379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2010</v>
      </c>
      <c r="F335">
        <v>36697.278639763412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2020</v>
      </c>
      <c r="F336">
        <v>21590.578467561361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2030</v>
      </c>
      <c r="F337">
        <v>41932.262251296597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2040</v>
      </c>
      <c r="F338">
        <v>29748.7319848234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2050</v>
      </c>
      <c r="F339">
        <v>7043.59998238345</v>
      </c>
    </row>
    <row r="340" spans="1:6" x14ac:dyDescent="0.35">
      <c r="A340" t="s">
        <v>0</v>
      </c>
      <c r="B340" t="s">
        <v>869</v>
      </c>
      <c r="C340" t="s">
        <v>1034</v>
      </c>
      <c r="D340" t="s">
        <v>1038</v>
      </c>
      <c r="E340">
        <v>2020</v>
      </c>
      <c r="F340">
        <v>37974.830372177777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2007</v>
      </c>
      <c r="F341">
        <v>2624.6306974369031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2010</v>
      </c>
      <c r="F342">
        <v>3524.587327004323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2020</v>
      </c>
      <c r="F343">
        <v>12121.71085091661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2040</v>
      </c>
      <c r="F344">
        <v>5757.3285238113194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2050</v>
      </c>
      <c r="F345">
        <v>4179.0296305921865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2030</v>
      </c>
      <c r="F346">
        <v>6368.0360013234458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2040</v>
      </c>
      <c r="F347">
        <v>2935.261922427479</v>
      </c>
    </row>
    <row r="348" spans="1:6" x14ac:dyDescent="0.35">
      <c r="A348" t="s">
        <v>0</v>
      </c>
      <c r="B348" t="s">
        <v>876</v>
      </c>
      <c r="C348" t="s">
        <v>1034</v>
      </c>
      <c r="D348" t="s">
        <v>1038</v>
      </c>
      <c r="E348">
        <v>2030</v>
      </c>
      <c r="F348">
        <v>1371.23179554382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2007</v>
      </c>
      <c r="F349">
        <v>2.1639449999999991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2010</v>
      </c>
      <c r="F350">
        <v>5.153474530554897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2020</v>
      </c>
      <c r="F351">
        <v>12.69218650285822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2030</v>
      </c>
      <c r="F352">
        <v>8.4932677206286264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2040</v>
      </c>
      <c r="F353">
        <v>5.355880387415592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2050</v>
      </c>
      <c r="F354">
        <v>1.9880670410418571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2007</v>
      </c>
      <c r="F355">
        <v>1406.7342701570301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2010</v>
      </c>
      <c r="F356">
        <v>152.63491751254489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2020</v>
      </c>
      <c r="F357">
        <v>1628.101202095721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2030</v>
      </c>
      <c r="F358">
        <v>2957.0833182130532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2007</v>
      </c>
      <c r="F359">
        <v>17.56961478149239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2020</v>
      </c>
      <c r="F360">
        <v>1011.0938820022679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2030</v>
      </c>
      <c r="F361">
        <v>578.84339943667487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2040</v>
      </c>
      <c r="F362">
        <v>524.67214303010724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2050</v>
      </c>
      <c r="F363">
        <v>132.04195487495829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2010</v>
      </c>
      <c r="F364">
        <v>0.74643745810184658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2030</v>
      </c>
      <c r="F365">
        <v>2.4933186047659719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0.50944101046762691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175.68448922598921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116.0356450681145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545.55593809118238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86.368205682524945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374.29035505981739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101.68342430780621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419.64827072844781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261.01205087871841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33.849962993306342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21.422357219533211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1.7198487931276181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337.71843595878772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2020</v>
      </c>
      <c r="F379">
        <v>7.7500730634505369E-2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3050.7917496726441</v>
      </c>
    </row>
    <row r="381" spans="1:6" x14ac:dyDescent="0.35">
      <c r="A381" t="s">
        <v>0</v>
      </c>
      <c r="B381" t="s">
        <v>427</v>
      </c>
      <c r="C381" t="s">
        <v>1032</v>
      </c>
      <c r="D381" t="s">
        <v>1038</v>
      </c>
      <c r="E381">
        <v>2020</v>
      </c>
      <c r="F381">
        <v>1097.823084206568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2007</v>
      </c>
      <c r="F382">
        <v>317.6353415555426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2020</v>
      </c>
      <c r="F383">
        <v>291.62447567422532</v>
      </c>
    </row>
    <row r="384" spans="1:6" x14ac:dyDescent="0.35">
      <c r="A384" t="s">
        <v>0</v>
      </c>
      <c r="B384" t="s">
        <v>428</v>
      </c>
      <c r="C384" t="s">
        <v>1032</v>
      </c>
      <c r="D384" t="s">
        <v>1038</v>
      </c>
      <c r="E384">
        <v>2030</v>
      </c>
      <c r="F384">
        <v>322.06888025526302</v>
      </c>
    </row>
    <row r="385" spans="1:6" x14ac:dyDescent="0.35">
      <c r="A385" t="s">
        <v>0</v>
      </c>
      <c r="B385" t="s">
        <v>429</v>
      </c>
      <c r="C385" t="s">
        <v>1032</v>
      </c>
      <c r="D385" t="s">
        <v>1038</v>
      </c>
      <c r="E385">
        <v>2050</v>
      </c>
      <c r="F385">
        <v>17.832780440349509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1020.656083337455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96.795843873446046</v>
      </c>
    </row>
    <row r="388" spans="1:6" x14ac:dyDescent="0.35">
      <c r="A388" t="s">
        <v>0</v>
      </c>
      <c r="B388" t="s">
        <v>431</v>
      </c>
      <c r="C388" t="s">
        <v>1032</v>
      </c>
      <c r="D388" t="s">
        <v>1038</v>
      </c>
      <c r="E388">
        <v>2050</v>
      </c>
      <c r="F388">
        <v>34.632037231170813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2020</v>
      </c>
      <c r="F389">
        <v>759.28198319766068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2030</v>
      </c>
      <c r="F390">
        <v>3038.795751700457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2040</v>
      </c>
      <c r="F391">
        <v>6.6404003917098144</v>
      </c>
    </row>
    <row r="392" spans="1:6" x14ac:dyDescent="0.35">
      <c r="A392" t="s">
        <v>0</v>
      </c>
      <c r="B392" t="s">
        <v>434</v>
      </c>
      <c r="C392" t="s">
        <v>1032</v>
      </c>
      <c r="D392" t="s">
        <v>1038</v>
      </c>
      <c r="E392">
        <v>2050</v>
      </c>
      <c r="F392">
        <v>63.567597595422647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2007</v>
      </c>
      <c r="F393">
        <v>238.15090115204961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2020</v>
      </c>
      <c r="F394">
        <v>162.84594942833019</v>
      </c>
    </row>
    <row r="395" spans="1:6" x14ac:dyDescent="0.35">
      <c r="A395" t="s">
        <v>0</v>
      </c>
      <c r="B395" t="s">
        <v>436</v>
      </c>
      <c r="C395" t="s">
        <v>1032</v>
      </c>
      <c r="D395" t="s">
        <v>1038</v>
      </c>
      <c r="E395">
        <v>2030</v>
      </c>
      <c r="F395">
        <v>3311.1897408068789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2007</v>
      </c>
      <c r="F396">
        <v>7.8905745483796217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2020</v>
      </c>
      <c r="F397">
        <v>3.8313975903819859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2030</v>
      </c>
      <c r="F398">
        <v>11.072706738999941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2040</v>
      </c>
      <c r="F399">
        <v>2.121286318009219E-2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2050</v>
      </c>
      <c r="F400">
        <v>4.5007885681273403E-2</v>
      </c>
    </row>
    <row r="401" spans="1:6" x14ac:dyDescent="0.35">
      <c r="A401" t="s">
        <v>0</v>
      </c>
      <c r="B401" t="s">
        <v>451</v>
      </c>
      <c r="C401" t="s">
        <v>1032</v>
      </c>
      <c r="D401" t="s">
        <v>1038</v>
      </c>
      <c r="E401">
        <v>2007</v>
      </c>
      <c r="F401">
        <v>49.341974744822892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2007</v>
      </c>
      <c r="F402">
        <v>23.118970008103709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2020</v>
      </c>
      <c r="F403">
        <v>37.420768251507283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2030</v>
      </c>
      <c r="F404">
        <v>80.789390162260503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2040</v>
      </c>
      <c r="F405">
        <v>0.15477464727585549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2050</v>
      </c>
      <c r="F406">
        <v>0.32838941032149632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2007</v>
      </c>
      <c r="F407">
        <v>94.894566599833936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2020</v>
      </c>
      <c r="F408">
        <v>61.539981269051538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2030</v>
      </c>
      <c r="F409">
        <v>130.81566638717919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2040</v>
      </c>
      <c r="F410">
        <v>5.3342200136931028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2050</v>
      </c>
      <c r="F411">
        <v>16.744079780388141</v>
      </c>
    </row>
    <row r="412" spans="1:6" x14ac:dyDescent="0.35">
      <c r="A412" t="s">
        <v>0</v>
      </c>
      <c r="B412" t="s">
        <v>463</v>
      </c>
      <c r="C412" t="s">
        <v>1032</v>
      </c>
      <c r="D412" t="s">
        <v>1038</v>
      </c>
      <c r="E412">
        <v>2030</v>
      </c>
      <c r="F412">
        <v>2.6898912850814072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2010</v>
      </c>
      <c r="F413">
        <v>133.38828474933871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2030</v>
      </c>
      <c r="F414">
        <v>53.562124325805229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2040</v>
      </c>
      <c r="F415">
        <v>29.829643828405612</v>
      </c>
    </row>
    <row r="416" spans="1:6" x14ac:dyDescent="0.35">
      <c r="A416" t="s">
        <v>0</v>
      </c>
      <c r="B416" t="s">
        <v>465</v>
      </c>
      <c r="C416" t="s">
        <v>1032</v>
      </c>
      <c r="D416" t="s">
        <v>1038</v>
      </c>
      <c r="E416">
        <v>2050</v>
      </c>
      <c r="F416">
        <v>2.7223219903026439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98.740624244129833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31.86976405368242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53.853745278034573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6.7515883098601606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1.5670593991119339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707.07150388977732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2050</v>
      </c>
      <c r="F423">
        <v>13.294660232822091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2007</v>
      </c>
      <c r="F424">
        <v>932.81999153094682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2020</v>
      </c>
      <c r="F425">
        <v>6092.1909149898074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2030</v>
      </c>
      <c r="F426">
        <v>3869.3611790954228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2040</v>
      </c>
      <c r="F427">
        <v>1804.1691513700209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2050</v>
      </c>
      <c r="F428">
        <v>506.21329969270982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2030</v>
      </c>
      <c r="F429">
        <v>136.2369935683738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2040</v>
      </c>
      <c r="F430">
        <v>1096.0785767583891</v>
      </c>
    </row>
    <row r="431" spans="1:6" x14ac:dyDescent="0.35">
      <c r="A431" t="s">
        <v>0</v>
      </c>
      <c r="B431" t="s">
        <v>478</v>
      </c>
      <c r="C431" t="s">
        <v>1032</v>
      </c>
      <c r="D431" t="s">
        <v>1038</v>
      </c>
      <c r="E431">
        <v>2030</v>
      </c>
      <c r="F431">
        <v>1327.7362003853559</v>
      </c>
    </row>
    <row r="432" spans="1:6" x14ac:dyDescent="0.35">
      <c r="A432" t="s">
        <v>0</v>
      </c>
      <c r="B432" t="s">
        <v>479</v>
      </c>
      <c r="C432" t="s">
        <v>1032</v>
      </c>
      <c r="D432" t="s">
        <v>1038</v>
      </c>
      <c r="E432">
        <v>2030</v>
      </c>
      <c r="F432">
        <v>2.7893167005081021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2007</v>
      </c>
      <c r="F433">
        <v>187.98474530645231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2020</v>
      </c>
      <c r="F434">
        <v>1129.388397638118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2030</v>
      </c>
      <c r="F435">
        <v>849.95585822791588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2040</v>
      </c>
      <c r="F436">
        <v>344.8708196741797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2050</v>
      </c>
      <c r="F437">
        <v>116.8502144383466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2007</v>
      </c>
      <c r="F438">
        <v>122.77363042136329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2020</v>
      </c>
      <c r="F439">
        <v>708.62512200251138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2030</v>
      </c>
      <c r="F440">
        <v>488.03332704783429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2040</v>
      </c>
      <c r="F441">
        <v>6.5514880060919536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2050</v>
      </c>
      <c r="F442">
        <v>49.085232233410672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2007</v>
      </c>
      <c r="F443">
        <v>51.505973986686712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2020</v>
      </c>
      <c r="F444">
        <v>307.97325353359747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2030</v>
      </c>
      <c r="F445">
        <v>211.80991402998001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2040</v>
      </c>
      <c r="F446">
        <v>2.6760967620677309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2050</v>
      </c>
      <c r="F447">
        <v>46.538285957530292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2007</v>
      </c>
      <c r="F448">
        <v>132.76685593212679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2020</v>
      </c>
      <c r="F449">
        <v>729.65705136158942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2030</v>
      </c>
      <c r="F450">
        <v>486.99305055929949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2040</v>
      </c>
      <c r="F451">
        <v>5.5405118351483802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2050</v>
      </c>
      <c r="F452">
        <v>41.598027133427031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2020</v>
      </c>
      <c r="F453">
        <v>24.720679859922939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2030</v>
      </c>
      <c r="F454">
        <v>20.561521592878979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2040</v>
      </c>
      <c r="F455">
        <v>17.17131990190185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2050</v>
      </c>
      <c r="F456">
        <v>0.12251888439698751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2007</v>
      </c>
      <c r="F457">
        <v>17.814834444580761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2020</v>
      </c>
      <c r="F458">
        <v>7.858375353432872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2030</v>
      </c>
      <c r="F459">
        <v>7.002360905711666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2040</v>
      </c>
      <c r="F460">
        <v>1.5460497872330199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2050</v>
      </c>
      <c r="F461">
        <v>0.55997893125816878</v>
      </c>
    </row>
    <row r="462" spans="1:6" x14ac:dyDescent="0.35">
      <c r="A462" t="s">
        <v>0</v>
      </c>
      <c r="B462" t="s">
        <v>497</v>
      </c>
      <c r="C462" t="s">
        <v>1032</v>
      </c>
      <c r="D462" t="s">
        <v>1038</v>
      </c>
      <c r="E462">
        <v>2030</v>
      </c>
      <c r="F462">
        <v>4791.5601435079161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2007</v>
      </c>
      <c r="F463">
        <v>930.87263810620721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2020</v>
      </c>
      <c r="F464">
        <v>2212.0011789529572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2007</v>
      </c>
      <c r="F465">
        <v>45.642897843186233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2020</v>
      </c>
      <c r="F466">
        <v>108.459675047875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2030</v>
      </c>
      <c r="F467">
        <v>186.69704318787799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2040</v>
      </c>
      <c r="F468">
        <v>11411.60788488559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2050</v>
      </c>
      <c r="F469">
        <v>88.280988691561703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2007</v>
      </c>
      <c r="F470">
        <v>175.9927204340994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2020</v>
      </c>
      <c r="F471">
        <v>474.11654963553229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2030</v>
      </c>
      <c r="F472">
        <v>676.88920778095178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2040</v>
      </c>
      <c r="F473">
        <v>75.982524178742068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2050</v>
      </c>
      <c r="F474">
        <v>20.313550390009869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2007</v>
      </c>
      <c r="F475">
        <v>103.4883969290136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2020</v>
      </c>
      <c r="F476">
        <v>242.08826730184319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2030</v>
      </c>
      <c r="F477">
        <v>424.36527763872078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2040</v>
      </c>
      <c r="F478">
        <v>70.121689698962243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2050</v>
      </c>
      <c r="F479">
        <v>2.0267525701874378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2007</v>
      </c>
      <c r="F480">
        <v>223.62434780936539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2020</v>
      </c>
      <c r="F481">
        <v>339.97942502293841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2030</v>
      </c>
      <c r="F482">
        <v>229.46147681519059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2040</v>
      </c>
      <c r="F483">
        <v>109.2531635958896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2050</v>
      </c>
      <c r="F484">
        <v>31.79729514339968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2007</v>
      </c>
      <c r="F485">
        <v>288.50264942583908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2020</v>
      </c>
      <c r="F486">
        <v>1354.960000503876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2030</v>
      </c>
      <c r="F487">
        <v>799.1524616055475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2050</v>
      </c>
      <c r="F488">
        <v>73.118482522961017</v>
      </c>
    </row>
    <row r="489" spans="1:6" x14ac:dyDescent="0.35">
      <c r="A489" t="s">
        <v>0</v>
      </c>
      <c r="B489" t="s">
        <v>518</v>
      </c>
      <c r="C489" t="s">
        <v>1032</v>
      </c>
      <c r="D489" t="s">
        <v>1038</v>
      </c>
      <c r="E489">
        <v>2010</v>
      </c>
      <c r="F489">
        <v>16.53405184900015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2020</v>
      </c>
      <c r="F490">
        <v>106.2871325987379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2030</v>
      </c>
      <c r="F491">
        <v>74.422247218492615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2050</v>
      </c>
      <c r="F492">
        <v>4.9979354551645558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2007</v>
      </c>
      <c r="F493">
        <v>493.58323053186069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2020</v>
      </c>
      <c r="F494">
        <v>1601.7673867012511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2030</v>
      </c>
      <c r="F495">
        <v>903.13715126915042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2040</v>
      </c>
      <c r="F496">
        <v>29.13349322334253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2050</v>
      </c>
      <c r="F497">
        <v>107.30769702323541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2007</v>
      </c>
      <c r="F498">
        <v>2210.0627415091981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2010</v>
      </c>
      <c r="F499">
        <v>27.809065708934408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2020</v>
      </c>
      <c r="F500">
        <v>9377.5961221923881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2030</v>
      </c>
      <c r="F501">
        <v>6165.3349884993586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2040</v>
      </c>
      <c r="F502">
        <v>2929.6370673550368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2050</v>
      </c>
      <c r="F503">
        <v>821.65967185097725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2007</v>
      </c>
      <c r="F504">
        <v>16.63843182410346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2020</v>
      </c>
      <c r="F505">
        <v>67.633442047399214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2030</v>
      </c>
      <c r="F506">
        <v>38.507199993693924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2050</v>
      </c>
      <c r="F507">
        <v>3.5441422688709192</v>
      </c>
    </row>
    <row r="508" spans="1:6" x14ac:dyDescent="0.35">
      <c r="A508" t="s">
        <v>0</v>
      </c>
      <c r="B508" t="s">
        <v>529</v>
      </c>
      <c r="C508" t="s">
        <v>1032</v>
      </c>
      <c r="D508" t="s">
        <v>1038</v>
      </c>
      <c r="E508">
        <v>2050</v>
      </c>
      <c r="F508">
        <v>94.994395697589624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2007</v>
      </c>
      <c r="F509">
        <v>28.546420980738141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2010</v>
      </c>
      <c r="F510">
        <v>21.890078997290829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2020</v>
      </c>
      <c r="F511">
        <v>466.93213476046031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2030</v>
      </c>
      <c r="F512">
        <v>297.30803795655038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2040</v>
      </c>
      <c r="F513">
        <v>119.1756256386019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2050</v>
      </c>
      <c r="F514">
        <v>62.978143844825453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2007</v>
      </c>
      <c r="F515">
        <v>169.04207737300391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2010</v>
      </c>
      <c r="F516">
        <v>93.554326976150818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2020</v>
      </c>
      <c r="F517">
        <v>1201.065387333434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2030</v>
      </c>
      <c r="F518">
        <v>737.28555205782197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2040</v>
      </c>
      <c r="F519">
        <v>317.93226897348501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2050</v>
      </c>
      <c r="F520">
        <v>78.955533502944675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2040</v>
      </c>
      <c r="F521">
        <v>1406.1675970492081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2050</v>
      </c>
      <c r="F522">
        <v>298.23111445734571</v>
      </c>
    </row>
    <row r="523" spans="1:6" x14ac:dyDescent="0.35">
      <c r="A523" t="s">
        <v>0</v>
      </c>
      <c r="B523" t="s">
        <v>224</v>
      </c>
      <c r="C523" t="s">
        <v>1030</v>
      </c>
      <c r="D523" t="s">
        <v>1038</v>
      </c>
      <c r="E523">
        <v>2030</v>
      </c>
      <c r="F523">
        <v>211.73455110182081</v>
      </c>
    </row>
    <row r="524" spans="1:6" x14ac:dyDescent="0.35">
      <c r="A524" t="s">
        <v>0</v>
      </c>
      <c r="B524" t="s">
        <v>226</v>
      </c>
      <c r="C524" t="s">
        <v>1030</v>
      </c>
      <c r="D524" t="s">
        <v>1038</v>
      </c>
      <c r="E524">
        <v>2020</v>
      </c>
      <c r="F524">
        <v>584.00352436763478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2020</v>
      </c>
      <c r="F525">
        <v>571.36259007811543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2030</v>
      </c>
      <c r="F526">
        <v>1722.0806514439059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2040</v>
      </c>
      <c r="F527">
        <v>929.31272701756279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2050</v>
      </c>
      <c r="F528">
        <v>199.2185559126618</v>
      </c>
    </row>
    <row r="529" spans="1:6" x14ac:dyDescent="0.35">
      <c r="A529" t="s">
        <v>0</v>
      </c>
      <c r="B529" t="s">
        <v>228</v>
      </c>
      <c r="C529" t="s">
        <v>1030</v>
      </c>
      <c r="D529" t="s">
        <v>1038</v>
      </c>
      <c r="E529">
        <v>2020</v>
      </c>
      <c r="F529">
        <v>2257.0534193222702</v>
      </c>
    </row>
    <row r="530" spans="1:6" x14ac:dyDescent="0.35">
      <c r="A530" t="s">
        <v>0</v>
      </c>
      <c r="B530" t="s">
        <v>229</v>
      </c>
      <c r="C530" t="s">
        <v>1030</v>
      </c>
      <c r="D530" t="s">
        <v>1038</v>
      </c>
      <c r="E530">
        <v>2020</v>
      </c>
      <c r="F530">
        <v>282.77890316840762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2020</v>
      </c>
      <c r="F531">
        <v>612.28914440440792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2030</v>
      </c>
      <c r="F532">
        <v>376.71855793745698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2040</v>
      </c>
      <c r="F533">
        <v>287.56911475799473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2050</v>
      </c>
      <c r="F534">
        <v>123.51114244566131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2010</v>
      </c>
      <c r="F535">
        <v>360.16230994313349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2020</v>
      </c>
      <c r="F536">
        <v>244.9156577617631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2030</v>
      </c>
      <c r="F537">
        <v>217.7036719028041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2040</v>
      </c>
      <c r="F538">
        <v>153.3701945375972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2050</v>
      </c>
      <c r="F539">
        <v>58.990396391957631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2030</v>
      </c>
      <c r="F540">
        <v>353.38581714946451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2040</v>
      </c>
      <c r="F541">
        <v>473.40499324313947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2050</v>
      </c>
      <c r="F542">
        <v>3.5988672612249322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2020</v>
      </c>
      <c r="F543">
        <v>2801.521945931499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2030</v>
      </c>
      <c r="F544">
        <v>291.51355286740301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2040</v>
      </c>
      <c r="F545">
        <v>12.57482013302082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2050</v>
      </c>
      <c r="F546">
        <v>185.7807601978744</v>
      </c>
    </row>
    <row r="547" spans="1:6" x14ac:dyDescent="0.35">
      <c r="A547" t="s">
        <v>0</v>
      </c>
      <c r="B547" t="s">
        <v>234</v>
      </c>
      <c r="C547" t="s">
        <v>1030</v>
      </c>
      <c r="D547" t="s">
        <v>1038</v>
      </c>
      <c r="E547">
        <v>2050</v>
      </c>
      <c r="F547">
        <v>153.6569590948946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2030</v>
      </c>
      <c r="F548">
        <v>716.835096134389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2040</v>
      </c>
      <c r="F549">
        <v>716.64079376420784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2020</v>
      </c>
      <c r="F550">
        <v>4142.3941697707851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2030</v>
      </c>
      <c r="F551">
        <v>2849.3992122092282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2040</v>
      </c>
      <c r="F552">
        <v>3516.492529167122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2050</v>
      </c>
      <c r="F553">
        <v>827.52041622125171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2030</v>
      </c>
      <c r="F554">
        <v>1742.334953356356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2040</v>
      </c>
      <c r="F555">
        <v>1235.8021661669211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2050</v>
      </c>
      <c r="F556">
        <v>484.51143330984348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2040</v>
      </c>
      <c r="F557">
        <v>728.35044743466585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2050</v>
      </c>
      <c r="F558">
        <v>688.2667920246771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2030</v>
      </c>
      <c r="F559">
        <v>1715.6663283213179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2040</v>
      </c>
      <c r="F560">
        <v>329.82418356472368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2050</v>
      </c>
      <c r="F561">
        <v>76.221381470443987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2020</v>
      </c>
      <c r="F562">
        <v>1953.045769406823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2030</v>
      </c>
      <c r="F563">
        <v>1746.167063047031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2040</v>
      </c>
      <c r="F564">
        <v>719.33083844115902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2050</v>
      </c>
      <c r="F565">
        <v>225.43051004591919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2020</v>
      </c>
      <c r="F566">
        <v>1143.0869887832571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2030</v>
      </c>
      <c r="F567">
        <v>1140.311559631745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2040</v>
      </c>
      <c r="F568">
        <v>469.74959477400051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2050</v>
      </c>
      <c r="F569">
        <v>143.20380761113719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2010</v>
      </c>
      <c r="F570">
        <v>36.734309309434963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2020</v>
      </c>
      <c r="F571">
        <v>3207.601104929754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2030</v>
      </c>
      <c r="F572">
        <v>1059.20733320201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2040</v>
      </c>
      <c r="F573">
        <v>437.13969909847867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2050</v>
      </c>
      <c r="F574">
        <v>198.0565066777242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2010</v>
      </c>
      <c r="F575">
        <v>11041.80897959184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2030</v>
      </c>
      <c r="F576">
        <v>1149.32314034616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2040</v>
      </c>
      <c r="F577">
        <v>714.19072129469635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2050</v>
      </c>
      <c r="F578">
        <v>109.4156281194772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2030</v>
      </c>
      <c r="F579">
        <v>711.32096895648465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2040</v>
      </c>
      <c r="F580">
        <v>191.58117767247029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2050</v>
      </c>
      <c r="F581">
        <v>42.765825658570513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2030</v>
      </c>
      <c r="F582">
        <v>1167.066815900967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2040</v>
      </c>
      <c r="F583">
        <v>61.592453382551192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2050</v>
      </c>
      <c r="F584">
        <v>13.749013108923601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2020</v>
      </c>
      <c r="F585">
        <v>389.00855199532128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2030</v>
      </c>
      <c r="F586">
        <v>359.01964268971278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2040</v>
      </c>
      <c r="F587">
        <v>52.640061902529197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2050</v>
      </c>
      <c r="F588">
        <v>20.16316366525967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2020</v>
      </c>
      <c r="F589">
        <v>1563.5607143582811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2030</v>
      </c>
      <c r="F590">
        <v>297.57522947551422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2040</v>
      </c>
      <c r="F591">
        <v>119.2458545138927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2050</v>
      </c>
      <c r="F592">
        <v>60.431708781082833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2020</v>
      </c>
      <c r="F593">
        <v>2095.8367022249299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2030</v>
      </c>
      <c r="F594">
        <v>248.42616755012909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2040</v>
      </c>
      <c r="F595">
        <v>99.550593257844383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2050</v>
      </c>
      <c r="F596">
        <v>67.546023703723506</v>
      </c>
    </row>
    <row r="597" spans="1:6" x14ac:dyDescent="0.35">
      <c r="A597" t="s">
        <v>0</v>
      </c>
      <c r="B597" t="s">
        <v>250</v>
      </c>
      <c r="C597" t="s">
        <v>1030</v>
      </c>
      <c r="D597" t="s">
        <v>1038</v>
      </c>
      <c r="E597">
        <v>2020</v>
      </c>
      <c r="F597">
        <v>695.49975428150037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2007</v>
      </c>
      <c r="F598">
        <v>1950.0214708407229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3229.448852626359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8888.5033615036882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2050</v>
      </c>
      <c r="F601">
        <v>431.05758015562679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2020</v>
      </c>
      <c r="F602">
        <v>2782.086992100797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2030</v>
      </c>
      <c r="F603">
        <v>1245.197785219282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2040</v>
      </c>
      <c r="F604">
        <v>89.429664858120034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42.653928215838832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1224.895972885357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243.2353806557349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36.724710420359017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19654.141042271629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484.94926992969869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639.95822689109309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124.55477934501479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145.20635917831791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3116.9778493982972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3480.6170629333642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707.98082826246184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117.0096703246744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138.8689405796176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1394.3865435619321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355.63356587889808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0.86315839668213568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302.3216289793346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619.49153278746883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2050</v>
      </c>
      <c r="F638">
        <v>10.2504134362397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2050</v>
      </c>
      <c r="F639">
        <v>34.658085513749988</v>
      </c>
    </row>
    <row r="640" spans="1:6" x14ac:dyDescent="0.35">
      <c r="A640" t="s">
        <v>0</v>
      </c>
      <c r="B640" t="s">
        <v>289</v>
      </c>
      <c r="C640" t="s">
        <v>1031</v>
      </c>
      <c r="D640" t="s">
        <v>1038</v>
      </c>
      <c r="E640">
        <v>2040</v>
      </c>
      <c r="F640">
        <v>1152.2142629126031</v>
      </c>
    </row>
    <row r="641" spans="1:6" x14ac:dyDescent="0.35">
      <c r="A641" t="s">
        <v>0</v>
      </c>
      <c r="B641" t="s">
        <v>289</v>
      </c>
      <c r="C641" t="s">
        <v>1031</v>
      </c>
      <c r="D641" t="s">
        <v>1038</v>
      </c>
      <c r="E641">
        <v>2050</v>
      </c>
      <c r="F641">
        <v>48.14244561623822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2050</v>
      </c>
      <c r="F642">
        <v>271.81331281623312</v>
      </c>
    </row>
    <row r="643" spans="1:6" x14ac:dyDescent="0.35">
      <c r="A643" t="s">
        <v>0</v>
      </c>
      <c r="B643" t="s">
        <v>288</v>
      </c>
      <c r="C643" t="s">
        <v>1031</v>
      </c>
      <c r="D643" t="s">
        <v>1038</v>
      </c>
      <c r="E643">
        <v>2030</v>
      </c>
      <c r="F643">
        <v>27.71164034773178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2040</v>
      </c>
      <c r="F644">
        <v>222.95071636866541</v>
      </c>
    </row>
    <row r="645" spans="1:6" x14ac:dyDescent="0.35">
      <c r="A645" t="s">
        <v>0</v>
      </c>
      <c r="B645" t="s">
        <v>294</v>
      </c>
      <c r="C645" t="s">
        <v>1031</v>
      </c>
      <c r="D645" t="s">
        <v>1038</v>
      </c>
      <c r="E645">
        <v>2030</v>
      </c>
      <c r="F645">
        <v>692.38046420928629</v>
      </c>
    </row>
    <row r="646" spans="1:6" x14ac:dyDescent="0.35">
      <c r="A646" t="s">
        <v>0</v>
      </c>
      <c r="B646" t="s">
        <v>294</v>
      </c>
      <c r="C646" t="s">
        <v>1031</v>
      </c>
      <c r="D646" t="s">
        <v>1038</v>
      </c>
      <c r="E646">
        <v>2040</v>
      </c>
      <c r="F646">
        <v>96.783359719375397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2050</v>
      </c>
      <c r="F647">
        <v>9.5289938093281084</v>
      </c>
    </row>
    <row r="648" spans="1:6" x14ac:dyDescent="0.35">
      <c r="A648" t="s">
        <v>0</v>
      </c>
      <c r="B648" t="s">
        <v>286</v>
      </c>
      <c r="C648" t="s">
        <v>1031</v>
      </c>
      <c r="D648" t="s">
        <v>1038</v>
      </c>
      <c r="E648">
        <v>2030</v>
      </c>
      <c r="F648">
        <v>10.667935601868701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14.3430759959956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58.558954201202667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2050</v>
      </c>
      <c r="F651">
        <v>5.5712661011455644</v>
      </c>
    </row>
    <row r="652" spans="1:6" x14ac:dyDescent="0.35">
      <c r="A652" t="s">
        <v>0</v>
      </c>
      <c r="B652" t="s">
        <v>13</v>
      </c>
      <c r="C652" t="s">
        <v>1028</v>
      </c>
      <c r="D652" t="s">
        <v>1038</v>
      </c>
      <c r="E652">
        <v>2050</v>
      </c>
      <c r="F652">
        <v>10.292717873001459</v>
      </c>
    </row>
    <row r="653" spans="1:6" x14ac:dyDescent="0.35">
      <c r="A653" t="s">
        <v>0</v>
      </c>
      <c r="B653" t="s">
        <v>14</v>
      </c>
      <c r="C653" t="s">
        <v>1028</v>
      </c>
      <c r="D653" t="s">
        <v>1038</v>
      </c>
      <c r="E653">
        <v>2040</v>
      </c>
      <c r="F653">
        <v>58.913884830916402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2030</v>
      </c>
      <c r="F654">
        <v>39.247435140496968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2040</v>
      </c>
      <c r="F655">
        <v>141.05320513453771</v>
      </c>
    </row>
    <row r="656" spans="1:6" x14ac:dyDescent="0.35">
      <c r="A656" t="s">
        <v>0</v>
      </c>
      <c r="B656" t="s">
        <v>17</v>
      </c>
      <c r="C656" t="s">
        <v>1028</v>
      </c>
      <c r="D656" t="s">
        <v>1038</v>
      </c>
      <c r="E656">
        <v>2050</v>
      </c>
      <c r="F656">
        <v>452.10434567275848</v>
      </c>
    </row>
    <row r="657" spans="1:6" x14ac:dyDescent="0.35">
      <c r="A657" t="s">
        <v>0</v>
      </c>
      <c r="B657" t="s">
        <v>27</v>
      </c>
      <c r="C657" t="s">
        <v>1028</v>
      </c>
      <c r="D657" t="s">
        <v>1038</v>
      </c>
      <c r="E657">
        <v>2030</v>
      </c>
      <c r="F657">
        <v>35.712943416827919</v>
      </c>
    </row>
    <row r="658" spans="1:6" x14ac:dyDescent="0.35">
      <c r="A658" t="s">
        <v>0</v>
      </c>
      <c r="B658" t="s">
        <v>27</v>
      </c>
      <c r="C658" t="s">
        <v>1028</v>
      </c>
      <c r="D658" t="s">
        <v>1038</v>
      </c>
      <c r="E658">
        <v>2050</v>
      </c>
      <c r="F658">
        <v>130.27143395292359</v>
      </c>
    </row>
    <row r="659" spans="1:6" x14ac:dyDescent="0.35">
      <c r="A659" t="s">
        <v>0</v>
      </c>
      <c r="B659" t="s">
        <v>33</v>
      </c>
      <c r="C659" t="s">
        <v>1028</v>
      </c>
      <c r="D659" t="s">
        <v>1038</v>
      </c>
      <c r="E659">
        <v>2050</v>
      </c>
      <c r="F659">
        <v>1144.5176368821369</v>
      </c>
    </row>
    <row r="660" spans="1:6" x14ac:dyDescent="0.35">
      <c r="A660" t="s">
        <v>0</v>
      </c>
      <c r="B660" t="s">
        <v>37</v>
      </c>
      <c r="C660" t="s">
        <v>1028</v>
      </c>
      <c r="D660" t="s">
        <v>1038</v>
      </c>
      <c r="E660">
        <v>2050</v>
      </c>
      <c r="F660">
        <v>1.9867676450164731</v>
      </c>
    </row>
    <row r="661" spans="1:6" x14ac:dyDescent="0.35">
      <c r="A661" t="s">
        <v>0</v>
      </c>
      <c r="B661" t="s">
        <v>40</v>
      </c>
      <c r="C661" t="s">
        <v>1028</v>
      </c>
      <c r="D661" t="s">
        <v>1038</v>
      </c>
      <c r="E661">
        <v>2030</v>
      </c>
      <c r="F661">
        <v>25.894203554935508</v>
      </c>
    </row>
    <row r="662" spans="1:6" x14ac:dyDescent="0.35">
      <c r="A662" t="s">
        <v>0</v>
      </c>
      <c r="B662" t="s">
        <v>46</v>
      </c>
      <c r="C662" t="s">
        <v>1028</v>
      </c>
      <c r="D662" t="s">
        <v>1038</v>
      </c>
      <c r="E662">
        <v>2030</v>
      </c>
      <c r="F662">
        <v>0.1128104574585851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2040</v>
      </c>
      <c r="F663">
        <v>1.9599401297025461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2050</v>
      </c>
      <c r="F664">
        <v>6.4364686422142618</v>
      </c>
    </row>
    <row r="665" spans="1:6" x14ac:dyDescent="0.35">
      <c r="A665" t="s">
        <v>0</v>
      </c>
      <c r="B665" t="s">
        <v>47</v>
      </c>
      <c r="C665" t="s">
        <v>1028</v>
      </c>
      <c r="D665" t="s">
        <v>1038</v>
      </c>
      <c r="E665">
        <v>2050</v>
      </c>
      <c r="F665">
        <v>1.0113418741975271</v>
      </c>
    </row>
    <row r="666" spans="1:6" x14ac:dyDescent="0.35">
      <c r="A666" t="s">
        <v>0</v>
      </c>
      <c r="B666" t="s">
        <v>1</v>
      </c>
      <c r="C666" t="s">
        <v>1027</v>
      </c>
      <c r="D666" t="s">
        <v>1039</v>
      </c>
      <c r="E666">
        <v>2006</v>
      </c>
      <c r="F666">
        <v>479.00604122165709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2040</v>
      </c>
      <c r="F667">
        <v>17.205258186830552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2050</v>
      </c>
      <c r="F668">
        <v>9.4813521597443593</v>
      </c>
    </row>
    <row r="669" spans="1:6" x14ac:dyDescent="0.35">
      <c r="A669" t="s">
        <v>0</v>
      </c>
      <c r="B669" t="s">
        <v>2</v>
      </c>
      <c r="C669" t="s">
        <v>1027</v>
      </c>
      <c r="D669" t="s">
        <v>1039</v>
      </c>
      <c r="E669">
        <v>2006</v>
      </c>
      <c r="F669">
        <v>12056.306999208809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2040</v>
      </c>
      <c r="F670">
        <v>138.23296721494791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2050</v>
      </c>
      <c r="F671">
        <v>219.38258924523859</v>
      </c>
    </row>
    <row r="672" spans="1:6" x14ac:dyDescent="0.35">
      <c r="A672" t="s">
        <v>0</v>
      </c>
      <c r="B672" t="s">
        <v>3</v>
      </c>
      <c r="C672" t="s">
        <v>1027</v>
      </c>
      <c r="D672" t="s">
        <v>1039</v>
      </c>
      <c r="E672">
        <v>2006</v>
      </c>
      <c r="F672">
        <v>76.18154733822702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2050</v>
      </c>
      <c r="F673">
        <v>0.48353228270811888</v>
      </c>
    </row>
    <row r="674" spans="1:6" x14ac:dyDescent="0.35">
      <c r="A674" t="s">
        <v>0</v>
      </c>
      <c r="B674" t="s">
        <v>4</v>
      </c>
      <c r="C674" t="s">
        <v>1027</v>
      </c>
      <c r="D674" t="s">
        <v>1039</v>
      </c>
      <c r="E674">
        <v>2006</v>
      </c>
      <c r="F674">
        <v>355.51388757839271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2050</v>
      </c>
      <c r="F675">
        <v>3.8531478778303212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2006</v>
      </c>
      <c r="F676">
        <v>1.152479079490488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2010</v>
      </c>
      <c r="F677">
        <v>0.92332232407917803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2020</v>
      </c>
      <c r="F678">
        <v>27.09225802667558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2050</v>
      </c>
      <c r="F679">
        <v>0.1152668878932626</v>
      </c>
    </row>
    <row r="680" spans="1:6" x14ac:dyDescent="0.35">
      <c r="A680" t="s">
        <v>0</v>
      </c>
      <c r="B680" t="s">
        <v>6</v>
      </c>
      <c r="C680" t="s">
        <v>1027</v>
      </c>
      <c r="D680" t="s">
        <v>1039</v>
      </c>
      <c r="E680">
        <v>2006</v>
      </c>
      <c r="F680">
        <v>5.8785367000367508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2050</v>
      </c>
      <c r="F681">
        <v>0.1052580917272898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2007</v>
      </c>
      <c r="F682">
        <v>2.539952308692087E-2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2010</v>
      </c>
      <c r="F683">
        <v>3.9005054580679918E-2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2020</v>
      </c>
      <c r="F684">
        <v>5.1065857971466927E-2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2040</v>
      </c>
      <c r="F685">
        <v>1.370672832761956E-3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2050</v>
      </c>
      <c r="F686">
        <v>2.489520652436213E-3</v>
      </c>
    </row>
    <row r="687" spans="1:6" x14ac:dyDescent="0.35">
      <c r="A687" t="s">
        <v>0</v>
      </c>
      <c r="B687" t="s">
        <v>56</v>
      </c>
      <c r="C687" t="s">
        <v>1029</v>
      </c>
      <c r="D687" t="s">
        <v>1039</v>
      </c>
      <c r="E687">
        <v>2010</v>
      </c>
      <c r="F687">
        <v>4158.4049148940358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2020</v>
      </c>
      <c r="F688">
        <v>18659.872083315699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2030</v>
      </c>
      <c r="F689">
        <v>4032.5332427798721</v>
      </c>
    </row>
    <row r="690" spans="1:6" x14ac:dyDescent="0.35">
      <c r="A690" t="s">
        <v>0</v>
      </c>
      <c r="B690" t="s">
        <v>58</v>
      </c>
      <c r="C690" t="s">
        <v>1029</v>
      </c>
      <c r="D690" t="s">
        <v>1039</v>
      </c>
      <c r="E690">
        <v>2010</v>
      </c>
      <c r="F690">
        <v>143.69831650661129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2020</v>
      </c>
      <c r="F691">
        <v>3952.9373421456012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2030</v>
      </c>
      <c r="F692">
        <v>466.69495854310071</v>
      </c>
    </row>
    <row r="693" spans="1:6" x14ac:dyDescent="0.35">
      <c r="A693" t="s">
        <v>0</v>
      </c>
      <c r="B693" t="s">
        <v>59</v>
      </c>
      <c r="C693" t="s">
        <v>1029</v>
      </c>
      <c r="D693" t="s">
        <v>1039</v>
      </c>
      <c r="E693">
        <v>2020</v>
      </c>
      <c r="F693">
        <v>253.2893247508062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2030</v>
      </c>
      <c r="F694">
        <v>1.4327065917104871</v>
      </c>
    </row>
    <row r="695" spans="1:6" x14ac:dyDescent="0.35">
      <c r="A695" t="s">
        <v>0</v>
      </c>
      <c r="B695" t="s">
        <v>60</v>
      </c>
      <c r="C695" t="s">
        <v>1029</v>
      </c>
      <c r="D695" t="s">
        <v>1039</v>
      </c>
      <c r="E695">
        <v>2020</v>
      </c>
      <c r="F695">
        <v>4.4035423531738456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2030</v>
      </c>
      <c r="F696">
        <v>114.62081293715011</v>
      </c>
    </row>
    <row r="697" spans="1:6" x14ac:dyDescent="0.35">
      <c r="A697" t="s">
        <v>0</v>
      </c>
      <c r="B697" t="s">
        <v>122</v>
      </c>
      <c r="C697" t="s">
        <v>1029</v>
      </c>
      <c r="D697" t="s">
        <v>1039</v>
      </c>
      <c r="E697">
        <v>2020</v>
      </c>
      <c r="F697">
        <v>1190.7101967999481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2040</v>
      </c>
      <c r="F698">
        <v>448.43216486822018</v>
      </c>
    </row>
    <row r="699" spans="1:6" x14ac:dyDescent="0.35">
      <c r="A699" t="s">
        <v>0</v>
      </c>
      <c r="B699" t="s">
        <v>124</v>
      </c>
      <c r="C699" t="s">
        <v>1029</v>
      </c>
      <c r="D699" t="s">
        <v>1039</v>
      </c>
      <c r="E699">
        <v>2020</v>
      </c>
      <c r="F699">
        <v>211.89153282176849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2007</v>
      </c>
      <c r="F700">
        <v>367.6697255855579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2010</v>
      </c>
      <c r="F701">
        <v>2103.9230328889648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2030</v>
      </c>
      <c r="F702">
        <v>2389.8337108563069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2040</v>
      </c>
      <c r="F703">
        <v>1488.0691325698181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2050</v>
      </c>
      <c r="F704">
        <v>470.05265385918511</v>
      </c>
    </row>
    <row r="705" spans="1:6" x14ac:dyDescent="0.35">
      <c r="A705" t="s">
        <v>0</v>
      </c>
      <c r="B705" t="s">
        <v>107</v>
      </c>
      <c r="C705" t="s">
        <v>1029</v>
      </c>
      <c r="D705" t="s">
        <v>1039</v>
      </c>
      <c r="E705">
        <v>2020</v>
      </c>
      <c r="F705">
        <v>3553.461373089373</v>
      </c>
    </row>
    <row r="706" spans="1:6" x14ac:dyDescent="0.35">
      <c r="A706" t="s">
        <v>0</v>
      </c>
      <c r="B706" t="s">
        <v>111</v>
      </c>
      <c r="C706" t="s">
        <v>1029</v>
      </c>
      <c r="D706" t="s">
        <v>1039</v>
      </c>
      <c r="E706">
        <v>2020</v>
      </c>
      <c r="F706">
        <v>22.934192449676079</v>
      </c>
    </row>
    <row r="707" spans="1:6" x14ac:dyDescent="0.35">
      <c r="A707" t="s">
        <v>0</v>
      </c>
      <c r="B707" t="s">
        <v>116</v>
      </c>
      <c r="C707" t="s">
        <v>1029</v>
      </c>
      <c r="D707" t="s">
        <v>1039</v>
      </c>
      <c r="E707">
        <v>2020</v>
      </c>
      <c r="F707">
        <v>331.40018485956813</v>
      </c>
    </row>
    <row r="708" spans="1:6" x14ac:dyDescent="0.35">
      <c r="A708" t="s">
        <v>0</v>
      </c>
      <c r="B708" t="s">
        <v>116</v>
      </c>
      <c r="C708" t="s">
        <v>1029</v>
      </c>
      <c r="D708" t="s">
        <v>1039</v>
      </c>
      <c r="E708">
        <v>2050</v>
      </c>
      <c r="F708">
        <v>21.322358389864061</v>
      </c>
    </row>
    <row r="709" spans="1:6" x14ac:dyDescent="0.35">
      <c r="A709" t="s">
        <v>0</v>
      </c>
      <c r="B709" t="s">
        <v>117</v>
      </c>
      <c r="C709" t="s">
        <v>1029</v>
      </c>
      <c r="D709" t="s">
        <v>1039</v>
      </c>
      <c r="E709">
        <v>2020</v>
      </c>
      <c r="F709">
        <v>0</v>
      </c>
    </row>
    <row r="710" spans="1:6" x14ac:dyDescent="0.35">
      <c r="A710" t="s">
        <v>0</v>
      </c>
      <c r="B710" t="s">
        <v>117</v>
      </c>
      <c r="C710" t="s">
        <v>1029</v>
      </c>
      <c r="D710" t="s">
        <v>1039</v>
      </c>
      <c r="E710">
        <v>2030</v>
      </c>
      <c r="F710">
        <v>0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2040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2050</v>
      </c>
      <c r="F712">
        <v>0</v>
      </c>
    </row>
    <row r="713" spans="1:6" x14ac:dyDescent="0.35">
      <c r="A713" t="s">
        <v>0</v>
      </c>
      <c r="B713" t="s">
        <v>118</v>
      </c>
      <c r="C713" t="s">
        <v>1029</v>
      </c>
      <c r="D713" t="s">
        <v>1039</v>
      </c>
      <c r="E713">
        <v>2030</v>
      </c>
      <c r="F713">
        <v>5.0531812314051647</v>
      </c>
    </row>
    <row r="714" spans="1:6" x14ac:dyDescent="0.35">
      <c r="A714" t="s">
        <v>0</v>
      </c>
      <c r="B714" t="s">
        <v>118</v>
      </c>
      <c r="C714" t="s">
        <v>1029</v>
      </c>
      <c r="D714" t="s">
        <v>1039</v>
      </c>
      <c r="E714">
        <v>2040</v>
      </c>
      <c r="F714">
        <v>4.6320307499023258E-2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2050</v>
      </c>
      <c r="F715">
        <v>0.68237182843705957</v>
      </c>
    </row>
    <row r="716" spans="1:6" x14ac:dyDescent="0.35">
      <c r="A716" t="s">
        <v>0</v>
      </c>
      <c r="B716" t="s">
        <v>125</v>
      </c>
      <c r="C716" t="s">
        <v>1029</v>
      </c>
      <c r="D716" t="s">
        <v>1039</v>
      </c>
      <c r="E716">
        <v>2020</v>
      </c>
      <c r="F716">
        <v>2.3522878496798389</v>
      </c>
    </row>
    <row r="717" spans="1:6" x14ac:dyDescent="0.35">
      <c r="A717" t="s">
        <v>0</v>
      </c>
      <c r="B717" t="s">
        <v>125</v>
      </c>
      <c r="C717" t="s">
        <v>1029</v>
      </c>
      <c r="D717" t="s">
        <v>1039</v>
      </c>
      <c r="E717">
        <v>2030</v>
      </c>
      <c r="F717">
        <v>0.72728666255103258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2040</v>
      </c>
      <c r="F718">
        <v>1.1102793978147281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2050</v>
      </c>
      <c r="F719">
        <v>0.19045394114912839</v>
      </c>
    </row>
    <row r="720" spans="1:6" x14ac:dyDescent="0.35">
      <c r="A720" t="s">
        <v>0</v>
      </c>
      <c r="B720" t="s">
        <v>126</v>
      </c>
      <c r="C720" t="s">
        <v>1029</v>
      </c>
      <c r="D720" t="s">
        <v>1039</v>
      </c>
      <c r="E720">
        <v>2030</v>
      </c>
      <c r="F720">
        <v>755.01601458546941</v>
      </c>
    </row>
    <row r="721" spans="1:6" x14ac:dyDescent="0.35">
      <c r="A721" t="s">
        <v>0</v>
      </c>
      <c r="B721" t="s">
        <v>127</v>
      </c>
      <c r="C721" t="s">
        <v>1029</v>
      </c>
      <c r="D721" t="s">
        <v>1039</v>
      </c>
      <c r="E721">
        <v>2020</v>
      </c>
      <c r="F721">
        <v>5046.9922512031644</v>
      </c>
    </row>
    <row r="722" spans="1:6" x14ac:dyDescent="0.35">
      <c r="A722" t="s">
        <v>0</v>
      </c>
      <c r="B722" t="s">
        <v>128</v>
      </c>
      <c r="C722" t="s">
        <v>1029</v>
      </c>
      <c r="D722" t="s">
        <v>1039</v>
      </c>
      <c r="E722">
        <v>2050</v>
      </c>
      <c r="F722">
        <v>1989.578702324324</v>
      </c>
    </row>
    <row r="723" spans="1:6" x14ac:dyDescent="0.35">
      <c r="A723" t="s">
        <v>0</v>
      </c>
      <c r="B723" t="s">
        <v>129</v>
      </c>
      <c r="C723" t="s">
        <v>1029</v>
      </c>
      <c r="D723" t="s">
        <v>1039</v>
      </c>
      <c r="E723">
        <v>2050</v>
      </c>
      <c r="F723">
        <v>114.6696800984422</v>
      </c>
    </row>
    <row r="724" spans="1:6" x14ac:dyDescent="0.35">
      <c r="A724" t="s">
        <v>0</v>
      </c>
      <c r="B724" t="s">
        <v>132</v>
      </c>
      <c r="C724" t="s">
        <v>1029</v>
      </c>
      <c r="D724" t="s">
        <v>1039</v>
      </c>
      <c r="E724">
        <v>2020</v>
      </c>
      <c r="F724">
        <v>12.80049425577908</v>
      </c>
    </row>
    <row r="725" spans="1:6" x14ac:dyDescent="0.35">
      <c r="A725" t="s">
        <v>0</v>
      </c>
      <c r="B725" t="s">
        <v>132</v>
      </c>
      <c r="C725" t="s">
        <v>1029</v>
      </c>
      <c r="D725" t="s">
        <v>1039</v>
      </c>
      <c r="E725">
        <v>2030</v>
      </c>
      <c r="F725">
        <v>359.62043586963841</v>
      </c>
    </row>
    <row r="726" spans="1:6" x14ac:dyDescent="0.35">
      <c r="A726" t="s">
        <v>0</v>
      </c>
      <c r="B726" t="s">
        <v>133</v>
      </c>
      <c r="C726" t="s">
        <v>1029</v>
      </c>
      <c r="D726" t="s">
        <v>1039</v>
      </c>
      <c r="E726">
        <v>2020</v>
      </c>
      <c r="F726">
        <v>39.544087110703927</v>
      </c>
    </row>
    <row r="727" spans="1:6" x14ac:dyDescent="0.35">
      <c r="A727" t="s">
        <v>0</v>
      </c>
      <c r="B727" t="s">
        <v>141</v>
      </c>
      <c r="C727" t="s">
        <v>1029</v>
      </c>
      <c r="D727" t="s">
        <v>1039</v>
      </c>
      <c r="E727">
        <v>2030</v>
      </c>
      <c r="F727">
        <v>54696.038145721694</v>
      </c>
    </row>
    <row r="728" spans="1:6" x14ac:dyDescent="0.35">
      <c r="A728" t="s">
        <v>0</v>
      </c>
      <c r="B728" t="s">
        <v>141</v>
      </c>
      <c r="C728" t="s">
        <v>1029</v>
      </c>
      <c r="D728" t="s">
        <v>1039</v>
      </c>
      <c r="E728">
        <v>2040</v>
      </c>
      <c r="F728">
        <v>8400.2823689293673</v>
      </c>
    </row>
    <row r="729" spans="1:6" x14ac:dyDescent="0.35">
      <c r="A729" t="s">
        <v>0</v>
      </c>
      <c r="B729" t="s">
        <v>145</v>
      </c>
      <c r="C729" t="s">
        <v>1029</v>
      </c>
      <c r="D729" t="s">
        <v>1039</v>
      </c>
      <c r="E729">
        <v>2020</v>
      </c>
      <c r="F729">
        <v>471.41296490599808</v>
      </c>
    </row>
    <row r="730" spans="1:6" x14ac:dyDescent="0.35">
      <c r="A730" t="s">
        <v>0</v>
      </c>
      <c r="B730" t="s">
        <v>150</v>
      </c>
      <c r="C730" t="s">
        <v>1029</v>
      </c>
      <c r="D730" t="s">
        <v>1039</v>
      </c>
      <c r="E730">
        <v>2020</v>
      </c>
      <c r="F730">
        <v>10012.01962154739</v>
      </c>
    </row>
    <row r="731" spans="1:6" x14ac:dyDescent="0.35">
      <c r="A731" t="s">
        <v>0</v>
      </c>
      <c r="B731" t="s">
        <v>152</v>
      </c>
      <c r="C731" t="s">
        <v>1029</v>
      </c>
      <c r="D731" t="s">
        <v>1039</v>
      </c>
      <c r="E731">
        <v>2007</v>
      </c>
      <c r="F731">
        <v>18.136361385306571</v>
      </c>
    </row>
    <row r="732" spans="1:6" x14ac:dyDescent="0.35">
      <c r="A732" t="s">
        <v>0</v>
      </c>
      <c r="B732" t="s">
        <v>152</v>
      </c>
      <c r="C732" t="s">
        <v>1029</v>
      </c>
      <c r="D732" t="s">
        <v>1039</v>
      </c>
      <c r="E732">
        <v>2010</v>
      </c>
      <c r="F732">
        <v>47.445906881585763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2020</v>
      </c>
      <c r="F733">
        <v>107.43698345938169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2030</v>
      </c>
      <c r="F734">
        <v>42.589722170760638</v>
      </c>
    </row>
    <row r="735" spans="1:6" x14ac:dyDescent="0.35">
      <c r="A735" t="s">
        <v>0</v>
      </c>
      <c r="B735" t="s">
        <v>152</v>
      </c>
      <c r="C735" t="s">
        <v>1029</v>
      </c>
      <c r="D735" t="s">
        <v>1039</v>
      </c>
      <c r="E735">
        <v>2040</v>
      </c>
      <c r="F735">
        <v>31.102582567586801</v>
      </c>
    </row>
    <row r="736" spans="1:6" x14ac:dyDescent="0.35">
      <c r="A736" t="s">
        <v>0</v>
      </c>
      <c r="B736" t="s">
        <v>152</v>
      </c>
      <c r="C736" t="s">
        <v>1029</v>
      </c>
      <c r="D736" t="s">
        <v>1039</v>
      </c>
      <c r="E736">
        <v>2050</v>
      </c>
      <c r="F736">
        <v>2.8967761192294939</v>
      </c>
    </row>
    <row r="737" spans="1:6" x14ac:dyDescent="0.35">
      <c r="A737" t="s">
        <v>0</v>
      </c>
      <c r="B737" t="s">
        <v>155</v>
      </c>
      <c r="C737" t="s">
        <v>1029</v>
      </c>
      <c r="D737" t="s">
        <v>1039</v>
      </c>
      <c r="E737">
        <v>2007</v>
      </c>
      <c r="F737">
        <v>10.91655608372675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2010</v>
      </c>
      <c r="F738">
        <v>11.841323624900619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2020</v>
      </c>
      <c r="F739">
        <v>28.842752565849011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2030</v>
      </c>
      <c r="F740">
        <v>16.415207723738959</v>
      </c>
    </row>
    <row r="741" spans="1:6" x14ac:dyDescent="0.35">
      <c r="A741" t="s">
        <v>0</v>
      </c>
      <c r="B741" t="s">
        <v>155</v>
      </c>
      <c r="C741" t="s">
        <v>1029</v>
      </c>
      <c r="D741" t="s">
        <v>1039</v>
      </c>
      <c r="E741">
        <v>2040</v>
      </c>
      <c r="F741">
        <v>12.778392114905831</v>
      </c>
    </row>
    <row r="742" spans="1:6" x14ac:dyDescent="0.35">
      <c r="A742" t="s">
        <v>0</v>
      </c>
      <c r="B742" t="s">
        <v>155</v>
      </c>
      <c r="C742" t="s">
        <v>1029</v>
      </c>
      <c r="D742" t="s">
        <v>1039</v>
      </c>
      <c r="E742">
        <v>2050</v>
      </c>
      <c r="F742">
        <v>1.9318443069446121</v>
      </c>
    </row>
    <row r="743" spans="1:6" x14ac:dyDescent="0.35">
      <c r="A743" t="s">
        <v>0</v>
      </c>
      <c r="B743" t="s">
        <v>158</v>
      </c>
      <c r="C743" t="s">
        <v>1029</v>
      </c>
      <c r="D743" t="s">
        <v>1039</v>
      </c>
      <c r="E743">
        <v>2007</v>
      </c>
      <c r="F743">
        <v>45.279735496325969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2010</v>
      </c>
      <c r="F744">
        <v>109.6219311021673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2020</v>
      </c>
      <c r="F745">
        <v>295.77247171609201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2030</v>
      </c>
      <c r="F746">
        <v>198.98422902132859</v>
      </c>
    </row>
    <row r="747" spans="1:6" x14ac:dyDescent="0.35">
      <c r="A747" t="s">
        <v>0</v>
      </c>
      <c r="B747" t="s">
        <v>159</v>
      </c>
      <c r="C747" t="s">
        <v>1029</v>
      </c>
      <c r="D747" t="s">
        <v>1039</v>
      </c>
      <c r="E747">
        <v>2040</v>
      </c>
      <c r="F747">
        <v>123.87960551842821</v>
      </c>
    </row>
    <row r="748" spans="1:6" x14ac:dyDescent="0.35">
      <c r="A748" t="s">
        <v>0</v>
      </c>
      <c r="B748" t="s">
        <v>159</v>
      </c>
      <c r="C748" t="s">
        <v>1029</v>
      </c>
      <c r="D748" t="s">
        <v>1039</v>
      </c>
      <c r="E748">
        <v>2050</v>
      </c>
      <c r="F748">
        <v>43.887808483592551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2020</v>
      </c>
      <c r="F749">
        <v>822.47257635464302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2030</v>
      </c>
      <c r="F750">
        <v>553.17244031985172</v>
      </c>
    </row>
    <row r="751" spans="1:6" x14ac:dyDescent="0.35">
      <c r="A751" t="s">
        <v>0</v>
      </c>
      <c r="B751" t="s">
        <v>162</v>
      </c>
      <c r="C751" t="s">
        <v>1029</v>
      </c>
      <c r="D751" t="s">
        <v>1039</v>
      </c>
      <c r="E751">
        <v>2040</v>
      </c>
      <c r="F751">
        <v>344.46870827044148</v>
      </c>
    </row>
    <row r="752" spans="1:6" x14ac:dyDescent="0.35">
      <c r="A752" t="s">
        <v>0</v>
      </c>
      <c r="B752" t="s">
        <v>162</v>
      </c>
      <c r="C752" t="s">
        <v>1029</v>
      </c>
      <c r="D752" t="s">
        <v>1039</v>
      </c>
      <c r="E752">
        <v>2050</v>
      </c>
      <c r="F752">
        <v>122.01560465320659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2010</v>
      </c>
      <c r="F753">
        <v>14834.36160666204</v>
      </c>
    </row>
    <row r="754" spans="1:6" x14ac:dyDescent="0.35">
      <c r="A754" t="s">
        <v>0</v>
      </c>
      <c r="B754" t="s">
        <v>544</v>
      </c>
      <c r="C754" t="s">
        <v>1033</v>
      </c>
      <c r="D754" t="s">
        <v>1039</v>
      </c>
      <c r="E754">
        <v>2020</v>
      </c>
      <c r="F754">
        <v>27346.524794572921</v>
      </c>
    </row>
    <row r="755" spans="1:6" x14ac:dyDescent="0.35">
      <c r="A755" t="s">
        <v>0</v>
      </c>
      <c r="B755" t="s">
        <v>544</v>
      </c>
      <c r="C755" t="s">
        <v>1033</v>
      </c>
      <c r="D755" t="s">
        <v>1039</v>
      </c>
      <c r="E755">
        <v>2030</v>
      </c>
      <c r="F755">
        <v>23552.690614955231</v>
      </c>
    </row>
    <row r="756" spans="1:6" x14ac:dyDescent="0.35">
      <c r="A756" t="s">
        <v>0</v>
      </c>
      <c r="B756" t="s">
        <v>545</v>
      </c>
      <c r="C756" t="s">
        <v>1033</v>
      </c>
      <c r="D756" t="s">
        <v>1039</v>
      </c>
      <c r="E756">
        <v>2030</v>
      </c>
      <c r="F756">
        <v>6189.2549281084011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2010</v>
      </c>
      <c r="F757">
        <v>1851.2422805424501</v>
      </c>
    </row>
    <row r="758" spans="1:6" x14ac:dyDescent="0.35">
      <c r="A758" t="s">
        <v>0</v>
      </c>
      <c r="B758" t="s">
        <v>549</v>
      </c>
      <c r="C758" t="s">
        <v>1033</v>
      </c>
      <c r="D758" t="s">
        <v>1039</v>
      </c>
      <c r="E758">
        <v>2020</v>
      </c>
      <c r="F758">
        <v>1899.723555543439</v>
      </c>
    </row>
    <row r="759" spans="1:6" x14ac:dyDescent="0.35">
      <c r="A759" t="s">
        <v>0</v>
      </c>
      <c r="B759" t="s">
        <v>549</v>
      </c>
      <c r="C759" t="s">
        <v>1033</v>
      </c>
      <c r="D759" t="s">
        <v>1039</v>
      </c>
      <c r="E759">
        <v>2030</v>
      </c>
      <c r="F759">
        <v>1997.3695598847039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2010</v>
      </c>
      <c r="F760">
        <v>10692.651187842999</v>
      </c>
    </row>
    <row r="761" spans="1:6" x14ac:dyDescent="0.35">
      <c r="A761" t="s">
        <v>0</v>
      </c>
      <c r="B761" t="s">
        <v>550</v>
      </c>
      <c r="C761" t="s">
        <v>1033</v>
      </c>
      <c r="D761" t="s">
        <v>1039</v>
      </c>
      <c r="E761">
        <v>2020</v>
      </c>
      <c r="F761">
        <v>37314.803005923968</v>
      </c>
    </row>
    <row r="762" spans="1:6" x14ac:dyDescent="0.35">
      <c r="A762" t="s">
        <v>0</v>
      </c>
      <c r="B762" t="s">
        <v>550</v>
      </c>
      <c r="C762" t="s">
        <v>1033</v>
      </c>
      <c r="D762" t="s">
        <v>1039</v>
      </c>
      <c r="E762">
        <v>2030</v>
      </c>
      <c r="F762">
        <v>3480.275403047202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2007</v>
      </c>
      <c r="F763">
        <v>194.5188423593317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2010</v>
      </c>
      <c r="F764">
        <v>402.43955545778522</v>
      </c>
    </row>
    <row r="765" spans="1:6" x14ac:dyDescent="0.35">
      <c r="A765" t="s">
        <v>0</v>
      </c>
      <c r="B765" t="s">
        <v>622</v>
      </c>
      <c r="C765" t="s">
        <v>1033</v>
      </c>
      <c r="D765" t="s">
        <v>1039</v>
      </c>
      <c r="E765">
        <v>2020</v>
      </c>
      <c r="F765">
        <v>956.07805238647461</v>
      </c>
    </row>
    <row r="766" spans="1:6" x14ac:dyDescent="0.35">
      <c r="A766" t="s">
        <v>0</v>
      </c>
      <c r="B766" t="s">
        <v>622</v>
      </c>
      <c r="C766" t="s">
        <v>1033</v>
      </c>
      <c r="D766" t="s">
        <v>1039</v>
      </c>
      <c r="E766">
        <v>2030</v>
      </c>
      <c r="F766">
        <v>385.26963274918461</v>
      </c>
    </row>
    <row r="767" spans="1:6" x14ac:dyDescent="0.35">
      <c r="A767" t="s">
        <v>0</v>
      </c>
      <c r="B767" t="s">
        <v>624</v>
      </c>
      <c r="C767" t="s">
        <v>1033</v>
      </c>
      <c r="D767" t="s">
        <v>1039</v>
      </c>
      <c r="E767">
        <v>2040</v>
      </c>
      <c r="F767">
        <v>445.53210338085978</v>
      </c>
    </row>
    <row r="768" spans="1:6" x14ac:dyDescent="0.35">
      <c r="A768" t="s">
        <v>0</v>
      </c>
      <c r="B768" t="s">
        <v>624</v>
      </c>
      <c r="C768" t="s">
        <v>1033</v>
      </c>
      <c r="D768" t="s">
        <v>1039</v>
      </c>
      <c r="E768">
        <v>2050</v>
      </c>
      <c r="F768">
        <v>44.19563989815714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2007</v>
      </c>
      <c r="F769">
        <v>19.623009442829449</v>
      </c>
    </row>
    <row r="770" spans="1:6" x14ac:dyDescent="0.35">
      <c r="A770" t="s">
        <v>0</v>
      </c>
      <c r="B770" t="s">
        <v>628</v>
      </c>
      <c r="C770" t="s">
        <v>1033</v>
      </c>
      <c r="D770" t="s">
        <v>1039</v>
      </c>
      <c r="E770">
        <v>2010</v>
      </c>
      <c r="F770">
        <v>51.240250475349313</v>
      </c>
    </row>
    <row r="771" spans="1:6" x14ac:dyDescent="0.35">
      <c r="A771" t="s">
        <v>0</v>
      </c>
      <c r="B771" t="s">
        <v>628</v>
      </c>
      <c r="C771" t="s">
        <v>1033</v>
      </c>
      <c r="D771" t="s">
        <v>1039</v>
      </c>
      <c r="E771">
        <v>2020</v>
      </c>
      <c r="F771">
        <v>119.720295366173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2030</v>
      </c>
      <c r="F772">
        <v>96.188155616624755</v>
      </c>
    </row>
    <row r="773" spans="1:6" x14ac:dyDescent="0.35">
      <c r="A773" t="s">
        <v>0</v>
      </c>
      <c r="B773" t="s">
        <v>630</v>
      </c>
      <c r="C773" t="s">
        <v>1033</v>
      </c>
      <c r="D773" t="s">
        <v>1039</v>
      </c>
      <c r="E773">
        <v>2040</v>
      </c>
      <c r="F773">
        <v>74.295025496571213</v>
      </c>
    </row>
    <row r="774" spans="1:6" x14ac:dyDescent="0.35">
      <c r="A774" t="s">
        <v>0</v>
      </c>
      <c r="B774" t="s">
        <v>630</v>
      </c>
      <c r="C774" t="s">
        <v>1033</v>
      </c>
      <c r="D774" t="s">
        <v>1039</v>
      </c>
      <c r="E774">
        <v>2050</v>
      </c>
      <c r="F774">
        <v>7.3557804073318769</v>
      </c>
    </row>
    <row r="775" spans="1:6" x14ac:dyDescent="0.35">
      <c r="A775" t="s">
        <v>0</v>
      </c>
      <c r="B775" t="s">
        <v>635</v>
      </c>
      <c r="C775" t="s">
        <v>1033</v>
      </c>
      <c r="D775" t="s">
        <v>1039</v>
      </c>
      <c r="E775">
        <v>2007</v>
      </c>
      <c r="F775">
        <v>2.1380528128089669</v>
      </c>
    </row>
    <row r="776" spans="1:6" x14ac:dyDescent="0.35">
      <c r="A776" t="s">
        <v>0</v>
      </c>
      <c r="B776" t="s">
        <v>635</v>
      </c>
      <c r="C776" t="s">
        <v>1033</v>
      </c>
      <c r="D776" t="s">
        <v>1039</v>
      </c>
      <c r="E776">
        <v>2010</v>
      </c>
      <c r="F776">
        <v>20.355789512301801</v>
      </c>
    </row>
    <row r="777" spans="1:6" x14ac:dyDescent="0.35">
      <c r="A777" t="s">
        <v>0</v>
      </c>
      <c r="B777" t="s">
        <v>636</v>
      </c>
      <c r="C777" t="s">
        <v>1033</v>
      </c>
      <c r="D777" t="s">
        <v>1039</v>
      </c>
      <c r="E777">
        <v>2020</v>
      </c>
      <c r="F777">
        <v>82.78247596223332</v>
      </c>
    </row>
    <row r="778" spans="1:6" x14ac:dyDescent="0.35">
      <c r="A778" t="s">
        <v>0</v>
      </c>
      <c r="B778" t="s">
        <v>637</v>
      </c>
      <c r="C778" t="s">
        <v>1033</v>
      </c>
      <c r="D778" t="s">
        <v>1039</v>
      </c>
      <c r="E778">
        <v>2020</v>
      </c>
      <c r="F778">
        <v>2.8070884515208578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2007</v>
      </c>
      <c r="F779">
        <v>2.2009363010216538</v>
      </c>
    </row>
    <row r="780" spans="1:6" x14ac:dyDescent="0.35">
      <c r="A780" t="s">
        <v>0</v>
      </c>
      <c r="B780" t="s">
        <v>640</v>
      </c>
      <c r="C780" t="s">
        <v>1033</v>
      </c>
      <c r="D780" t="s">
        <v>1039</v>
      </c>
      <c r="E780">
        <v>2010</v>
      </c>
      <c r="F780">
        <v>22.800862467746128</v>
      </c>
    </row>
    <row r="781" spans="1:6" x14ac:dyDescent="0.35">
      <c r="A781" t="s">
        <v>0</v>
      </c>
      <c r="B781" t="s">
        <v>640</v>
      </c>
      <c r="C781" t="s">
        <v>1033</v>
      </c>
      <c r="D781" t="s">
        <v>1039</v>
      </c>
      <c r="E781">
        <v>2020</v>
      </c>
      <c r="F781">
        <v>12.67666220338276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2030</v>
      </c>
      <c r="F782">
        <v>469.62537304659111</v>
      </c>
    </row>
    <row r="783" spans="1:6" x14ac:dyDescent="0.35">
      <c r="A783" t="s">
        <v>0</v>
      </c>
      <c r="B783" t="s">
        <v>642</v>
      </c>
      <c r="C783" t="s">
        <v>1033</v>
      </c>
      <c r="D783" t="s">
        <v>1039</v>
      </c>
      <c r="E783">
        <v>2040</v>
      </c>
      <c r="F783">
        <v>8.2069686163587168</v>
      </c>
    </row>
    <row r="784" spans="1:6" x14ac:dyDescent="0.35">
      <c r="A784" t="s">
        <v>0</v>
      </c>
      <c r="B784" t="s">
        <v>642</v>
      </c>
      <c r="C784" t="s">
        <v>1033</v>
      </c>
      <c r="D784" t="s">
        <v>1039</v>
      </c>
      <c r="E784">
        <v>2050</v>
      </c>
      <c r="F784">
        <v>1.210536282287352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2010</v>
      </c>
      <c r="F785">
        <v>3.7674138835855828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2020</v>
      </c>
      <c r="F786">
        <v>3.7283055249418142</v>
      </c>
    </row>
    <row r="787" spans="1:6" x14ac:dyDescent="0.35">
      <c r="A787" t="s">
        <v>0</v>
      </c>
      <c r="B787" t="s">
        <v>643</v>
      </c>
      <c r="C787" t="s">
        <v>1033</v>
      </c>
      <c r="D787" t="s">
        <v>1039</v>
      </c>
      <c r="E787">
        <v>2040</v>
      </c>
      <c r="F787">
        <v>10.390379709163909</v>
      </c>
    </row>
    <row r="788" spans="1:6" x14ac:dyDescent="0.35">
      <c r="A788" t="s">
        <v>0</v>
      </c>
      <c r="B788" t="s">
        <v>643</v>
      </c>
      <c r="C788" t="s">
        <v>1033</v>
      </c>
      <c r="D788" t="s">
        <v>1039</v>
      </c>
      <c r="E788">
        <v>2050</v>
      </c>
      <c r="F788">
        <v>5.5426216537504867E-2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2007</v>
      </c>
      <c r="F789">
        <v>77.92049004428722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2010</v>
      </c>
      <c r="F790">
        <v>168.500684388954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2020</v>
      </c>
      <c r="F791">
        <v>398.92998935832833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2030</v>
      </c>
      <c r="F792">
        <v>160.65394006150959</v>
      </c>
    </row>
    <row r="793" spans="1:6" x14ac:dyDescent="0.35">
      <c r="A793" t="s">
        <v>0</v>
      </c>
      <c r="B793" t="s">
        <v>645</v>
      </c>
      <c r="C793" t="s">
        <v>1033</v>
      </c>
      <c r="D793" t="s">
        <v>1039</v>
      </c>
      <c r="E793">
        <v>2040</v>
      </c>
      <c r="F793">
        <v>123.90295455332399</v>
      </c>
    </row>
    <row r="794" spans="1:6" x14ac:dyDescent="0.35">
      <c r="A794" t="s">
        <v>0</v>
      </c>
      <c r="B794" t="s">
        <v>645</v>
      </c>
      <c r="C794" t="s">
        <v>1033</v>
      </c>
      <c r="D794" t="s">
        <v>1039</v>
      </c>
      <c r="E794">
        <v>2050</v>
      </c>
      <c r="F794">
        <v>12.2610007299135</v>
      </c>
    </row>
    <row r="795" spans="1:6" x14ac:dyDescent="0.35">
      <c r="A795" t="s">
        <v>0</v>
      </c>
      <c r="B795" t="s">
        <v>650</v>
      </c>
      <c r="C795" t="s">
        <v>1033</v>
      </c>
      <c r="D795" t="s">
        <v>1039</v>
      </c>
      <c r="E795">
        <v>2007</v>
      </c>
      <c r="F795">
        <v>2.3865678271265831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2010</v>
      </c>
      <c r="F796">
        <v>5.7900091920238692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2020</v>
      </c>
      <c r="F797">
        <v>11.73511385306203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2030</v>
      </c>
      <c r="F798">
        <v>5.0207799501346386</v>
      </c>
    </row>
    <row r="799" spans="1:6" x14ac:dyDescent="0.35">
      <c r="A799" t="s">
        <v>0</v>
      </c>
      <c r="B799" t="s">
        <v>650</v>
      </c>
      <c r="C799" t="s">
        <v>1033</v>
      </c>
      <c r="D799" t="s">
        <v>1039</v>
      </c>
      <c r="E799">
        <v>2040</v>
      </c>
      <c r="F799">
        <v>3.6939429524207239</v>
      </c>
    </row>
    <row r="800" spans="1:6" x14ac:dyDescent="0.35">
      <c r="A800" t="s">
        <v>0</v>
      </c>
      <c r="B800" t="s">
        <v>650</v>
      </c>
      <c r="C800" t="s">
        <v>1033</v>
      </c>
      <c r="D800" t="s">
        <v>1039</v>
      </c>
      <c r="E800">
        <v>2050</v>
      </c>
      <c r="F800">
        <v>0.36961475363680207</v>
      </c>
    </row>
    <row r="801" spans="1:6" x14ac:dyDescent="0.35">
      <c r="A801" t="s">
        <v>0</v>
      </c>
      <c r="B801" t="s">
        <v>653</v>
      </c>
      <c r="C801" t="s">
        <v>1033</v>
      </c>
      <c r="D801" t="s">
        <v>1039</v>
      </c>
      <c r="E801">
        <v>2007</v>
      </c>
      <c r="F801">
        <v>54.200998705043872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2010</v>
      </c>
      <c r="F802">
        <v>179.5612746114725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2020</v>
      </c>
      <c r="F803">
        <v>318.7911831765</v>
      </c>
    </row>
    <row r="804" spans="1:6" x14ac:dyDescent="0.35">
      <c r="A804" t="s">
        <v>0</v>
      </c>
      <c r="B804" t="s">
        <v>653</v>
      </c>
      <c r="C804" t="s">
        <v>1033</v>
      </c>
      <c r="D804" t="s">
        <v>1039</v>
      </c>
      <c r="E804">
        <v>2030</v>
      </c>
      <c r="F804">
        <v>197.14004428292111</v>
      </c>
    </row>
    <row r="805" spans="1:6" x14ac:dyDescent="0.35">
      <c r="A805" t="s">
        <v>0</v>
      </c>
      <c r="B805" t="s">
        <v>653</v>
      </c>
      <c r="C805" t="s">
        <v>1033</v>
      </c>
      <c r="D805" t="s">
        <v>1039</v>
      </c>
      <c r="E805">
        <v>2040</v>
      </c>
      <c r="F805">
        <v>120.55746633781</v>
      </c>
    </row>
    <row r="806" spans="1:6" x14ac:dyDescent="0.35">
      <c r="A806" t="s">
        <v>0</v>
      </c>
      <c r="B806" t="s">
        <v>654</v>
      </c>
      <c r="C806" t="s">
        <v>1033</v>
      </c>
      <c r="D806" t="s">
        <v>1039</v>
      </c>
      <c r="E806">
        <v>2050</v>
      </c>
      <c r="F806">
        <v>61.731459646321298</v>
      </c>
    </row>
    <row r="807" spans="1:6" x14ac:dyDescent="0.35">
      <c r="A807" t="s">
        <v>0</v>
      </c>
      <c r="B807" t="s">
        <v>658</v>
      </c>
      <c r="C807" t="s">
        <v>1033</v>
      </c>
      <c r="D807" t="s">
        <v>1039</v>
      </c>
      <c r="E807">
        <v>2007</v>
      </c>
      <c r="F807">
        <v>70.544989479640435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2010</v>
      </c>
      <c r="F808">
        <v>99.948379574904379</v>
      </c>
    </row>
    <row r="809" spans="1:6" x14ac:dyDescent="0.35">
      <c r="A809" t="s">
        <v>0</v>
      </c>
      <c r="B809" t="s">
        <v>658</v>
      </c>
      <c r="C809" t="s">
        <v>1033</v>
      </c>
      <c r="D809" t="s">
        <v>1039</v>
      </c>
      <c r="E809">
        <v>2020</v>
      </c>
      <c r="F809">
        <v>273.42849245974429</v>
      </c>
    </row>
    <row r="810" spans="1:6" x14ac:dyDescent="0.35">
      <c r="A810" t="s">
        <v>0</v>
      </c>
      <c r="B810" t="s">
        <v>658</v>
      </c>
      <c r="C810" t="s">
        <v>1033</v>
      </c>
      <c r="D810" t="s">
        <v>1039</v>
      </c>
      <c r="E810">
        <v>2030</v>
      </c>
      <c r="F810">
        <v>82.722299526439485</v>
      </c>
    </row>
    <row r="811" spans="1:6" x14ac:dyDescent="0.35">
      <c r="A811" t="s">
        <v>0</v>
      </c>
      <c r="B811" t="s">
        <v>661</v>
      </c>
      <c r="C811" t="s">
        <v>1033</v>
      </c>
      <c r="D811" t="s">
        <v>1039</v>
      </c>
      <c r="E811">
        <v>2007</v>
      </c>
      <c r="F811">
        <v>2.5041304446893311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2010</v>
      </c>
      <c r="F812">
        <v>100.9439097997233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2020</v>
      </c>
      <c r="F813">
        <v>250.55396052251561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2030</v>
      </c>
      <c r="F814">
        <v>52.472510105425961</v>
      </c>
    </row>
    <row r="815" spans="1:6" x14ac:dyDescent="0.35">
      <c r="A815" t="s">
        <v>0</v>
      </c>
      <c r="B815" t="s">
        <v>661</v>
      </c>
      <c r="C815" t="s">
        <v>1033</v>
      </c>
      <c r="D815" t="s">
        <v>1039</v>
      </c>
      <c r="E815">
        <v>2040</v>
      </c>
      <c r="F815">
        <v>202.61019926935921</v>
      </c>
    </row>
    <row r="816" spans="1:6" x14ac:dyDescent="0.35">
      <c r="A816" t="s">
        <v>0</v>
      </c>
      <c r="B816" t="s">
        <v>661</v>
      </c>
      <c r="C816" t="s">
        <v>1033</v>
      </c>
      <c r="D816" t="s">
        <v>1039</v>
      </c>
      <c r="E816">
        <v>2050</v>
      </c>
      <c r="F816">
        <v>18.816272164490911</v>
      </c>
    </row>
    <row r="817" spans="1:6" x14ac:dyDescent="0.35">
      <c r="A817" t="s">
        <v>0</v>
      </c>
      <c r="B817" t="s">
        <v>668</v>
      </c>
      <c r="C817" t="s">
        <v>1033</v>
      </c>
      <c r="D817" t="s">
        <v>1039</v>
      </c>
      <c r="E817">
        <v>2010</v>
      </c>
      <c r="F817">
        <v>45.581364168030269</v>
      </c>
    </row>
    <row r="818" spans="1:6" x14ac:dyDescent="0.35">
      <c r="A818" t="s">
        <v>0</v>
      </c>
      <c r="B818" t="s">
        <v>668</v>
      </c>
      <c r="C818" t="s">
        <v>1033</v>
      </c>
      <c r="D818" t="s">
        <v>1039</v>
      </c>
      <c r="E818">
        <v>2020</v>
      </c>
      <c r="F818">
        <v>200.68012583203571</v>
      </c>
    </row>
    <row r="819" spans="1:6" x14ac:dyDescent="0.35">
      <c r="A819" t="s">
        <v>0</v>
      </c>
      <c r="B819" t="s">
        <v>669</v>
      </c>
      <c r="C819" t="s">
        <v>1033</v>
      </c>
      <c r="D819" t="s">
        <v>1039</v>
      </c>
      <c r="E819">
        <v>2030</v>
      </c>
      <c r="F819">
        <v>206.1717448077988</v>
      </c>
    </row>
    <row r="820" spans="1:6" x14ac:dyDescent="0.35">
      <c r="A820" t="s">
        <v>0</v>
      </c>
      <c r="B820" t="s">
        <v>669</v>
      </c>
      <c r="C820" t="s">
        <v>1033</v>
      </c>
      <c r="D820" t="s">
        <v>1039</v>
      </c>
      <c r="E820">
        <v>2040</v>
      </c>
      <c r="F820">
        <v>105.4763055359424</v>
      </c>
    </row>
    <row r="821" spans="1:6" x14ac:dyDescent="0.35">
      <c r="A821" t="s">
        <v>0</v>
      </c>
      <c r="B821" t="s">
        <v>669</v>
      </c>
      <c r="C821" t="s">
        <v>1033</v>
      </c>
      <c r="D821" t="s">
        <v>1039</v>
      </c>
      <c r="E821">
        <v>2050</v>
      </c>
      <c r="F821">
        <v>29.045069534918881</v>
      </c>
    </row>
    <row r="822" spans="1:6" x14ac:dyDescent="0.35">
      <c r="A822" t="s">
        <v>0</v>
      </c>
      <c r="B822" t="s">
        <v>676</v>
      </c>
      <c r="C822" t="s">
        <v>1033</v>
      </c>
      <c r="D822" t="s">
        <v>1039</v>
      </c>
      <c r="E822">
        <v>2020</v>
      </c>
      <c r="F822">
        <v>485.93374335167658</v>
      </c>
    </row>
    <row r="823" spans="1:6" x14ac:dyDescent="0.35">
      <c r="A823" t="s">
        <v>0</v>
      </c>
      <c r="B823" t="s">
        <v>678</v>
      </c>
      <c r="C823" t="s">
        <v>1033</v>
      </c>
      <c r="D823" t="s">
        <v>1039</v>
      </c>
      <c r="E823">
        <v>2007</v>
      </c>
      <c r="F823">
        <v>55.609791427920911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2010</v>
      </c>
      <c r="F824">
        <v>1245.111163511036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2020</v>
      </c>
      <c r="F825">
        <v>3610.395909271273</v>
      </c>
    </row>
    <row r="826" spans="1:6" x14ac:dyDescent="0.35">
      <c r="A826" t="s">
        <v>0</v>
      </c>
      <c r="B826" t="s">
        <v>678</v>
      </c>
      <c r="C826" t="s">
        <v>1033</v>
      </c>
      <c r="D826" t="s">
        <v>1039</v>
      </c>
      <c r="E826">
        <v>2030</v>
      </c>
      <c r="F826">
        <v>233.8292759209188</v>
      </c>
    </row>
    <row r="827" spans="1:6" x14ac:dyDescent="0.35">
      <c r="A827" t="s">
        <v>0</v>
      </c>
      <c r="B827" t="s">
        <v>678</v>
      </c>
      <c r="C827" t="s">
        <v>1033</v>
      </c>
      <c r="D827" t="s">
        <v>1039</v>
      </c>
      <c r="E827">
        <v>2040</v>
      </c>
      <c r="F827">
        <v>954.75559534891659</v>
      </c>
    </row>
    <row r="828" spans="1:6" x14ac:dyDescent="0.35">
      <c r="A828" t="s">
        <v>0</v>
      </c>
      <c r="B828" t="s">
        <v>679</v>
      </c>
      <c r="C828" t="s">
        <v>1033</v>
      </c>
      <c r="D828" t="s">
        <v>1039</v>
      </c>
      <c r="E828">
        <v>2040</v>
      </c>
      <c r="F828">
        <v>398.7762486928786</v>
      </c>
    </row>
    <row r="829" spans="1:6" x14ac:dyDescent="0.35">
      <c r="A829" t="s">
        <v>0</v>
      </c>
      <c r="B829" t="s">
        <v>680</v>
      </c>
      <c r="C829" t="s">
        <v>1033</v>
      </c>
      <c r="D829" t="s">
        <v>1039</v>
      </c>
      <c r="E829">
        <v>2020</v>
      </c>
      <c r="F829">
        <v>260.23118234025662</v>
      </c>
    </row>
    <row r="830" spans="1:6" x14ac:dyDescent="0.35">
      <c r="A830" t="s">
        <v>0</v>
      </c>
      <c r="B830" t="s">
        <v>680</v>
      </c>
      <c r="C830" t="s">
        <v>1033</v>
      </c>
      <c r="D830" t="s">
        <v>1039</v>
      </c>
      <c r="E830">
        <v>2040</v>
      </c>
      <c r="F830">
        <v>79.219406696238835</v>
      </c>
    </row>
    <row r="831" spans="1:6" x14ac:dyDescent="0.35">
      <c r="A831" t="s">
        <v>0</v>
      </c>
      <c r="B831" t="s">
        <v>682</v>
      </c>
      <c r="C831" t="s">
        <v>1033</v>
      </c>
      <c r="D831" t="s">
        <v>1039</v>
      </c>
      <c r="E831">
        <v>2007</v>
      </c>
      <c r="F831">
        <v>1.5848240132636471</v>
      </c>
    </row>
    <row r="832" spans="1:6" x14ac:dyDescent="0.35">
      <c r="A832" t="s">
        <v>0</v>
      </c>
      <c r="B832" t="s">
        <v>682</v>
      </c>
      <c r="C832" t="s">
        <v>1033</v>
      </c>
      <c r="D832" t="s">
        <v>1039</v>
      </c>
      <c r="E832">
        <v>2010</v>
      </c>
      <c r="F832">
        <v>48.792930788170771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2020</v>
      </c>
      <c r="F833">
        <v>320.21807790900078</v>
      </c>
    </row>
    <row r="834" spans="1:6" x14ac:dyDescent="0.35">
      <c r="A834" t="s">
        <v>0</v>
      </c>
      <c r="B834" t="s">
        <v>682</v>
      </c>
      <c r="C834" t="s">
        <v>1033</v>
      </c>
      <c r="D834" t="s">
        <v>1039</v>
      </c>
      <c r="E834">
        <v>2030</v>
      </c>
      <c r="F834">
        <v>2.021958781876624</v>
      </c>
    </row>
    <row r="835" spans="1:6" x14ac:dyDescent="0.35">
      <c r="A835" t="s">
        <v>0</v>
      </c>
      <c r="B835" t="s">
        <v>682</v>
      </c>
      <c r="C835" t="s">
        <v>1033</v>
      </c>
      <c r="D835" t="s">
        <v>1039</v>
      </c>
      <c r="E835">
        <v>2040</v>
      </c>
      <c r="F835">
        <v>33.359431068724049</v>
      </c>
    </row>
    <row r="836" spans="1:6" x14ac:dyDescent="0.35">
      <c r="A836" t="s">
        <v>0</v>
      </c>
      <c r="B836" t="s">
        <v>683</v>
      </c>
      <c r="C836" t="s">
        <v>1033</v>
      </c>
      <c r="D836" t="s">
        <v>1039</v>
      </c>
      <c r="E836">
        <v>2030</v>
      </c>
      <c r="F836">
        <v>762.61908897119747</v>
      </c>
    </row>
    <row r="837" spans="1:6" x14ac:dyDescent="0.35">
      <c r="A837" t="s">
        <v>0</v>
      </c>
      <c r="B837" t="s">
        <v>683</v>
      </c>
      <c r="C837" t="s">
        <v>1033</v>
      </c>
      <c r="D837" t="s">
        <v>1039</v>
      </c>
      <c r="E837">
        <v>2040</v>
      </c>
      <c r="F837">
        <v>342.09823379096872</v>
      </c>
    </row>
    <row r="838" spans="1:6" x14ac:dyDescent="0.35">
      <c r="A838" t="s">
        <v>0</v>
      </c>
      <c r="B838" t="s">
        <v>683</v>
      </c>
      <c r="C838" t="s">
        <v>1033</v>
      </c>
      <c r="D838" t="s">
        <v>1039</v>
      </c>
      <c r="E838">
        <v>2050</v>
      </c>
      <c r="F838">
        <v>246.87863802556009</v>
      </c>
    </row>
    <row r="839" spans="1:6" x14ac:dyDescent="0.35">
      <c r="A839" t="s">
        <v>0</v>
      </c>
      <c r="B839" t="s">
        <v>685</v>
      </c>
      <c r="C839" t="s">
        <v>1033</v>
      </c>
      <c r="D839" t="s">
        <v>1039</v>
      </c>
      <c r="E839">
        <v>2050</v>
      </c>
      <c r="F839">
        <v>708.77006827739376</v>
      </c>
    </row>
    <row r="840" spans="1:6" x14ac:dyDescent="0.35">
      <c r="A840" t="s">
        <v>0</v>
      </c>
      <c r="B840" t="s">
        <v>687</v>
      </c>
      <c r="C840" t="s">
        <v>1033</v>
      </c>
      <c r="D840" t="s">
        <v>1039</v>
      </c>
      <c r="E840">
        <v>2007</v>
      </c>
      <c r="F840">
        <v>6.1419479402275812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2020</v>
      </c>
      <c r="F841">
        <v>454.88134221956432</v>
      </c>
    </row>
    <row r="842" spans="1:6" x14ac:dyDescent="0.35">
      <c r="A842" t="s">
        <v>0</v>
      </c>
      <c r="B842" t="s">
        <v>687</v>
      </c>
      <c r="C842" t="s">
        <v>1033</v>
      </c>
      <c r="D842" t="s">
        <v>1039</v>
      </c>
      <c r="E842">
        <v>2030</v>
      </c>
      <c r="F842">
        <v>230.70356151100651</v>
      </c>
    </row>
    <row r="843" spans="1:6" x14ac:dyDescent="0.35">
      <c r="A843" t="s">
        <v>0</v>
      </c>
      <c r="B843" t="s">
        <v>687</v>
      </c>
      <c r="C843" t="s">
        <v>1033</v>
      </c>
      <c r="D843" t="s">
        <v>1039</v>
      </c>
      <c r="E843">
        <v>2040</v>
      </c>
      <c r="F843">
        <v>131.6493067189233</v>
      </c>
    </row>
    <row r="844" spans="1:6" x14ac:dyDescent="0.35">
      <c r="A844" t="s">
        <v>0</v>
      </c>
      <c r="B844" t="s">
        <v>689</v>
      </c>
      <c r="C844" t="s">
        <v>1033</v>
      </c>
      <c r="D844" t="s">
        <v>1039</v>
      </c>
      <c r="E844">
        <v>2050</v>
      </c>
      <c r="F844">
        <v>9.8584011397778257E-3</v>
      </c>
    </row>
    <row r="845" spans="1:6" x14ac:dyDescent="0.35">
      <c r="A845" t="s">
        <v>0</v>
      </c>
      <c r="B845" t="s">
        <v>688</v>
      </c>
      <c r="C845" t="s">
        <v>1033</v>
      </c>
      <c r="D845" t="s">
        <v>1039</v>
      </c>
      <c r="E845">
        <v>2050</v>
      </c>
      <c r="F845">
        <v>117.2163895519583</v>
      </c>
    </row>
    <row r="846" spans="1:6" x14ac:dyDescent="0.35">
      <c r="A846" t="s">
        <v>0</v>
      </c>
      <c r="B846" t="s">
        <v>697</v>
      </c>
      <c r="C846" t="s">
        <v>1033</v>
      </c>
      <c r="D846" t="s">
        <v>1039</v>
      </c>
      <c r="E846">
        <v>2020</v>
      </c>
      <c r="F846">
        <v>7.2335168709131867</v>
      </c>
    </row>
    <row r="847" spans="1:6" x14ac:dyDescent="0.35">
      <c r="A847" t="s">
        <v>0</v>
      </c>
      <c r="B847" t="s">
        <v>699</v>
      </c>
      <c r="C847" t="s">
        <v>1033</v>
      </c>
      <c r="D847" t="s">
        <v>1039</v>
      </c>
      <c r="E847">
        <v>2010</v>
      </c>
      <c r="F847">
        <v>4.9953189445975328</v>
      </c>
    </row>
    <row r="848" spans="1:6" x14ac:dyDescent="0.35">
      <c r="A848" t="s">
        <v>0</v>
      </c>
      <c r="B848" t="s">
        <v>699</v>
      </c>
      <c r="C848" t="s">
        <v>1033</v>
      </c>
      <c r="D848" t="s">
        <v>1039</v>
      </c>
      <c r="E848">
        <v>2020</v>
      </c>
      <c r="F848">
        <v>9.4645942236579312</v>
      </c>
    </row>
    <row r="849" spans="1:6" x14ac:dyDescent="0.35">
      <c r="A849" t="s">
        <v>0</v>
      </c>
      <c r="B849" t="s">
        <v>700</v>
      </c>
      <c r="C849" t="s">
        <v>1033</v>
      </c>
      <c r="D849" t="s">
        <v>1039</v>
      </c>
      <c r="E849">
        <v>2040</v>
      </c>
      <c r="F849">
        <v>31.827114346131118</v>
      </c>
    </row>
    <row r="850" spans="1:6" x14ac:dyDescent="0.35">
      <c r="A850" t="s">
        <v>0</v>
      </c>
      <c r="B850" t="s">
        <v>701</v>
      </c>
      <c r="C850" t="s">
        <v>1033</v>
      </c>
      <c r="D850" t="s">
        <v>1039</v>
      </c>
      <c r="E850">
        <v>2010</v>
      </c>
      <c r="F850">
        <v>103.9952949595916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2020</v>
      </c>
      <c r="F851">
        <v>78.705578389556536</v>
      </c>
    </row>
    <row r="852" spans="1:6" x14ac:dyDescent="0.35">
      <c r="A852" t="s">
        <v>0</v>
      </c>
      <c r="B852" t="s">
        <v>703</v>
      </c>
      <c r="C852" t="s">
        <v>1033</v>
      </c>
      <c r="D852" t="s">
        <v>1039</v>
      </c>
      <c r="E852">
        <v>2030</v>
      </c>
      <c r="F852">
        <v>40.641673279837583</v>
      </c>
    </row>
    <row r="853" spans="1:6" x14ac:dyDescent="0.35">
      <c r="A853" t="s">
        <v>0</v>
      </c>
      <c r="B853" t="s">
        <v>703</v>
      </c>
      <c r="C853" t="s">
        <v>1033</v>
      </c>
      <c r="D853" t="s">
        <v>1039</v>
      </c>
      <c r="E853">
        <v>2040</v>
      </c>
      <c r="F853">
        <v>19.375453010392651</v>
      </c>
    </row>
    <row r="854" spans="1:6" x14ac:dyDescent="0.35">
      <c r="A854" t="s">
        <v>0</v>
      </c>
      <c r="B854" t="s">
        <v>706</v>
      </c>
      <c r="C854" t="s">
        <v>1033</v>
      </c>
      <c r="D854" t="s">
        <v>1039</v>
      </c>
      <c r="E854">
        <v>2050</v>
      </c>
      <c r="F854">
        <v>51.821725106825163</v>
      </c>
    </row>
    <row r="855" spans="1:6" x14ac:dyDescent="0.35">
      <c r="A855" t="s">
        <v>0</v>
      </c>
      <c r="B855" t="s">
        <v>708</v>
      </c>
      <c r="C855" t="s">
        <v>1033</v>
      </c>
      <c r="D855" t="s">
        <v>1039</v>
      </c>
      <c r="E855">
        <v>2050</v>
      </c>
      <c r="F855">
        <v>5.7941017773711927</v>
      </c>
    </row>
    <row r="856" spans="1:6" x14ac:dyDescent="0.35">
      <c r="A856" t="s">
        <v>0</v>
      </c>
      <c r="B856" t="s">
        <v>710</v>
      </c>
      <c r="C856" t="s">
        <v>1033</v>
      </c>
      <c r="D856" t="s">
        <v>1039</v>
      </c>
      <c r="E856">
        <v>2050</v>
      </c>
      <c r="F856">
        <v>3.0635785125101981E-4</v>
      </c>
    </row>
    <row r="857" spans="1:6" x14ac:dyDescent="0.35">
      <c r="A857" t="s">
        <v>0</v>
      </c>
      <c r="B857" t="s">
        <v>709</v>
      </c>
      <c r="C857" t="s">
        <v>1033</v>
      </c>
      <c r="D857" t="s">
        <v>1039</v>
      </c>
      <c r="E857">
        <v>2050</v>
      </c>
      <c r="F857">
        <v>3.6425948513746258</v>
      </c>
    </row>
    <row r="858" spans="1:6" x14ac:dyDescent="0.35">
      <c r="A858" t="s">
        <v>0</v>
      </c>
      <c r="B858" t="s">
        <v>719</v>
      </c>
      <c r="C858" t="s">
        <v>1033</v>
      </c>
      <c r="D858" t="s">
        <v>1039</v>
      </c>
      <c r="E858">
        <v>2020</v>
      </c>
      <c r="F858">
        <v>259.97579797140179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2040</v>
      </c>
      <c r="F859">
        <v>101.84294425206051</v>
      </c>
    </row>
    <row r="860" spans="1:6" x14ac:dyDescent="0.35">
      <c r="A860" t="s">
        <v>0</v>
      </c>
      <c r="B860" t="s">
        <v>720</v>
      </c>
      <c r="C860" t="s">
        <v>1033</v>
      </c>
      <c r="D860" t="s">
        <v>1039</v>
      </c>
      <c r="E860">
        <v>2010</v>
      </c>
      <c r="F860">
        <v>101.3206546422753</v>
      </c>
    </row>
    <row r="861" spans="1:6" x14ac:dyDescent="0.35">
      <c r="A861" t="s">
        <v>0</v>
      </c>
      <c r="B861" t="s">
        <v>721</v>
      </c>
      <c r="C861" t="s">
        <v>1033</v>
      </c>
      <c r="D861" t="s">
        <v>1039</v>
      </c>
      <c r="E861">
        <v>2007</v>
      </c>
      <c r="F861">
        <v>18.65479910179824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2010</v>
      </c>
      <c r="F862">
        <v>131.3005023183787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2020</v>
      </c>
      <c r="F863">
        <v>236.2341266842715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2030</v>
      </c>
      <c r="F864">
        <v>111.9979434919023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2040</v>
      </c>
      <c r="F865">
        <v>69.733356176300944</v>
      </c>
    </row>
    <row r="866" spans="1:6" x14ac:dyDescent="0.35">
      <c r="A866" t="s">
        <v>0</v>
      </c>
      <c r="B866" t="s">
        <v>724</v>
      </c>
      <c r="C866" t="s">
        <v>1033</v>
      </c>
      <c r="D866" t="s">
        <v>1039</v>
      </c>
      <c r="E866">
        <v>2050</v>
      </c>
      <c r="F866">
        <v>188.7612980424112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2007</v>
      </c>
      <c r="F867">
        <v>26.331463764785621</v>
      </c>
    </row>
    <row r="868" spans="1:6" x14ac:dyDescent="0.35">
      <c r="A868" t="s">
        <v>0</v>
      </c>
      <c r="B868" t="s">
        <v>726</v>
      </c>
      <c r="C868" t="s">
        <v>1033</v>
      </c>
      <c r="D868" t="s">
        <v>1039</v>
      </c>
      <c r="E868">
        <v>2010</v>
      </c>
      <c r="F868">
        <v>6.6118172478576058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2030</v>
      </c>
      <c r="F869">
        <v>2.3328222714641358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2040</v>
      </c>
      <c r="F870">
        <v>8.2759905998501662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2050</v>
      </c>
      <c r="F871">
        <v>4.5934471006576771</v>
      </c>
    </row>
    <row r="872" spans="1:6" x14ac:dyDescent="0.35">
      <c r="A872" t="s">
        <v>0</v>
      </c>
      <c r="B872" t="s">
        <v>729</v>
      </c>
      <c r="C872" t="s">
        <v>1033</v>
      </c>
      <c r="D872" t="s">
        <v>1039</v>
      </c>
      <c r="E872">
        <v>2050</v>
      </c>
      <c r="F872">
        <v>1.8042964097950639E-3</v>
      </c>
    </row>
    <row r="873" spans="1:6" x14ac:dyDescent="0.35">
      <c r="A873" t="s">
        <v>0</v>
      </c>
      <c r="B873" t="s">
        <v>727</v>
      </c>
      <c r="C873" t="s">
        <v>1033</v>
      </c>
      <c r="D873" t="s">
        <v>1039</v>
      </c>
      <c r="E873">
        <v>2050</v>
      </c>
      <c r="F873">
        <v>21.453084312463311</v>
      </c>
    </row>
    <row r="874" spans="1:6" x14ac:dyDescent="0.35">
      <c r="A874" t="s">
        <v>0</v>
      </c>
      <c r="B874" t="s">
        <v>740</v>
      </c>
      <c r="C874" t="s">
        <v>1033</v>
      </c>
      <c r="D874" t="s">
        <v>1039</v>
      </c>
      <c r="E874">
        <v>2050</v>
      </c>
      <c r="F874">
        <v>0.67971845709126788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2007</v>
      </c>
      <c r="F875">
        <v>4.93131771762011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2010</v>
      </c>
      <c r="F876">
        <v>18.065726932518029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2020</v>
      </c>
      <c r="F877">
        <v>32.279412527686922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2030</v>
      </c>
      <c r="F878">
        <v>15.695964782274601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2040</v>
      </c>
      <c r="F879">
        <v>11.111857177209989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2050</v>
      </c>
      <c r="F880">
        <v>0.72525312725376334</v>
      </c>
    </row>
    <row r="881" spans="1:6" x14ac:dyDescent="0.35">
      <c r="A881" t="s">
        <v>0</v>
      </c>
      <c r="B881" t="s">
        <v>746</v>
      </c>
      <c r="C881" t="s">
        <v>1033</v>
      </c>
      <c r="D881" t="s">
        <v>1039</v>
      </c>
      <c r="E881">
        <v>2050</v>
      </c>
      <c r="F881">
        <v>10.256862165803289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2010</v>
      </c>
      <c r="F882">
        <v>6890.6186872684248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2020</v>
      </c>
      <c r="F883">
        <v>36701.38439923228</v>
      </c>
    </row>
    <row r="884" spans="1:6" x14ac:dyDescent="0.35">
      <c r="A884" t="s">
        <v>0</v>
      </c>
      <c r="B884" t="s">
        <v>749</v>
      </c>
      <c r="C884" t="s">
        <v>1033</v>
      </c>
      <c r="D884" t="s">
        <v>1039</v>
      </c>
      <c r="E884">
        <v>2030</v>
      </c>
      <c r="F884">
        <v>16156.973464319801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2040</v>
      </c>
      <c r="F885">
        <v>12961.2566634626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2050</v>
      </c>
      <c r="F886">
        <v>1687.5770460124379</v>
      </c>
    </row>
    <row r="887" spans="1:6" x14ac:dyDescent="0.35">
      <c r="A887" t="s">
        <v>0</v>
      </c>
      <c r="B887" t="s">
        <v>760</v>
      </c>
      <c r="C887" t="s">
        <v>1033</v>
      </c>
      <c r="D887" t="s">
        <v>1039</v>
      </c>
      <c r="E887">
        <v>2050</v>
      </c>
      <c r="F887">
        <v>1.1969055400823909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2007</v>
      </c>
      <c r="F888">
        <v>41.907808970820582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2010</v>
      </c>
      <c r="F889">
        <v>4613.8996924944186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2020</v>
      </c>
      <c r="F890">
        <v>4775.302778043686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2030</v>
      </c>
      <c r="F891">
        <v>2953.0408957598961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2040</v>
      </c>
      <c r="F892">
        <v>1805.8793162987649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2050</v>
      </c>
      <c r="F893">
        <v>616.46709256397492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2007</v>
      </c>
      <c r="F894">
        <v>24.13321842337017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2010</v>
      </c>
      <c r="F895">
        <v>20.368227257095949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2020</v>
      </c>
      <c r="F896">
        <v>37.839160927152228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2030</v>
      </c>
      <c r="F897">
        <v>53.794543986813608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2050</v>
      </c>
      <c r="F898">
        <v>4.6529506840104844</v>
      </c>
    </row>
    <row r="899" spans="1:6" x14ac:dyDescent="0.35">
      <c r="A899" t="s">
        <v>0</v>
      </c>
      <c r="B899" t="s">
        <v>813</v>
      </c>
      <c r="C899" t="s">
        <v>1034</v>
      </c>
      <c r="D899" t="s">
        <v>1039</v>
      </c>
      <c r="E899">
        <v>2040</v>
      </c>
      <c r="F899">
        <v>30.653559160822901</v>
      </c>
    </row>
    <row r="900" spans="1:6" x14ac:dyDescent="0.35">
      <c r="A900" t="s">
        <v>0</v>
      </c>
      <c r="B900" t="s">
        <v>813</v>
      </c>
      <c r="C900" t="s">
        <v>1034</v>
      </c>
      <c r="D900" t="s">
        <v>1039</v>
      </c>
      <c r="E900">
        <v>2050</v>
      </c>
      <c r="F900">
        <v>5.9741380794399648</v>
      </c>
    </row>
    <row r="901" spans="1:6" x14ac:dyDescent="0.35">
      <c r="A901" t="s">
        <v>0</v>
      </c>
      <c r="B901" t="s">
        <v>814</v>
      </c>
      <c r="C901" t="s">
        <v>1034</v>
      </c>
      <c r="D901" t="s">
        <v>1039</v>
      </c>
      <c r="E901">
        <v>2007</v>
      </c>
      <c r="F901">
        <v>13.608733694053671</v>
      </c>
    </row>
    <row r="902" spans="1:6" x14ac:dyDescent="0.35">
      <c r="A902" t="s">
        <v>0</v>
      </c>
      <c r="B902" t="s">
        <v>814</v>
      </c>
      <c r="C902" t="s">
        <v>1034</v>
      </c>
      <c r="D902" t="s">
        <v>1039</v>
      </c>
      <c r="E902">
        <v>2010</v>
      </c>
      <c r="F902">
        <v>15.30332475344176</v>
      </c>
    </row>
    <row r="903" spans="1:6" x14ac:dyDescent="0.35">
      <c r="A903" t="s">
        <v>0</v>
      </c>
      <c r="B903" t="s">
        <v>814</v>
      </c>
      <c r="C903" t="s">
        <v>1034</v>
      </c>
      <c r="D903" t="s">
        <v>1039</v>
      </c>
      <c r="E903">
        <v>2020</v>
      </c>
      <c r="F903">
        <v>5.8163057806047469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2030</v>
      </c>
      <c r="F904">
        <v>40.99103708472137</v>
      </c>
    </row>
    <row r="905" spans="1:6" x14ac:dyDescent="0.35">
      <c r="A905" t="s">
        <v>0</v>
      </c>
      <c r="B905" t="s">
        <v>815</v>
      </c>
      <c r="C905" t="s">
        <v>1034</v>
      </c>
      <c r="D905" t="s">
        <v>1039</v>
      </c>
      <c r="E905">
        <v>2040</v>
      </c>
      <c r="F905">
        <v>10.369081516478859</v>
      </c>
    </row>
    <row r="906" spans="1:6" x14ac:dyDescent="0.35">
      <c r="A906" t="s">
        <v>0</v>
      </c>
      <c r="B906" t="s">
        <v>815</v>
      </c>
      <c r="C906" t="s">
        <v>1034</v>
      </c>
      <c r="D906" t="s">
        <v>1039</v>
      </c>
      <c r="E906">
        <v>2050</v>
      </c>
      <c r="F906">
        <v>9.2672647185477839</v>
      </c>
    </row>
    <row r="907" spans="1:6" x14ac:dyDescent="0.35">
      <c r="A907" t="s">
        <v>0</v>
      </c>
      <c r="B907" t="s">
        <v>816</v>
      </c>
      <c r="C907" t="s">
        <v>1034</v>
      </c>
      <c r="D907" t="s">
        <v>1039</v>
      </c>
      <c r="E907">
        <v>2020</v>
      </c>
      <c r="F907">
        <v>18.417883431142759</v>
      </c>
    </row>
    <row r="908" spans="1:6" x14ac:dyDescent="0.35">
      <c r="A908" t="s">
        <v>0</v>
      </c>
      <c r="B908" t="s">
        <v>816</v>
      </c>
      <c r="C908" t="s">
        <v>1034</v>
      </c>
      <c r="D908" t="s">
        <v>1039</v>
      </c>
      <c r="E908">
        <v>2030</v>
      </c>
      <c r="F908">
        <v>12.04503283251098</v>
      </c>
    </row>
    <row r="909" spans="1:6" x14ac:dyDescent="0.35">
      <c r="A909" t="s">
        <v>0</v>
      </c>
      <c r="B909" t="s">
        <v>816</v>
      </c>
      <c r="C909" t="s">
        <v>1034</v>
      </c>
      <c r="D909" t="s">
        <v>1039</v>
      </c>
      <c r="E909">
        <v>2040</v>
      </c>
      <c r="F909">
        <v>5.7072482923914496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2050</v>
      </c>
      <c r="F910">
        <v>1.5283942870304921</v>
      </c>
    </row>
    <row r="911" spans="1:6" x14ac:dyDescent="0.35">
      <c r="A911" t="s">
        <v>0</v>
      </c>
      <c r="B911" t="s">
        <v>817</v>
      </c>
      <c r="C911" t="s">
        <v>1034</v>
      </c>
      <c r="D911" t="s">
        <v>1039</v>
      </c>
      <c r="E911">
        <v>2007</v>
      </c>
      <c r="F911">
        <v>1.477397335078918</v>
      </c>
    </row>
    <row r="912" spans="1:6" x14ac:dyDescent="0.35">
      <c r="A912" t="s">
        <v>0</v>
      </c>
      <c r="B912" t="s">
        <v>817</v>
      </c>
      <c r="C912" t="s">
        <v>1034</v>
      </c>
      <c r="D912" t="s">
        <v>1039</v>
      </c>
      <c r="E912">
        <v>2010</v>
      </c>
      <c r="F912">
        <v>8.17458514739746</v>
      </c>
    </row>
    <row r="913" spans="1:6" x14ac:dyDescent="0.35">
      <c r="A913" t="s">
        <v>0</v>
      </c>
      <c r="B913" t="s">
        <v>819</v>
      </c>
      <c r="C913" t="s">
        <v>1034</v>
      </c>
      <c r="D913" t="s">
        <v>1039</v>
      </c>
      <c r="E913">
        <v>2020</v>
      </c>
      <c r="F913">
        <v>16.477596985644379</v>
      </c>
    </row>
    <row r="914" spans="1:6" x14ac:dyDescent="0.35">
      <c r="A914" t="s">
        <v>0</v>
      </c>
      <c r="B914" t="s">
        <v>819</v>
      </c>
      <c r="C914" t="s">
        <v>1034</v>
      </c>
      <c r="D914" t="s">
        <v>1039</v>
      </c>
      <c r="E914">
        <v>2030</v>
      </c>
      <c r="F914">
        <v>9.6029647842154802</v>
      </c>
    </row>
    <row r="915" spans="1:6" x14ac:dyDescent="0.35">
      <c r="A915" t="s">
        <v>0</v>
      </c>
      <c r="B915" t="s">
        <v>819</v>
      </c>
      <c r="C915" t="s">
        <v>1034</v>
      </c>
      <c r="D915" t="s">
        <v>1039</v>
      </c>
      <c r="E915">
        <v>2040</v>
      </c>
      <c r="F915">
        <v>4.377008437286654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2050</v>
      </c>
      <c r="F916">
        <v>1.143925682936993</v>
      </c>
    </row>
    <row r="917" spans="1:6" x14ac:dyDescent="0.35">
      <c r="A917" t="s">
        <v>0</v>
      </c>
      <c r="B917" t="s">
        <v>820</v>
      </c>
      <c r="C917" t="s">
        <v>1034</v>
      </c>
      <c r="D917" t="s">
        <v>1039</v>
      </c>
      <c r="E917">
        <v>2007</v>
      </c>
      <c r="F917">
        <v>0.60432179476881331</v>
      </c>
    </row>
    <row r="918" spans="1:6" x14ac:dyDescent="0.35">
      <c r="A918" t="s">
        <v>0</v>
      </c>
      <c r="B918" t="s">
        <v>820</v>
      </c>
      <c r="C918" t="s">
        <v>1034</v>
      </c>
      <c r="D918" t="s">
        <v>1039</v>
      </c>
      <c r="E918">
        <v>2010</v>
      </c>
      <c r="F918">
        <v>4.9504878961255283</v>
      </c>
    </row>
    <row r="919" spans="1:6" x14ac:dyDescent="0.35">
      <c r="A919" t="s">
        <v>0</v>
      </c>
      <c r="B919" t="s">
        <v>822</v>
      </c>
      <c r="C919" t="s">
        <v>1034</v>
      </c>
      <c r="D919" t="s">
        <v>1039</v>
      </c>
      <c r="E919">
        <v>2007</v>
      </c>
      <c r="F919">
        <v>2.9618623765856361E-2</v>
      </c>
    </row>
    <row r="920" spans="1:6" x14ac:dyDescent="0.35">
      <c r="A920" t="s">
        <v>0</v>
      </c>
      <c r="B920" t="s">
        <v>823</v>
      </c>
      <c r="C920" t="s">
        <v>1034</v>
      </c>
      <c r="D920" t="s">
        <v>1039</v>
      </c>
      <c r="E920">
        <v>2010</v>
      </c>
      <c r="F920">
        <v>0.34793167565279243</v>
      </c>
    </row>
    <row r="921" spans="1:6" x14ac:dyDescent="0.35">
      <c r="A921" t="s">
        <v>0</v>
      </c>
      <c r="B921" t="s">
        <v>823</v>
      </c>
      <c r="C921" t="s">
        <v>1034</v>
      </c>
      <c r="D921" t="s">
        <v>1039</v>
      </c>
      <c r="E921">
        <v>2020</v>
      </c>
      <c r="F921">
        <v>0.68859685737804044</v>
      </c>
    </row>
    <row r="922" spans="1:6" x14ac:dyDescent="0.35">
      <c r="A922" t="s">
        <v>0</v>
      </c>
      <c r="B922" t="s">
        <v>824</v>
      </c>
      <c r="C922" t="s">
        <v>1034</v>
      </c>
      <c r="D922" t="s">
        <v>1039</v>
      </c>
      <c r="E922">
        <v>2030</v>
      </c>
      <c r="F922">
        <v>0.48148165020659173</v>
      </c>
    </row>
    <row r="923" spans="1:6" x14ac:dyDescent="0.35">
      <c r="A923" t="s">
        <v>0</v>
      </c>
      <c r="B923" t="s">
        <v>824</v>
      </c>
      <c r="C923" t="s">
        <v>1034</v>
      </c>
      <c r="D923" t="s">
        <v>1039</v>
      </c>
      <c r="E923">
        <v>2040</v>
      </c>
      <c r="F923">
        <v>0.24819285206830491</v>
      </c>
    </row>
    <row r="924" spans="1:6" x14ac:dyDescent="0.35">
      <c r="A924" t="s">
        <v>0</v>
      </c>
      <c r="B924" t="s">
        <v>824</v>
      </c>
      <c r="C924" t="s">
        <v>1034</v>
      </c>
      <c r="D924" t="s">
        <v>1039</v>
      </c>
      <c r="E924">
        <v>2050</v>
      </c>
      <c r="F924">
        <v>6.4864891596671581E-2</v>
      </c>
    </row>
    <row r="925" spans="1:6" x14ac:dyDescent="0.35">
      <c r="A925" t="s">
        <v>0</v>
      </c>
      <c r="B925" t="s">
        <v>830</v>
      </c>
      <c r="C925" t="s">
        <v>1034</v>
      </c>
      <c r="D925" t="s">
        <v>1039</v>
      </c>
      <c r="E925">
        <v>2007</v>
      </c>
      <c r="F925">
        <v>1.78466558998411</v>
      </c>
    </row>
    <row r="926" spans="1:6" x14ac:dyDescent="0.35">
      <c r="A926" t="s">
        <v>0</v>
      </c>
      <c r="B926" t="s">
        <v>830</v>
      </c>
      <c r="C926" t="s">
        <v>1034</v>
      </c>
      <c r="D926" t="s">
        <v>1039</v>
      </c>
      <c r="E926">
        <v>2020</v>
      </c>
      <c r="F926">
        <v>2.4583154676405532</v>
      </c>
    </row>
    <row r="927" spans="1:6" x14ac:dyDescent="0.35">
      <c r="A927" t="s">
        <v>0</v>
      </c>
      <c r="B927" t="s">
        <v>831</v>
      </c>
      <c r="C927" t="s">
        <v>1034</v>
      </c>
      <c r="D927" t="s">
        <v>1039</v>
      </c>
      <c r="E927">
        <v>2010</v>
      </c>
      <c r="F927">
        <v>4.4342339930894594</v>
      </c>
    </row>
    <row r="928" spans="1:6" x14ac:dyDescent="0.35">
      <c r="A928" t="s">
        <v>0</v>
      </c>
      <c r="B928" t="s">
        <v>831</v>
      </c>
      <c r="C928" t="s">
        <v>1034</v>
      </c>
      <c r="D928" t="s">
        <v>1039</v>
      </c>
      <c r="E928">
        <v>2020</v>
      </c>
      <c r="F928">
        <v>6.8519918841426186</v>
      </c>
    </row>
    <row r="929" spans="1:6" x14ac:dyDescent="0.35">
      <c r="A929" t="s">
        <v>0</v>
      </c>
      <c r="B929" t="s">
        <v>832</v>
      </c>
      <c r="C929" t="s">
        <v>1034</v>
      </c>
      <c r="D929" t="s">
        <v>1039</v>
      </c>
      <c r="E929">
        <v>2030</v>
      </c>
      <c r="F929">
        <v>2.7386982561960158</v>
      </c>
    </row>
    <row r="930" spans="1:6" x14ac:dyDescent="0.35">
      <c r="A930" t="s">
        <v>0</v>
      </c>
      <c r="B930" t="s">
        <v>832</v>
      </c>
      <c r="C930" t="s">
        <v>1034</v>
      </c>
      <c r="D930" t="s">
        <v>1039</v>
      </c>
      <c r="E930">
        <v>2040</v>
      </c>
      <c r="F930">
        <v>3.0970427814293542</v>
      </c>
    </row>
    <row r="931" spans="1:6" x14ac:dyDescent="0.35">
      <c r="A931" t="s">
        <v>0</v>
      </c>
      <c r="B931" t="s">
        <v>832</v>
      </c>
      <c r="C931" t="s">
        <v>1034</v>
      </c>
      <c r="D931" t="s">
        <v>1039</v>
      </c>
      <c r="E931">
        <v>2050</v>
      </c>
      <c r="F931">
        <v>0.81764440550249728</v>
      </c>
    </row>
    <row r="932" spans="1:6" x14ac:dyDescent="0.35">
      <c r="A932" t="s">
        <v>0</v>
      </c>
      <c r="B932" t="s">
        <v>834</v>
      </c>
      <c r="C932" t="s">
        <v>1034</v>
      </c>
      <c r="D932" t="s">
        <v>1039</v>
      </c>
      <c r="E932">
        <v>2030</v>
      </c>
      <c r="F932">
        <v>4.2222987924979654</v>
      </c>
    </row>
    <row r="933" spans="1:6" x14ac:dyDescent="0.35">
      <c r="A933" t="s">
        <v>0</v>
      </c>
      <c r="B933" t="s">
        <v>838</v>
      </c>
      <c r="C933" t="s">
        <v>1034</v>
      </c>
      <c r="D933" t="s">
        <v>1039</v>
      </c>
      <c r="E933">
        <v>2007</v>
      </c>
      <c r="F933">
        <v>3760.6651760868422</v>
      </c>
    </row>
    <row r="934" spans="1:6" x14ac:dyDescent="0.35">
      <c r="A934" t="s">
        <v>0</v>
      </c>
      <c r="B934" t="s">
        <v>838</v>
      </c>
      <c r="C934" t="s">
        <v>1034</v>
      </c>
      <c r="D934" t="s">
        <v>1039</v>
      </c>
      <c r="E934">
        <v>2010</v>
      </c>
      <c r="F934">
        <v>6124.9450537322127</v>
      </c>
    </row>
    <row r="935" spans="1:6" x14ac:dyDescent="0.35">
      <c r="A935" t="s">
        <v>0</v>
      </c>
      <c r="B935" t="s">
        <v>838</v>
      </c>
      <c r="C935" t="s">
        <v>1034</v>
      </c>
      <c r="D935" t="s">
        <v>1039</v>
      </c>
      <c r="E935">
        <v>2020</v>
      </c>
      <c r="F935">
        <v>20530.796117641308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2030</v>
      </c>
      <c r="F936">
        <v>11007.73088596263</v>
      </c>
    </row>
    <row r="937" spans="1:6" x14ac:dyDescent="0.35">
      <c r="A937" t="s">
        <v>0</v>
      </c>
      <c r="B937" t="s">
        <v>840</v>
      </c>
      <c r="C937" t="s">
        <v>1034</v>
      </c>
      <c r="D937" t="s">
        <v>1039</v>
      </c>
      <c r="E937">
        <v>2040</v>
      </c>
      <c r="F937">
        <v>5754.4724619316703</v>
      </c>
    </row>
    <row r="938" spans="1:6" x14ac:dyDescent="0.35">
      <c r="A938" t="s">
        <v>0</v>
      </c>
      <c r="B938" t="s">
        <v>840</v>
      </c>
      <c r="C938" t="s">
        <v>1034</v>
      </c>
      <c r="D938" t="s">
        <v>1039</v>
      </c>
      <c r="E938">
        <v>2050</v>
      </c>
      <c r="F938">
        <v>1409.9927570408131</v>
      </c>
    </row>
    <row r="939" spans="1:6" x14ac:dyDescent="0.35">
      <c r="A939" t="s">
        <v>0</v>
      </c>
      <c r="B939" t="s">
        <v>843</v>
      </c>
      <c r="C939" t="s">
        <v>1034</v>
      </c>
      <c r="D939" t="s">
        <v>1039</v>
      </c>
      <c r="E939">
        <v>2007</v>
      </c>
      <c r="F939">
        <v>218.67322864802361</v>
      </c>
    </row>
    <row r="940" spans="1:6" x14ac:dyDescent="0.35">
      <c r="A940" t="s">
        <v>0</v>
      </c>
      <c r="B940" t="s">
        <v>843</v>
      </c>
      <c r="C940" t="s">
        <v>1034</v>
      </c>
      <c r="D940" t="s">
        <v>1039</v>
      </c>
      <c r="E940">
        <v>2010</v>
      </c>
      <c r="F940">
        <v>328.14750898791141</v>
      </c>
    </row>
    <row r="941" spans="1:6" x14ac:dyDescent="0.35">
      <c r="A941" t="s">
        <v>0</v>
      </c>
      <c r="B941" t="s">
        <v>847</v>
      </c>
      <c r="C941" t="s">
        <v>1034</v>
      </c>
      <c r="D941" t="s">
        <v>1039</v>
      </c>
      <c r="E941">
        <v>2020</v>
      </c>
      <c r="F941">
        <v>1065.198648547693</v>
      </c>
    </row>
    <row r="942" spans="1:6" x14ac:dyDescent="0.35">
      <c r="A942" t="s">
        <v>0</v>
      </c>
      <c r="B942" t="s">
        <v>847</v>
      </c>
      <c r="C942" t="s">
        <v>1034</v>
      </c>
      <c r="D942" t="s">
        <v>1039</v>
      </c>
      <c r="E942">
        <v>2030</v>
      </c>
      <c r="F942">
        <v>440.92880235046772</v>
      </c>
    </row>
    <row r="943" spans="1:6" x14ac:dyDescent="0.35">
      <c r="A943" t="s">
        <v>0</v>
      </c>
      <c r="B943" t="s">
        <v>847</v>
      </c>
      <c r="C943" t="s">
        <v>1034</v>
      </c>
      <c r="D943" t="s">
        <v>1039</v>
      </c>
      <c r="E943">
        <v>2040</v>
      </c>
      <c r="F943">
        <v>343.10655114722448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2050</v>
      </c>
      <c r="F944">
        <v>39.734741818781593</v>
      </c>
    </row>
    <row r="945" spans="1:6" x14ac:dyDescent="0.35">
      <c r="A945" t="s">
        <v>0</v>
      </c>
      <c r="B945" t="s">
        <v>849</v>
      </c>
      <c r="C945" t="s">
        <v>1034</v>
      </c>
      <c r="D945" t="s">
        <v>1039</v>
      </c>
      <c r="E945">
        <v>2007</v>
      </c>
      <c r="F945">
        <v>1998.688608440202</v>
      </c>
    </row>
    <row r="946" spans="1:6" x14ac:dyDescent="0.35">
      <c r="A946" t="s">
        <v>0</v>
      </c>
      <c r="B946" t="s">
        <v>849</v>
      </c>
      <c r="C946" t="s">
        <v>1034</v>
      </c>
      <c r="D946" t="s">
        <v>1039</v>
      </c>
      <c r="E946">
        <v>2010</v>
      </c>
      <c r="F946">
        <v>6114.809527034211</v>
      </c>
    </row>
    <row r="947" spans="1:6" x14ac:dyDescent="0.35">
      <c r="A947" t="s">
        <v>0</v>
      </c>
      <c r="B947" t="s">
        <v>849</v>
      </c>
      <c r="C947" t="s">
        <v>1034</v>
      </c>
      <c r="D947" t="s">
        <v>1039</v>
      </c>
      <c r="E947">
        <v>2020</v>
      </c>
      <c r="F947">
        <v>23504.21564274831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2007</v>
      </c>
      <c r="F948">
        <v>8441.5272375862096</v>
      </c>
    </row>
    <row r="949" spans="1:6" x14ac:dyDescent="0.35">
      <c r="A949" t="s">
        <v>0</v>
      </c>
      <c r="B949" t="s">
        <v>850</v>
      </c>
      <c r="C949" t="s">
        <v>1034</v>
      </c>
      <c r="D949" t="s">
        <v>1039</v>
      </c>
      <c r="E949">
        <v>2010</v>
      </c>
      <c r="F949">
        <v>25773.556945379831</v>
      </c>
    </row>
    <row r="950" spans="1:6" x14ac:dyDescent="0.35">
      <c r="A950" t="s">
        <v>0</v>
      </c>
      <c r="B950" t="s">
        <v>850</v>
      </c>
      <c r="C950" t="s">
        <v>1034</v>
      </c>
      <c r="D950" t="s">
        <v>1039</v>
      </c>
      <c r="E950">
        <v>2020</v>
      </c>
      <c r="F950">
        <v>39003.070998823387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2030</v>
      </c>
      <c r="F951">
        <v>4121.4059023740529</v>
      </c>
    </row>
    <row r="952" spans="1:6" x14ac:dyDescent="0.35">
      <c r="A952" t="s">
        <v>0</v>
      </c>
      <c r="B952" t="s">
        <v>851</v>
      </c>
      <c r="C952" t="s">
        <v>1034</v>
      </c>
      <c r="D952" t="s">
        <v>1039</v>
      </c>
      <c r="E952">
        <v>2007</v>
      </c>
      <c r="F952">
        <v>1402.687649222732</v>
      </c>
    </row>
    <row r="953" spans="1:6" x14ac:dyDescent="0.35">
      <c r="A953" t="s">
        <v>0</v>
      </c>
      <c r="B953" t="s">
        <v>851</v>
      </c>
      <c r="C953" t="s">
        <v>1034</v>
      </c>
      <c r="D953" t="s">
        <v>1039</v>
      </c>
      <c r="E953">
        <v>2010</v>
      </c>
      <c r="F953">
        <v>3348.3492344988531</v>
      </c>
    </row>
    <row r="954" spans="1:6" x14ac:dyDescent="0.35">
      <c r="A954" t="s">
        <v>0</v>
      </c>
      <c r="B954" t="s">
        <v>851</v>
      </c>
      <c r="C954" t="s">
        <v>1034</v>
      </c>
      <c r="D954" t="s">
        <v>1039</v>
      </c>
      <c r="E954">
        <v>2020</v>
      </c>
      <c r="F954">
        <v>6753.7407598348946</v>
      </c>
    </row>
    <row r="955" spans="1:6" x14ac:dyDescent="0.35">
      <c r="A955" t="s">
        <v>0</v>
      </c>
      <c r="B955" t="s">
        <v>853</v>
      </c>
      <c r="C955" t="s">
        <v>1034</v>
      </c>
      <c r="D955" t="s">
        <v>1039</v>
      </c>
      <c r="E955">
        <v>2050</v>
      </c>
      <c r="F955">
        <v>3173.478316041892</v>
      </c>
    </row>
    <row r="956" spans="1:6" x14ac:dyDescent="0.35">
      <c r="A956" t="s">
        <v>0</v>
      </c>
      <c r="B956" t="s">
        <v>855</v>
      </c>
      <c r="C956" t="s">
        <v>1034</v>
      </c>
      <c r="D956" t="s">
        <v>1039</v>
      </c>
      <c r="E956">
        <v>2030</v>
      </c>
      <c r="F956">
        <v>17109.97807609339</v>
      </c>
    </row>
    <row r="957" spans="1:6" x14ac:dyDescent="0.35">
      <c r="A957" t="s">
        <v>0</v>
      </c>
      <c r="B957" t="s">
        <v>856</v>
      </c>
      <c r="C957" t="s">
        <v>1034</v>
      </c>
      <c r="D957" t="s">
        <v>1039</v>
      </c>
      <c r="E957">
        <v>2030</v>
      </c>
      <c r="F957">
        <v>31686.455281808259</v>
      </c>
    </row>
    <row r="958" spans="1:6" x14ac:dyDescent="0.35">
      <c r="A958" t="s">
        <v>0</v>
      </c>
      <c r="B958" t="s">
        <v>856</v>
      </c>
      <c r="C958" t="s">
        <v>1034</v>
      </c>
      <c r="D958" t="s">
        <v>1039</v>
      </c>
      <c r="E958">
        <v>2040</v>
      </c>
      <c r="F958">
        <v>33372.28582801899</v>
      </c>
    </row>
    <row r="959" spans="1:6" x14ac:dyDescent="0.35">
      <c r="A959" t="s">
        <v>0</v>
      </c>
      <c r="B959" t="s">
        <v>856</v>
      </c>
      <c r="C959" t="s">
        <v>1034</v>
      </c>
      <c r="D959" t="s">
        <v>1039</v>
      </c>
      <c r="E959">
        <v>2050</v>
      </c>
      <c r="F959">
        <v>4759.4281231875166</v>
      </c>
    </row>
    <row r="960" spans="1:6" x14ac:dyDescent="0.35">
      <c r="A960" t="s">
        <v>0</v>
      </c>
      <c r="B960" t="s">
        <v>858</v>
      </c>
      <c r="C960" t="s">
        <v>1034</v>
      </c>
      <c r="D960" t="s">
        <v>1039</v>
      </c>
      <c r="E960">
        <v>2007</v>
      </c>
      <c r="F960">
        <v>505.78566461149268</v>
      </c>
    </row>
    <row r="961" spans="1:6" x14ac:dyDescent="0.35">
      <c r="A961" t="s">
        <v>0</v>
      </c>
      <c r="B961" t="s">
        <v>858</v>
      </c>
      <c r="C961" t="s">
        <v>1034</v>
      </c>
      <c r="D961" t="s">
        <v>1039</v>
      </c>
      <c r="E961">
        <v>2010</v>
      </c>
      <c r="F961">
        <v>420.87706895822572</v>
      </c>
    </row>
    <row r="962" spans="1:6" x14ac:dyDescent="0.35">
      <c r="A962" t="s">
        <v>0</v>
      </c>
      <c r="B962" t="s">
        <v>858</v>
      </c>
      <c r="C962" t="s">
        <v>1034</v>
      </c>
      <c r="D962" t="s">
        <v>1039</v>
      </c>
      <c r="E962">
        <v>2020</v>
      </c>
      <c r="F962">
        <v>2181.405118791738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2007</v>
      </c>
      <c r="F963">
        <v>32.152036158803163</v>
      </c>
    </row>
    <row r="964" spans="1:6" x14ac:dyDescent="0.35">
      <c r="A964" t="s">
        <v>0</v>
      </c>
      <c r="B964" t="s">
        <v>860</v>
      </c>
      <c r="C964" t="s">
        <v>1034</v>
      </c>
      <c r="D964" t="s">
        <v>1039</v>
      </c>
      <c r="E964">
        <v>2010</v>
      </c>
      <c r="F964">
        <v>349.61915138365742</v>
      </c>
    </row>
    <row r="965" spans="1:6" x14ac:dyDescent="0.35">
      <c r="A965" t="s">
        <v>0</v>
      </c>
      <c r="B965" t="s">
        <v>860</v>
      </c>
      <c r="C965" t="s">
        <v>1034</v>
      </c>
      <c r="D965" t="s">
        <v>1039</v>
      </c>
      <c r="E965">
        <v>2020</v>
      </c>
      <c r="F965">
        <v>424.13206273913607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2030</v>
      </c>
      <c r="F966">
        <v>6.8262655215911723</v>
      </c>
    </row>
    <row r="967" spans="1:6" x14ac:dyDescent="0.35">
      <c r="A967" t="s">
        <v>0</v>
      </c>
      <c r="B967" t="s">
        <v>861</v>
      </c>
      <c r="C967" t="s">
        <v>1034</v>
      </c>
      <c r="D967" t="s">
        <v>1039</v>
      </c>
      <c r="E967">
        <v>2030</v>
      </c>
      <c r="F967">
        <v>564.92387008610717</v>
      </c>
    </row>
    <row r="968" spans="1:6" x14ac:dyDescent="0.35">
      <c r="A968" t="s">
        <v>0</v>
      </c>
      <c r="B968" t="s">
        <v>861</v>
      </c>
      <c r="C968" t="s">
        <v>1034</v>
      </c>
      <c r="D968" t="s">
        <v>1039</v>
      </c>
      <c r="E968">
        <v>2040</v>
      </c>
      <c r="F968">
        <v>693.27484899719434</v>
      </c>
    </row>
    <row r="969" spans="1:6" x14ac:dyDescent="0.35">
      <c r="A969" t="s">
        <v>0</v>
      </c>
      <c r="B969" t="s">
        <v>861</v>
      </c>
      <c r="C969" t="s">
        <v>1034</v>
      </c>
      <c r="D969" t="s">
        <v>1039</v>
      </c>
      <c r="E969">
        <v>2050</v>
      </c>
      <c r="F969">
        <v>279.91550971009059</v>
      </c>
    </row>
    <row r="970" spans="1:6" x14ac:dyDescent="0.35">
      <c r="A970" t="s">
        <v>0</v>
      </c>
      <c r="B970" t="s">
        <v>862</v>
      </c>
      <c r="C970" t="s">
        <v>1034</v>
      </c>
      <c r="D970" t="s">
        <v>1039</v>
      </c>
      <c r="E970">
        <v>2030</v>
      </c>
      <c r="F970">
        <v>558.33309445299369</v>
      </c>
    </row>
    <row r="971" spans="1:6" x14ac:dyDescent="0.35">
      <c r="A971" t="s">
        <v>0</v>
      </c>
      <c r="B971" t="s">
        <v>862</v>
      </c>
      <c r="C971" t="s">
        <v>1034</v>
      </c>
      <c r="D971" t="s">
        <v>1039</v>
      </c>
      <c r="E971">
        <v>2040</v>
      </c>
      <c r="F971">
        <v>458.98216621344483</v>
      </c>
    </row>
    <row r="972" spans="1:6" x14ac:dyDescent="0.35">
      <c r="A972" t="s">
        <v>0</v>
      </c>
      <c r="B972" t="s">
        <v>864</v>
      </c>
      <c r="C972" t="s">
        <v>1034</v>
      </c>
      <c r="D972" t="s">
        <v>1039</v>
      </c>
      <c r="E972">
        <v>2007</v>
      </c>
      <c r="F972">
        <v>8303.9157573235316</v>
      </c>
    </row>
    <row r="973" spans="1:6" x14ac:dyDescent="0.35">
      <c r="A973" t="s">
        <v>0</v>
      </c>
      <c r="B973" t="s">
        <v>864</v>
      </c>
      <c r="C973" t="s">
        <v>1034</v>
      </c>
      <c r="D973" t="s">
        <v>1039</v>
      </c>
      <c r="E973">
        <v>2010</v>
      </c>
      <c r="F973">
        <v>13368.644510211159</v>
      </c>
    </row>
    <row r="974" spans="1:6" x14ac:dyDescent="0.35">
      <c r="A974" t="s">
        <v>0</v>
      </c>
      <c r="B974" t="s">
        <v>864</v>
      </c>
      <c r="C974" t="s">
        <v>1034</v>
      </c>
      <c r="D974" t="s">
        <v>1039</v>
      </c>
      <c r="E974">
        <v>2020</v>
      </c>
      <c r="F974">
        <v>7865.3453062836797</v>
      </c>
    </row>
    <row r="975" spans="1:6" x14ac:dyDescent="0.35">
      <c r="A975" t="s">
        <v>0</v>
      </c>
      <c r="B975" t="s">
        <v>867</v>
      </c>
      <c r="C975" t="s">
        <v>1034</v>
      </c>
      <c r="D975" t="s">
        <v>1039</v>
      </c>
      <c r="E975">
        <v>2030</v>
      </c>
      <c r="F975">
        <v>9215.9962977416835</v>
      </c>
    </row>
    <row r="976" spans="1:6" x14ac:dyDescent="0.35">
      <c r="A976" t="s">
        <v>0</v>
      </c>
      <c r="B976" t="s">
        <v>867</v>
      </c>
      <c r="C976" t="s">
        <v>1034</v>
      </c>
      <c r="D976" t="s">
        <v>1039</v>
      </c>
      <c r="E976">
        <v>2040</v>
      </c>
      <c r="F976">
        <v>6905.2074662971218</v>
      </c>
    </row>
    <row r="977" spans="1:6" x14ac:dyDescent="0.35">
      <c r="A977" t="s">
        <v>0</v>
      </c>
      <c r="B977" t="s">
        <v>867</v>
      </c>
      <c r="C977" t="s">
        <v>1034</v>
      </c>
      <c r="D977" t="s">
        <v>1039</v>
      </c>
      <c r="E977">
        <v>2050</v>
      </c>
      <c r="F977">
        <v>1732.1571828546571</v>
      </c>
    </row>
    <row r="978" spans="1:6" x14ac:dyDescent="0.35">
      <c r="A978" t="s">
        <v>0</v>
      </c>
      <c r="B978" t="s">
        <v>869</v>
      </c>
      <c r="C978" t="s">
        <v>1034</v>
      </c>
      <c r="D978" t="s">
        <v>1039</v>
      </c>
      <c r="E978">
        <v>2020</v>
      </c>
      <c r="F978">
        <v>10128.16754331343</v>
      </c>
    </row>
    <row r="979" spans="1:6" x14ac:dyDescent="0.35">
      <c r="A979" t="s">
        <v>0</v>
      </c>
      <c r="B979" t="s">
        <v>871</v>
      </c>
      <c r="C979" t="s">
        <v>1034</v>
      </c>
      <c r="D979" t="s">
        <v>1039</v>
      </c>
      <c r="E979">
        <v>2007</v>
      </c>
      <c r="F979">
        <v>592.89062277278867</v>
      </c>
    </row>
    <row r="980" spans="1:6" x14ac:dyDescent="0.35">
      <c r="A980" t="s">
        <v>0</v>
      </c>
      <c r="B980" t="s">
        <v>871</v>
      </c>
      <c r="C980" t="s">
        <v>1034</v>
      </c>
      <c r="D980" t="s">
        <v>1039</v>
      </c>
      <c r="E980">
        <v>2010</v>
      </c>
      <c r="F980">
        <v>796.18621292716534</v>
      </c>
    </row>
    <row r="981" spans="1:6" x14ac:dyDescent="0.35">
      <c r="A981" t="s">
        <v>0</v>
      </c>
      <c r="B981" t="s">
        <v>871</v>
      </c>
      <c r="C981" t="s">
        <v>1034</v>
      </c>
      <c r="D981" t="s">
        <v>1039</v>
      </c>
      <c r="E981">
        <v>2020</v>
      </c>
      <c r="F981">
        <v>2738.2323549328189</v>
      </c>
    </row>
    <row r="982" spans="1:6" x14ac:dyDescent="0.35">
      <c r="A982" t="s">
        <v>0</v>
      </c>
      <c r="B982" t="s">
        <v>874</v>
      </c>
      <c r="C982" t="s">
        <v>1034</v>
      </c>
      <c r="D982" t="s">
        <v>1039</v>
      </c>
      <c r="E982">
        <v>2040</v>
      </c>
      <c r="F982">
        <v>486.19979982179871</v>
      </c>
    </row>
    <row r="983" spans="1:6" x14ac:dyDescent="0.35">
      <c r="A983" t="s">
        <v>0</v>
      </c>
      <c r="B983" t="s">
        <v>874</v>
      </c>
      <c r="C983" t="s">
        <v>1034</v>
      </c>
      <c r="D983" t="s">
        <v>1039</v>
      </c>
      <c r="E983">
        <v>2050</v>
      </c>
      <c r="F983">
        <v>374.01240141981731</v>
      </c>
    </row>
    <row r="984" spans="1:6" x14ac:dyDescent="0.35">
      <c r="A984" t="s">
        <v>0</v>
      </c>
      <c r="B984" t="s">
        <v>875</v>
      </c>
      <c r="C984" t="s">
        <v>1034</v>
      </c>
      <c r="D984" t="s">
        <v>1039</v>
      </c>
      <c r="E984">
        <v>2030</v>
      </c>
      <c r="F984">
        <v>1348.6533986682521</v>
      </c>
    </row>
    <row r="985" spans="1:6" x14ac:dyDescent="0.35">
      <c r="A985" t="s">
        <v>0</v>
      </c>
      <c r="B985" t="s">
        <v>875</v>
      </c>
      <c r="C985" t="s">
        <v>1034</v>
      </c>
      <c r="D985" t="s">
        <v>1039</v>
      </c>
      <c r="E985">
        <v>2040</v>
      </c>
      <c r="F985">
        <v>646.50969396439314</v>
      </c>
    </row>
    <row r="986" spans="1:6" x14ac:dyDescent="0.35">
      <c r="A986" t="s">
        <v>0</v>
      </c>
      <c r="B986" t="s">
        <v>876</v>
      </c>
      <c r="C986" t="s">
        <v>1034</v>
      </c>
      <c r="D986" t="s">
        <v>1039</v>
      </c>
      <c r="E986">
        <v>2030</v>
      </c>
      <c r="F986">
        <v>134.7550017399837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2007</v>
      </c>
      <c r="F987">
        <v>16.70940969133483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2010</v>
      </c>
      <c r="F988">
        <v>39.793764289250078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2020</v>
      </c>
      <c r="F989">
        <v>98.005699846848401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2030</v>
      </c>
      <c r="F990">
        <v>65.582762021295991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2040</v>
      </c>
      <c r="F991">
        <v>41.356688664042892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2050</v>
      </c>
      <c r="F992">
        <v>15.35132671237402</v>
      </c>
    </row>
    <row r="993" spans="1:6" x14ac:dyDescent="0.35">
      <c r="A993" t="s">
        <v>0</v>
      </c>
      <c r="B993" t="s">
        <v>300</v>
      </c>
      <c r="C993" t="s">
        <v>1032</v>
      </c>
      <c r="D993" t="s">
        <v>1039</v>
      </c>
      <c r="E993">
        <v>2007</v>
      </c>
      <c r="F993">
        <v>2.1466685563244301</v>
      </c>
    </row>
    <row r="994" spans="1:6" x14ac:dyDescent="0.35">
      <c r="A994" t="s">
        <v>0</v>
      </c>
      <c r="B994" t="s">
        <v>300</v>
      </c>
      <c r="C994" t="s">
        <v>1032</v>
      </c>
      <c r="D994" t="s">
        <v>1039</v>
      </c>
      <c r="E994">
        <v>2030</v>
      </c>
      <c r="F994">
        <v>3.973683337164359</v>
      </c>
    </row>
    <row r="995" spans="1:6" x14ac:dyDescent="0.35">
      <c r="A995" t="s">
        <v>0</v>
      </c>
      <c r="B995" t="s">
        <v>300</v>
      </c>
      <c r="C995" t="s">
        <v>1032</v>
      </c>
      <c r="D995" t="s">
        <v>1039</v>
      </c>
      <c r="E995">
        <v>2050</v>
      </c>
      <c r="F995">
        <v>0.27586018349722008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2007</v>
      </c>
      <c r="F996">
        <v>147.86970479709311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2010</v>
      </c>
      <c r="F997">
        <v>183.86368390228179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2020</v>
      </c>
      <c r="F998">
        <v>346.62091906847672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2040</v>
      </c>
      <c r="F999">
        <v>165.6234741095827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2050</v>
      </c>
      <c r="F1000">
        <v>21.205634020347151</v>
      </c>
    </row>
    <row r="1001" spans="1:6" x14ac:dyDescent="0.35">
      <c r="A1001" t="s">
        <v>0</v>
      </c>
      <c r="B1001" t="s">
        <v>304</v>
      </c>
      <c r="C1001" t="s">
        <v>1032</v>
      </c>
      <c r="D1001" t="s">
        <v>1039</v>
      </c>
      <c r="E1001">
        <v>2007</v>
      </c>
      <c r="F1001">
        <v>10.751250050252141</v>
      </c>
    </row>
    <row r="1002" spans="1:6" x14ac:dyDescent="0.35">
      <c r="A1002" t="s">
        <v>0</v>
      </c>
      <c r="B1002" t="s">
        <v>304</v>
      </c>
      <c r="C1002" t="s">
        <v>1032</v>
      </c>
      <c r="D1002" t="s">
        <v>1039</v>
      </c>
      <c r="E1002">
        <v>2020</v>
      </c>
      <c r="F1002">
        <v>24.024738306565808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2030</v>
      </c>
      <c r="F1003">
        <v>1243.390983405108</v>
      </c>
    </row>
    <row r="1004" spans="1:6" x14ac:dyDescent="0.35">
      <c r="A1004" t="s">
        <v>0</v>
      </c>
      <c r="B1004" t="s">
        <v>307</v>
      </c>
      <c r="C1004" t="s">
        <v>1032</v>
      </c>
      <c r="D1004" t="s">
        <v>1039</v>
      </c>
      <c r="E1004">
        <v>2030</v>
      </c>
      <c r="F1004">
        <v>373.09925969525739</v>
      </c>
    </row>
    <row r="1005" spans="1:6" x14ac:dyDescent="0.35">
      <c r="A1005" t="s">
        <v>0</v>
      </c>
      <c r="B1005" t="s">
        <v>310</v>
      </c>
      <c r="C1005" t="s">
        <v>1032</v>
      </c>
      <c r="D1005" t="s">
        <v>1039</v>
      </c>
      <c r="E1005">
        <v>2030</v>
      </c>
      <c r="F1005">
        <v>44.985406435773747</v>
      </c>
    </row>
    <row r="1006" spans="1:6" x14ac:dyDescent="0.35">
      <c r="A1006" t="s">
        <v>0</v>
      </c>
      <c r="B1006" t="s">
        <v>317</v>
      </c>
      <c r="C1006" t="s">
        <v>1032</v>
      </c>
      <c r="D1006" t="s">
        <v>1039</v>
      </c>
      <c r="E1006">
        <v>2030</v>
      </c>
      <c r="F1006">
        <v>183.4634556154148</v>
      </c>
    </row>
    <row r="1007" spans="1:6" x14ac:dyDescent="0.35">
      <c r="A1007" t="s">
        <v>0</v>
      </c>
      <c r="B1007" t="s">
        <v>317</v>
      </c>
      <c r="C1007" t="s">
        <v>1032</v>
      </c>
      <c r="D1007" t="s">
        <v>1039</v>
      </c>
      <c r="E1007">
        <v>2040</v>
      </c>
      <c r="F1007">
        <v>36.179120954840272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2050</v>
      </c>
      <c r="F1008">
        <v>0.73632557786912689</v>
      </c>
    </row>
    <row r="1009" spans="1:6" x14ac:dyDescent="0.35">
      <c r="A1009" t="s">
        <v>0</v>
      </c>
      <c r="B1009" t="s">
        <v>321</v>
      </c>
      <c r="C1009" t="s">
        <v>1032</v>
      </c>
      <c r="D1009" t="s">
        <v>1039</v>
      </c>
      <c r="E1009">
        <v>2030</v>
      </c>
      <c r="F1009">
        <v>323.69177112698691</v>
      </c>
    </row>
    <row r="1010" spans="1:6" x14ac:dyDescent="0.35">
      <c r="A1010" t="s">
        <v>0</v>
      </c>
      <c r="B1010" t="s">
        <v>321</v>
      </c>
      <c r="C1010" t="s">
        <v>1032</v>
      </c>
      <c r="D1010" t="s">
        <v>1039</v>
      </c>
      <c r="E1010">
        <v>2040</v>
      </c>
      <c r="F1010">
        <v>0.50029918189312861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2050</v>
      </c>
      <c r="F1011">
        <v>1.0128970909773689</v>
      </c>
    </row>
    <row r="1012" spans="1:6" x14ac:dyDescent="0.35">
      <c r="A1012" t="s">
        <v>0</v>
      </c>
      <c r="B1012" t="s">
        <v>323</v>
      </c>
      <c r="C1012" t="s">
        <v>1032</v>
      </c>
      <c r="D1012" t="s">
        <v>1039</v>
      </c>
      <c r="E1012">
        <v>2030</v>
      </c>
      <c r="F1012">
        <v>56.701295343865532</v>
      </c>
    </row>
    <row r="1013" spans="1:6" x14ac:dyDescent="0.35">
      <c r="A1013" t="s">
        <v>0</v>
      </c>
      <c r="B1013" t="s">
        <v>323</v>
      </c>
      <c r="C1013" t="s">
        <v>1032</v>
      </c>
      <c r="D1013" t="s">
        <v>1039</v>
      </c>
      <c r="E1013">
        <v>2040</v>
      </c>
      <c r="F1013">
        <v>5.3773742410668017</v>
      </c>
    </row>
    <row r="1014" spans="1:6" x14ac:dyDescent="0.35">
      <c r="A1014" t="s">
        <v>0</v>
      </c>
      <c r="B1014" t="s">
        <v>323</v>
      </c>
      <c r="C1014" t="s">
        <v>1032</v>
      </c>
      <c r="D1014" t="s">
        <v>1039</v>
      </c>
      <c r="E1014">
        <v>2050</v>
      </c>
      <c r="F1014">
        <v>1.923940300226594</v>
      </c>
    </row>
    <row r="1015" spans="1:6" x14ac:dyDescent="0.35">
      <c r="A1015" t="s">
        <v>0</v>
      </c>
      <c r="B1015" t="s">
        <v>325</v>
      </c>
      <c r="C1015" t="s">
        <v>1032</v>
      </c>
      <c r="D1015" t="s">
        <v>1039</v>
      </c>
      <c r="E1015">
        <v>2020</v>
      </c>
      <c r="F1015">
        <v>1219.744944302729</v>
      </c>
    </row>
    <row r="1016" spans="1:6" x14ac:dyDescent="0.35">
      <c r="A1016" t="s">
        <v>0</v>
      </c>
      <c r="B1016" t="s">
        <v>325</v>
      </c>
      <c r="C1016" t="s">
        <v>1032</v>
      </c>
      <c r="D1016" t="s">
        <v>1039</v>
      </c>
      <c r="E1016">
        <v>2030</v>
      </c>
      <c r="F1016">
        <v>2215.3951011334302</v>
      </c>
    </row>
    <row r="1017" spans="1:6" x14ac:dyDescent="0.35">
      <c r="A1017" t="s">
        <v>0</v>
      </c>
      <c r="B1017" t="s">
        <v>319</v>
      </c>
      <c r="C1017" t="s">
        <v>1032</v>
      </c>
      <c r="D1017" t="s">
        <v>1039</v>
      </c>
      <c r="E1017">
        <v>2030</v>
      </c>
      <c r="F1017">
        <v>248.96891004350849</v>
      </c>
    </row>
    <row r="1018" spans="1:6" x14ac:dyDescent="0.35">
      <c r="A1018" t="s">
        <v>0</v>
      </c>
      <c r="B1018" t="s">
        <v>319</v>
      </c>
      <c r="C1018" t="s">
        <v>1032</v>
      </c>
      <c r="D1018" t="s">
        <v>1039</v>
      </c>
      <c r="E1018">
        <v>2050</v>
      </c>
      <c r="F1018">
        <v>2.1780672014969662</v>
      </c>
    </row>
    <row r="1019" spans="1:6" x14ac:dyDescent="0.35">
      <c r="A1019" t="s">
        <v>0</v>
      </c>
      <c r="B1019" t="s">
        <v>327</v>
      </c>
      <c r="C1019" t="s">
        <v>1032</v>
      </c>
      <c r="D1019" t="s">
        <v>1039</v>
      </c>
      <c r="E1019">
        <v>2020</v>
      </c>
      <c r="F1019">
        <v>329.43787492211823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2007</v>
      </c>
      <c r="F1020">
        <v>18.926050474999158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2020</v>
      </c>
      <c r="F1021">
        <v>420.17909253810848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2030</v>
      </c>
      <c r="F1022">
        <v>240.54926908996001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2040</v>
      </c>
      <c r="F1023">
        <v>218.03738392902329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2050</v>
      </c>
      <c r="F1024">
        <v>54.87251951960021</v>
      </c>
    </row>
    <row r="1025" spans="1:6" x14ac:dyDescent="0.35">
      <c r="A1025" t="s">
        <v>0</v>
      </c>
      <c r="B1025" t="s">
        <v>416</v>
      </c>
      <c r="C1025" t="s">
        <v>1032</v>
      </c>
      <c r="D1025" t="s">
        <v>1039</v>
      </c>
      <c r="E1025">
        <v>2010</v>
      </c>
      <c r="F1025">
        <v>0.2625175879481883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2030</v>
      </c>
      <c r="F1026">
        <v>0.87688523533367158</v>
      </c>
    </row>
    <row r="1027" spans="1:6" x14ac:dyDescent="0.35">
      <c r="A1027" t="s">
        <v>0</v>
      </c>
      <c r="B1027" t="s">
        <v>416</v>
      </c>
      <c r="C1027" t="s">
        <v>1032</v>
      </c>
      <c r="D1027" t="s">
        <v>1039</v>
      </c>
      <c r="E1027">
        <v>2050</v>
      </c>
      <c r="F1027">
        <v>0.17916735530654671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2007</v>
      </c>
      <c r="F1028">
        <v>88.839950631197809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2010</v>
      </c>
      <c r="F1029">
        <v>58.676784870007289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2020</v>
      </c>
      <c r="F1030">
        <v>275.87616197712492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2030</v>
      </c>
      <c r="F1031">
        <v>43.674584835264952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2040</v>
      </c>
      <c r="F1032">
        <v>189.27075925567081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2050</v>
      </c>
      <c r="F1033">
        <v>51.419168734335251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2010</v>
      </c>
      <c r="F1034">
        <v>175.84927691947539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2020</v>
      </c>
      <c r="F1035">
        <v>109.37440617738849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2030</v>
      </c>
      <c r="F1036">
        <v>14.18447764789134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2040</v>
      </c>
      <c r="F1037">
        <v>8.9768177059957281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2050</v>
      </c>
      <c r="F1038">
        <v>0.72068488726843238</v>
      </c>
    </row>
    <row r="1039" spans="1:6" x14ac:dyDescent="0.35">
      <c r="A1039" t="s">
        <v>0</v>
      </c>
      <c r="B1039" t="s">
        <v>425</v>
      </c>
      <c r="C1039" t="s">
        <v>1032</v>
      </c>
      <c r="D1039" t="s">
        <v>1039</v>
      </c>
      <c r="E1039">
        <v>2007</v>
      </c>
      <c r="F1039">
        <v>144.59389097156361</v>
      </c>
    </row>
    <row r="1040" spans="1:6" x14ac:dyDescent="0.35">
      <c r="A1040" t="s">
        <v>0</v>
      </c>
      <c r="B1040" t="s">
        <v>425</v>
      </c>
      <c r="C1040" t="s">
        <v>1032</v>
      </c>
      <c r="D1040" t="s">
        <v>1039</v>
      </c>
      <c r="E1040">
        <v>2020</v>
      </c>
      <c r="F1040">
        <v>3.3181878755797888E-2</v>
      </c>
    </row>
    <row r="1041" spans="1:6" x14ac:dyDescent="0.35">
      <c r="A1041" t="s">
        <v>0</v>
      </c>
      <c r="B1041" t="s">
        <v>427</v>
      </c>
      <c r="C1041" t="s">
        <v>1032</v>
      </c>
      <c r="D1041" t="s">
        <v>1039</v>
      </c>
      <c r="E1041">
        <v>2007</v>
      </c>
      <c r="F1041">
        <v>434.19121736654932</v>
      </c>
    </row>
    <row r="1042" spans="1:6" x14ac:dyDescent="0.35">
      <c r="A1042" t="s">
        <v>0</v>
      </c>
      <c r="B1042" t="s">
        <v>427</v>
      </c>
      <c r="C1042" t="s">
        <v>1032</v>
      </c>
      <c r="D1042" t="s">
        <v>1039</v>
      </c>
      <c r="E1042">
        <v>2020</v>
      </c>
      <c r="F1042">
        <v>159.43627274164399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2007</v>
      </c>
      <c r="F1043">
        <v>42.427668594146589</v>
      </c>
    </row>
    <row r="1044" spans="1:6" x14ac:dyDescent="0.35">
      <c r="A1044" t="s">
        <v>0</v>
      </c>
      <c r="B1044" t="s">
        <v>428</v>
      </c>
      <c r="C1044" t="s">
        <v>1032</v>
      </c>
      <c r="D1044" t="s">
        <v>1039</v>
      </c>
      <c r="E1044">
        <v>2020</v>
      </c>
      <c r="F1044">
        <v>39.852722187696017</v>
      </c>
    </row>
    <row r="1045" spans="1:6" x14ac:dyDescent="0.35">
      <c r="A1045" t="s">
        <v>0</v>
      </c>
      <c r="B1045" t="s">
        <v>428</v>
      </c>
      <c r="C1045" t="s">
        <v>1032</v>
      </c>
      <c r="D1045" t="s">
        <v>1039</v>
      </c>
      <c r="E1045">
        <v>2030</v>
      </c>
      <c r="F1045">
        <v>49.55549295863996</v>
      </c>
    </row>
    <row r="1046" spans="1:6" x14ac:dyDescent="0.35">
      <c r="A1046" t="s">
        <v>0</v>
      </c>
      <c r="B1046" t="s">
        <v>429</v>
      </c>
      <c r="C1046" t="s">
        <v>1032</v>
      </c>
      <c r="D1046" t="s">
        <v>1039</v>
      </c>
      <c r="E1046">
        <v>2050</v>
      </c>
      <c r="F1046">
        <v>2.749518400864563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2030</v>
      </c>
      <c r="F1047">
        <v>157.50629931954421</v>
      </c>
    </row>
    <row r="1048" spans="1:6" x14ac:dyDescent="0.35">
      <c r="A1048" t="s">
        <v>0</v>
      </c>
      <c r="B1048" t="s">
        <v>431</v>
      </c>
      <c r="C1048" t="s">
        <v>1032</v>
      </c>
      <c r="D1048" t="s">
        <v>1039</v>
      </c>
      <c r="E1048">
        <v>2040</v>
      </c>
      <c r="F1048">
        <v>14.937406837537219</v>
      </c>
    </row>
    <row r="1049" spans="1:6" x14ac:dyDescent="0.35">
      <c r="A1049" t="s">
        <v>0</v>
      </c>
      <c r="B1049" t="s">
        <v>431</v>
      </c>
      <c r="C1049" t="s">
        <v>1032</v>
      </c>
      <c r="D1049" t="s">
        <v>1039</v>
      </c>
      <c r="E1049">
        <v>2050</v>
      </c>
      <c r="F1049">
        <v>5.3443702646064608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2020</v>
      </c>
      <c r="F1050">
        <v>116.9660398561625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2030</v>
      </c>
      <c r="F1051">
        <v>468.12108396308912</v>
      </c>
    </row>
    <row r="1052" spans="1:6" x14ac:dyDescent="0.35">
      <c r="A1052" t="s">
        <v>0</v>
      </c>
      <c r="B1052" t="s">
        <v>434</v>
      </c>
      <c r="C1052" t="s">
        <v>1032</v>
      </c>
      <c r="D1052" t="s">
        <v>1039</v>
      </c>
      <c r="E1052">
        <v>2040</v>
      </c>
      <c r="F1052">
        <v>1.0229418767538601</v>
      </c>
    </row>
    <row r="1053" spans="1:6" x14ac:dyDescent="0.35">
      <c r="A1053" t="s">
        <v>0</v>
      </c>
      <c r="B1053" t="s">
        <v>434</v>
      </c>
      <c r="C1053" t="s">
        <v>1032</v>
      </c>
      <c r="D1053" t="s">
        <v>1039</v>
      </c>
      <c r="E1053">
        <v>2050</v>
      </c>
      <c r="F1053">
        <v>9.7924754155151845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2007</v>
      </c>
      <c r="F1054">
        <v>32.078021819445361</v>
      </c>
    </row>
    <row r="1055" spans="1:6" x14ac:dyDescent="0.35">
      <c r="A1055" t="s">
        <v>0</v>
      </c>
      <c r="B1055" t="s">
        <v>436</v>
      </c>
      <c r="C1055" t="s">
        <v>1032</v>
      </c>
      <c r="D1055" t="s">
        <v>1039</v>
      </c>
      <c r="E1055">
        <v>2020</v>
      </c>
      <c r="F1055">
        <v>22.090450774679301</v>
      </c>
    </row>
    <row r="1056" spans="1:6" x14ac:dyDescent="0.35">
      <c r="A1056" t="s">
        <v>0</v>
      </c>
      <c r="B1056" t="s">
        <v>436</v>
      </c>
      <c r="C1056" t="s">
        <v>1032</v>
      </c>
      <c r="D1056" t="s">
        <v>1039</v>
      </c>
      <c r="E1056">
        <v>2030</v>
      </c>
      <c r="F1056">
        <v>465.76105303000838</v>
      </c>
    </row>
    <row r="1057" spans="1:6" x14ac:dyDescent="0.35">
      <c r="A1057" t="s">
        <v>0</v>
      </c>
      <c r="B1057" t="s">
        <v>443</v>
      </c>
      <c r="C1057" t="s">
        <v>1032</v>
      </c>
      <c r="D1057" t="s">
        <v>1039</v>
      </c>
      <c r="E1057">
        <v>2007</v>
      </c>
      <c r="F1057">
        <v>3.54027965891895</v>
      </c>
    </row>
    <row r="1058" spans="1:6" x14ac:dyDescent="0.35">
      <c r="A1058" t="s">
        <v>0</v>
      </c>
      <c r="B1058" t="s">
        <v>443</v>
      </c>
      <c r="C1058" t="s">
        <v>1032</v>
      </c>
      <c r="D1058" t="s">
        <v>1039</v>
      </c>
      <c r="E1058">
        <v>2020</v>
      </c>
      <c r="F1058">
        <v>1.7190407202028051</v>
      </c>
    </row>
    <row r="1059" spans="1:6" x14ac:dyDescent="0.35">
      <c r="A1059" t="s">
        <v>0</v>
      </c>
      <c r="B1059" t="s">
        <v>444</v>
      </c>
      <c r="C1059" t="s">
        <v>1032</v>
      </c>
      <c r="D1059" t="s">
        <v>1039</v>
      </c>
      <c r="E1059">
        <v>2030</v>
      </c>
      <c r="F1059">
        <v>10.93110094079942</v>
      </c>
    </row>
    <row r="1060" spans="1:6" x14ac:dyDescent="0.35">
      <c r="A1060" t="s">
        <v>0</v>
      </c>
      <c r="B1060" t="s">
        <v>444</v>
      </c>
      <c r="C1060" t="s">
        <v>1032</v>
      </c>
      <c r="D1060" t="s">
        <v>1039</v>
      </c>
      <c r="E1060">
        <v>2040</v>
      </c>
      <c r="F1060">
        <v>2.0941577712722651E-2</v>
      </c>
    </row>
    <row r="1061" spans="1:6" x14ac:dyDescent="0.35">
      <c r="A1061" t="s">
        <v>0</v>
      </c>
      <c r="B1061" t="s">
        <v>444</v>
      </c>
      <c r="C1061" t="s">
        <v>1032</v>
      </c>
      <c r="D1061" t="s">
        <v>1039</v>
      </c>
      <c r="E1061">
        <v>2050</v>
      </c>
      <c r="F1061">
        <v>4.4432292221838018E-2</v>
      </c>
    </row>
    <row r="1062" spans="1:6" x14ac:dyDescent="0.35">
      <c r="A1062" t="s">
        <v>0</v>
      </c>
      <c r="B1062" t="s">
        <v>451</v>
      </c>
      <c r="C1062" t="s">
        <v>1032</v>
      </c>
      <c r="D1062" t="s">
        <v>1039</v>
      </c>
      <c r="E1062">
        <v>2007</v>
      </c>
      <c r="F1062">
        <v>2.7841233046304099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2007</v>
      </c>
      <c r="F1063">
        <v>1.304488997683793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2020</v>
      </c>
      <c r="F1064">
        <v>2.154140327559078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2030</v>
      </c>
      <c r="F1065">
        <v>4.931654892663655</v>
      </c>
    </row>
    <row r="1066" spans="1:6" x14ac:dyDescent="0.35">
      <c r="A1066" t="s">
        <v>0</v>
      </c>
      <c r="B1066" t="s">
        <v>453</v>
      </c>
      <c r="C1066" t="s">
        <v>1032</v>
      </c>
      <c r="D1066" t="s">
        <v>1039</v>
      </c>
      <c r="E1066">
        <v>2040</v>
      </c>
      <c r="F1066">
        <v>9.4479627209121553E-3</v>
      </c>
    </row>
    <row r="1067" spans="1:6" x14ac:dyDescent="0.35">
      <c r="A1067" t="s">
        <v>0</v>
      </c>
      <c r="B1067" t="s">
        <v>453</v>
      </c>
      <c r="C1067" t="s">
        <v>1032</v>
      </c>
      <c r="D1067" t="s">
        <v>1039</v>
      </c>
      <c r="E1067">
        <v>2050</v>
      </c>
      <c r="F1067">
        <v>2.0045989193113931E-2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2007</v>
      </c>
      <c r="F1068">
        <v>58.404239779070238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2020</v>
      </c>
      <c r="F1069">
        <v>37.875675613691747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2030</v>
      </c>
      <c r="F1070">
        <v>80.512402556766034</v>
      </c>
    </row>
    <row r="1071" spans="1:6" x14ac:dyDescent="0.35">
      <c r="A1071" t="s">
        <v>0</v>
      </c>
      <c r="B1071" t="s">
        <v>454</v>
      </c>
      <c r="C1071" t="s">
        <v>1032</v>
      </c>
      <c r="D1071" t="s">
        <v>1039</v>
      </c>
      <c r="E1071">
        <v>2040</v>
      </c>
      <c r="F1071">
        <v>3.283023210673397</v>
      </c>
    </row>
    <row r="1072" spans="1:6" x14ac:dyDescent="0.35">
      <c r="A1072" t="s">
        <v>0</v>
      </c>
      <c r="B1072" t="s">
        <v>454</v>
      </c>
      <c r="C1072" t="s">
        <v>1032</v>
      </c>
      <c r="D1072" t="s">
        <v>1039</v>
      </c>
      <c r="E1072">
        <v>2050</v>
      </c>
      <c r="F1072">
        <v>10.3053871829937</v>
      </c>
    </row>
    <row r="1073" spans="1:6" x14ac:dyDescent="0.35">
      <c r="A1073" t="s">
        <v>0</v>
      </c>
      <c r="B1073" t="s">
        <v>463</v>
      </c>
      <c r="C1073" t="s">
        <v>1032</v>
      </c>
      <c r="D1073" t="s">
        <v>1039</v>
      </c>
      <c r="E1073">
        <v>2030</v>
      </c>
      <c r="F1073">
        <v>2.8395867871636948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2010</v>
      </c>
      <c r="F1074">
        <v>29.554472846328881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2030</v>
      </c>
      <c r="F1075">
        <v>11.86761155189493</v>
      </c>
    </row>
    <row r="1076" spans="1:6" x14ac:dyDescent="0.35">
      <c r="A1076" t="s">
        <v>0</v>
      </c>
      <c r="B1076" t="s">
        <v>465</v>
      </c>
      <c r="C1076" t="s">
        <v>1032</v>
      </c>
      <c r="D1076" t="s">
        <v>1039</v>
      </c>
      <c r="E1076">
        <v>2040</v>
      </c>
      <c r="F1076">
        <v>6.6092715728293836</v>
      </c>
    </row>
    <row r="1077" spans="1:6" x14ac:dyDescent="0.35">
      <c r="A1077" t="s">
        <v>0</v>
      </c>
      <c r="B1077" t="s">
        <v>465</v>
      </c>
      <c r="C1077" t="s">
        <v>1032</v>
      </c>
      <c r="D1077" t="s">
        <v>1039</v>
      </c>
      <c r="E1077">
        <v>2050</v>
      </c>
      <c r="F1077">
        <v>0.60317734419148383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2007</v>
      </c>
      <c r="F1078">
        <v>112.19326493045121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2020</v>
      </c>
      <c r="F1079">
        <v>36.211771083251278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2030</v>
      </c>
      <c r="F1080">
        <v>61.190898454693212</v>
      </c>
    </row>
    <row r="1081" spans="1:6" x14ac:dyDescent="0.35">
      <c r="A1081" t="s">
        <v>0</v>
      </c>
      <c r="B1081" t="s">
        <v>468</v>
      </c>
      <c r="C1081" t="s">
        <v>1032</v>
      </c>
      <c r="D1081" t="s">
        <v>1039</v>
      </c>
      <c r="E1081">
        <v>2040</v>
      </c>
      <c r="F1081">
        <v>7.6714396100702276</v>
      </c>
    </row>
    <row r="1082" spans="1:6" x14ac:dyDescent="0.35">
      <c r="A1082" t="s">
        <v>0</v>
      </c>
      <c r="B1082" t="s">
        <v>468</v>
      </c>
      <c r="C1082" t="s">
        <v>1032</v>
      </c>
      <c r="D1082" t="s">
        <v>1039</v>
      </c>
      <c r="E1082">
        <v>2050</v>
      </c>
      <c r="F1082">
        <v>1.780559032031551</v>
      </c>
    </row>
    <row r="1083" spans="1:6" x14ac:dyDescent="0.35">
      <c r="A1083" t="s">
        <v>0</v>
      </c>
      <c r="B1083" t="s">
        <v>469</v>
      </c>
      <c r="C1083" t="s">
        <v>1032</v>
      </c>
      <c r="D1083" t="s">
        <v>1039</v>
      </c>
      <c r="E1083">
        <v>2007</v>
      </c>
      <c r="F1083">
        <v>108.4543752385114</v>
      </c>
    </row>
    <row r="1084" spans="1:6" x14ac:dyDescent="0.35">
      <c r="A1084" t="s">
        <v>0</v>
      </c>
      <c r="B1084" t="s">
        <v>470</v>
      </c>
      <c r="C1084" t="s">
        <v>1032</v>
      </c>
      <c r="D1084" t="s">
        <v>1039</v>
      </c>
      <c r="E1084">
        <v>2050</v>
      </c>
      <c r="F1084">
        <v>1.961275592786234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2007</v>
      </c>
      <c r="F1085">
        <v>176.82212397117161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2020</v>
      </c>
      <c r="F1086">
        <v>1154.814591246499</v>
      </c>
    </row>
    <row r="1087" spans="1:6" x14ac:dyDescent="0.35">
      <c r="A1087" t="s">
        <v>0</v>
      </c>
      <c r="B1087" t="s">
        <v>474</v>
      </c>
      <c r="C1087" t="s">
        <v>1032</v>
      </c>
      <c r="D1087" t="s">
        <v>1039</v>
      </c>
      <c r="E1087">
        <v>2030</v>
      </c>
      <c r="F1087">
        <v>733.46269195663081</v>
      </c>
    </row>
    <row r="1088" spans="1:6" x14ac:dyDescent="0.35">
      <c r="A1088" t="s">
        <v>0</v>
      </c>
      <c r="B1088" t="s">
        <v>474</v>
      </c>
      <c r="C1088" t="s">
        <v>1032</v>
      </c>
      <c r="D1088" t="s">
        <v>1039</v>
      </c>
      <c r="E1088">
        <v>2040</v>
      </c>
      <c r="F1088">
        <v>341.99205017566328</v>
      </c>
    </row>
    <row r="1089" spans="1:6" x14ac:dyDescent="0.35">
      <c r="A1089" t="s">
        <v>0</v>
      </c>
      <c r="B1089" t="s">
        <v>474</v>
      </c>
      <c r="C1089" t="s">
        <v>1032</v>
      </c>
      <c r="D1089" t="s">
        <v>1039</v>
      </c>
      <c r="E1089">
        <v>2050</v>
      </c>
      <c r="F1089">
        <v>95.956038299754525</v>
      </c>
    </row>
    <row r="1090" spans="1:6" x14ac:dyDescent="0.35">
      <c r="A1090" t="s">
        <v>0</v>
      </c>
      <c r="B1090" t="s">
        <v>477</v>
      </c>
      <c r="C1090" t="s">
        <v>1032</v>
      </c>
      <c r="D1090" t="s">
        <v>1039</v>
      </c>
      <c r="E1090">
        <v>2030</v>
      </c>
      <c r="F1090">
        <v>18.394513846910169</v>
      </c>
    </row>
    <row r="1091" spans="1:6" x14ac:dyDescent="0.35">
      <c r="A1091" t="s">
        <v>0</v>
      </c>
      <c r="B1091" t="s">
        <v>477</v>
      </c>
      <c r="C1091" t="s">
        <v>1032</v>
      </c>
      <c r="D1091" t="s">
        <v>1039</v>
      </c>
      <c r="E1091">
        <v>2040</v>
      </c>
      <c r="F1091">
        <v>147.99087993207269</v>
      </c>
    </row>
    <row r="1092" spans="1:6" x14ac:dyDescent="0.35">
      <c r="A1092" t="s">
        <v>0</v>
      </c>
      <c r="B1092" t="s">
        <v>478</v>
      </c>
      <c r="C1092" t="s">
        <v>1032</v>
      </c>
      <c r="D1092" t="s">
        <v>1039</v>
      </c>
      <c r="E1092">
        <v>2030</v>
      </c>
      <c r="F1092">
        <v>269.29615384143318</v>
      </c>
    </row>
    <row r="1093" spans="1:6" x14ac:dyDescent="0.35">
      <c r="A1093" t="s">
        <v>0</v>
      </c>
      <c r="B1093" t="s">
        <v>479</v>
      </c>
      <c r="C1093" t="s">
        <v>1032</v>
      </c>
      <c r="D1093" t="s">
        <v>1039</v>
      </c>
      <c r="E1093">
        <v>2030</v>
      </c>
      <c r="F1093">
        <v>0.51884806915078863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2007</v>
      </c>
      <c r="F1094">
        <v>271.70642944813437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2020</v>
      </c>
      <c r="F1095">
        <v>1632.3776085243351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2030</v>
      </c>
      <c r="F1096">
        <v>1228.4958072058259</v>
      </c>
    </row>
    <row r="1097" spans="1:6" x14ac:dyDescent="0.35">
      <c r="A1097" t="s">
        <v>0</v>
      </c>
      <c r="B1097" t="s">
        <v>487</v>
      </c>
      <c r="C1097" t="s">
        <v>1032</v>
      </c>
      <c r="D1097" t="s">
        <v>1039</v>
      </c>
      <c r="E1097">
        <v>2040</v>
      </c>
      <c r="F1097">
        <v>498.46395185826037</v>
      </c>
    </row>
    <row r="1098" spans="1:6" x14ac:dyDescent="0.35">
      <c r="A1098" t="s">
        <v>0</v>
      </c>
      <c r="B1098" t="s">
        <v>487</v>
      </c>
      <c r="C1098" t="s">
        <v>1032</v>
      </c>
      <c r="D1098" t="s">
        <v>1039</v>
      </c>
      <c r="E1098">
        <v>2050</v>
      </c>
      <c r="F1098">
        <v>168.89112195532101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2007</v>
      </c>
      <c r="F1099">
        <v>1.7173366971659301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2020</v>
      </c>
      <c r="F1100">
        <v>9.9121278923820277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2030</v>
      </c>
      <c r="F1101">
        <v>6.8265273178188206</v>
      </c>
    </row>
    <row r="1102" spans="1:6" x14ac:dyDescent="0.35">
      <c r="A1102" t="s">
        <v>0</v>
      </c>
      <c r="B1102" t="s">
        <v>491</v>
      </c>
      <c r="C1102" t="s">
        <v>1032</v>
      </c>
      <c r="D1102" t="s">
        <v>1039</v>
      </c>
      <c r="E1102">
        <v>2040</v>
      </c>
      <c r="F1102">
        <v>9.164110188230136E-2</v>
      </c>
    </row>
    <row r="1103" spans="1:6" x14ac:dyDescent="0.35">
      <c r="A1103" t="s">
        <v>0</v>
      </c>
      <c r="B1103" t="s">
        <v>491</v>
      </c>
      <c r="C1103" t="s">
        <v>1032</v>
      </c>
      <c r="D1103" t="s">
        <v>1039</v>
      </c>
      <c r="E1103">
        <v>2050</v>
      </c>
      <c r="F1103">
        <v>0.68659589452589986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2007</v>
      </c>
      <c r="F1104">
        <v>1.5850050021611399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2020</v>
      </c>
      <c r="F1105">
        <v>9.4773306783552442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2030</v>
      </c>
      <c r="F1106">
        <v>6.5180744534918711</v>
      </c>
    </row>
    <row r="1107" spans="1:6" x14ac:dyDescent="0.35">
      <c r="A1107" t="s">
        <v>0</v>
      </c>
      <c r="B1107" t="s">
        <v>492</v>
      </c>
      <c r="C1107" t="s">
        <v>1032</v>
      </c>
      <c r="D1107" t="s">
        <v>1039</v>
      </c>
      <c r="E1107">
        <v>2040</v>
      </c>
      <c r="F1107">
        <v>8.2352131720506122E-2</v>
      </c>
    </row>
    <row r="1108" spans="1:6" x14ac:dyDescent="0.35">
      <c r="A1108" t="s">
        <v>0</v>
      </c>
      <c r="B1108" t="s">
        <v>492</v>
      </c>
      <c r="C1108" t="s">
        <v>1032</v>
      </c>
      <c r="D1108" t="s">
        <v>1039</v>
      </c>
      <c r="E1108">
        <v>2050</v>
      </c>
      <c r="F1108">
        <v>1.432133213396906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2007</v>
      </c>
      <c r="F1109">
        <v>52.938180846974163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2020</v>
      </c>
      <c r="F1110">
        <v>290.93644396457302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2030</v>
      </c>
      <c r="F1111">
        <v>194.1789311852605</v>
      </c>
    </row>
    <row r="1112" spans="1:6" x14ac:dyDescent="0.35">
      <c r="A1112" t="s">
        <v>0</v>
      </c>
      <c r="B1112" t="s">
        <v>493</v>
      </c>
      <c r="C1112" t="s">
        <v>1032</v>
      </c>
      <c r="D1112" t="s">
        <v>1039</v>
      </c>
      <c r="E1112">
        <v>2040</v>
      </c>
      <c r="F1112">
        <v>2.2091704699539561</v>
      </c>
    </row>
    <row r="1113" spans="1:6" x14ac:dyDescent="0.35">
      <c r="A1113" t="s">
        <v>0</v>
      </c>
      <c r="B1113" t="s">
        <v>493</v>
      </c>
      <c r="C1113" t="s">
        <v>1032</v>
      </c>
      <c r="D1113" t="s">
        <v>1039</v>
      </c>
      <c r="E1113">
        <v>2050</v>
      </c>
      <c r="F1113">
        <v>16.586397770784529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2020</v>
      </c>
      <c r="F1114">
        <v>12.96595900966264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2030</v>
      </c>
      <c r="F1115">
        <v>9.9771747548592096</v>
      </c>
    </row>
    <row r="1116" spans="1:6" x14ac:dyDescent="0.35">
      <c r="A1116" t="s">
        <v>0</v>
      </c>
      <c r="B1116" t="s">
        <v>494</v>
      </c>
      <c r="C1116" t="s">
        <v>1032</v>
      </c>
      <c r="D1116" t="s">
        <v>1039</v>
      </c>
      <c r="E1116">
        <v>2040</v>
      </c>
      <c r="F1116">
        <v>7.7518374009831286</v>
      </c>
    </row>
    <row r="1117" spans="1:6" x14ac:dyDescent="0.35">
      <c r="A1117" t="s">
        <v>0</v>
      </c>
      <c r="B1117" t="s">
        <v>494</v>
      </c>
      <c r="C1117" t="s">
        <v>1032</v>
      </c>
      <c r="D1117" t="s">
        <v>1039</v>
      </c>
      <c r="E1117">
        <v>2050</v>
      </c>
      <c r="F1117">
        <v>5.5310044645438379E-2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2007</v>
      </c>
      <c r="F1118">
        <v>10.964398698539981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2020</v>
      </c>
      <c r="F1119">
        <v>4.83655128908753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2030</v>
      </c>
      <c r="F1120">
        <v>4.3097047598243359</v>
      </c>
    </row>
    <row r="1121" spans="1:6" x14ac:dyDescent="0.35">
      <c r="A1121" t="s">
        <v>0</v>
      </c>
      <c r="B1121" t="s">
        <v>496</v>
      </c>
      <c r="C1121" t="s">
        <v>1032</v>
      </c>
      <c r="D1121" t="s">
        <v>1039</v>
      </c>
      <c r="E1121">
        <v>2040</v>
      </c>
      <c r="F1121">
        <v>0.95153880479491937</v>
      </c>
    </row>
    <row r="1122" spans="1:6" x14ac:dyDescent="0.35">
      <c r="A1122" t="s">
        <v>0</v>
      </c>
      <c r="B1122" t="s">
        <v>496</v>
      </c>
      <c r="C1122" t="s">
        <v>1032</v>
      </c>
      <c r="D1122" t="s">
        <v>1039</v>
      </c>
      <c r="E1122">
        <v>2050</v>
      </c>
      <c r="F1122">
        <v>0.34464716942483847</v>
      </c>
    </row>
    <row r="1123" spans="1:6" x14ac:dyDescent="0.35">
      <c r="A1123" t="s">
        <v>0</v>
      </c>
      <c r="B1123" t="s">
        <v>497</v>
      </c>
      <c r="C1123" t="s">
        <v>1032</v>
      </c>
      <c r="D1123" t="s">
        <v>1039</v>
      </c>
      <c r="E1123">
        <v>2030</v>
      </c>
      <c r="F1123">
        <v>6151.5693552097118</v>
      </c>
    </row>
    <row r="1124" spans="1:6" x14ac:dyDescent="0.35">
      <c r="A1124" t="s">
        <v>0</v>
      </c>
      <c r="B1124" t="s">
        <v>498</v>
      </c>
      <c r="C1124" t="s">
        <v>1032</v>
      </c>
      <c r="D1124" t="s">
        <v>1039</v>
      </c>
      <c r="E1124">
        <v>2007</v>
      </c>
      <c r="F1124">
        <v>1195.086239695011</v>
      </c>
    </row>
    <row r="1125" spans="1:6" x14ac:dyDescent="0.35">
      <c r="A1125" t="s">
        <v>0</v>
      </c>
      <c r="B1125" t="s">
        <v>498</v>
      </c>
      <c r="C1125" t="s">
        <v>1032</v>
      </c>
      <c r="D1125" t="s">
        <v>1039</v>
      </c>
      <c r="E1125">
        <v>2020</v>
      </c>
      <c r="F1125">
        <v>2839.8430278645801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2007</v>
      </c>
      <c r="F1126">
        <v>64.388111571327954</v>
      </c>
    </row>
    <row r="1127" spans="1:6" x14ac:dyDescent="0.35">
      <c r="A1127" t="s">
        <v>0</v>
      </c>
      <c r="B1127" t="s">
        <v>508</v>
      </c>
      <c r="C1127" t="s">
        <v>1032</v>
      </c>
      <c r="D1127" t="s">
        <v>1039</v>
      </c>
      <c r="E1127">
        <v>2020</v>
      </c>
      <c r="F1127">
        <v>153.00329269113391</v>
      </c>
    </row>
    <row r="1128" spans="1:6" x14ac:dyDescent="0.35">
      <c r="A1128" t="s">
        <v>0</v>
      </c>
      <c r="B1128" t="s">
        <v>508</v>
      </c>
      <c r="C1128" t="s">
        <v>1032</v>
      </c>
      <c r="D1128" t="s">
        <v>1039</v>
      </c>
      <c r="E1128">
        <v>2030</v>
      </c>
      <c r="F1128">
        <v>263.37219183844343</v>
      </c>
    </row>
    <row r="1129" spans="1:6" x14ac:dyDescent="0.35">
      <c r="A1129" t="s">
        <v>0</v>
      </c>
      <c r="B1129" t="s">
        <v>509</v>
      </c>
      <c r="C1129" t="s">
        <v>1032</v>
      </c>
      <c r="D1129" t="s">
        <v>1039</v>
      </c>
      <c r="E1129">
        <v>2040</v>
      </c>
      <c r="F1129">
        <v>13464.01109298369</v>
      </c>
    </row>
    <row r="1130" spans="1:6" x14ac:dyDescent="0.35">
      <c r="A1130" t="s">
        <v>0</v>
      </c>
      <c r="B1130" t="s">
        <v>509</v>
      </c>
      <c r="C1130" t="s">
        <v>1032</v>
      </c>
      <c r="D1130" t="s">
        <v>1039</v>
      </c>
      <c r="E1130">
        <v>2050</v>
      </c>
      <c r="F1130">
        <v>104.1585220095976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2007</v>
      </c>
      <c r="F1131">
        <v>49.654335962561959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2020</v>
      </c>
      <c r="F1132">
        <v>133.76656933846709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2030</v>
      </c>
      <c r="F1133">
        <v>190.97655885814481</v>
      </c>
    </row>
    <row r="1134" spans="1:6" x14ac:dyDescent="0.35">
      <c r="A1134" t="s">
        <v>0</v>
      </c>
      <c r="B1134" t="s">
        <v>511</v>
      </c>
      <c r="C1134" t="s">
        <v>1032</v>
      </c>
      <c r="D1134" t="s">
        <v>1039</v>
      </c>
      <c r="E1134">
        <v>2040</v>
      </c>
      <c r="F1134">
        <v>21.437601359582921</v>
      </c>
    </row>
    <row r="1135" spans="1:6" x14ac:dyDescent="0.35">
      <c r="A1135" t="s">
        <v>0</v>
      </c>
      <c r="B1135" t="s">
        <v>511</v>
      </c>
      <c r="C1135" t="s">
        <v>1032</v>
      </c>
      <c r="D1135" t="s">
        <v>1039</v>
      </c>
      <c r="E1135">
        <v>2050</v>
      </c>
      <c r="F1135">
        <v>5.7312362305103042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2007</v>
      </c>
      <c r="F1136">
        <v>46.61137552476076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2020</v>
      </c>
      <c r="F1137">
        <v>109.0370270696629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2030</v>
      </c>
      <c r="F1138">
        <v>191.1349475174087</v>
      </c>
    </row>
    <row r="1139" spans="1:6" x14ac:dyDescent="0.35">
      <c r="A1139" t="s">
        <v>0</v>
      </c>
      <c r="B1139" t="s">
        <v>513</v>
      </c>
      <c r="C1139" t="s">
        <v>1032</v>
      </c>
      <c r="D1139" t="s">
        <v>1039</v>
      </c>
      <c r="E1139">
        <v>2040</v>
      </c>
      <c r="F1139">
        <v>31.58294560530334</v>
      </c>
    </row>
    <row r="1140" spans="1:6" x14ac:dyDescent="0.35">
      <c r="A1140" t="s">
        <v>0</v>
      </c>
      <c r="B1140" t="s">
        <v>513</v>
      </c>
      <c r="C1140" t="s">
        <v>1032</v>
      </c>
      <c r="D1140" t="s">
        <v>1039</v>
      </c>
      <c r="E1140">
        <v>2050</v>
      </c>
      <c r="F1140">
        <v>0.91285330479687365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2007</v>
      </c>
      <c r="F1141">
        <v>133.89221330149741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2020</v>
      </c>
      <c r="F1142">
        <v>203.5583251073223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2030</v>
      </c>
      <c r="F1143">
        <v>137.38711951172169</v>
      </c>
    </row>
    <row r="1144" spans="1:6" x14ac:dyDescent="0.35">
      <c r="A1144" t="s">
        <v>0</v>
      </c>
      <c r="B1144" t="s">
        <v>514</v>
      </c>
      <c r="C1144" t="s">
        <v>1032</v>
      </c>
      <c r="D1144" t="s">
        <v>1039</v>
      </c>
      <c r="E1144">
        <v>2040</v>
      </c>
      <c r="F1144">
        <v>65.413932012959549</v>
      </c>
    </row>
    <row r="1145" spans="1:6" x14ac:dyDescent="0.35">
      <c r="A1145" t="s">
        <v>0</v>
      </c>
      <c r="B1145" t="s">
        <v>514</v>
      </c>
      <c r="C1145" t="s">
        <v>1032</v>
      </c>
      <c r="D1145" t="s">
        <v>1039</v>
      </c>
      <c r="E1145">
        <v>2050</v>
      </c>
      <c r="F1145">
        <v>19.038223098050491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2007</v>
      </c>
      <c r="F1146">
        <v>52.224455109397411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2020</v>
      </c>
      <c r="F1147">
        <v>245.27347621302681</v>
      </c>
    </row>
    <row r="1148" spans="1:6" x14ac:dyDescent="0.35">
      <c r="A1148" t="s">
        <v>0</v>
      </c>
      <c r="B1148" t="s">
        <v>517</v>
      </c>
      <c r="C1148" t="s">
        <v>1032</v>
      </c>
      <c r="D1148" t="s">
        <v>1039</v>
      </c>
      <c r="E1148">
        <v>2030</v>
      </c>
      <c r="F1148">
        <v>144.66176286333069</v>
      </c>
    </row>
    <row r="1149" spans="1:6" x14ac:dyDescent="0.35">
      <c r="A1149" t="s">
        <v>0</v>
      </c>
      <c r="B1149" t="s">
        <v>517</v>
      </c>
      <c r="C1149" t="s">
        <v>1032</v>
      </c>
      <c r="D1149" t="s">
        <v>1039</v>
      </c>
      <c r="E1149">
        <v>2050</v>
      </c>
      <c r="F1149">
        <v>13.2358330704662</v>
      </c>
    </row>
    <row r="1150" spans="1:6" x14ac:dyDescent="0.35">
      <c r="A1150" t="s">
        <v>0</v>
      </c>
      <c r="B1150" t="s">
        <v>518</v>
      </c>
      <c r="C1150" t="s">
        <v>1032</v>
      </c>
      <c r="D1150" t="s">
        <v>1039</v>
      </c>
      <c r="E1150">
        <v>2010</v>
      </c>
      <c r="F1150">
        <v>5.0880612205160451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2020</v>
      </c>
      <c r="F1151">
        <v>22.121339147591438</v>
      </c>
    </row>
    <row r="1152" spans="1:6" x14ac:dyDescent="0.35">
      <c r="A1152" t="s">
        <v>0</v>
      </c>
      <c r="B1152" t="s">
        <v>519</v>
      </c>
      <c r="C1152" t="s">
        <v>1032</v>
      </c>
      <c r="D1152" t="s">
        <v>1039</v>
      </c>
      <c r="E1152">
        <v>2030</v>
      </c>
      <c r="F1152">
        <v>15.48936104110987</v>
      </c>
    </row>
    <row r="1153" spans="1:6" x14ac:dyDescent="0.35">
      <c r="A1153" t="s">
        <v>0</v>
      </c>
      <c r="B1153" t="s">
        <v>519</v>
      </c>
      <c r="C1153" t="s">
        <v>1032</v>
      </c>
      <c r="D1153" t="s">
        <v>1039</v>
      </c>
      <c r="E1153">
        <v>2050</v>
      </c>
      <c r="F1153">
        <v>1.0402108189225889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2007</v>
      </c>
      <c r="F1154">
        <v>141.95465921508361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2020</v>
      </c>
      <c r="F1155">
        <v>460.66869669781829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2030</v>
      </c>
      <c r="F1156">
        <v>259.74246814411998</v>
      </c>
    </row>
    <row r="1157" spans="1:6" x14ac:dyDescent="0.35">
      <c r="A1157" t="s">
        <v>0</v>
      </c>
      <c r="B1157" t="s">
        <v>520</v>
      </c>
      <c r="C1157" t="s">
        <v>1032</v>
      </c>
      <c r="D1157" t="s">
        <v>1039</v>
      </c>
      <c r="E1157">
        <v>2040</v>
      </c>
      <c r="F1157">
        <v>8.3787998587557002</v>
      </c>
    </row>
    <row r="1158" spans="1:6" x14ac:dyDescent="0.35">
      <c r="A1158" t="s">
        <v>0</v>
      </c>
      <c r="B1158" t="s">
        <v>520</v>
      </c>
      <c r="C1158" t="s">
        <v>1032</v>
      </c>
      <c r="D1158" t="s">
        <v>1039</v>
      </c>
      <c r="E1158">
        <v>2050</v>
      </c>
      <c r="F1158">
        <v>30.86172021216095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2007</v>
      </c>
      <c r="F1159">
        <v>545.22667112691317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2010</v>
      </c>
      <c r="F1160">
        <v>6.8605492680619449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2020</v>
      </c>
      <c r="F1161">
        <v>2313.4707539497808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2030</v>
      </c>
      <c r="F1162">
        <v>1520.999838161292</v>
      </c>
    </row>
    <row r="1163" spans="1:6" x14ac:dyDescent="0.35">
      <c r="A1163" t="s">
        <v>0</v>
      </c>
      <c r="B1163" t="s">
        <v>521</v>
      </c>
      <c r="C1163" t="s">
        <v>1032</v>
      </c>
      <c r="D1163" t="s">
        <v>1039</v>
      </c>
      <c r="E1163">
        <v>2040</v>
      </c>
      <c r="F1163">
        <v>722.74702244572086</v>
      </c>
    </row>
    <row r="1164" spans="1:6" x14ac:dyDescent="0.35">
      <c r="A1164" t="s">
        <v>0</v>
      </c>
      <c r="B1164" t="s">
        <v>521</v>
      </c>
      <c r="C1164" t="s">
        <v>1032</v>
      </c>
      <c r="D1164" t="s">
        <v>1039</v>
      </c>
      <c r="E1164">
        <v>2050</v>
      </c>
      <c r="F1164">
        <v>202.70499984838361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2007</v>
      </c>
      <c r="F1165">
        <v>6.9098276742863236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2020</v>
      </c>
      <c r="F1166">
        <v>28.087708896300452</v>
      </c>
    </row>
    <row r="1167" spans="1:6" x14ac:dyDescent="0.35">
      <c r="A1167" t="s">
        <v>0</v>
      </c>
      <c r="B1167" t="s">
        <v>523</v>
      </c>
      <c r="C1167" t="s">
        <v>1032</v>
      </c>
      <c r="D1167" t="s">
        <v>1039</v>
      </c>
      <c r="E1167">
        <v>2030</v>
      </c>
      <c r="F1167">
        <v>15.99177849142292</v>
      </c>
    </row>
    <row r="1168" spans="1:6" x14ac:dyDescent="0.35">
      <c r="A1168" t="s">
        <v>0</v>
      </c>
      <c r="B1168" t="s">
        <v>523</v>
      </c>
      <c r="C1168" t="s">
        <v>1032</v>
      </c>
      <c r="D1168" t="s">
        <v>1039</v>
      </c>
      <c r="E1168">
        <v>2050</v>
      </c>
      <c r="F1168">
        <v>1.4718582009378629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2007</v>
      </c>
      <c r="F1169">
        <v>0.13423411059370741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2010</v>
      </c>
      <c r="F1170">
        <v>0.1029339295111646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2020</v>
      </c>
      <c r="F1171">
        <v>2.1956594789758048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2030</v>
      </c>
      <c r="F1172">
        <v>1.398034453229233</v>
      </c>
    </row>
    <row r="1173" spans="1:6" x14ac:dyDescent="0.35">
      <c r="A1173" t="s">
        <v>0</v>
      </c>
      <c r="B1173" t="s">
        <v>524</v>
      </c>
      <c r="C1173" t="s">
        <v>1032</v>
      </c>
      <c r="D1173" t="s">
        <v>1039</v>
      </c>
      <c r="E1173">
        <v>2040</v>
      </c>
      <c r="F1173">
        <v>0.56040069341234489</v>
      </c>
    </row>
    <row r="1174" spans="1:6" x14ac:dyDescent="0.35">
      <c r="A1174" t="s">
        <v>0</v>
      </c>
      <c r="B1174" t="s">
        <v>524</v>
      </c>
      <c r="C1174" t="s">
        <v>1032</v>
      </c>
      <c r="D1174" t="s">
        <v>1039</v>
      </c>
      <c r="E1174">
        <v>2050</v>
      </c>
      <c r="F1174">
        <v>0.29614273297367022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2007</v>
      </c>
      <c r="F1175">
        <v>41.615761042581518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2010</v>
      </c>
      <c r="F1176">
        <v>23.031747931895669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2020</v>
      </c>
      <c r="F1177">
        <v>295.68525737820909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2030</v>
      </c>
      <c r="F1178">
        <v>181.50924214497471</v>
      </c>
    </row>
    <row r="1179" spans="1:6" x14ac:dyDescent="0.35">
      <c r="A1179" t="s">
        <v>0</v>
      </c>
      <c r="B1179" t="s">
        <v>528</v>
      </c>
      <c r="C1179" t="s">
        <v>1032</v>
      </c>
      <c r="D1179" t="s">
        <v>1039</v>
      </c>
      <c r="E1179">
        <v>2040</v>
      </c>
      <c r="F1179">
        <v>78.270413727412574</v>
      </c>
    </row>
    <row r="1180" spans="1:6" x14ac:dyDescent="0.35">
      <c r="A1180" t="s">
        <v>0</v>
      </c>
      <c r="B1180" t="s">
        <v>528</v>
      </c>
      <c r="C1180" t="s">
        <v>1032</v>
      </c>
      <c r="D1180" t="s">
        <v>1039</v>
      </c>
      <c r="E1180">
        <v>2050</v>
      </c>
      <c r="F1180">
        <v>19.437732109726351</v>
      </c>
    </row>
    <row r="1181" spans="1:6" x14ac:dyDescent="0.35">
      <c r="A1181" t="s">
        <v>0</v>
      </c>
      <c r="B1181" t="s">
        <v>184</v>
      </c>
      <c r="C1181" t="s">
        <v>1030</v>
      </c>
      <c r="D1181" t="s">
        <v>1039</v>
      </c>
      <c r="E1181">
        <v>2006</v>
      </c>
      <c r="F1181">
        <v>3081.488199363896</v>
      </c>
    </row>
    <row r="1182" spans="1:6" x14ac:dyDescent="0.35">
      <c r="A1182" t="s">
        <v>0</v>
      </c>
      <c r="B1182" t="s">
        <v>185</v>
      </c>
      <c r="C1182" t="s">
        <v>1030</v>
      </c>
      <c r="D1182" t="s">
        <v>1039</v>
      </c>
      <c r="E1182">
        <v>2006</v>
      </c>
      <c r="F1182">
        <v>1500.6088102579261</v>
      </c>
    </row>
    <row r="1183" spans="1:6" x14ac:dyDescent="0.35">
      <c r="A1183" t="s">
        <v>0</v>
      </c>
      <c r="B1183" t="s">
        <v>186</v>
      </c>
      <c r="C1183" t="s">
        <v>1030</v>
      </c>
      <c r="D1183" t="s">
        <v>1039</v>
      </c>
      <c r="E1183">
        <v>2006</v>
      </c>
      <c r="F1183">
        <v>557.58910481104442</v>
      </c>
    </row>
    <row r="1184" spans="1:6" x14ac:dyDescent="0.35">
      <c r="A1184" t="s">
        <v>0</v>
      </c>
      <c r="B1184" t="s">
        <v>187</v>
      </c>
      <c r="C1184" t="s">
        <v>1030</v>
      </c>
      <c r="D1184" t="s">
        <v>1039</v>
      </c>
      <c r="E1184">
        <v>2006</v>
      </c>
      <c r="F1184">
        <v>4157.9944285029542</v>
      </c>
    </row>
    <row r="1185" spans="1:6" x14ac:dyDescent="0.35">
      <c r="A1185" t="s">
        <v>0</v>
      </c>
      <c r="B1185" t="s">
        <v>188</v>
      </c>
      <c r="C1185" t="s">
        <v>1030</v>
      </c>
      <c r="D1185" t="s">
        <v>1039</v>
      </c>
      <c r="E1185">
        <v>2006</v>
      </c>
      <c r="F1185">
        <v>1439.999631713345</v>
      </c>
    </row>
    <row r="1186" spans="1:6" x14ac:dyDescent="0.35">
      <c r="A1186" t="s">
        <v>0</v>
      </c>
      <c r="B1186" t="s">
        <v>189</v>
      </c>
      <c r="C1186" t="s">
        <v>1030</v>
      </c>
      <c r="D1186" t="s">
        <v>1039</v>
      </c>
      <c r="E1186">
        <v>2006</v>
      </c>
      <c r="F1186">
        <v>1050.1417960945651</v>
      </c>
    </row>
    <row r="1187" spans="1:6" x14ac:dyDescent="0.35">
      <c r="A1187" t="s">
        <v>0</v>
      </c>
      <c r="B1187" t="s">
        <v>190</v>
      </c>
      <c r="C1187" t="s">
        <v>1030</v>
      </c>
      <c r="D1187" t="s">
        <v>1039</v>
      </c>
      <c r="E1187">
        <v>2006</v>
      </c>
      <c r="F1187">
        <v>978.9661175766488</v>
      </c>
    </row>
    <row r="1188" spans="1:6" x14ac:dyDescent="0.35">
      <c r="A1188" t="s">
        <v>0</v>
      </c>
      <c r="B1188" t="s">
        <v>191</v>
      </c>
      <c r="C1188" t="s">
        <v>1030</v>
      </c>
      <c r="D1188" t="s">
        <v>1039</v>
      </c>
      <c r="E1188">
        <v>2006</v>
      </c>
      <c r="F1188">
        <v>551.54725557168149</v>
      </c>
    </row>
    <row r="1189" spans="1:6" x14ac:dyDescent="0.35">
      <c r="A1189" t="s">
        <v>0</v>
      </c>
      <c r="B1189" t="s">
        <v>192</v>
      </c>
      <c r="C1189" t="s">
        <v>1030</v>
      </c>
      <c r="D1189" t="s">
        <v>1039</v>
      </c>
      <c r="E1189">
        <v>2006</v>
      </c>
      <c r="F1189">
        <v>308.1508926119435</v>
      </c>
    </row>
    <row r="1190" spans="1:6" x14ac:dyDescent="0.35">
      <c r="A1190" t="s">
        <v>0</v>
      </c>
      <c r="B1190" t="s">
        <v>193</v>
      </c>
      <c r="C1190" t="s">
        <v>1030</v>
      </c>
      <c r="D1190" t="s">
        <v>1039</v>
      </c>
      <c r="E1190">
        <v>2006</v>
      </c>
      <c r="F1190">
        <v>6173.3377038213011</v>
      </c>
    </row>
    <row r="1191" spans="1:6" x14ac:dyDescent="0.35">
      <c r="A1191" t="s">
        <v>0</v>
      </c>
      <c r="B1191" t="s">
        <v>194</v>
      </c>
      <c r="C1191" t="s">
        <v>1030</v>
      </c>
      <c r="D1191" t="s">
        <v>1039</v>
      </c>
      <c r="E1191">
        <v>2006</v>
      </c>
      <c r="F1191">
        <v>69.952799941166802</v>
      </c>
    </row>
    <row r="1192" spans="1:6" x14ac:dyDescent="0.35">
      <c r="A1192" t="s">
        <v>0</v>
      </c>
      <c r="B1192" t="s">
        <v>195</v>
      </c>
      <c r="C1192" t="s">
        <v>1030</v>
      </c>
      <c r="D1192" t="s">
        <v>1039</v>
      </c>
      <c r="E1192">
        <v>2006</v>
      </c>
      <c r="F1192">
        <v>59.589422172105039</v>
      </c>
    </row>
    <row r="1193" spans="1:6" x14ac:dyDescent="0.35">
      <c r="A1193" t="s">
        <v>0</v>
      </c>
      <c r="B1193" t="s">
        <v>196</v>
      </c>
      <c r="C1193" t="s">
        <v>1030</v>
      </c>
      <c r="D1193" t="s">
        <v>1039</v>
      </c>
      <c r="E1193">
        <v>2006</v>
      </c>
      <c r="F1193">
        <v>67.361955498901366</v>
      </c>
    </row>
    <row r="1194" spans="1:6" x14ac:dyDescent="0.35">
      <c r="A1194" t="s">
        <v>0</v>
      </c>
      <c r="B1194" t="s">
        <v>197</v>
      </c>
      <c r="C1194" t="s">
        <v>1030</v>
      </c>
      <c r="D1194" t="s">
        <v>1039</v>
      </c>
      <c r="E1194">
        <v>2006</v>
      </c>
      <c r="F1194">
        <v>1461.7026174373141</v>
      </c>
    </row>
    <row r="1195" spans="1:6" x14ac:dyDescent="0.35">
      <c r="A1195" t="s">
        <v>0</v>
      </c>
      <c r="B1195" t="s">
        <v>197</v>
      </c>
      <c r="C1195" t="s">
        <v>1030</v>
      </c>
      <c r="D1195" t="s">
        <v>1039</v>
      </c>
      <c r="E1195">
        <v>2007</v>
      </c>
      <c r="F1195">
        <v>28.619970268703689</v>
      </c>
    </row>
    <row r="1196" spans="1:6" x14ac:dyDescent="0.35">
      <c r="A1196" t="s">
        <v>0</v>
      </c>
      <c r="B1196" t="s">
        <v>198</v>
      </c>
      <c r="C1196" t="s">
        <v>1030</v>
      </c>
      <c r="D1196" t="s">
        <v>1039</v>
      </c>
      <c r="E1196">
        <v>2006</v>
      </c>
      <c r="F1196">
        <v>12.76768141148408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2006</v>
      </c>
      <c r="F1197">
        <v>83.612800000000092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2007</v>
      </c>
      <c r="F1198">
        <v>131.46104887283201</v>
      </c>
    </row>
    <row r="1199" spans="1:6" x14ac:dyDescent="0.35">
      <c r="A1199" t="s">
        <v>0</v>
      </c>
      <c r="B1199" t="s">
        <v>199</v>
      </c>
      <c r="C1199" t="s">
        <v>1030</v>
      </c>
      <c r="D1199" t="s">
        <v>1039</v>
      </c>
      <c r="E1199">
        <v>2010</v>
      </c>
      <c r="F1199">
        <v>711.30220874890824</v>
      </c>
    </row>
    <row r="1200" spans="1:6" x14ac:dyDescent="0.35">
      <c r="A1200" t="s">
        <v>0</v>
      </c>
      <c r="B1200" t="s">
        <v>199</v>
      </c>
      <c r="C1200" t="s">
        <v>1030</v>
      </c>
      <c r="D1200" t="s">
        <v>1039</v>
      </c>
      <c r="E1200">
        <v>2020</v>
      </c>
      <c r="F1200">
        <v>39.842869819687088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2006</v>
      </c>
      <c r="F1201">
        <v>1876.1548211776319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2020</v>
      </c>
      <c r="F1202">
        <v>151.83170520018891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2030</v>
      </c>
      <c r="F1203">
        <v>534.47756287587822</v>
      </c>
    </row>
    <row r="1204" spans="1:6" x14ac:dyDescent="0.35">
      <c r="A1204" t="s">
        <v>0</v>
      </c>
      <c r="B1204" t="s">
        <v>200</v>
      </c>
      <c r="C1204" t="s">
        <v>1030</v>
      </c>
      <c r="D1204" t="s">
        <v>1039</v>
      </c>
      <c r="E1204">
        <v>2040</v>
      </c>
      <c r="F1204">
        <v>122.7539261440414</v>
      </c>
    </row>
    <row r="1205" spans="1:6" x14ac:dyDescent="0.35">
      <c r="A1205" t="s">
        <v>0</v>
      </c>
      <c r="B1205" t="s">
        <v>200</v>
      </c>
      <c r="C1205" t="s">
        <v>1030</v>
      </c>
      <c r="D1205" t="s">
        <v>1039</v>
      </c>
      <c r="E1205">
        <v>2050</v>
      </c>
      <c r="F1205">
        <v>73.872343069400614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2006</v>
      </c>
      <c r="F1206">
        <v>1429.783413908604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2020</v>
      </c>
      <c r="F1207">
        <v>474.32354260503888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2030</v>
      </c>
      <c r="F1208">
        <v>1357.9146194669299</v>
      </c>
    </row>
    <row r="1209" spans="1:6" x14ac:dyDescent="0.35">
      <c r="A1209" t="s">
        <v>0</v>
      </c>
      <c r="B1209" t="s">
        <v>201</v>
      </c>
      <c r="C1209" t="s">
        <v>1030</v>
      </c>
      <c r="D1209" t="s">
        <v>1039</v>
      </c>
      <c r="E1209">
        <v>2040</v>
      </c>
      <c r="F1209">
        <v>310.69464000429832</v>
      </c>
    </row>
    <row r="1210" spans="1:6" x14ac:dyDescent="0.35">
      <c r="A1210" t="s">
        <v>0</v>
      </c>
      <c r="B1210" t="s">
        <v>201</v>
      </c>
      <c r="C1210" t="s">
        <v>1030</v>
      </c>
      <c r="D1210" t="s">
        <v>1039</v>
      </c>
      <c r="E1210">
        <v>2050</v>
      </c>
      <c r="F1210">
        <v>44.71703490865626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2006</v>
      </c>
      <c r="F1211">
        <v>2630.6294495208658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2010</v>
      </c>
      <c r="F1212">
        <v>301.22973685591398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2030</v>
      </c>
      <c r="F1213">
        <v>1347.19133631768</v>
      </c>
    </row>
    <row r="1214" spans="1:6" x14ac:dyDescent="0.35">
      <c r="A1214" t="s">
        <v>0</v>
      </c>
      <c r="B1214" t="s">
        <v>202</v>
      </c>
      <c r="C1214" t="s">
        <v>1030</v>
      </c>
      <c r="D1214" t="s">
        <v>1039</v>
      </c>
      <c r="E1214">
        <v>2040</v>
      </c>
      <c r="F1214">
        <v>266.59829665475962</v>
      </c>
    </row>
    <row r="1215" spans="1:6" x14ac:dyDescent="0.35">
      <c r="A1215" t="s">
        <v>0</v>
      </c>
      <c r="B1215" t="s">
        <v>202</v>
      </c>
      <c r="C1215" t="s">
        <v>1030</v>
      </c>
      <c r="D1215" t="s">
        <v>1039</v>
      </c>
      <c r="E1215">
        <v>2050</v>
      </c>
      <c r="F1215">
        <v>42.02915228274022</v>
      </c>
    </row>
    <row r="1216" spans="1:6" x14ac:dyDescent="0.35">
      <c r="A1216" t="s">
        <v>0</v>
      </c>
      <c r="B1216" t="s">
        <v>203</v>
      </c>
      <c r="C1216" t="s">
        <v>1030</v>
      </c>
      <c r="D1216" t="s">
        <v>1039</v>
      </c>
      <c r="E1216">
        <v>2006</v>
      </c>
      <c r="F1216">
        <v>1986.5977668919479</v>
      </c>
    </row>
    <row r="1217" spans="1:6" x14ac:dyDescent="0.35">
      <c r="A1217" t="s">
        <v>0</v>
      </c>
      <c r="B1217" t="s">
        <v>204</v>
      </c>
      <c r="C1217" t="s">
        <v>1030</v>
      </c>
      <c r="D1217" t="s">
        <v>1039</v>
      </c>
      <c r="E1217">
        <v>2006</v>
      </c>
      <c r="F1217">
        <v>585.51426254755836</v>
      </c>
    </row>
    <row r="1218" spans="1:6" x14ac:dyDescent="0.35">
      <c r="A1218" t="s">
        <v>0</v>
      </c>
      <c r="B1218" t="s">
        <v>204</v>
      </c>
      <c r="C1218" t="s">
        <v>1030</v>
      </c>
      <c r="D1218" t="s">
        <v>1039</v>
      </c>
      <c r="E1218">
        <v>2007</v>
      </c>
      <c r="F1218">
        <v>483.92127005851353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2006</v>
      </c>
      <c r="F1219">
        <v>996.56313302851584</v>
      </c>
    </row>
    <row r="1220" spans="1:6" x14ac:dyDescent="0.35">
      <c r="A1220" t="s">
        <v>0</v>
      </c>
      <c r="B1220" t="s">
        <v>205</v>
      </c>
      <c r="C1220" t="s">
        <v>1030</v>
      </c>
      <c r="D1220" t="s">
        <v>1039</v>
      </c>
      <c r="E1220">
        <v>2007</v>
      </c>
      <c r="F1220">
        <v>632.88854844641298</v>
      </c>
    </row>
    <row r="1221" spans="1:6" x14ac:dyDescent="0.35">
      <c r="A1221" t="s">
        <v>0</v>
      </c>
      <c r="B1221" t="s">
        <v>205</v>
      </c>
      <c r="C1221" t="s">
        <v>1030</v>
      </c>
      <c r="D1221" t="s">
        <v>1039</v>
      </c>
      <c r="E1221">
        <v>2020</v>
      </c>
      <c r="F1221">
        <v>390.51783566840362</v>
      </c>
    </row>
    <row r="1222" spans="1:6" x14ac:dyDescent="0.35">
      <c r="A1222" t="s">
        <v>0</v>
      </c>
      <c r="B1222" t="s">
        <v>206</v>
      </c>
      <c r="C1222" t="s">
        <v>1030</v>
      </c>
      <c r="D1222" t="s">
        <v>1039</v>
      </c>
      <c r="E1222">
        <v>2006</v>
      </c>
      <c r="F1222">
        <v>3642.9635708383389</v>
      </c>
    </row>
    <row r="1223" spans="1:6" x14ac:dyDescent="0.35">
      <c r="A1223" t="s">
        <v>0</v>
      </c>
      <c r="B1223" t="s">
        <v>206</v>
      </c>
      <c r="C1223" t="s">
        <v>1030</v>
      </c>
      <c r="D1223" t="s">
        <v>1039</v>
      </c>
      <c r="E1223">
        <v>2007</v>
      </c>
      <c r="F1223">
        <v>1144.396652355143</v>
      </c>
    </row>
    <row r="1224" spans="1:6" x14ac:dyDescent="0.35">
      <c r="A1224" t="s">
        <v>0</v>
      </c>
      <c r="B1224" t="s">
        <v>207</v>
      </c>
      <c r="C1224" t="s">
        <v>1030</v>
      </c>
      <c r="D1224" t="s">
        <v>1039</v>
      </c>
      <c r="E1224">
        <v>2006</v>
      </c>
      <c r="F1224">
        <v>912.37105203265821</v>
      </c>
    </row>
    <row r="1225" spans="1:6" x14ac:dyDescent="0.35">
      <c r="A1225" t="s">
        <v>0</v>
      </c>
      <c r="B1225" t="s">
        <v>208</v>
      </c>
      <c r="C1225" t="s">
        <v>1030</v>
      </c>
      <c r="D1225" t="s">
        <v>1039</v>
      </c>
      <c r="E1225">
        <v>2006</v>
      </c>
      <c r="F1225">
        <v>912.37105203265821</v>
      </c>
    </row>
    <row r="1226" spans="1:6" x14ac:dyDescent="0.35">
      <c r="A1226" t="s">
        <v>0</v>
      </c>
      <c r="B1226" t="s">
        <v>208</v>
      </c>
      <c r="C1226" t="s">
        <v>1030</v>
      </c>
      <c r="D1226" t="s">
        <v>1039</v>
      </c>
      <c r="E1226">
        <v>2020</v>
      </c>
      <c r="F1226">
        <v>679.8182777773286</v>
      </c>
    </row>
    <row r="1227" spans="1:6" x14ac:dyDescent="0.35">
      <c r="A1227" t="s">
        <v>0</v>
      </c>
      <c r="B1227" t="s">
        <v>209</v>
      </c>
      <c r="C1227" t="s">
        <v>1030</v>
      </c>
      <c r="D1227" t="s">
        <v>1039</v>
      </c>
      <c r="E1227">
        <v>2006</v>
      </c>
      <c r="F1227">
        <v>504.31719772695942</v>
      </c>
    </row>
    <row r="1228" spans="1:6" x14ac:dyDescent="0.35">
      <c r="A1228" t="s">
        <v>0</v>
      </c>
      <c r="B1228" t="s">
        <v>210</v>
      </c>
      <c r="C1228" t="s">
        <v>1030</v>
      </c>
      <c r="D1228" t="s">
        <v>1039</v>
      </c>
      <c r="E1228">
        <v>2006</v>
      </c>
      <c r="F1228">
        <v>167.08666709502879</v>
      </c>
    </row>
    <row r="1229" spans="1:6" x14ac:dyDescent="0.35">
      <c r="A1229" t="s">
        <v>0</v>
      </c>
      <c r="B1229" t="s">
        <v>210</v>
      </c>
      <c r="C1229" t="s">
        <v>1030</v>
      </c>
      <c r="D1229" t="s">
        <v>1039</v>
      </c>
      <c r="E1229">
        <v>2007</v>
      </c>
      <c r="F1229">
        <v>96.061142166326519</v>
      </c>
    </row>
    <row r="1230" spans="1:6" x14ac:dyDescent="0.35">
      <c r="A1230" t="s">
        <v>0</v>
      </c>
      <c r="B1230" t="s">
        <v>211</v>
      </c>
      <c r="C1230" t="s">
        <v>1030</v>
      </c>
      <c r="D1230" t="s">
        <v>1039</v>
      </c>
      <c r="E1230">
        <v>2006</v>
      </c>
      <c r="F1230">
        <v>840.42848355983165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2006</v>
      </c>
      <c r="F1231">
        <v>2650.744765770613</v>
      </c>
    </row>
    <row r="1232" spans="1:6" x14ac:dyDescent="0.35">
      <c r="A1232" t="s">
        <v>0</v>
      </c>
      <c r="B1232" t="s">
        <v>212</v>
      </c>
      <c r="C1232" t="s">
        <v>1030</v>
      </c>
      <c r="D1232" t="s">
        <v>1039</v>
      </c>
      <c r="E1232">
        <v>2010</v>
      </c>
      <c r="F1232">
        <v>1754.577140103909</v>
      </c>
    </row>
    <row r="1233" spans="1:6" x14ac:dyDescent="0.35">
      <c r="A1233" t="s">
        <v>0</v>
      </c>
      <c r="B1233" t="s">
        <v>212</v>
      </c>
      <c r="C1233" t="s">
        <v>1030</v>
      </c>
      <c r="D1233" t="s">
        <v>1039</v>
      </c>
      <c r="E1233">
        <v>2020</v>
      </c>
      <c r="F1233">
        <v>224.44998155551531</v>
      </c>
    </row>
    <row r="1234" spans="1:6" x14ac:dyDescent="0.35">
      <c r="A1234" t="s">
        <v>0</v>
      </c>
      <c r="B1234" t="s">
        <v>213</v>
      </c>
      <c r="C1234" t="s">
        <v>1030</v>
      </c>
      <c r="D1234" t="s">
        <v>1039</v>
      </c>
      <c r="E1234">
        <v>2006</v>
      </c>
      <c r="F1234">
        <v>319.91747173093609</v>
      </c>
    </row>
    <row r="1235" spans="1:6" x14ac:dyDescent="0.35">
      <c r="A1235" t="s">
        <v>0</v>
      </c>
      <c r="B1235" t="s">
        <v>214</v>
      </c>
      <c r="C1235" t="s">
        <v>1030</v>
      </c>
      <c r="D1235" t="s">
        <v>1039</v>
      </c>
      <c r="E1235">
        <v>2006</v>
      </c>
      <c r="F1235">
        <v>3793.3071648096711</v>
      </c>
    </row>
    <row r="1236" spans="1:6" x14ac:dyDescent="0.35">
      <c r="A1236" t="s">
        <v>0</v>
      </c>
      <c r="B1236" t="s">
        <v>215</v>
      </c>
      <c r="C1236" t="s">
        <v>1030</v>
      </c>
      <c r="D1236" t="s">
        <v>1039</v>
      </c>
      <c r="E1236">
        <v>2006</v>
      </c>
      <c r="F1236">
        <v>776.94243134655926</v>
      </c>
    </row>
    <row r="1237" spans="1:6" x14ac:dyDescent="0.35">
      <c r="A1237" t="s">
        <v>0</v>
      </c>
      <c r="B1237" t="s">
        <v>218</v>
      </c>
      <c r="C1237" t="s">
        <v>1030</v>
      </c>
      <c r="D1237" t="s">
        <v>1039</v>
      </c>
      <c r="E1237">
        <v>2007</v>
      </c>
      <c r="F1237">
        <v>479.92447763025228</v>
      </c>
    </row>
    <row r="1238" spans="1:6" x14ac:dyDescent="0.35">
      <c r="A1238" t="s">
        <v>0</v>
      </c>
      <c r="B1238" t="s">
        <v>218</v>
      </c>
      <c r="C1238" t="s">
        <v>1030</v>
      </c>
      <c r="D1238" t="s">
        <v>1039</v>
      </c>
      <c r="E1238">
        <v>2020</v>
      </c>
      <c r="F1238">
        <v>381.77129577691909</v>
      </c>
    </row>
    <row r="1239" spans="1:6" x14ac:dyDescent="0.35">
      <c r="A1239" t="s">
        <v>0</v>
      </c>
      <c r="B1239" t="s">
        <v>220</v>
      </c>
      <c r="C1239" t="s">
        <v>1030</v>
      </c>
      <c r="D1239" t="s">
        <v>1039</v>
      </c>
      <c r="E1239">
        <v>2007</v>
      </c>
      <c r="F1239">
        <v>603.88048040818489</v>
      </c>
    </row>
    <row r="1240" spans="1:6" x14ac:dyDescent="0.35">
      <c r="A1240" t="s">
        <v>0</v>
      </c>
      <c r="B1240" t="s">
        <v>220</v>
      </c>
      <c r="C1240" t="s">
        <v>1030</v>
      </c>
      <c r="D1240" t="s">
        <v>1039</v>
      </c>
      <c r="E1240">
        <v>2010</v>
      </c>
      <c r="F1240">
        <v>250.73564828637919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2007</v>
      </c>
      <c r="F1241">
        <v>381.9623651551633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2010</v>
      </c>
      <c r="F1242">
        <v>560.92086881656644</v>
      </c>
    </row>
    <row r="1243" spans="1:6" x14ac:dyDescent="0.35">
      <c r="A1243" t="s">
        <v>0</v>
      </c>
      <c r="B1243" t="s">
        <v>222</v>
      </c>
      <c r="C1243" t="s">
        <v>1030</v>
      </c>
      <c r="D1243" t="s">
        <v>1039</v>
      </c>
      <c r="E1243">
        <v>2030</v>
      </c>
      <c r="F1243">
        <v>34.204038833824818</v>
      </c>
    </row>
    <row r="1244" spans="1:6" x14ac:dyDescent="0.35">
      <c r="A1244" t="s">
        <v>0</v>
      </c>
      <c r="B1244" t="s">
        <v>222</v>
      </c>
      <c r="C1244" t="s">
        <v>1030</v>
      </c>
      <c r="D1244" t="s">
        <v>1039</v>
      </c>
      <c r="E1244">
        <v>2040</v>
      </c>
      <c r="F1244">
        <v>123.7157162667034</v>
      </c>
    </row>
    <row r="1245" spans="1:6" x14ac:dyDescent="0.35">
      <c r="A1245" t="s">
        <v>0</v>
      </c>
      <c r="B1245" t="s">
        <v>223</v>
      </c>
      <c r="C1245" t="s">
        <v>1030</v>
      </c>
      <c r="D1245" t="s">
        <v>1039</v>
      </c>
      <c r="E1245">
        <v>2040</v>
      </c>
      <c r="F1245">
        <v>465.49409930474928</v>
      </c>
    </row>
    <row r="1246" spans="1:6" x14ac:dyDescent="0.35">
      <c r="A1246" t="s">
        <v>0</v>
      </c>
      <c r="B1246" t="s">
        <v>223</v>
      </c>
      <c r="C1246" t="s">
        <v>1030</v>
      </c>
      <c r="D1246" t="s">
        <v>1039</v>
      </c>
      <c r="E1246">
        <v>2050</v>
      </c>
      <c r="F1246">
        <v>108.9773998800472</v>
      </c>
    </row>
    <row r="1247" spans="1:6" x14ac:dyDescent="0.35">
      <c r="A1247" t="s">
        <v>0</v>
      </c>
      <c r="B1247" t="s">
        <v>224</v>
      </c>
      <c r="C1247" t="s">
        <v>1030</v>
      </c>
      <c r="D1247" t="s">
        <v>1039</v>
      </c>
      <c r="E1247">
        <v>2030</v>
      </c>
      <c r="F1247">
        <v>86.54166885758147</v>
      </c>
    </row>
    <row r="1248" spans="1:6" x14ac:dyDescent="0.35">
      <c r="A1248" t="s">
        <v>0</v>
      </c>
      <c r="B1248" t="s">
        <v>226</v>
      </c>
      <c r="C1248" t="s">
        <v>1030</v>
      </c>
      <c r="D1248" t="s">
        <v>1039</v>
      </c>
      <c r="E1248">
        <v>2020</v>
      </c>
      <c r="F1248">
        <v>171.9180942417743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2020</v>
      </c>
      <c r="F1249">
        <v>161.2083376226316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2030</v>
      </c>
      <c r="F1250">
        <v>516.69133463435992</v>
      </c>
    </row>
    <row r="1251" spans="1:6" x14ac:dyDescent="0.35">
      <c r="A1251" t="s">
        <v>0</v>
      </c>
      <c r="B1251" t="s">
        <v>227</v>
      </c>
      <c r="C1251" t="s">
        <v>1030</v>
      </c>
      <c r="D1251" t="s">
        <v>1039</v>
      </c>
      <c r="E1251">
        <v>2040</v>
      </c>
      <c r="F1251">
        <v>297.70866953777892</v>
      </c>
    </row>
    <row r="1252" spans="1:6" x14ac:dyDescent="0.35">
      <c r="A1252" t="s">
        <v>0</v>
      </c>
      <c r="B1252" t="s">
        <v>227</v>
      </c>
      <c r="C1252" t="s">
        <v>1030</v>
      </c>
      <c r="D1252" t="s">
        <v>1039</v>
      </c>
      <c r="E1252">
        <v>2050</v>
      </c>
      <c r="F1252">
        <v>68.455248388303076</v>
      </c>
    </row>
    <row r="1253" spans="1:6" x14ac:dyDescent="0.35">
      <c r="A1253" t="s">
        <v>0</v>
      </c>
      <c r="B1253" t="s">
        <v>228</v>
      </c>
      <c r="C1253" t="s">
        <v>1030</v>
      </c>
      <c r="D1253" t="s">
        <v>1039</v>
      </c>
      <c r="E1253">
        <v>2020</v>
      </c>
      <c r="F1253">
        <v>636.82123396401232</v>
      </c>
    </row>
    <row r="1254" spans="1:6" x14ac:dyDescent="0.35">
      <c r="A1254" t="s">
        <v>0</v>
      </c>
      <c r="B1254" t="s">
        <v>229</v>
      </c>
      <c r="C1254" t="s">
        <v>1030</v>
      </c>
      <c r="D1254" t="s">
        <v>1039</v>
      </c>
      <c r="E1254">
        <v>2020</v>
      </c>
      <c r="F1254">
        <v>79.785267159856645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2020</v>
      </c>
      <c r="F1255">
        <v>95.744925151902478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2030</v>
      </c>
      <c r="F1256">
        <v>53.552966634504571</v>
      </c>
    </row>
    <row r="1257" spans="1:6" x14ac:dyDescent="0.35">
      <c r="A1257" t="s">
        <v>0</v>
      </c>
      <c r="B1257" t="s">
        <v>230</v>
      </c>
      <c r="C1257" t="s">
        <v>1030</v>
      </c>
      <c r="D1257" t="s">
        <v>1039</v>
      </c>
      <c r="E1257">
        <v>2040</v>
      </c>
      <c r="F1257">
        <v>40.375110856743667</v>
      </c>
    </row>
    <row r="1258" spans="1:6" x14ac:dyDescent="0.35">
      <c r="A1258" t="s">
        <v>0</v>
      </c>
      <c r="B1258" t="s">
        <v>230</v>
      </c>
      <c r="C1258" t="s">
        <v>1030</v>
      </c>
      <c r="D1258" t="s">
        <v>1039</v>
      </c>
      <c r="E1258">
        <v>2050</v>
      </c>
      <c r="F1258">
        <v>17.34113926832261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2030</v>
      </c>
      <c r="F1259">
        <v>94.161706907235384</v>
      </c>
    </row>
    <row r="1260" spans="1:6" x14ac:dyDescent="0.35">
      <c r="A1260" t="s">
        <v>0</v>
      </c>
      <c r="B1260" t="s">
        <v>232</v>
      </c>
      <c r="C1260" t="s">
        <v>1030</v>
      </c>
      <c r="D1260" t="s">
        <v>1039</v>
      </c>
      <c r="E1260">
        <v>2040</v>
      </c>
      <c r="F1260">
        <v>126.14151462487411</v>
      </c>
    </row>
    <row r="1261" spans="1:6" x14ac:dyDescent="0.35">
      <c r="A1261" t="s">
        <v>0</v>
      </c>
      <c r="B1261" t="s">
        <v>232</v>
      </c>
      <c r="C1261" t="s">
        <v>1030</v>
      </c>
      <c r="D1261" t="s">
        <v>1039</v>
      </c>
      <c r="E1261">
        <v>2050</v>
      </c>
      <c r="F1261">
        <v>0.95893911924082564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2020</v>
      </c>
      <c r="F1262">
        <v>631.63846408035215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2030</v>
      </c>
      <c r="F1263">
        <v>65.725407955192694</v>
      </c>
    </row>
    <row r="1264" spans="1:6" x14ac:dyDescent="0.35">
      <c r="A1264" t="s">
        <v>0</v>
      </c>
      <c r="B1264" t="s">
        <v>233</v>
      </c>
      <c r="C1264" t="s">
        <v>1030</v>
      </c>
      <c r="D1264" t="s">
        <v>1039</v>
      </c>
      <c r="E1264">
        <v>2040</v>
      </c>
      <c r="F1264">
        <v>2.8351518311119381</v>
      </c>
    </row>
    <row r="1265" spans="1:6" x14ac:dyDescent="0.35">
      <c r="A1265" t="s">
        <v>0</v>
      </c>
      <c r="B1265" t="s">
        <v>233</v>
      </c>
      <c r="C1265" t="s">
        <v>1030</v>
      </c>
      <c r="D1265" t="s">
        <v>1039</v>
      </c>
      <c r="E1265">
        <v>2050</v>
      </c>
      <c r="F1265">
        <v>41.886616022223713</v>
      </c>
    </row>
    <row r="1266" spans="1:6" x14ac:dyDescent="0.35">
      <c r="A1266" t="s">
        <v>0</v>
      </c>
      <c r="B1266" t="s">
        <v>234</v>
      </c>
      <c r="C1266" t="s">
        <v>1030</v>
      </c>
      <c r="D1266" t="s">
        <v>1039</v>
      </c>
      <c r="E1266">
        <v>2050</v>
      </c>
      <c r="F1266">
        <v>29.904500448594568</v>
      </c>
    </row>
    <row r="1267" spans="1:6" x14ac:dyDescent="0.35">
      <c r="A1267" t="s">
        <v>0</v>
      </c>
      <c r="B1267" t="s">
        <v>235</v>
      </c>
      <c r="C1267" t="s">
        <v>1030</v>
      </c>
      <c r="D1267" t="s">
        <v>1039</v>
      </c>
      <c r="E1267">
        <v>2030</v>
      </c>
      <c r="F1267">
        <v>108.1700440643129</v>
      </c>
    </row>
    <row r="1268" spans="1:6" x14ac:dyDescent="0.35">
      <c r="A1268" t="s">
        <v>0</v>
      </c>
      <c r="B1268" t="s">
        <v>235</v>
      </c>
      <c r="C1268" t="s">
        <v>1030</v>
      </c>
      <c r="D1268" t="s">
        <v>1039</v>
      </c>
      <c r="E1268">
        <v>2040</v>
      </c>
      <c r="F1268">
        <v>99.622585385930165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2020</v>
      </c>
      <c r="F1269">
        <v>1463.9371711828801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2030</v>
      </c>
      <c r="F1270">
        <v>1405.5076047860421</v>
      </c>
    </row>
    <row r="1271" spans="1:6" x14ac:dyDescent="0.35">
      <c r="A1271" t="s">
        <v>0</v>
      </c>
      <c r="B1271" t="s">
        <v>236</v>
      </c>
      <c r="C1271" t="s">
        <v>1030</v>
      </c>
      <c r="D1271" t="s">
        <v>1039</v>
      </c>
      <c r="E1271">
        <v>2040</v>
      </c>
      <c r="F1271">
        <v>1796.844421030424</v>
      </c>
    </row>
    <row r="1272" spans="1:6" x14ac:dyDescent="0.35">
      <c r="A1272" t="s">
        <v>0</v>
      </c>
      <c r="B1272" t="s">
        <v>236</v>
      </c>
      <c r="C1272" t="s">
        <v>1030</v>
      </c>
      <c r="D1272" t="s">
        <v>1039</v>
      </c>
      <c r="E1272">
        <v>2050</v>
      </c>
      <c r="F1272">
        <v>446.34588999191811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2030</v>
      </c>
      <c r="F1273">
        <v>654.63372172190702</v>
      </c>
    </row>
    <row r="1274" spans="1:6" x14ac:dyDescent="0.35">
      <c r="A1274" t="s">
        <v>0</v>
      </c>
      <c r="B1274" t="s">
        <v>237</v>
      </c>
      <c r="C1274" t="s">
        <v>1030</v>
      </c>
      <c r="D1274" t="s">
        <v>1039</v>
      </c>
      <c r="E1274">
        <v>2040</v>
      </c>
      <c r="F1274">
        <v>459.84493492744559</v>
      </c>
    </row>
    <row r="1275" spans="1:6" x14ac:dyDescent="0.35">
      <c r="A1275" t="s">
        <v>0</v>
      </c>
      <c r="B1275" t="s">
        <v>237</v>
      </c>
      <c r="C1275" t="s">
        <v>1030</v>
      </c>
      <c r="D1275" t="s">
        <v>1039</v>
      </c>
      <c r="E1275">
        <v>2050</v>
      </c>
      <c r="F1275">
        <v>180.93633597187531</v>
      </c>
    </row>
    <row r="1276" spans="1:6" x14ac:dyDescent="0.35">
      <c r="A1276" t="s">
        <v>0</v>
      </c>
      <c r="B1276" t="s">
        <v>238</v>
      </c>
      <c r="C1276" t="s">
        <v>1030</v>
      </c>
      <c r="D1276" t="s">
        <v>1039</v>
      </c>
      <c r="E1276">
        <v>2040</v>
      </c>
      <c r="F1276">
        <v>148.58429242689419</v>
      </c>
    </row>
    <row r="1277" spans="1:6" x14ac:dyDescent="0.35">
      <c r="A1277" t="s">
        <v>0</v>
      </c>
      <c r="B1277" t="s">
        <v>238</v>
      </c>
      <c r="C1277" t="s">
        <v>1030</v>
      </c>
      <c r="D1277" t="s">
        <v>1039</v>
      </c>
      <c r="E1277">
        <v>2050</v>
      </c>
      <c r="F1277">
        <v>141.38856483066459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2030</v>
      </c>
      <c r="F1278">
        <v>512.81049868383934</v>
      </c>
    </row>
    <row r="1279" spans="1:6" x14ac:dyDescent="0.35">
      <c r="A1279" t="s">
        <v>0</v>
      </c>
      <c r="B1279" t="s">
        <v>239</v>
      </c>
      <c r="C1279" t="s">
        <v>1030</v>
      </c>
      <c r="D1279" t="s">
        <v>1039</v>
      </c>
      <c r="E1279">
        <v>2040</v>
      </c>
      <c r="F1279">
        <v>103.19582131342401</v>
      </c>
    </row>
    <row r="1280" spans="1:6" x14ac:dyDescent="0.35">
      <c r="A1280" t="s">
        <v>0</v>
      </c>
      <c r="B1280" t="s">
        <v>239</v>
      </c>
      <c r="C1280" t="s">
        <v>1030</v>
      </c>
      <c r="D1280" t="s">
        <v>1039</v>
      </c>
      <c r="E1280">
        <v>2050</v>
      </c>
      <c r="F1280">
        <v>25.040564941272201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2020</v>
      </c>
      <c r="F1281">
        <v>422.31934421436807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2030</v>
      </c>
      <c r="F1282">
        <v>521.92712977155202</v>
      </c>
    </row>
    <row r="1283" spans="1:6" x14ac:dyDescent="0.35">
      <c r="A1283" t="s">
        <v>0</v>
      </c>
      <c r="B1283" t="s">
        <v>240</v>
      </c>
      <c r="C1283" t="s">
        <v>1030</v>
      </c>
      <c r="D1283" t="s">
        <v>1039</v>
      </c>
      <c r="E1283">
        <v>2040</v>
      </c>
      <c r="F1283">
        <v>225.0651721978484</v>
      </c>
    </row>
    <row r="1284" spans="1:6" x14ac:dyDescent="0.35">
      <c r="A1284" t="s">
        <v>0</v>
      </c>
      <c r="B1284" t="s">
        <v>240</v>
      </c>
      <c r="C1284" t="s">
        <v>1030</v>
      </c>
      <c r="D1284" t="s">
        <v>1039</v>
      </c>
      <c r="E1284">
        <v>2050</v>
      </c>
      <c r="F1284">
        <v>74.05936782630809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2020</v>
      </c>
      <c r="F1285">
        <v>247.17687370406159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2030</v>
      </c>
      <c r="F1286">
        <v>340.83768498380431</v>
      </c>
    </row>
    <row r="1287" spans="1:6" x14ac:dyDescent="0.35">
      <c r="A1287" t="s">
        <v>0</v>
      </c>
      <c r="B1287" t="s">
        <v>241</v>
      </c>
      <c r="C1287" t="s">
        <v>1030</v>
      </c>
      <c r="D1287" t="s">
        <v>1039</v>
      </c>
      <c r="E1287">
        <v>2040</v>
      </c>
      <c r="F1287">
        <v>146.97586671911901</v>
      </c>
    </row>
    <row r="1288" spans="1:6" x14ac:dyDescent="0.35">
      <c r="A1288" t="s">
        <v>0</v>
      </c>
      <c r="B1288" t="s">
        <v>241</v>
      </c>
      <c r="C1288" t="s">
        <v>1030</v>
      </c>
      <c r="D1288" t="s">
        <v>1039</v>
      </c>
      <c r="E1288">
        <v>2050</v>
      </c>
      <c r="F1288">
        <v>47.045909889662909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2010</v>
      </c>
      <c r="F1289">
        <v>3.3478562826671232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2020</v>
      </c>
      <c r="F1290">
        <v>693.59971811958314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2030</v>
      </c>
      <c r="F1291">
        <v>316.59573413693181</v>
      </c>
    </row>
    <row r="1292" spans="1:6" x14ac:dyDescent="0.35">
      <c r="A1292" t="s">
        <v>0</v>
      </c>
      <c r="B1292" t="s">
        <v>242</v>
      </c>
      <c r="C1292" t="s">
        <v>1030</v>
      </c>
      <c r="D1292" t="s">
        <v>1039</v>
      </c>
      <c r="E1292">
        <v>2040</v>
      </c>
      <c r="F1292">
        <v>136.7728399707176</v>
      </c>
    </row>
    <row r="1293" spans="1:6" x14ac:dyDescent="0.35">
      <c r="A1293" t="s">
        <v>0</v>
      </c>
      <c r="B1293" t="s">
        <v>242</v>
      </c>
      <c r="C1293" t="s">
        <v>1030</v>
      </c>
      <c r="D1293" t="s">
        <v>1039</v>
      </c>
      <c r="E1293">
        <v>2050</v>
      </c>
      <c r="F1293">
        <v>65.066346500531012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2010</v>
      </c>
      <c r="F1294">
        <v>1006.317806412171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2030</v>
      </c>
      <c r="F1295">
        <v>343.53123507790127</v>
      </c>
    </row>
    <row r="1296" spans="1:6" x14ac:dyDescent="0.35">
      <c r="A1296" t="s">
        <v>0</v>
      </c>
      <c r="B1296" t="s">
        <v>243</v>
      </c>
      <c r="C1296" t="s">
        <v>1030</v>
      </c>
      <c r="D1296" t="s">
        <v>1039</v>
      </c>
      <c r="E1296">
        <v>2040</v>
      </c>
      <c r="F1296">
        <v>223.456925631925</v>
      </c>
    </row>
    <row r="1297" spans="1:6" x14ac:dyDescent="0.35">
      <c r="A1297" t="s">
        <v>0</v>
      </c>
      <c r="B1297" t="s">
        <v>243</v>
      </c>
      <c r="C1297" t="s">
        <v>1030</v>
      </c>
      <c r="D1297" t="s">
        <v>1039</v>
      </c>
      <c r="E1297">
        <v>2050</v>
      </c>
      <c r="F1297">
        <v>35.945676772839221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2030</v>
      </c>
      <c r="F1298">
        <v>133.27054523644071</v>
      </c>
    </row>
    <row r="1299" spans="1:6" x14ac:dyDescent="0.35">
      <c r="A1299" t="s">
        <v>0</v>
      </c>
      <c r="B1299" t="s">
        <v>244</v>
      </c>
      <c r="C1299" t="s">
        <v>1030</v>
      </c>
      <c r="D1299" t="s">
        <v>1039</v>
      </c>
      <c r="E1299">
        <v>2040</v>
      </c>
      <c r="F1299">
        <v>38.039484804060592</v>
      </c>
    </row>
    <row r="1300" spans="1:6" x14ac:dyDescent="0.35">
      <c r="A1300" t="s">
        <v>0</v>
      </c>
      <c r="B1300" t="s">
        <v>244</v>
      </c>
      <c r="C1300" t="s">
        <v>1030</v>
      </c>
      <c r="D1300" t="s">
        <v>1039</v>
      </c>
      <c r="E1300">
        <v>2050</v>
      </c>
      <c r="F1300">
        <v>9.0602543965406834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2030</v>
      </c>
      <c r="F1301">
        <v>218.65745236029079</v>
      </c>
    </row>
    <row r="1302" spans="1:6" x14ac:dyDescent="0.35">
      <c r="A1302" t="s">
        <v>0</v>
      </c>
      <c r="B1302" t="s">
        <v>245</v>
      </c>
      <c r="C1302" t="s">
        <v>1030</v>
      </c>
      <c r="D1302" t="s">
        <v>1039</v>
      </c>
      <c r="E1302">
        <v>2040</v>
      </c>
      <c r="F1302">
        <v>12.229516609903589</v>
      </c>
    </row>
    <row r="1303" spans="1:6" x14ac:dyDescent="0.35">
      <c r="A1303" t="s">
        <v>0</v>
      </c>
      <c r="B1303" t="s">
        <v>245</v>
      </c>
      <c r="C1303" t="s">
        <v>1030</v>
      </c>
      <c r="D1303" t="s">
        <v>1039</v>
      </c>
      <c r="E1303">
        <v>2050</v>
      </c>
      <c r="F1303">
        <v>2.9128294508504631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2020</v>
      </c>
      <c r="F1304">
        <v>47.747527553944963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2030</v>
      </c>
      <c r="F1305">
        <v>67.264632451425982</v>
      </c>
    </row>
    <row r="1306" spans="1:6" x14ac:dyDescent="0.35">
      <c r="A1306" t="s">
        <v>0</v>
      </c>
      <c r="B1306" t="s">
        <v>246</v>
      </c>
      <c r="C1306" t="s">
        <v>1030</v>
      </c>
      <c r="D1306" t="s">
        <v>1039</v>
      </c>
      <c r="E1306">
        <v>2040</v>
      </c>
      <c r="F1306">
        <v>10.451970591022249</v>
      </c>
    </row>
    <row r="1307" spans="1:6" x14ac:dyDescent="0.35">
      <c r="A1307" t="s">
        <v>0</v>
      </c>
      <c r="B1307" t="s">
        <v>246</v>
      </c>
      <c r="C1307" t="s">
        <v>1030</v>
      </c>
      <c r="D1307" t="s">
        <v>1039</v>
      </c>
      <c r="E1307">
        <v>2050</v>
      </c>
      <c r="F1307">
        <v>4.2717143755115963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2020</v>
      </c>
      <c r="F1308">
        <v>191.91392556322469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2030</v>
      </c>
      <c r="F1309">
        <v>55.752627592631548</v>
      </c>
    </row>
    <row r="1310" spans="1:6" x14ac:dyDescent="0.35">
      <c r="A1310" t="s">
        <v>0</v>
      </c>
      <c r="B1310" t="s">
        <v>247</v>
      </c>
      <c r="C1310" t="s">
        <v>1030</v>
      </c>
      <c r="D1310" t="s">
        <v>1039</v>
      </c>
      <c r="E1310">
        <v>2040</v>
      </c>
      <c r="F1310">
        <v>23.676912971499409</v>
      </c>
    </row>
    <row r="1311" spans="1:6" x14ac:dyDescent="0.35">
      <c r="A1311" t="s">
        <v>0</v>
      </c>
      <c r="B1311" t="s">
        <v>247</v>
      </c>
      <c r="C1311" t="s">
        <v>1030</v>
      </c>
      <c r="D1311" t="s">
        <v>1039</v>
      </c>
      <c r="E1311">
        <v>2050</v>
      </c>
      <c r="F1311">
        <v>12.8029015397846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2020</v>
      </c>
      <c r="F1312">
        <v>257.24632575496071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2030</v>
      </c>
      <c r="F1313">
        <v>46.54423564790266</v>
      </c>
    </row>
    <row r="1314" spans="1:6" x14ac:dyDescent="0.35">
      <c r="A1314" t="s">
        <v>0</v>
      </c>
      <c r="B1314" t="s">
        <v>248</v>
      </c>
      <c r="C1314" t="s">
        <v>1030</v>
      </c>
      <c r="D1314" t="s">
        <v>1039</v>
      </c>
      <c r="E1314">
        <v>2040</v>
      </c>
      <c r="F1314">
        <v>19.76631172996046</v>
      </c>
    </row>
    <row r="1315" spans="1:6" x14ac:dyDescent="0.35">
      <c r="A1315" t="s">
        <v>0</v>
      </c>
      <c r="B1315" t="s">
        <v>248</v>
      </c>
      <c r="C1315" t="s">
        <v>1030</v>
      </c>
      <c r="D1315" t="s">
        <v>1039</v>
      </c>
      <c r="E1315">
        <v>2050</v>
      </c>
      <c r="F1315">
        <v>14.31012143005024</v>
      </c>
    </row>
    <row r="1316" spans="1:6" x14ac:dyDescent="0.35">
      <c r="A1316" t="s">
        <v>0</v>
      </c>
      <c r="B1316" t="s">
        <v>256</v>
      </c>
      <c r="C1316" t="s">
        <v>1030</v>
      </c>
      <c r="D1316" t="s">
        <v>1039</v>
      </c>
      <c r="E1316">
        <v>2020</v>
      </c>
      <c r="F1316">
        <v>321.24749833549538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2010</v>
      </c>
      <c r="F1317">
        <v>601.50765502205013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2020</v>
      </c>
      <c r="F1318">
        <v>1006.897538433917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2030</v>
      </c>
      <c r="F1319">
        <v>3843.8699500652119</v>
      </c>
    </row>
    <row r="1320" spans="1:6" x14ac:dyDescent="0.35">
      <c r="A1320" t="s">
        <v>0</v>
      </c>
      <c r="B1320" t="s">
        <v>259</v>
      </c>
      <c r="C1320" t="s">
        <v>1030</v>
      </c>
      <c r="D1320" t="s">
        <v>1039</v>
      </c>
      <c r="E1320">
        <v>2040</v>
      </c>
      <c r="F1320">
        <v>763.30169352492419</v>
      </c>
    </row>
    <row r="1321" spans="1:6" x14ac:dyDescent="0.35">
      <c r="A1321" t="s">
        <v>0</v>
      </c>
      <c r="B1321" t="s">
        <v>259</v>
      </c>
      <c r="C1321" t="s">
        <v>1030</v>
      </c>
      <c r="D1321" t="s">
        <v>1039</v>
      </c>
      <c r="E1321">
        <v>2050</v>
      </c>
      <c r="F1321">
        <v>115.24653026422919</v>
      </c>
    </row>
    <row r="1322" spans="1:6" x14ac:dyDescent="0.35">
      <c r="A1322" t="s">
        <v>0</v>
      </c>
      <c r="B1322" t="s">
        <v>921</v>
      </c>
      <c r="C1322" t="s">
        <v>1035</v>
      </c>
      <c r="D1322" t="s">
        <v>1039</v>
      </c>
      <c r="E1322">
        <v>2007</v>
      </c>
      <c r="F1322">
        <v>267.53845936332942</v>
      </c>
    </row>
    <row r="1323" spans="1:6" x14ac:dyDescent="0.35">
      <c r="A1323" t="s">
        <v>0</v>
      </c>
      <c r="B1323" t="s">
        <v>921</v>
      </c>
      <c r="C1323" t="s">
        <v>1035</v>
      </c>
      <c r="D1323" t="s">
        <v>1039</v>
      </c>
      <c r="E1323">
        <v>2010</v>
      </c>
      <c r="F1323">
        <v>422.51538551058218</v>
      </c>
    </row>
    <row r="1324" spans="1:6" x14ac:dyDescent="0.35">
      <c r="A1324" t="s">
        <v>0</v>
      </c>
      <c r="B1324" t="s">
        <v>921</v>
      </c>
      <c r="C1324" t="s">
        <v>1035</v>
      </c>
      <c r="D1324" t="s">
        <v>1039</v>
      </c>
      <c r="E1324">
        <v>2020</v>
      </c>
      <c r="F1324">
        <v>295.62796986865038</v>
      </c>
    </row>
    <row r="1325" spans="1:6" x14ac:dyDescent="0.35">
      <c r="A1325" t="s">
        <v>0</v>
      </c>
      <c r="B1325" t="s">
        <v>966</v>
      </c>
      <c r="C1325" t="s">
        <v>1035</v>
      </c>
      <c r="D1325" t="s">
        <v>1039</v>
      </c>
      <c r="E1325">
        <v>2006</v>
      </c>
      <c r="F1325">
        <v>3018.979620009542</v>
      </c>
    </row>
    <row r="1326" spans="1:6" x14ac:dyDescent="0.35">
      <c r="A1326" t="s">
        <v>0</v>
      </c>
      <c r="B1326" t="s">
        <v>966</v>
      </c>
      <c r="C1326" t="s">
        <v>1035</v>
      </c>
      <c r="D1326" t="s">
        <v>1039</v>
      </c>
      <c r="E1326">
        <v>2020</v>
      </c>
      <c r="F1326">
        <v>500.96032069426229</v>
      </c>
    </row>
    <row r="1327" spans="1:6" x14ac:dyDescent="0.35">
      <c r="A1327" t="s">
        <v>0</v>
      </c>
      <c r="B1327" t="s">
        <v>966</v>
      </c>
      <c r="C1327" t="s">
        <v>1035</v>
      </c>
      <c r="D1327" t="s">
        <v>1039</v>
      </c>
      <c r="E1327">
        <v>2030</v>
      </c>
      <c r="F1327">
        <v>705.99919095214341</v>
      </c>
    </row>
    <row r="1328" spans="1:6" x14ac:dyDescent="0.35">
      <c r="A1328" t="s">
        <v>0</v>
      </c>
      <c r="B1328" t="s">
        <v>967</v>
      </c>
      <c r="C1328" t="s">
        <v>1035</v>
      </c>
      <c r="D1328" t="s">
        <v>1039</v>
      </c>
      <c r="E1328">
        <v>2006</v>
      </c>
      <c r="F1328">
        <v>183.87211421940339</v>
      </c>
    </row>
    <row r="1329" spans="1:6" x14ac:dyDescent="0.35">
      <c r="A1329" t="s">
        <v>0</v>
      </c>
      <c r="B1329" t="s">
        <v>967</v>
      </c>
      <c r="C1329" t="s">
        <v>1035</v>
      </c>
      <c r="D1329" t="s">
        <v>1039</v>
      </c>
      <c r="E1329">
        <v>2030</v>
      </c>
      <c r="F1329">
        <v>61.730370436258532</v>
      </c>
    </row>
    <row r="1330" spans="1:6" x14ac:dyDescent="0.35">
      <c r="A1330" t="s">
        <v>0</v>
      </c>
      <c r="B1330" t="s">
        <v>972</v>
      </c>
      <c r="C1330" t="s">
        <v>1035</v>
      </c>
      <c r="D1330" t="s">
        <v>1039</v>
      </c>
      <c r="E1330">
        <v>2006</v>
      </c>
      <c r="F1330">
        <v>2661.1384027203289</v>
      </c>
    </row>
    <row r="1331" spans="1:6" x14ac:dyDescent="0.35">
      <c r="A1331" t="s">
        <v>0</v>
      </c>
      <c r="B1331" t="s">
        <v>972</v>
      </c>
      <c r="C1331" t="s">
        <v>1035</v>
      </c>
      <c r="D1331" t="s">
        <v>1039</v>
      </c>
      <c r="E1331">
        <v>2007</v>
      </c>
      <c r="F1331">
        <v>199.3006649683557</v>
      </c>
    </row>
    <row r="1332" spans="1:6" x14ac:dyDescent="0.35">
      <c r="A1332" t="s">
        <v>0</v>
      </c>
      <c r="B1332" t="s">
        <v>972</v>
      </c>
      <c r="C1332" t="s">
        <v>1035</v>
      </c>
      <c r="D1332" t="s">
        <v>1039</v>
      </c>
      <c r="E1332">
        <v>2010</v>
      </c>
      <c r="F1332">
        <v>303.46110032517299</v>
      </c>
    </row>
    <row r="1333" spans="1:6" x14ac:dyDescent="0.35">
      <c r="A1333" t="s">
        <v>0</v>
      </c>
      <c r="B1333" t="s">
        <v>976</v>
      </c>
      <c r="C1333" t="s">
        <v>1035</v>
      </c>
      <c r="D1333" t="s">
        <v>1039</v>
      </c>
      <c r="E1333">
        <v>2006</v>
      </c>
      <c r="F1333">
        <v>3771.8512583374591</v>
      </c>
    </row>
    <row r="1334" spans="1:6" x14ac:dyDescent="0.35">
      <c r="A1334" t="s">
        <v>0</v>
      </c>
      <c r="B1334" t="s">
        <v>976</v>
      </c>
      <c r="C1334" t="s">
        <v>1035</v>
      </c>
      <c r="D1334" t="s">
        <v>1039</v>
      </c>
      <c r="E1334">
        <v>2007</v>
      </c>
      <c r="F1334">
        <v>3588.0453385889432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2020</v>
      </c>
      <c r="F1335">
        <v>94.072011000545757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2030</v>
      </c>
      <c r="F1336">
        <v>1099.4501070744941</v>
      </c>
    </row>
    <row r="1337" spans="1:6" x14ac:dyDescent="0.35">
      <c r="A1337" t="s">
        <v>0</v>
      </c>
      <c r="B1337" t="s">
        <v>978</v>
      </c>
      <c r="C1337" t="s">
        <v>1035</v>
      </c>
      <c r="D1337" t="s">
        <v>1039</v>
      </c>
      <c r="E1337">
        <v>2040</v>
      </c>
      <c r="F1337">
        <v>1450.8778231187241</v>
      </c>
    </row>
    <row r="1338" spans="1:6" x14ac:dyDescent="0.35">
      <c r="A1338" t="s">
        <v>0</v>
      </c>
      <c r="B1338" t="s">
        <v>978</v>
      </c>
      <c r="C1338" t="s">
        <v>1035</v>
      </c>
      <c r="D1338" t="s">
        <v>1039</v>
      </c>
      <c r="E1338">
        <v>2050</v>
      </c>
      <c r="F1338">
        <v>282.38369243729022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2007</v>
      </c>
      <c r="F1339">
        <v>180.959219115461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2030</v>
      </c>
      <c r="F1340">
        <v>53.80638913802246</v>
      </c>
    </row>
    <row r="1341" spans="1:6" x14ac:dyDescent="0.35">
      <c r="A1341" t="s">
        <v>0</v>
      </c>
      <c r="B1341" t="s">
        <v>984</v>
      </c>
      <c r="C1341" t="s">
        <v>1035</v>
      </c>
      <c r="D1341" t="s">
        <v>1039</v>
      </c>
      <c r="E1341">
        <v>2040</v>
      </c>
      <c r="F1341">
        <v>5.9032988062522236</v>
      </c>
    </row>
    <row r="1342" spans="1:6" x14ac:dyDescent="0.35">
      <c r="A1342" t="s">
        <v>0</v>
      </c>
      <c r="B1342" t="s">
        <v>984</v>
      </c>
      <c r="C1342" t="s">
        <v>1035</v>
      </c>
      <c r="D1342" t="s">
        <v>1039</v>
      </c>
      <c r="E1342">
        <v>2050</v>
      </c>
      <c r="F1342">
        <v>8.5567767748349475</v>
      </c>
    </row>
    <row r="1343" spans="1:6" x14ac:dyDescent="0.35">
      <c r="A1343" t="s">
        <v>0</v>
      </c>
      <c r="B1343" t="s">
        <v>985</v>
      </c>
      <c r="C1343" t="s">
        <v>1035</v>
      </c>
      <c r="D1343" t="s">
        <v>1039</v>
      </c>
      <c r="E1343">
        <v>2040</v>
      </c>
      <c r="F1343">
        <v>262.1267981619992</v>
      </c>
    </row>
    <row r="1344" spans="1:6" x14ac:dyDescent="0.35">
      <c r="A1344" t="s">
        <v>0</v>
      </c>
      <c r="B1344" t="s">
        <v>985</v>
      </c>
      <c r="C1344" t="s">
        <v>1035</v>
      </c>
      <c r="D1344" t="s">
        <v>1039</v>
      </c>
      <c r="E1344">
        <v>2050</v>
      </c>
      <c r="F1344">
        <v>33.561456059489522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2007</v>
      </c>
      <c r="F1345">
        <v>1196.523660884013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2010</v>
      </c>
      <c r="F1346">
        <v>1098.9858315973649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2020</v>
      </c>
      <c r="F1347">
        <v>2439.3025047461701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2030</v>
      </c>
      <c r="F1348">
        <v>6741.4426406202256</v>
      </c>
    </row>
    <row r="1349" spans="1:6" x14ac:dyDescent="0.35">
      <c r="A1349" t="s">
        <v>0</v>
      </c>
      <c r="B1349" t="s">
        <v>990</v>
      </c>
      <c r="C1349" t="s">
        <v>1035</v>
      </c>
      <c r="D1349" t="s">
        <v>1039</v>
      </c>
      <c r="E1349">
        <v>2040</v>
      </c>
      <c r="F1349">
        <v>7527.9265421340388</v>
      </c>
    </row>
    <row r="1350" spans="1:6" x14ac:dyDescent="0.35">
      <c r="A1350" t="s">
        <v>0</v>
      </c>
      <c r="B1350" t="s">
        <v>990</v>
      </c>
      <c r="C1350" t="s">
        <v>1035</v>
      </c>
      <c r="D1350" t="s">
        <v>1039</v>
      </c>
      <c r="E1350">
        <v>2050</v>
      </c>
      <c r="F1350">
        <v>1531.230690430325</v>
      </c>
    </row>
    <row r="1351" spans="1:6" x14ac:dyDescent="0.35">
      <c r="A1351" t="s">
        <v>0</v>
      </c>
      <c r="B1351" t="s">
        <v>268</v>
      </c>
      <c r="C1351" t="s">
        <v>1031</v>
      </c>
      <c r="D1351" t="s">
        <v>1039</v>
      </c>
      <c r="E1351">
        <v>2040</v>
      </c>
      <c r="F1351">
        <v>32.166051843288344</v>
      </c>
    </row>
    <row r="1352" spans="1:6" x14ac:dyDescent="0.35">
      <c r="A1352" t="s">
        <v>0</v>
      </c>
      <c r="B1352" t="s">
        <v>268</v>
      </c>
      <c r="C1352" t="s">
        <v>1031</v>
      </c>
      <c r="D1352" t="s">
        <v>1039</v>
      </c>
      <c r="E1352">
        <v>2050</v>
      </c>
      <c r="F1352">
        <v>46.919140506666487</v>
      </c>
    </row>
    <row r="1353" spans="1:6" x14ac:dyDescent="0.35">
      <c r="A1353" t="s">
        <v>0</v>
      </c>
      <c r="B1353" t="s">
        <v>272</v>
      </c>
      <c r="C1353" t="s">
        <v>1031</v>
      </c>
      <c r="D1353" t="s">
        <v>1039</v>
      </c>
      <c r="E1353">
        <v>2040</v>
      </c>
      <c r="F1353">
        <v>271.10987277785011</v>
      </c>
    </row>
    <row r="1354" spans="1:6" x14ac:dyDescent="0.35">
      <c r="A1354" t="s">
        <v>0</v>
      </c>
      <c r="B1354" t="s">
        <v>272</v>
      </c>
      <c r="C1354" t="s">
        <v>1031</v>
      </c>
      <c r="D1354" t="s">
        <v>1039</v>
      </c>
      <c r="E1354">
        <v>2050</v>
      </c>
      <c r="F1354">
        <v>89.459877595790118</v>
      </c>
    </row>
    <row r="1355" spans="1:6" x14ac:dyDescent="0.35">
      <c r="A1355" t="s">
        <v>0</v>
      </c>
      <c r="B1355" t="s">
        <v>274</v>
      </c>
      <c r="C1355" t="s">
        <v>1031</v>
      </c>
      <c r="D1355" t="s">
        <v>1039</v>
      </c>
      <c r="E1355">
        <v>2050</v>
      </c>
      <c r="F1355">
        <v>0.2148663602485702</v>
      </c>
    </row>
    <row r="1356" spans="1:6" x14ac:dyDescent="0.35">
      <c r="A1356" t="s">
        <v>0</v>
      </c>
      <c r="B1356" t="s">
        <v>275</v>
      </c>
      <c r="C1356" t="s">
        <v>1031</v>
      </c>
      <c r="D1356" t="s">
        <v>1039</v>
      </c>
      <c r="E1356">
        <v>2030</v>
      </c>
      <c r="F1356">
        <v>150.97833532181349</v>
      </c>
    </row>
    <row r="1357" spans="1:6" x14ac:dyDescent="0.35">
      <c r="A1357" t="s">
        <v>0</v>
      </c>
      <c r="B1357" t="s">
        <v>275</v>
      </c>
      <c r="C1357" t="s">
        <v>1031</v>
      </c>
      <c r="D1357" t="s">
        <v>1039</v>
      </c>
      <c r="E1357">
        <v>2040</v>
      </c>
      <c r="F1357">
        <v>309.37184574579021</v>
      </c>
    </row>
    <row r="1358" spans="1:6" x14ac:dyDescent="0.35">
      <c r="A1358" t="s">
        <v>0</v>
      </c>
      <c r="B1358" t="s">
        <v>275</v>
      </c>
      <c r="C1358" t="s">
        <v>1031</v>
      </c>
      <c r="D1358" t="s">
        <v>1039</v>
      </c>
      <c r="E1358">
        <v>2050</v>
      </c>
      <c r="F1358">
        <v>5.1190196420567933</v>
      </c>
    </row>
    <row r="1359" spans="1:6" x14ac:dyDescent="0.35">
      <c r="A1359" t="s">
        <v>0</v>
      </c>
      <c r="B1359" t="s">
        <v>289</v>
      </c>
      <c r="C1359" t="s">
        <v>1031</v>
      </c>
      <c r="D1359" t="s">
        <v>1039</v>
      </c>
      <c r="E1359">
        <v>2040</v>
      </c>
      <c r="F1359">
        <v>733.67850750832679</v>
      </c>
    </row>
    <row r="1360" spans="1:6" x14ac:dyDescent="0.35">
      <c r="A1360" t="s">
        <v>0</v>
      </c>
      <c r="B1360" t="s">
        <v>289</v>
      </c>
      <c r="C1360" t="s">
        <v>1031</v>
      </c>
      <c r="D1360" t="s">
        <v>1039</v>
      </c>
      <c r="E1360">
        <v>2050</v>
      </c>
      <c r="F1360">
        <v>30.654956100123879</v>
      </c>
    </row>
    <row r="1361" spans="1:6" x14ac:dyDescent="0.35">
      <c r="A1361" t="s">
        <v>0</v>
      </c>
      <c r="B1361" t="s">
        <v>291</v>
      </c>
      <c r="C1361" t="s">
        <v>1031</v>
      </c>
      <c r="D1361" t="s">
        <v>1039</v>
      </c>
      <c r="E1361">
        <v>2050</v>
      </c>
      <c r="F1361">
        <v>173.07856020094621</v>
      </c>
    </row>
    <row r="1362" spans="1:6" x14ac:dyDescent="0.35">
      <c r="A1362" t="s">
        <v>0</v>
      </c>
      <c r="B1362" t="s">
        <v>288</v>
      </c>
      <c r="C1362" t="s">
        <v>1031</v>
      </c>
      <c r="D1362" t="s">
        <v>1039</v>
      </c>
      <c r="E1362">
        <v>2030</v>
      </c>
      <c r="F1362">
        <v>18.236213383511629</v>
      </c>
    </row>
    <row r="1363" spans="1:6" x14ac:dyDescent="0.35">
      <c r="A1363" t="s">
        <v>0</v>
      </c>
      <c r="B1363" t="s">
        <v>288</v>
      </c>
      <c r="C1363" t="s">
        <v>1031</v>
      </c>
      <c r="D1363" t="s">
        <v>1039</v>
      </c>
      <c r="E1363">
        <v>2040</v>
      </c>
      <c r="F1363">
        <v>146.7172923250842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2030</v>
      </c>
      <c r="F1364">
        <v>639.83195841410236</v>
      </c>
    </row>
    <row r="1365" spans="1:6" x14ac:dyDescent="0.35">
      <c r="A1365" t="s">
        <v>0</v>
      </c>
      <c r="B1365" t="s">
        <v>294</v>
      </c>
      <c r="C1365" t="s">
        <v>1031</v>
      </c>
      <c r="D1365" t="s">
        <v>1039</v>
      </c>
      <c r="E1365">
        <v>2040</v>
      </c>
      <c r="F1365">
        <v>89.437946031398099</v>
      </c>
    </row>
    <row r="1366" spans="1:6" x14ac:dyDescent="0.35">
      <c r="A1366" t="s">
        <v>0</v>
      </c>
      <c r="B1366" t="s">
        <v>294</v>
      </c>
      <c r="C1366" t="s">
        <v>1031</v>
      </c>
      <c r="D1366" t="s">
        <v>1039</v>
      </c>
      <c r="E1366">
        <v>2050</v>
      </c>
      <c r="F1366">
        <v>8.805786826612902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2030</v>
      </c>
      <c r="F1367">
        <v>6.5596927039066646</v>
      </c>
    </row>
    <row r="1368" spans="1:6" x14ac:dyDescent="0.35">
      <c r="A1368" t="s">
        <v>0</v>
      </c>
      <c r="B1368" t="s">
        <v>286</v>
      </c>
      <c r="C1368" t="s">
        <v>1031</v>
      </c>
      <c r="D1368" t="s">
        <v>1039</v>
      </c>
      <c r="E1368">
        <v>2040</v>
      </c>
      <c r="F1368">
        <v>8.8195293329320545</v>
      </c>
    </row>
    <row r="1369" spans="1:6" x14ac:dyDescent="0.35">
      <c r="A1369" t="s">
        <v>0</v>
      </c>
      <c r="B1369" t="s">
        <v>286</v>
      </c>
      <c r="C1369" t="s">
        <v>1031</v>
      </c>
      <c r="D1369" t="s">
        <v>1039</v>
      </c>
      <c r="E1369">
        <v>2050</v>
      </c>
      <c r="F1369">
        <v>36.007786225738528</v>
      </c>
    </row>
    <row r="1370" spans="1:6" x14ac:dyDescent="0.35">
      <c r="A1370" t="s">
        <v>0</v>
      </c>
      <c r="B1370" t="s">
        <v>297</v>
      </c>
      <c r="C1370" t="s">
        <v>1031</v>
      </c>
      <c r="D1370" t="s">
        <v>1039</v>
      </c>
      <c r="E1370">
        <v>2050</v>
      </c>
      <c r="F1370">
        <v>5.0089988796845546</v>
      </c>
    </row>
    <row r="1371" spans="1:6" x14ac:dyDescent="0.35">
      <c r="A1371" t="s">
        <v>0</v>
      </c>
      <c r="B1371" t="s">
        <v>13</v>
      </c>
      <c r="C1371" t="s">
        <v>1028</v>
      </c>
      <c r="D1371" t="s">
        <v>1039</v>
      </c>
      <c r="E1371">
        <v>2050</v>
      </c>
      <c r="F1371">
        <v>6.0536228200643816</v>
      </c>
    </row>
    <row r="1372" spans="1:6" x14ac:dyDescent="0.35">
      <c r="A1372" t="s">
        <v>0</v>
      </c>
      <c r="B1372" t="s">
        <v>14</v>
      </c>
      <c r="C1372" t="s">
        <v>1028</v>
      </c>
      <c r="D1372" t="s">
        <v>1039</v>
      </c>
      <c r="E1372">
        <v>2040</v>
      </c>
      <c r="F1372">
        <v>31.072092746506019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2030</v>
      </c>
      <c r="F1373">
        <v>19.408875407055159</v>
      </c>
    </row>
    <row r="1374" spans="1:6" x14ac:dyDescent="0.35">
      <c r="A1374" t="s">
        <v>0</v>
      </c>
      <c r="B1374" t="s">
        <v>17</v>
      </c>
      <c r="C1374" t="s">
        <v>1028</v>
      </c>
      <c r="D1374" t="s">
        <v>1039</v>
      </c>
      <c r="E1374">
        <v>2040</v>
      </c>
      <c r="F1374">
        <v>69.75447120102865</v>
      </c>
    </row>
    <row r="1375" spans="1:6" x14ac:dyDescent="0.35">
      <c r="A1375" t="s">
        <v>0</v>
      </c>
      <c r="B1375" t="s">
        <v>17</v>
      </c>
      <c r="C1375" t="s">
        <v>1028</v>
      </c>
      <c r="D1375" t="s">
        <v>1039</v>
      </c>
      <c r="E1375">
        <v>2050</v>
      </c>
      <c r="F1375">
        <v>223.57733402804109</v>
      </c>
    </row>
    <row r="1376" spans="1:6" x14ac:dyDescent="0.35">
      <c r="A1376" t="s">
        <v>0</v>
      </c>
      <c r="B1376" t="s">
        <v>27</v>
      </c>
      <c r="C1376" t="s">
        <v>1028</v>
      </c>
      <c r="D1376" t="s">
        <v>1039</v>
      </c>
      <c r="E1376">
        <v>2030</v>
      </c>
      <c r="F1376">
        <v>12.48179719720876</v>
      </c>
    </row>
    <row r="1377" spans="1:6" x14ac:dyDescent="0.35">
      <c r="A1377" t="s">
        <v>0</v>
      </c>
      <c r="B1377" t="s">
        <v>27</v>
      </c>
      <c r="C1377" t="s">
        <v>1028</v>
      </c>
      <c r="D1377" t="s">
        <v>1039</v>
      </c>
      <c r="E1377">
        <v>2050</v>
      </c>
      <c r="F1377">
        <v>45.530316563708041</v>
      </c>
    </row>
    <row r="1378" spans="1:6" x14ac:dyDescent="0.35">
      <c r="A1378" t="s">
        <v>0</v>
      </c>
      <c r="B1378" t="s">
        <v>33</v>
      </c>
      <c r="C1378" t="s">
        <v>1028</v>
      </c>
      <c r="D1378" t="s">
        <v>1039</v>
      </c>
      <c r="E1378">
        <v>2050</v>
      </c>
      <c r="F1378">
        <v>980.925088930382</v>
      </c>
    </row>
    <row r="1379" spans="1:6" x14ac:dyDescent="0.35">
      <c r="A1379" t="s">
        <v>0</v>
      </c>
      <c r="B1379" t="s">
        <v>37</v>
      </c>
      <c r="C1379" t="s">
        <v>1028</v>
      </c>
      <c r="D1379" t="s">
        <v>1039</v>
      </c>
      <c r="E1379">
        <v>2050</v>
      </c>
      <c r="F1379">
        <v>1.412428401234475</v>
      </c>
    </row>
    <row r="1380" spans="1:6" x14ac:dyDescent="0.35">
      <c r="A1380" t="s">
        <v>0</v>
      </c>
      <c r="B1380" t="s">
        <v>40</v>
      </c>
      <c r="C1380" t="s">
        <v>1028</v>
      </c>
      <c r="D1380" t="s">
        <v>1039</v>
      </c>
      <c r="E1380">
        <v>2030</v>
      </c>
      <c r="F1380">
        <v>8.5672303899332718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2030</v>
      </c>
      <c r="F1381">
        <v>4.4874459531817193E-2</v>
      </c>
    </row>
    <row r="1382" spans="1:6" x14ac:dyDescent="0.35">
      <c r="A1382" t="s">
        <v>0</v>
      </c>
      <c r="B1382" t="s">
        <v>46</v>
      </c>
      <c r="C1382" t="s">
        <v>1028</v>
      </c>
      <c r="D1382" t="s">
        <v>1039</v>
      </c>
      <c r="E1382">
        <v>2040</v>
      </c>
      <c r="F1382">
        <v>0.77963742029332683</v>
      </c>
    </row>
    <row r="1383" spans="1:6" x14ac:dyDescent="0.35">
      <c r="A1383" t="s">
        <v>0</v>
      </c>
      <c r="B1383" t="s">
        <v>46</v>
      </c>
      <c r="C1383" t="s">
        <v>1028</v>
      </c>
      <c r="D1383" t="s">
        <v>1039</v>
      </c>
      <c r="E1383">
        <v>2050</v>
      </c>
      <c r="F1383">
        <v>2.560339334843051</v>
      </c>
    </row>
    <row r="1384" spans="1:6" x14ac:dyDescent="0.35">
      <c r="A1384" t="s">
        <v>0</v>
      </c>
      <c r="B1384" t="s">
        <v>47</v>
      </c>
      <c r="C1384" t="s">
        <v>1028</v>
      </c>
      <c r="D1384" t="s">
        <v>1039</v>
      </c>
      <c r="E1384">
        <v>2050</v>
      </c>
      <c r="F1384">
        <v>0.39046569376691409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2006</v>
      </c>
      <c r="F1385">
        <v>215.8041748362788</v>
      </c>
    </row>
    <row r="1386" spans="1:6" x14ac:dyDescent="0.35">
      <c r="A1386" t="s">
        <v>0</v>
      </c>
      <c r="B1386" t="s">
        <v>1</v>
      </c>
      <c r="C1386" t="s">
        <v>1027</v>
      </c>
      <c r="D1386" t="s">
        <v>1040</v>
      </c>
      <c r="E1386">
        <v>2040</v>
      </c>
      <c r="F1386">
        <v>8.6625081822325516</v>
      </c>
    </row>
    <row r="1387" spans="1:6" x14ac:dyDescent="0.35">
      <c r="A1387" t="s">
        <v>0</v>
      </c>
      <c r="B1387" t="s">
        <v>1</v>
      </c>
      <c r="C1387" t="s">
        <v>1027</v>
      </c>
      <c r="D1387" t="s">
        <v>1040</v>
      </c>
      <c r="E1387">
        <v>2050</v>
      </c>
      <c r="F1387">
        <v>4.7736738252077187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2006</v>
      </c>
      <c r="F1388">
        <v>5233.3550570725638</v>
      </c>
    </row>
    <row r="1389" spans="1:6" x14ac:dyDescent="0.35">
      <c r="A1389" t="s">
        <v>0</v>
      </c>
      <c r="B1389" t="s">
        <v>2</v>
      </c>
      <c r="C1389" t="s">
        <v>1027</v>
      </c>
      <c r="D1389" t="s">
        <v>1040</v>
      </c>
      <c r="E1389">
        <v>2040</v>
      </c>
      <c r="F1389">
        <v>69.758432371630036</v>
      </c>
    </row>
    <row r="1390" spans="1:6" x14ac:dyDescent="0.35">
      <c r="A1390" t="s">
        <v>0</v>
      </c>
      <c r="B1390" t="s">
        <v>2</v>
      </c>
      <c r="C1390" t="s">
        <v>1027</v>
      </c>
      <c r="D1390" t="s">
        <v>1040</v>
      </c>
      <c r="E1390">
        <v>2050</v>
      </c>
      <c r="F1390">
        <v>110.7100992166375</v>
      </c>
    </row>
    <row r="1391" spans="1:6" x14ac:dyDescent="0.35">
      <c r="A1391" t="s">
        <v>0</v>
      </c>
      <c r="B1391" t="s">
        <v>3</v>
      </c>
      <c r="C1391" t="s">
        <v>1027</v>
      </c>
      <c r="D1391" t="s">
        <v>1040</v>
      </c>
      <c r="E1391">
        <v>2006</v>
      </c>
      <c r="F1391">
        <v>8.9315699243156015</v>
      </c>
    </row>
    <row r="1392" spans="1:6" x14ac:dyDescent="0.35">
      <c r="A1392" t="s">
        <v>0</v>
      </c>
      <c r="B1392" t="s">
        <v>3</v>
      </c>
      <c r="C1392" t="s">
        <v>1027</v>
      </c>
      <c r="D1392" t="s">
        <v>1040</v>
      </c>
      <c r="E1392">
        <v>2050</v>
      </c>
      <c r="F1392">
        <v>0.2440116473109083</v>
      </c>
    </row>
    <row r="1393" spans="1:6" x14ac:dyDescent="0.35">
      <c r="A1393" t="s">
        <v>0</v>
      </c>
      <c r="B1393" t="s">
        <v>4</v>
      </c>
      <c r="C1393" t="s">
        <v>1027</v>
      </c>
      <c r="D1393" t="s">
        <v>1040</v>
      </c>
      <c r="E1393">
        <v>2006</v>
      </c>
      <c r="F1393">
        <v>94.026496024598018</v>
      </c>
    </row>
    <row r="1394" spans="1:6" x14ac:dyDescent="0.35">
      <c r="A1394" t="s">
        <v>0</v>
      </c>
      <c r="B1394" t="s">
        <v>4</v>
      </c>
      <c r="C1394" t="s">
        <v>1027</v>
      </c>
      <c r="D1394" t="s">
        <v>1040</v>
      </c>
      <c r="E1394">
        <v>2050</v>
      </c>
      <c r="F1394">
        <v>1.9444678145087999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2006</v>
      </c>
      <c r="F1395">
        <v>0.56139231010127011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2010</v>
      </c>
      <c r="F1396">
        <v>0.4681029456959554</v>
      </c>
    </row>
    <row r="1397" spans="1:6" x14ac:dyDescent="0.35">
      <c r="A1397" t="s">
        <v>0</v>
      </c>
      <c r="B1397" t="s">
        <v>5</v>
      </c>
      <c r="C1397" t="s">
        <v>1027</v>
      </c>
      <c r="D1397" t="s">
        <v>1040</v>
      </c>
      <c r="E1397">
        <v>2020</v>
      </c>
      <c r="F1397">
        <v>13.5123739923819</v>
      </c>
    </row>
    <row r="1398" spans="1:6" x14ac:dyDescent="0.35">
      <c r="A1398" t="s">
        <v>0</v>
      </c>
      <c r="B1398" t="s">
        <v>5</v>
      </c>
      <c r="C1398" t="s">
        <v>1027</v>
      </c>
      <c r="D1398" t="s">
        <v>1040</v>
      </c>
      <c r="E1398">
        <v>2050</v>
      </c>
      <c r="F1398">
        <v>5.8437631536584288E-2</v>
      </c>
    </row>
    <row r="1399" spans="1:6" x14ac:dyDescent="0.35">
      <c r="A1399" t="s">
        <v>0</v>
      </c>
      <c r="B1399" t="s">
        <v>6</v>
      </c>
      <c r="C1399" t="s">
        <v>1027</v>
      </c>
      <c r="D1399" t="s">
        <v>1040</v>
      </c>
      <c r="E1399">
        <v>2006</v>
      </c>
      <c r="F1399">
        <v>3.9908091658551559</v>
      </c>
    </row>
    <row r="1400" spans="1:6" x14ac:dyDescent="0.35">
      <c r="A1400" t="s">
        <v>0</v>
      </c>
      <c r="B1400" t="s">
        <v>6</v>
      </c>
      <c r="C1400" t="s">
        <v>1027</v>
      </c>
      <c r="D1400" t="s">
        <v>1040</v>
      </c>
      <c r="E1400">
        <v>2050</v>
      </c>
      <c r="F1400">
        <v>0.1052580917272898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2007</v>
      </c>
      <c r="F1401">
        <v>2.4885938190816879E-2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2010</v>
      </c>
      <c r="F1402">
        <v>3.9005054580679918E-2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2020</v>
      </c>
      <c r="F1403">
        <v>4.9536756984231663E-2</v>
      </c>
    </row>
    <row r="1404" spans="1:6" x14ac:dyDescent="0.35">
      <c r="A1404" t="s">
        <v>0</v>
      </c>
      <c r="B1404" t="s">
        <v>7</v>
      </c>
      <c r="C1404" t="s">
        <v>1027</v>
      </c>
      <c r="D1404" t="s">
        <v>1040</v>
      </c>
      <c r="E1404">
        <v>2040</v>
      </c>
      <c r="F1404">
        <v>1.370672832761956E-3</v>
      </c>
    </row>
    <row r="1405" spans="1:6" x14ac:dyDescent="0.35">
      <c r="A1405" t="s">
        <v>0</v>
      </c>
      <c r="B1405" t="s">
        <v>7</v>
      </c>
      <c r="C1405" t="s">
        <v>1027</v>
      </c>
      <c r="D1405" t="s">
        <v>1040</v>
      </c>
      <c r="E1405">
        <v>2050</v>
      </c>
      <c r="F1405">
        <v>2.489520652436213E-3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2010</v>
      </c>
      <c r="F1406">
        <v>1325.0819344515839</v>
      </c>
    </row>
    <row r="1407" spans="1:6" x14ac:dyDescent="0.35">
      <c r="A1407" t="s">
        <v>0</v>
      </c>
      <c r="B1407" t="s">
        <v>56</v>
      </c>
      <c r="C1407" t="s">
        <v>1029</v>
      </c>
      <c r="D1407" t="s">
        <v>1040</v>
      </c>
      <c r="E1407">
        <v>2020</v>
      </c>
      <c r="F1407">
        <v>1788.9704955424479</v>
      </c>
    </row>
    <row r="1408" spans="1:6" x14ac:dyDescent="0.35">
      <c r="A1408" t="s">
        <v>0</v>
      </c>
      <c r="B1408" t="s">
        <v>56</v>
      </c>
      <c r="C1408" t="s">
        <v>1029</v>
      </c>
      <c r="D1408" t="s">
        <v>1040</v>
      </c>
      <c r="E1408">
        <v>2030</v>
      </c>
      <c r="F1408">
        <v>260.66006784064541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2010</v>
      </c>
      <c r="F1409">
        <v>35.676872109472257</v>
      </c>
    </row>
    <row r="1410" spans="1:6" x14ac:dyDescent="0.35">
      <c r="A1410" t="s">
        <v>0</v>
      </c>
      <c r="B1410" t="s">
        <v>58</v>
      </c>
      <c r="C1410" t="s">
        <v>1029</v>
      </c>
      <c r="D1410" t="s">
        <v>1040</v>
      </c>
      <c r="E1410">
        <v>2020</v>
      </c>
      <c r="F1410">
        <v>204.72713781137679</v>
      </c>
    </row>
    <row r="1411" spans="1:6" x14ac:dyDescent="0.35">
      <c r="A1411" t="s">
        <v>0</v>
      </c>
      <c r="B1411" t="s">
        <v>58</v>
      </c>
      <c r="C1411" t="s">
        <v>1029</v>
      </c>
      <c r="D1411" t="s">
        <v>1040</v>
      </c>
      <c r="E1411">
        <v>2030</v>
      </c>
      <c r="F1411">
        <v>17.399460647793529</v>
      </c>
    </row>
    <row r="1412" spans="1:6" x14ac:dyDescent="0.35">
      <c r="A1412" t="s">
        <v>0</v>
      </c>
      <c r="B1412" t="s">
        <v>59</v>
      </c>
      <c r="C1412" t="s">
        <v>1029</v>
      </c>
      <c r="D1412" t="s">
        <v>1040</v>
      </c>
      <c r="E1412">
        <v>2020</v>
      </c>
      <c r="F1412">
        <v>27.554626423308619</v>
      </c>
    </row>
    <row r="1413" spans="1:6" x14ac:dyDescent="0.35">
      <c r="A1413" t="s">
        <v>0</v>
      </c>
      <c r="B1413" t="s">
        <v>59</v>
      </c>
      <c r="C1413" t="s">
        <v>1029</v>
      </c>
      <c r="D1413" t="s">
        <v>1040</v>
      </c>
      <c r="E1413">
        <v>2030</v>
      </c>
      <c r="F1413">
        <v>5.3388288363775932E-2</v>
      </c>
    </row>
    <row r="1414" spans="1:6" x14ac:dyDescent="0.35">
      <c r="A1414" t="s">
        <v>0</v>
      </c>
      <c r="B1414" t="s">
        <v>60</v>
      </c>
      <c r="C1414" t="s">
        <v>1029</v>
      </c>
      <c r="D1414" t="s">
        <v>1040</v>
      </c>
      <c r="E1414">
        <v>2020</v>
      </c>
      <c r="F1414">
        <v>3.1056545688841108</v>
      </c>
    </row>
    <row r="1415" spans="1:6" x14ac:dyDescent="0.35">
      <c r="A1415" t="s">
        <v>0</v>
      </c>
      <c r="B1415" t="s">
        <v>60</v>
      </c>
      <c r="C1415" t="s">
        <v>1029</v>
      </c>
      <c r="D1415" t="s">
        <v>1040</v>
      </c>
      <c r="E1415">
        <v>2030</v>
      </c>
      <c r="F1415">
        <v>19.94414623162524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2006</v>
      </c>
      <c r="F1416">
        <v>3355.4305162489131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2007</v>
      </c>
      <c r="F1417">
        <v>12626.45667138542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2010</v>
      </c>
      <c r="F1418">
        <v>32557.28889475474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2020</v>
      </c>
      <c r="F1419">
        <v>18347.897218928982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2030</v>
      </c>
      <c r="F1420">
        <v>13470.967746803781</v>
      </c>
    </row>
    <row r="1421" spans="1:6" x14ac:dyDescent="0.35">
      <c r="A1421" t="s">
        <v>0</v>
      </c>
      <c r="B1421" t="s">
        <v>51</v>
      </c>
      <c r="C1421" t="s">
        <v>1029</v>
      </c>
      <c r="D1421" t="s">
        <v>1040</v>
      </c>
      <c r="E1421">
        <v>2040</v>
      </c>
      <c r="F1421">
        <v>3014.618462771019</v>
      </c>
    </row>
    <row r="1422" spans="1:6" x14ac:dyDescent="0.35">
      <c r="A1422" t="s">
        <v>0</v>
      </c>
      <c r="B1422" t="s">
        <v>51</v>
      </c>
      <c r="C1422" t="s">
        <v>1029</v>
      </c>
      <c r="D1422" t="s">
        <v>1040</v>
      </c>
      <c r="E1422">
        <v>2050</v>
      </c>
      <c r="F1422">
        <v>3365.6819919730578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2020</v>
      </c>
      <c r="F1423">
        <v>59.543898100869548</v>
      </c>
    </row>
    <row r="1424" spans="1:6" x14ac:dyDescent="0.35">
      <c r="A1424" t="s">
        <v>0</v>
      </c>
      <c r="B1424" t="s">
        <v>166</v>
      </c>
      <c r="C1424" t="s">
        <v>1029</v>
      </c>
      <c r="D1424" t="s">
        <v>1040</v>
      </c>
      <c r="E1424">
        <v>2030</v>
      </c>
      <c r="F1424">
        <v>34.125287281715998</v>
      </c>
    </row>
    <row r="1425" spans="1:6" x14ac:dyDescent="0.35">
      <c r="A1425" t="s">
        <v>0</v>
      </c>
      <c r="B1425" t="s">
        <v>166</v>
      </c>
      <c r="C1425" t="s">
        <v>1029</v>
      </c>
      <c r="D1425" t="s">
        <v>1040</v>
      </c>
      <c r="E1425">
        <v>2040</v>
      </c>
      <c r="F1425">
        <v>30.965999110393231</v>
      </c>
    </row>
    <row r="1426" spans="1:6" x14ac:dyDescent="0.35">
      <c r="A1426" t="s">
        <v>0</v>
      </c>
      <c r="B1426" t="s">
        <v>167</v>
      </c>
      <c r="C1426" t="s">
        <v>1029</v>
      </c>
      <c r="D1426" t="s">
        <v>1040</v>
      </c>
      <c r="E1426">
        <v>2030</v>
      </c>
      <c r="F1426">
        <v>86.929634172159851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2010</v>
      </c>
      <c r="F1427">
        <v>4629.785456939132</v>
      </c>
    </row>
    <row r="1428" spans="1:6" x14ac:dyDescent="0.35">
      <c r="A1428" t="s">
        <v>0</v>
      </c>
      <c r="B1428" t="s">
        <v>544</v>
      </c>
      <c r="C1428" t="s">
        <v>1033</v>
      </c>
      <c r="D1428" t="s">
        <v>1040</v>
      </c>
      <c r="E1428">
        <v>2020</v>
      </c>
      <c r="F1428">
        <v>3819.698350001675</v>
      </c>
    </row>
    <row r="1429" spans="1:6" x14ac:dyDescent="0.35">
      <c r="A1429" t="s">
        <v>0</v>
      </c>
      <c r="B1429" t="s">
        <v>544</v>
      </c>
      <c r="C1429" t="s">
        <v>1033</v>
      </c>
      <c r="D1429" t="s">
        <v>1040</v>
      </c>
      <c r="E1429">
        <v>2030</v>
      </c>
      <c r="F1429">
        <v>2098.3539345544718</v>
      </c>
    </row>
    <row r="1430" spans="1:6" x14ac:dyDescent="0.35">
      <c r="A1430" t="s">
        <v>0</v>
      </c>
      <c r="B1430" t="s">
        <v>545</v>
      </c>
      <c r="C1430" t="s">
        <v>1033</v>
      </c>
      <c r="D1430" t="s">
        <v>1040</v>
      </c>
      <c r="E1430">
        <v>2030</v>
      </c>
      <c r="F1430">
        <v>220.7818394944174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2010</v>
      </c>
      <c r="F1431">
        <v>494.14890134884558</v>
      </c>
    </row>
    <row r="1432" spans="1:6" x14ac:dyDescent="0.35">
      <c r="A1432" t="s">
        <v>0</v>
      </c>
      <c r="B1432" t="s">
        <v>549</v>
      </c>
      <c r="C1432" t="s">
        <v>1033</v>
      </c>
      <c r="D1432" t="s">
        <v>1040</v>
      </c>
      <c r="E1432">
        <v>2020</v>
      </c>
      <c r="F1432">
        <v>281.44024342547527</v>
      </c>
    </row>
    <row r="1433" spans="1:6" x14ac:dyDescent="0.35">
      <c r="A1433" t="s">
        <v>0</v>
      </c>
      <c r="B1433" t="s">
        <v>549</v>
      </c>
      <c r="C1433" t="s">
        <v>1033</v>
      </c>
      <c r="D1433" t="s">
        <v>1040</v>
      </c>
      <c r="E1433">
        <v>2030</v>
      </c>
      <c r="F1433">
        <v>118.103178541885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2010</v>
      </c>
      <c r="F1434">
        <v>2195.3390260390452</v>
      </c>
    </row>
    <row r="1435" spans="1:6" x14ac:dyDescent="0.35">
      <c r="A1435" t="s">
        <v>0</v>
      </c>
      <c r="B1435" t="s">
        <v>550</v>
      </c>
      <c r="C1435" t="s">
        <v>1033</v>
      </c>
      <c r="D1435" t="s">
        <v>1040</v>
      </c>
      <c r="E1435">
        <v>2020</v>
      </c>
      <c r="F1435">
        <v>2595.3030165993459</v>
      </c>
    </row>
    <row r="1436" spans="1:6" x14ac:dyDescent="0.35">
      <c r="A1436" t="s">
        <v>0</v>
      </c>
      <c r="B1436" t="s">
        <v>550</v>
      </c>
      <c r="C1436" t="s">
        <v>1033</v>
      </c>
      <c r="D1436" t="s">
        <v>1040</v>
      </c>
      <c r="E1436">
        <v>2030</v>
      </c>
      <c r="F1436">
        <v>238.9257128015195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2007</v>
      </c>
      <c r="F1437">
        <v>1.4054736448674481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2010</v>
      </c>
      <c r="F1438">
        <v>4.6074884986576263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2020</v>
      </c>
      <c r="F1439">
        <v>4.5003111896382233</v>
      </c>
    </row>
    <row r="1440" spans="1:6" x14ac:dyDescent="0.35">
      <c r="A1440" t="s">
        <v>0</v>
      </c>
      <c r="B1440" t="s">
        <v>551</v>
      </c>
      <c r="C1440" t="s">
        <v>1033</v>
      </c>
      <c r="D1440" t="s">
        <v>1040</v>
      </c>
      <c r="E1440">
        <v>2030</v>
      </c>
      <c r="F1440">
        <v>2.1108757526578561</v>
      </c>
    </row>
    <row r="1441" spans="1:6" x14ac:dyDescent="0.35">
      <c r="A1441" t="s">
        <v>0</v>
      </c>
      <c r="B1441" t="s">
        <v>551</v>
      </c>
      <c r="C1441" t="s">
        <v>1033</v>
      </c>
      <c r="D1441" t="s">
        <v>1040</v>
      </c>
      <c r="E1441">
        <v>2040</v>
      </c>
      <c r="F1441">
        <v>1.2954626726114991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2006</v>
      </c>
      <c r="F1442">
        <v>2876.0832996419249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2007</v>
      </c>
      <c r="F1443">
        <v>10232.910735972669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2010</v>
      </c>
      <c r="F1444">
        <v>24984.802732771881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2020</v>
      </c>
      <c r="F1445">
        <v>14816.061202440769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2030</v>
      </c>
      <c r="F1446">
        <v>8729.0086691300203</v>
      </c>
    </row>
    <row r="1447" spans="1:6" x14ac:dyDescent="0.35">
      <c r="A1447" t="s">
        <v>0</v>
      </c>
      <c r="B1447" t="s">
        <v>542</v>
      </c>
      <c r="C1447" t="s">
        <v>1033</v>
      </c>
      <c r="D1447" t="s">
        <v>1040</v>
      </c>
      <c r="E1447">
        <v>2040</v>
      </c>
      <c r="F1447">
        <v>899.07952859816419</v>
      </c>
    </row>
    <row r="1448" spans="1:6" x14ac:dyDescent="0.35">
      <c r="A1448" t="s">
        <v>0</v>
      </c>
      <c r="B1448" t="s">
        <v>542</v>
      </c>
      <c r="C1448" t="s">
        <v>1033</v>
      </c>
      <c r="D1448" t="s">
        <v>1040</v>
      </c>
      <c r="E1448">
        <v>2050</v>
      </c>
      <c r="F1448">
        <v>2287.067054490758</v>
      </c>
    </row>
    <row r="1449" spans="1:6" x14ac:dyDescent="0.35">
      <c r="A1449" t="s">
        <v>0</v>
      </c>
      <c r="B1449" t="s">
        <v>765</v>
      </c>
      <c r="C1449" t="s">
        <v>1033</v>
      </c>
      <c r="D1449" t="s">
        <v>1040</v>
      </c>
      <c r="E1449">
        <v>2030</v>
      </c>
      <c r="F1449">
        <v>4473.8834291204876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2007</v>
      </c>
      <c r="F1450">
        <v>70.049678195004873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2010</v>
      </c>
      <c r="F1451">
        <v>2974.3510661714909</v>
      </c>
    </row>
    <row r="1452" spans="1:6" x14ac:dyDescent="0.35">
      <c r="A1452" t="s">
        <v>0</v>
      </c>
      <c r="B1452" t="s">
        <v>771</v>
      </c>
      <c r="C1452" t="s">
        <v>1034</v>
      </c>
      <c r="D1452" t="s">
        <v>1040</v>
      </c>
      <c r="E1452">
        <v>2020</v>
      </c>
      <c r="F1452">
        <v>3015.2391160838602</v>
      </c>
    </row>
    <row r="1453" spans="1:6" x14ac:dyDescent="0.35">
      <c r="A1453" t="s">
        <v>0</v>
      </c>
      <c r="B1453" t="s">
        <v>771</v>
      </c>
      <c r="C1453" t="s">
        <v>1034</v>
      </c>
      <c r="D1453" t="s">
        <v>1040</v>
      </c>
      <c r="E1453">
        <v>2040</v>
      </c>
      <c r="F1453">
        <v>156.50397285460841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2010</v>
      </c>
      <c r="F1454">
        <v>586.98684514508318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2020</v>
      </c>
      <c r="F1455">
        <v>1606.4128386597231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2030</v>
      </c>
      <c r="F1456">
        <v>598.50956917382928</v>
      </c>
    </row>
    <row r="1457" spans="1:6" x14ac:dyDescent="0.35">
      <c r="A1457" t="s">
        <v>0</v>
      </c>
      <c r="B1457" t="s">
        <v>774</v>
      </c>
      <c r="C1457" t="s">
        <v>1034</v>
      </c>
      <c r="D1457" t="s">
        <v>1040</v>
      </c>
      <c r="E1457">
        <v>2040</v>
      </c>
      <c r="F1457">
        <v>206.47715302302569</v>
      </c>
    </row>
    <row r="1458" spans="1:6" x14ac:dyDescent="0.35">
      <c r="A1458" t="s">
        <v>0</v>
      </c>
      <c r="B1458" t="s">
        <v>774</v>
      </c>
      <c r="C1458" t="s">
        <v>1034</v>
      </c>
      <c r="D1458" t="s">
        <v>1040</v>
      </c>
      <c r="E1458">
        <v>2050</v>
      </c>
      <c r="F1458">
        <v>29.45979493179583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2007</v>
      </c>
      <c r="F1459">
        <v>105.00853630325879</v>
      </c>
    </row>
    <row r="1460" spans="1:6" x14ac:dyDescent="0.35">
      <c r="A1460" t="s">
        <v>0</v>
      </c>
      <c r="B1460" t="s">
        <v>776</v>
      </c>
      <c r="C1460" t="s">
        <v>1034</v>
      </c>
      <c r="D1460" t="s">
        <v>1040</v>
      </c>
      <c r="E1460">
        <v>2010</v>
      </c>
      <c r="F1460">
        <v>199.55760102314471</v>
      </c>
    </row>
    <row r="1461" spans="1:6" x14ac:dyDescent="0.35">
      <c r="A1461" t="s">
        <v>0</v>
      </c>
      <c r="B1461" t="s">
        <v>776</v>
      </c>
      <c r="C1461" t="s">
        <v>1034</v>
      </c>
      <c r="D1461" t="s">
        <v>1040</v>
      </c>
      <c r="E1461">
        <v>2020</v>
      </c>
      <c r="F1461">
        <v>118.03818535698539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2007</v>
      </c>
      <c r="F1462">
        <v>29.593865626377159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2010</v>
      </c>
      <c r="F1463">
        <v>42.651061693512787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2020</v>
      </c>
      <c r="F1464">
        <v>63.331755090595991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2030</v>
      </c>
      <c r="F1465">
        <v>104.3785102227704</v>
      </c>
    </row>
    <row r="1466" spans="1:6" x14ac:dyDescent="0.35">
      <c r="A1466" t="s">
        <v>0</v>
      </c>
      <c r="B1466" t="s">
        <v>778</v>
      </c>
      <c r="C1466" t="s">
        <v>1034</v>
      </c>
      <c r="D1466" t="s">
        <v>1040</v>
      </c>
      <c r="E1466">
        <v>2040</v>
      </c>
      <c r="F1466">
        <v>0.99258684339183745</v>
      </c>
    </row>
    <row r="1467" spans="1:6" x14ac:dyDescent="0.35">
      <c r="A1467" t="s">
        <v>0</v>
      </c>
      <c r="B1467" t="s">
        <v>778</v>
      </c>
      <c r="C1467" t="s">
        <v>1034</v>
      </c>
      <c r="D1467" t="s">
        <v>1040</v>
      </c>
      <c r="E1467">
        <v>2050</v>
      </c>
      <c r="F1467">
        <v>6.6905304107614869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2030</v>
      </c>
      <c r="F1468">
        <v>284.01366660344388</v>
      </c>
    </row>
    <row r="1469" spans="1:6" x14ac:dyDescent="0.35">
      <c r="A1469" t="s">
        <v>0</v>
      </c>
      <c r="B1469" t="s">
        <v>779</v>
      </c>
      <c r="C1469" t="s">
        <v>1034</v>
      </c>
      <c r="D1469" t="s">
        <v>1040</v>
      </c>
      <c r="E1469">
        <v>2040</v>
      </c>
      <c r="F1469">
        <v>142.4048769658242</v>
      </c>
    </row>
    <row r="1470" spans="1:6" x14ac:dyDescent="0.35">
      <c r="A1470" t="s">
        <v>0</v>
      </c>
      <c r="B1470" t="s">
        <v>779</v>
      </c>
      <c r="C1470" t="s">
        <v>1034</v>
      </c>
      <c r="D1470" t="s">
        <v>1040</v>
      </c>
      <c r="E1470">
        <v>2050</v>
      </c>
      <c r="F1470">
        <v>37.075643417928667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2007</v>
      </c>
      <c r="F1471">
        <v>135.35512379814659</v>
      </c>
    </row>
    <row r="1472" spans="1:6" x14ac:dyDescent="0.35">
      <c r="A1472" t="s">
        <v>0</v>
      </c>
      <c r="B1472" t="s">
        <v>781</v>
      </c>
      <c r="C1472" t="s">
        <v>1034</v>
      </c>
      <c r="D1472" t="s">
        <v>1040</v>
      </c>
      <c r="E1472">
        <v>2010</v>
      </c>
      <c r="F1472">
        <v>420.96449941022178</v>
      </c>
    </row>
    <row r="1473" spans="1:6" x14ac:dyDescent="0.35">
      <c r="A1473" t="s">
        <v>0</v>
      </c>
      <c r="B1473" t="s">
        <v>781</v>
      </c>
      <c r="C1473" t="s">
        <v>1034</v>
      </c>
      <c r="D1473" t="s">
        <v>1040</v>
      </c>
      <c r="E1473">
        <v>2020</v>
      </c>
      <c r="F1473">
        <v>442.00357629931369</v>
      </c>
    </row>
    <row r="1474" spans="1:6" x14ac:dyDescent="0.35">
      <c r="A1474" t="s">
        <v>0</v>
      </c>
      <c r="B1474" t="s">
        <v>785</v>
      </c>
      <c r="C1474" t="s">
        <v>1034</v>
      </c>
      <c r="D1474" t="s">
        <v>1040</v>
      </c>
      <c r="E1474">
        <v>2010</v>
      </c>
      <c r="F1474">
        <v>533.10349088537896</v>
      </c>
    </row>
    <row r="1475" spans="1:6" x14ac:dyDescent="0.35">
      <c r="A1475" t="s">
        <v>0</v>
      </c>
      <c r="B1475" t="s">
        <v>785</v>
      </c>
      <c r="C1475" t="s">
        <v>1034</v>
      </c>
      <c r="D1475" t="s">
        <v>1040</v>
      </c>
      <c r="E1475">
        <v>2020</v>
      </c>
      <c r="F1475">
        <v>420.56960137790418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2006</v>
      </c>
      <c r="F1476">
        <v>29845.69541084786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2007</v>
      </c>
      <c r="F1477">
        <v>74432.026350520231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2010</v>
      </c>
      <c r="F1478">
        <v>7484.1576349083998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2020</v>
      </c>
      <c r="F1479">
        <v>3314.2821872798322</v>
      </c>
    </row>
    <row r="1480" spans="1:6" x14ac:dyDescent="0.35">
      <c r="A1480" t="s">
        <v>0</v>
      </c>
      <c r="B1480" t="s">
        <v>308</v>
      </c>
      <c r="C1480" t="s">
        <v>1032</v>
      </c>
      <c r="D1480" t="s">
        <v>1040</v>
      </c>
      <c r="E1480">
        <v>2030</v>
      </c>
      <c r="F1480">
        <v>1005.642943903368</v>
      </c>
    </row>
    <row r="1481" spans="1:6" x14ac:dyDescent="0.35">
      <c r="A1481" t="s">
        <v>0</v>
      </c>
      <c r="B1481" t="s">
        <v>308</v>
      </c>
      <c r="C1481" t="s">
        <v>1032</v>
      </c>
      <c r="D1481" t="s">
        <v>1040</v>
      </c>
      <c r="E1481">
        <v>2040</v>
      </c>
      <c r="F1481">
        <v>39.621583728772897</v>
      </c>
    </row>
    <row r="1482" spans="1:6" x14ac:dyDescent="0.35">
      <c r="A1482" t="s">
        <v>0</v>
      </c>
      <c r="B1482" t="s">
        <v>300</v>
      </c>
      <c r="C1482" t="s">
        <v>1032</v>
      </c>
      <c r="D1482" t="s">
        <v>1040</v>
      </c>
      <c r="E1482">
        <v>2007</v>
      </c>
      <c r="F1482">
        <v>0.74576090894124814</v>
      </c>
    </row>
    <row r="1483" spans="1:6" x14ac:dyDescent="0.35">
      <c r="A1483" t="s">
        <v>0</v>
      </c>
      <c r="B1483" t="s">
        <v>300</v>
      </c>
      <c r="C1483" t="s">
        <v>1032</v>
      </c>
      <c r="D1483" t="s">
        <v>1040</v>
      </c>
      <c r="E1483">
        <v>2030</v>
      </c>
      <c r="F1483">
        <v>1.331434797666454</v>
      </c>
    </row>
    <row r="1484" spans="1:6" x14ac:dyDescent="0.35">
      <c r="A1484" t="s">
        <v>0</v>
      </c>
      <c r="B1484" t="s">
        <v>300</v>
      </c>
      <c r="C1484" t="s">
        <v>1032</v>
      </c>
      <c r="D1484" t="s">
        <v>1040</v>
      </c>
      <c r="E1484">
        <v>2050</v>
      </c>
      <c r="F1484">
        <v>0.1392757511803038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2007</v>
      </c>
      <c r="F1485">
        <v>74.448288873536441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2010</v>
      </c>
      <c r="F1486">
        <v>92.570257520246045</v>
      </c>
    </row>
    <row r="1487" spans="1:6" x14ac:dyDescent="0.35">
      <c r="A1487" t="s">
        <v>0</v>
      </c>
      <c r="B1487" t="s">
        <v>302</v>
      </c>
      <c r="C1487" t="s">
        <v>1032</v>
      </c>
      <c r="D1487" t="s">
        <v>1040</v>
      </c>
      <c r="E1487">
        <v>2020</v>
      </c>
      <c r="F1487">
        <v>174.514004392115</v>
      </c>
    </row>
    <row r="1488" spans="1:6" x14ac:dyDescent="0.35">
      <c r="A1488" t="s">
        <v>0</v>
      </c>
      <c r="B1488" t="s">
        <v>302</v>
      </c>
      <c r="C1488" t="s">
        <v>1032</v>
      </c>
      <c r="D1488" t="s">
        <v>1040</v>
      </c>
      <c r="E1488">
        <v>2040</v>
      </c>
      <c r="F1488">
        <v>83.386818562116289</v>
      </c>
    </row>
    <row r="1489" spans="1:6" x14ac:dyDescent="0.35">
      <c r="A1489" t="s">
        <v>0</v>
      </c>
      <c r="B1489" t="s">
        <v>302</v>
      </c>
      <c r="C1489" t="s">
        <v>1032</v>
      </c>
      <c r="D1489" t="s">
        <v>1040</v>
      </c>
      <c r="E1489">
        <v>2050</v>
      </c>
      <c r="F1489">
        <v>10.67644768385534</v>
      </c>
    </row>
    <row r="1490" spans="1:6" x14ac:dyDescent="0.35">
      <c r="A1490" t="s">
        <v>0</v>
      </c>
      <c r="B1490" t="s">
        <v>304</v>
      </c>
      <c r="C1490" t="s">
        <v>1032</v>
      </c>
      <c r="D1490" t="s">
        <v>1040</v>
      </c>
      <c r="E1490">
        <v>2007</v>
      </c>
      <c r="F1490">
        <v>5.4105316811333823</v>
      </c>
    </row>
    <row r="1491" spans="1:6" x14ac:dyDescent="0.35">
      <c r="A1491" t="s">
        <v>0</v>
      </c>
      <c r="B1491" t="s">
        <v>304</v>
      </c>
      <c r="C1491" t="s">
        <v>1032</v>
      </c>
      <c r="D1491" t="s">
        <v>1040</v>
      </c>
      <c r="E1491">
        <v>2020</v>
      </c>
      <c r="F1491">
        <v>12.09037155038215</v>
      </c>
    </row>
    <row r="1492" spans="1:6" x14ac:dyDescent="0.35">
      <c r="A1492" t="s">
        <v>0</v>
      </c>
      <c r="B1492" t="s">
        <v>304</v>
      </c>
      <c r="C1492" t="s">
        <v>1032</v>
      </c>
      <c r="D1492" t="s">
        <v>1040</v>
      </c>
      <c r="E1492">
        <v>2030</v>
      </c>
      <c r="F1492">
        <v>437.25971223710042</v>
      </c>
    </row>
    <row r="1493" spans="1:6" x14ac:dyDescent="0.35">
      <c r="A1493" t="s">
        <v>0</v>
      </c>
      <c r="B1493" t="s">
        <v>307</v>
      </c>
      <c r="C1493" t="s">
        <v>1032</v>
      </c>
      <c r="D1493" t="s">
        <v>1040</v>
      </c>
      <c r="E1493">
        <v>2030</v>
      </c>
      <c r="F1493">
        <v>169.3228814187238</v>
      </c>
    </row>
    <row r="1494" spans="1:6" x14ac:dyDescent="0.35">
      <c r="A1494" t="s">
        <v>0</v>
      </c>
      <c r="B1494" t="s">
        <v>310</v>
      </c>
      <c r="C1494" t="s">
        <v>1032</v>
      </c>
      <c r="D1494" t="s">
        <v>1040</v>
      </c>
      <c r="E1494">
        <v>2030</v>
      </c>
      <c r="F1494">
        <v>17.581101562372439</v>
      </c>
    </row>
    <row r="1495" spans="1:6" x14ac:dyDescent="0.35">
      <c r="A1495" t="s">
        <v>0</v>
      </c>
      <c r="B1495" t="s">
        <v>317</v>
      </c>
      <c r="C1495" t="s">
        <v>1032</v>
      </c>
      <c r="D1495" t="s">
        <v>1040</v>
      </c>
      <c r="E1495">
        <v>2030</v>
      </c>
      <c r="F1495">
        <v>92.327388377887317</v>
      </c>
    </row>
    <row r="1496" spans="1:6" x14ac:dyDescent="0.35">
      <c r="A1496" t="s">
        <v>0</v>
      </c>
      <c r="B1496" t="s">
        <v>317</v>
      </c>
      <c r="C1496" t="s">
        <v>1032</v>
      </c>
      <c r="D1496" t="s">
        <v>1040</v>
      </c>
      <c r="E1496">
        <v>2040</v>
      </c>
      <c r="F1496">
        <v>18.207025155844949</v>
      </c>
    </row>
    <row r="1497" spans="1:6" x14ac:dyDescent="0.35">
      <c r="A1497" t="s">
        <v>0</v>
      </c>
      <c r="B1497" t="s">
        <v>317</v>
      </c>
      <c r="C1497" t="s">
        <v>1032</v>
      </c>
      <c r="D1497" t="s">
        <v>1040</v>
      </c>
      <c r="E1497">
        <v>2050</v>
      </c>
      <c r="F1497">
        <v>0.37055345639517762</v>
      </c>
    </row>
    <row r="1498" spans="1:6" x14ac:dyDescent="0.35">
      <c r="A1498" t="s">
        <v>0</v>
      </c>
      <c r="B1498" t="s">
        <v>321</v>
      </c>
      <c r="C1498" t="s">
        <v>1032</v>
      </c>
      <c r="D1498" t="s">
        <v>1040</v>
      </c>
      <c r="E1498">
        <v>2030</v>
      </c>
      <c r="F1498">
        <v>162.89683287234729</v>
      </c>
    </row>
    <row r="1499" spans="1:6" x14ac:dyDescent="0.35">
      <c r="A1499" t="s">
        <v>0</v>
      </c>
      <c r="B1499" t="s">
        <v>321</v>
      </c>
      <c r="C1499" t="s">
        <v>1032</v>
      </c>
      <c r="D1499" t="s">
        <v>1040</v>
      </c>
      <c r="E1499">
        <v>2040</v>
      </c>
      <c r="F1499">
        <v>0.25177393893972377</v>
      </c>
    </row>
    <row r="1500" spans="1:6" x14ac:dyDescent="0.35">
      <c r="A1500" t="s">
        <v>0</v>
      </c>
      <c r="B1500" t="s">
        <v>321</v>
      </c>
      <c r="C1500" t="s">
        <v>1032</v>
      </c>
      <c r="D1500" t="s">
        <v>1040</v>
      </c>
      <c r="E1500">
        <v>2050</v>
      </c>
      <c r="F1500">
        <v>0.5097371724074421</v>
      </c>
    </row>
    <row r="1501" spans="1:6" x14ac:dyDescent="0.35">
      <c r="A1501" t="s">
        <v>0</v>
      </c>
      <c r="B1501" t="s">
        <v>323</v>
      </c>
      <c r="C1501" t="s">
        <v>1032</v>
      </c>
      <c r="D1501" t="s">
        <v>1040</v>
      </c>
      <c r="E1501">
        <v>2030</v>
      </c>
      <c r="F1501">
        <v>28.53474278668558</v>
      </c>
    </row>
    <row r="1502" spans="1:6" x14ac:dyDescent="0.35">
      <c r="A1502" t="s">
        <v>0</v>
      </c>
      <c r="B1502" t="s">
        <v>323</v>
      </c>
      <c r="C1502" t="s">
        <v>1032</v>
      </c>
      <c r="D1502" t="s">
        <v>1040</v>
      </c>
      <c r="E1502">
        <v>2040</v>
      </c>
      <c r="F1502">
        <v>2.7061461278095922</v>
      </c>
    </row>
    <row r="1503" spans="1:6" x14ac:dyDescent="0.35">
      <c r="A1503" t="s">
        <v>0</v>
      </c>
      <c r="B1503" t="s">
        <v>323</v>
      </c>
      <c r="C1503" t="s">
        <v>1032</v>
      </c>
      <c r="D1503" t="s">
        <v>1040</v>
      </c>
      <c r="E1503">
        <v>2050</v>
      </c>
      <c r="F1503">
        <v>0.9682167095296168</v>
      </c>
    </row>
    <row r="1504" spans="1:6" x14ac:dyDescent="0.35">
      <c r="A1504" t="s">
        <v>0</v>
      </c>
      <c r="B1504" t="s">
        <v>325</v>
      </c>
      <c r="C1504" t="s">
        <v>1032</v>
      </c>
      <c r="D1504" t="s">
        <v>1040</v>
      </c>
      <c r="E1504">
        <v>2020</v>
      </c>
      <c r="F1504">
        <v>618.79743515845746</v>
      </c>
    </row>
    <row r="1505" spans="1:6" x14ac:dyDescent="0.35">
      <c r="A1505" t="s">
        <v>0</v>
      </c>
      <c r="B1505" t="s">
        <v>325</v>
      </c>
      <c r="C1505" t="s">
        <v>1032</v>
      </c>
      <c r="D1505" t="s">
        <v>1040</v>
      </c>
      <c r="E1505">
        <v>2030</v>
      </c>
      <c r="F1505">
        <v>965.06235112307877</v>
      </c>
    </row>
    <row r="1506" spans="1:6" x14ac:dyDescent="0.35">
      <c r="A1506" t="s">
        <v>0</v>
      </c>
      <c r="B1506" t="s">
        <v>319</v>
      </c>
      <c r="C1506" t="s">
        <v>1032</v>
      </c>
      <c r="D1506" t="s">
        <v>1040</v>
      </c>
      <c r="E1506">
        <v>2030</v>
      </c>
      <c r="F1506">
        <v>125.2081778394634</v>
      </c>
    </row>
    <row r="1507" spans="1:6" x14ac:dyDescent="0.35">
      <c r="A1507" t="s">
        <v>0</v>
      </c>
      <c r="B1507" t="s">
        <v>319</v>
      </c>
      <c r="C1507" t="s">
        <v>1032</v>
      </c>
      <c r="D1507" t="s">
        <v>1040</v>
      </c>
      <c r="E1507">
        <v>2050</v>
      </c>
      <c r="F1507">
        <v>1.09610524750659</v>
      </c>
    </row>
    <row r="1508" spans="1:6" x14ac:dyDescent="0.35">
      <c r="A1508" t="s">
        <v>0</v>
      </c>
      <c r="B1508" t="s">
        <v>327</v>
      </c>
      <c r="C1508" t="s">
        <v>1032</v>
      </c>
      <c r="D1508" t="s">
        <v>1040</v>
      </c>
      <c r="E1508">
        <v>2020</v>
      </c>
      <c r="F1508">
        <v>87.365712232493578</v>
      </c>
    </row>
    <row r="1509" spans="1:6" x14ac:dyDescent="0.35">
      <c r="A1509" t="s">
        <v>0</v>
      </c>
      <c r="B1509" t="s">
        <v>171</v>
      </c>
      <c r="C1509" t="s">
        <v>1030</v>
      </c>
      <c r="D1509" t="s">
        <v>1040</v>
      </c>
      <c r="E1509">
        <v>2007</v>
      </c>
      <c r="F1509">
        <v>1600.092626912005</v>
      </c>
    </row>
    <row r="1510" spans="1:6" x14ac:dyDescent="0.35">
      <c r="A1510" t="s">
        <v>0</v>
      </c>
      <c r="B1510" t="s">
        <v>171</v>
      </c>
      <c r="C1510" t="s">
        <v>1030</v>
      </c>
      <c r="D1510" t="s">
        <v>1040</v>
      </c>
      <c r="E1510">
        <v>2020</v>
      </c>
      <c r="F1510">
        <v>84.274764861708206</v>
      </c>
    </row>
    <row r="1511" spans="1:6" x14ac:dyDescent="0.35">
      <c r="A1511" t="s">
        <v>0</v>
      </c>
      <c r="B1511" t="s">
        <v>184</v>
      </c>
      <c r="C1511" t="s">
        <v>1030</v>
      </c>
      <c r="D1511" t="s">
        <v>1040</v>
      </c>
      <c r="E1511">
        <v>2006</v>
      </c>
      <c r="F1511">
        <v>620.1866483041731</v>
      </c>
    </row>
    <row r="1512" spans="1:6" x14ac:dyDescent="0.35">
      <c r="A1512" t="s">
        <v>0</v>
      </c>
      <c r="B1512" t="s">
        <v>185</v>
      </c>
      <c r="C1512" t="s">
        <v>1030</v>
      </c>
      <c r="D1512" t="s">
        <v>1040</v>
      </c>
      <c r="E1512">
        <v>2006</v>
      </c>
      <c r="F1512">
        <v>85.895149348300947</v>
      </c>
    </row>
    <row r="1513" spans="1:6" x14ac:dyDescent="0.35">
      <c r="A1513" t="s">
        <v>0</v>
      </c>
      <c r="B1513" t="s">
        <v>186</v>
      </c>
      <c r="C1513" t="s">
        <v>1030</v>
      </c>
      <c r="D1513" t="s">
        <v>1040</v>
      </c>
      <c r="E1513">
        <v>2006</v>
      </c>
      <c r="F1513">
        <v>38.883560521964768</v>
      </c>
    </row>
    <row r="1514" spans="1:6" x14ac:dyDescent="0.35">
      <c r="A1514" t="s">
        <v>0</v>
      </c>
      <c r="B1514" t="s">
        <v>187</v>
      </c>
      <c r="C1514" t="s">
        <v>1030</v>
      </c>
      <c r="D1514" t="s">
        <v>1040</v>
      </c>
      <c r="E1514">
        <v>2006</v>
      </c>
      <c r="F1514">
        <v>1512.2194763174559</v>
      </c>
    </row>
    <row r="1515" spans="1:6" x14ac:dyDescent="0.35">
      <c r="A1515" t="s">
        <v>0</v>
      </c>
      <c r="B1515" t="s">
        <v>188</v>
      </c>
      <c r="C1515" t="s">
        <v>1030</v>
      </c>
      <c r="D1515" t="s">
        <v>1040</v>
      </c>
      <c r="E1515">
        <v>2006</v>
      </c>
      <c r="F1515">
        <v>44.29551018996024</v>
      </c>
    </row>
    <row r="1516" spans="1:6" x14ac:dyDescent="0.35">
      <c r="A1516" t="s">
        <v>0</v>
      </c>
      <c r="B1516" t="s">
        <v>189</v>
      </c>
      <c r="C1516" t="s">
        <v>1030</v>
      </c>
      <c r="D1516" t="s">
        <v>1040</v>
      </c>
      <c r="E1516">
        <v>2006</v>
      </c>
      <c r="F1516">
        <v>26.011774406253942</v>
      </c>
    </row>
    <row r="1517" spans="1:6" x14ac:dyDescent="0.35">
      <c r="A1517" t="s">
        <v>0</v>
      </c>
      <c r="B1517" t="s">
        <v>190</v>
      </c>
      <c r="C1517" t="s">
        <v>1030</v>
      </c>
      <c r="D1517" t="s">
        <v>1040</v>
      </c>
      <c r="E1517">
        <v>2006</v>
      </c>
      <c r="F1517">
        <v>3.1041902854360681</v>
      </c>
    </row>
    <row r="1518" spans="1:6" x14ac:dyDescent="0.35">
      <c r="A1518" t="s">
        <v>0</v>
      </c>
      <c r="B1518" t="s">
        <v>192</v>
      </c>
      <c r="C1518" t="s">
        <v>1030</v>
      </c>
      <c r="D1518" t="s">
        <v>1040</v>
      </c>
      <c r="E1518">
        <v>2006</v>
      </c>
      <c r="F1518">
        <v>1.107957148032567</v>
      </c>
    </row>
    <row r="1519" spans="1:6" x14ac:dyDescent="0.35">
      <c r="A1519" t="s">
        <v>0</v>
      </c>
      <c r="B1519" t="s">
        <v>193</v>
      </c>
      <c r="C1519" t="s">
        <v>1030</v>
      </c>
      <c r="D1519" t="s">
        <v>1040</v>
      </c>
      <c r="E1519">
        <v>2006</v>
      </c>
      <c r="F1519">
        <v>275.83669830408701</v>
      </c>
    </row>
    <row r="1520" spans="1:6" x14ac:dyDescent="0.35">
      <c r="A1520" t="s">
        <v>0</v>
      </c>
      <c r="B1520" t="s">
        <v>194</v>
      </c>
      <c r="C1520" t="s">
        <v>1030</v>
      </c>
      <c r="D1520" t="s">
        <v>1040</v>
      </c>
      <c r="E1520">
        <v>2006</v>
      </c>
      <c r="F1520">
        <v>2.493952608727271</v>
      </c>
    </row>
    <row r="1521" spans="1:6" x14ac:dyDescent="0.35">
      <c r="A1521" t="s">
        <v>0</v>
      </c>
      <c r="B1521" t="s">
        <v>195</v>
      </c>
      <c r="C1521" t="s">
        <v>1030</v>
      </c>
      <c r="D1521" t="s">
        <v>1040</v>
      </c>
      <c r="E1521">
        <v>2006</v>
      </c>
      <c r="F1521">
        <v>16.661406838422248</v>
      </c>
    </row>
    <row r="1522" spans="1:6" x14ac:dyDescent="0.35">
      <c r="A1522" t="s">
        <v>0</v>
      </c>
      <c r="B1522" t="s">
        <v>196</v>
      </c>
      <c r="C1522" t="s">
        <v>1030</v>
      </c>
      <c r="D1522" t="s">
        <v>1040</v>
      </c>
      <c r="E1522">
        <v>2006</v>
      </c>
      <c r="F1522">
        <v>21.253492438246081</v>
      </c>
    </row>
    <row r="1523" spans="1:6" x14ac:dyDescent="0.35">
      <c r="A1523" t="s">
        <v>0</v>
      </c>
      <c r="B1523" t="s">
        <v>197</v>
      </c>
      <c r="C1523" t="s">
        <v>1030</v>
      </c>
      <c r="D1523" t="s">
        <v>1040</v>
      </c>
      <c r="E1523">
        <v>2006</v>
      </c>
      <c r="F1523">
        <v>797.27806056215718</v>
      </c>
    </row>
    <row r="1524" spans="1:6" x14ac:dyDescent="0.35">
      <c r="A1524" t="s">
        <v>0</v>
      </c>
      <c r="B1524" t="s">
        <v>197</v>
      </c>
      <c r="C1524" t="s">
        <v>1030</v>
      </c>
      <c r="D1524" t="s">
        <v>1040</v>
      </c>
      <c r="E1524">
        <v>2007</v>
      </c>
      <c r="F1524">
        <v>4.2523925812245036</v>
      </c>
    </row>
    <row r="1525" spans="1:6" x14ac:dyDescent="0.35">
      <c r="A1525" t="s">
        <v>0</v>
      </c>
      <c r="B1525" t="s">
        <v>198</v>
      </c>
      <c r="C1525" t="s">
        <v>1030</v>
      </c>
      <c r="D1525" t="s">
        <v>1040</v>
      </c>
      <c r="E1525">
        <v>2006</v>
      </c>
      <c r="F1525">
        <v>18.202518203451699</v>
      </c>
    </row>
    <row r="1526" spans="1:6" x14ac:dyDescent="0.35">
      <c r="A1526" t="s">
        <v>0</v>
      </c>
      <c r="B1526" t="s">
        <v>199</v>
      </c>
      <c r="C1526" t="s">
        <v>1030</v>
      </c>
      <c r="D1526" t="s">
        <v>1040</v>
      </c>
      <c r="E1526">
        <v>2006</v>
      </c>
      <c r="F1526">
        <v>0</v>
      </c>
    </row>
    <row r="1527" spans="1:6" x14ac:dyDescent="0.35">
      <c r="A1527" t="s">
        <v>0</v>
      </c>
      <c r="B1527" t="s">
        <v>199</v>
      </c>
      <c r="C1527" t="s">
        <v>1030</v>
      </c>
      <c r="D1527" t="s">
        <v>1040</v>
      </c>
      <c r="E1527">
        <v>2007</v>
      </c>
      <c r="F1527">
        <v>0</v>
      </c>
    </row>
    <row r="1528" spans="1:6" x14ac:dyDescent="0.35">
      <c r="A1528" t="s">
        <v>0</v>
      </c>
      <c r="B1528" t="s">
        <v>199</v>
      </c>
      <c r="C1528" t="s">
        <v>1030</v>
      </c>
      <c r="D1528" t="s">
        <v>1040</v>
      </c>
      <c r="E1528">
        <v>2010</v>
      </c>
      <c r="F1528">
        <v>0</v>
      </c>
    </row>
    <row r="1529" spans="1:6" x14ac:dyDescent="0.35">
      <c r="A1529" t="s">
        <v>0</v>
      </c>
      <c r="B1529" t="s">
        <v>199</v>
      </c>
      <c r="C1529" t="s">
        <v>1030</v>
      </c>
      <c r="D1529" t="s">
        <v>1040</v>
      </c>
      <c r="E1529">
        <v>2020</v>
      </c>
      <c r="F1529">
        <v>0</v>
      </c>
    </row>
    <row r="1530" spans="1:6" x14ac:dyDescent="0.35">
      <c r="A1530" t="s">
        <v>0</v>
      </c>
      <c r="B1530" t="s">
        <v>200</v>
      </c>
      <c r="C1530" t="s">
        <v>1030</v>
      </c>
      <c r="D1530" t="s">
        <v>1040</v>
      </c>
      <c r="E1530">
        <v>2006</v>
      </c>
      <c r="F1530">
        <v>51.864211574940633</v>
      </c>
    </row>
    <row r="1531" spans="1:6" x14ac:dyDescent="0.35">
      <c r="A1531" t="s">
        <v>0</v>
      </c>
      <c r="B1531" t="s">
        <v>200</v>
      </c>
      <c r="C1531" t="s">
        <v>1030</v>
      </c>
      <c r="D1531" t="s">
        <v>1040</v>
      </c>
      <c r="E1531">
        <v>2020</v>
      </c>
      <c r="F1531">
        <v>3.5666516904986492</v>
      </c>
    </row>
    <row r="1532" spans="1:6" x14ac:dyDescent="0.35">
      <c r="A1532" t="s">
        <v>0</v>
      </c>
      <c r="B1532" t="s">
        <v>200</v>
      </c>
      <c r="C1532" t="s">
        <v>1030</v>
      </c>
      <c r="D1532" t="s">
        <v>1040</v>
      </c>
      <c r="E1532">
        <v>2030</v>
      </c>
      <c r="F1532">
        <v>9.0209673730114677</v>
      </c>
    </row>
    <row r="1533" spans="1:6" x14ac:dyDescent="0.35">
      <c r="A1533" t="s">
        <v>0</v>
      </c>
      <c r="B1533" t="s">
        <v>200</v>
      </c>
      <c r="C1533" t="s">
        <v>1030</v>
      </c>
      <c r="D1533" t="s">
        <v>1040</v>
      </c>
      <c r="E1533">
        <v>2040</v>
      </c>
      <c r="F1533">
        <v>2.0202059957912808</v>
      </c>
    </row>
    <row r="1534" spans="1:6" x14ac:dyDescent="0.35">
      <c r="A1534" t="s">
        <v>0</v>
      </c>
      <c r="B1534" t="s">
        <v>200</v>
      </c>
      <c r="C1534" t="s">
        <v>1030</v>
      </c>
      <c r="D1534" t="s">
        <v>1040</v>
      </c>
      <c r="E1534">
        <v>2050</v>
      </c>
      <c r="F1534">
        <v>1.0509333742506941</v>
      </c>
    </row>
    <row r="1535" spans="1:6" x14ac:dyDescent="0.35">
      <c r="A1535" t="s">
        <v>0</v>
      </c>
      <c r="B1535" t="s">
        <v>201</v>
      </c>
      <c r="C1535" t="s">
        <v>1030</v>
      </c>
      <c r="D1535" t="s">
        <v>1040</v>
      </c>
      <c r="E1535">
        <v>2006</v>
      </c>
      <c r="F1535">
        <v>37.089108225435247</v>
      </c>
    </row>
    <row r="1536" spans="1:6" x14ac:dyDescent="0.35">
      <c r="A1536" t="s">
        <v>0</v>
      </c>
      <c r="B1536" t="s">
        <v>201</v>
      </c>
      <c r="C1536" t="s">
        <v>1030</v>
      </c>
      <c r="D1536" t="s">
        <v>1040</v>
      </c>
      <c r="E1536">
        <v>2020</v>
      </c>
      <c r="F1536">
        <v>4.1832018954440482</v>
      </c>
    </row>
    <row r="1537" spans="1:6" x14ac:dyDescent="0.35">
      <c r="A1537" t="s">
        <v>0</v>
      </c>
      <c r="B1537" t="s">
        <v>201</v>
      </c>
      <c r="C1537" t="s">
        <v>1030</v>
      </c>
      <c r="D1537" t="s">
        <v>1040</v>
      </c>
      <c r="E1537">
        <v>2030</v>
      </c>
      <c r="F1537">
        <v>6.3221373554364204</v>
      </c>
    </row>
    <row r="1538" spans="1:6" x14ac:dyDescent="0.35">
      <c r="A1538" t="s">
        <v>0</v>
      </c>
      <c r="B1538" t="s">
        <v>201</v>
      </c>
      <c r="C1538" t="s">
        <v>1030</v>
      </c>
      <c r="D1538" t="s">
        <v>1040</v>
      </c>
      <c r="E1538">
        <v>2040</v>
      </c>
      <c r="F1538">
        <v>0.81994520894777678</v>
      </c>
    </row>
    <row r="1539" spans="1:6" x14ac:dyDescent="0.35">
      <c r="A1539" t="s">
        <v>0</v>
      </c>
      <c r="B1539" t="s">
        <v>201</v>
      </c>
      <c r="C1539" t="s">
        <v>1030</v>
      </c>
      <c r="D1539" t="s">
        <v>1040</v>
      </c>
      <c r="E1539">
        <v>2050</v>
      </c>
      <c r="F1539">
        <v>8.62571606146873E-2</v>
      </c>
    </row>
    <row r="1540" spans="1:6" x14ac:dyDescent="0.35">
      <c r="A1540" t="s">
        <v>0</v>
      </c>
      <c r="B1540" t="s">
        <v>202</v>
      </c>
      <c r="C1540" t="s">
        <v>1030</v>
      </c>
      <c r="D1540" t="s">
        <v>1040</v>
      </c>
      <c r="E1540">
        <v>2006</v>
      </c>
      <c r="F1540">
        <v>125.14440529446129</v>
      </c>
    </row>
    <row r="1541" spans="1:6" x14ac:dyDescent="0.35">
      <c r="A1541" t="s">
        <v>0</v>
      </c>
      <c r="B1541" t="s">
        <v>202</v>
      </c>
      <c r="C1541" t="s">
        <v>1030</v>
      </c>
      <c r="D1541" t="s">
        <v>1040</v>
      </c>
      <c r="E1541">
        <v>2010</v>
      </c>
      <c r="F1541">
        <v>12.06733370249543</v>
      </c>
    </row>
    <row r="1542" spans="1:6" x14ac:dyDescent="0.35">
      <c r="A1542" t="s">
        <v>0</v>
      </c>
      <c r="B1542" t="s">
        <v>202</v>
      </c>
      <c r="C1542" t="s">
        <v>1030</v>
      </c>
      <c r="D1542" t="s">
        <v>1040</v>
      </c>
      <c r="E1542">
        <v>2030</v>
      </c>
      <c r="F1542">
        <v>23.116726509628659</v>
      </c>
    </row>
    <row r="1543" spans="1:6" x14ac:dyDescent="0.35">
      <c r="A1543" t="s">
        <v>0</v>
      </c>
      <c r="B1543" t="s">
        <v>202</v>
      </c>
      <c r="C1543" t="s">
        <v>1030</v>
      </c>
      <c r="D1543" t="s">
        <v>1040</v>
      </c>
      <c r="E1543">
        <v>2040</v>
      </c>
      <c r="F1543">
        <v>5.1400600007848194</v>
      </c>
    </row>
    <row r="1544" spans="1:6" x14ac:dyDescent="0.35">
      <c r="A1544" t="s">
        <v>0</v>
      </c>
      <c r="B1544" t="s">
        <v>202</v>
      </c>
      <c r="C1544" t="s">
        <v>1030</v>
      </c>
      <c r="D1544" t="s">
        <v>1040</v>
      </c>
      <c r="E1544">
        <v>2050</v>
      </c>
      <c r="F1544">
        <v>0.49985416915719649</v>
      </c>
    </row>
    <row r="1545" spans="1:6" x14ac:dyDescent="0.35">
      <c r="A1545" t="s">
        <v>0</v>
      </c>
      <c r="B1545" t="s">
        <v>203</v>
      </c>
      <c r="C1545" t="s">
        <v>1030</v>
      </c>
      <c r="D1545" t="s">
        <v>1040</v>
      </c>
      <c r="E1545">
        <v>2006</v>
      </c>
      <c r="F1545">
        <v>79.612879431267686</v>
      </c>
    </row>
    <row r="1546" spans="1:6" x14ac:dyDescent="0.35">
      <c r="A1546" t="s">
        <v>0</v>
      </c>
      <c r="B1546" t="s">
        <v>204</v>
      </c>
      <c r="C1546" t="s">
        <v>1030</v>
      </c>
      <c r="D1546" t="s">
        <v>1040</v>
      </c>
      <c r="E1546">
        <v>2006</v>
      </c>
      <c r="F1546">
        <v>294.10312235396401</v>
      </c>
    </row>
    <row r="1547" spans="1:6" x14ac:dyDescent="0.35">
      <c r="A1547" t="s">
        <v>0</v>
      </c>
      <c r="B1547" t="s">
        <v>204</v>
      </c>
      <c r="C1547" t="s">
        <v>1030</v>
      </c>
      <c r="D1547" t="s">
        <v>1040</v>
      </c>
      <c r="E1547">
        <v>2007</v>
      </c>
      <c r="F1547">
        <v>197.57227244600321</v>
      </c>
    </row>
    <row r="1548" spans="1:6" x14ac:dyDescent="0.35">
      <c r="A1548" t="s">
        <v>0</v>
      </c>
      <c r="B1548" t="s">
        <v>205</v>
      </c>
      <c r="C1548" t="s">
        <v>1030</v>
      </c>
      <c r="D1548" t="s">
        <v>1040</v>
      </c>
      <c r="E1548">
        <v>2006</v>
      </c>
      <c r="F1548">
        <v>300.85422984591457</v>
      </c>
    </row>
    <row r="1549" spans="1:6" x14ac:dyDescent="0.35">
      <c r="A1549" t="s">
        <v>0</v>
      </c>
      <c r="B1549" t="s">
        <v>205</v>
      </c>
      <c r="C1549" t="s">
        <v>1030</v>
      </c>
      <c r="D1549" t="s">
        <v>1040</v>
      </c>
      <c r="E1549">
        <v>2007</v>
      </c>
      <c r="F1549">
        <v>169.51903432407221</v>
      </c>
    </row>
    <row r="1550" spans="1:6" x14ac:dyDescent="0.35">
      <c r="A1550" t="s">
        <v>0</v>
      </c>
      <c r="B1550" t="s">
        <v>205</v>
      </c>
      <c r="C1550" t="s">
        <v>1030</v>
      </c>
      <c r="D1550" t="s">
        <v>1040</v>
      </c>
      <c r="E1550">
        <v>2020</v>
      </c>
      <c r="F1550">
        <v>41.175600728875203</v>
      </c>
    </row>
    <row r="1551" spans="1:6" x14ac:dyDescent="0.35">
      <c r="A1551" t="s">
        <v>0</v>
      </c>
      <c r="B1551" t="s">
        <v>206</v>
      </c>
      <c r="C1551" t="s">
        <v>1030</v>
      </c>
      <c r="D1551" t="s">
        <v>1040</v>
      </c>
      <c r="E1551">
        <v>2006</v>
      </c>
      <c r="F1551">
        <v>2219.0175473412528</v>
      </c>
    </row>
    <row r="1552" spans="1:6" x14ac:dyDescent="0.35">
      <c r="A1552" t="s">
        <v>0</v>
      </c>
      <c r="B1552" t="s">
        <v>206</v>
      </c>
      <c r="C1552" t="s">
        <v>1030</v>
      </c>
      <c r="D1552" t="s">
        <v>1040</v>
      </c>
      <c r="E1552">
        <v>2007</v>
      </c>
      <c r="F1552">
        <v>541.59316177507571</v>
      </c>
    </row>
    <row r="1553" spans="1:6" x14ac:dyDescent="0.35">
      <c r="A1553" t="s">
        <v>0</v>
      </c>
      <c r="B1553" t="s">
        <v>207</v>
      </c>
      <c r="C1553" t="s">
        <v>1030</v>
      </c>
      <c r="D1553" t="s">
        <v>1040</v>
      </c>
      <c r="E1553">
        <v>2006</v>
      </c>
      <c r="F1553">
        <v>178.00377895449679</v>
      </c>
    </row>
    <row r="1554" spans="1:6" x14ac:dyDescent="0.35">
      <c r="A1554" t="s">
        <v>0</v>
      </c>
      <c r="B1554" t="s">
        <v>208</v>
      </c>
      <c r="C1554" t="s">
        <v>1030</v>
      </c>
      <c r="D1554" t="s">
        <v>1040</v>
      </c>
      <c r="E1554">
        <v>2006</v>
      </c>
      <c r="F1554">
        <v>194.10449853867959</v>
      </c>
    </row>
    <row r="1555" spans="1:6" x14ac:dyDescent="0.35">
      <c r="A1555" t="s">
        <v>0</v>
      </c>
      <c r="B1555" t="s">
        <v>208</v>
      </c>
      <c r="C1555" t="s">
        <v>1030</v>
      </c>
      <c r="D1555" t="s">
        <v>1040</v>
      </c>
      <c r="E1555">
        <v>2020</v>
      </c>
      <c r="F1555">
        <v>32.800672649873839</v>
      </c>
    </row>
    <row r="1556" spans="1:6" x14ac:dyDescent="0.35">
      <c r="A1556" t="s">
        <v>0</v>
      </c>
      <c r="B1556" t="s">
        <v>209</v>
      </c>
      <c r="C1556" t="s">
        <v>1030</v>
      </c>
      <c r="D1556" t="s">
        <v>1040</v>
      </c>
      <c r="E1556">
        <v>2006</v>
      </c>
      <c r="F1556">
        <v>68.301531499115598</v>
      </c>
    </row>
    <row r="1557" spans="1:6" x14ac:dyDescent="0.35">
      <c r="A1557" t="s">
        <v>0</v>
      </c>
      <c r="B1557" t="s">
        <v>210</v>
      </c>
      <c r="C1557" t="s">
        <v>1030</v>
      </c>
      <c r="D1557" t="s">
        <v>1040</v>
      </c>
      <c r="E1557">
        <v>2006</v>
      </c>
      <c r="F1557">
        <v>42.078257449958812</v>
      </c>
    </row>
    <row r="1558" spans="1:6" x14ac:dyDescent="0.35">
      <c r="A1558" t="s">
        <v>0</v>
      </c>
      <c r="B1558" t="s">
        <v>210</v>
      </c>
      <c r="C1558" t="s">
        <v>1030</v>
      </c>
      <c r="D1558" t="s">
        <v>1040</v>
      </c>
      <c r="E1558">
        <v>2007</v>
      </c>
      <c r="F1558">
        <v>23.795441254391889</v>
      </c>
    </row>
    <row r="1559" spans="1:6" x14ac:dyDescent="0.35">
      <c r="A1559" t="s">
        <v>0</v>
      </c>
      <c r="B1559" t="s">
        <v>211</v>
      </c>
      <c r="C1559" t="s">
        <v>1030</v>
      </c>
      <c r="D1559" t="s">
        <v>1040</v>
      </c>
      <c r="E1559">
        <v>2006</v>
      </c>
      <c r="F1559">
        <v>94.627369223342498</v>
      </c>
    </row>
    <row r="1560" spans="1:6" x14ac:dyDescent="0.35">
      <c r="A1560" t="s">
        <v>0</v>
      </c>
      <c r="B1560" t="s">
        <v>212</v>
      </c>
      <c r="C1560" t="s">
        <v>1030</v>
      </c>
      <c r="D1560" t="s">
        <v>1040</v>
      </c>
      <c r="E1560">
        <v>2006</v>
      </c>
      <c r="F1560">
        <v>124.9432649921211</v>
      </c>
    </row>
    <row r="1561" spans="1:6" x14ac:dyDescent="0.35">
      <c r="A1561" t="s">
        <v>0</v>
      </c>
      <c r="B1561" t="s">
        <v>212</v>
      </c>
      <c r="C1561" t="s">
        <v>1030</v>
      </c>
      <c r="D1561" t="s">
        <v>1040</v>
      </c>
      <c r="E1561">
        <v>2010</v>
      </c>
      <c r="F1561">
        <v>86.752146770617699</v>
      </c>
    </row>
    <row r="1562" spans="1:6" x14ac:dyDescent="0.35">
      <c r="A1562" t="s">
        <v>0</v>
      </c>
      <c r="B1562" t="s">
        <v>212</v>
      </c>
      <c r="C1562" t="s">
        <v>1030</v>
      </c>
      <c r="D1562" t="s">
        <v>1040</v>
      </c>
      <c r="E1562">
        <v>2020</v>
      </c>
      <c r="F1562">
        <v>10.700300529120179</v>
      </c>
    </row>
    <row r="1563" spans="1:6" x14ac:dyDescent="0.35">
      <c r="A1563" t="s">
        <v>0</v>
      </c>
      <c r="B1563" t="s">
        <v>213</v>
      </c>
      <c r="C1563" t="s">
        <v>1030</v>
      </c>
      <c r="D1563" t="s">
        <v>1040</v>
      </c>
      <c r="E1563">
        <v>2006</v>
      </c>
      <c r="F1563">
        <v>2.73482624777143</v>
      </c>
    </row>
    <row r="1564" spans="1:6" x14ac:dyDescent="0.35">
      <c r="A1564" t="s">
        <v>0</v>
      </c>
      <c r="B1564" t="s">
        <v>214</v>
      </c>
      <c r="C1564" t="s">
        <v>1030</v>
      </c>
      <c r="D1564" t="s">
        <v>1040</v>
      </c>
      <c r="E1564">
        <v>2006</v>
      </c>
      <c r="F1564">
        <v>224.989330595029</v>
      </c>
    </row>
    <row r="1565" spans="1:6" x14ac:dyDescent="0.35">
      <c r="A1565" t="s">
        <v>0</v>
      </c>
      <c r="B1565" t="s">
        <v>215</v>
      </c>
      <c r="C1565" t="s">
        <v>1030</v>
      </c>
      <c r="D1565" t="s">
        <v>1040</v>
      </c>
      <c r="E1565">
        <v>2006</v>
      </c>
      <c r="F1565">
        <v>31.055716832236371</v>
      </c>
    </row>
    <row r="1566" spans="1:6" x14ac:dyDescent="0.35">
      <c r="A1566" t="s">
        <v>0</v>
      </c>
      <c r="B1566" t="s">
        <v>218</v>
      </c>
      <c r="C1566" t="s">
        <v>1030</v>
      </c>
      <c r="D1566" t="s">
        <v>1040</v>
      </c>
      <c r="E1566">
        <v>2007</v>
      </c>
      <c r="F1566">
        <v>133.46450776449291</v>
      </c>
    </row>
    <row r="1567" spans="1:6" x14ac:dyDescent="0.35">
      <c r="A1567" t="s">
        <v>0</v>
      </c>
      <c r="B1567" t="s">
        <v>218</v>
      </c>
      <c r="C1567" t="s">
        <v>1030</v>
      </c>
      <c r="D1567" t="s">
        <v>1040</v>
      </c>
      <c r="E1567">
        <v>2020</v>
      </c>
      <c r="F1567">
        <v>65.685330048790647</v>
      </c>
    </row>
    <row r="1568" spans="1:6" x14ac:dyDescent="0.35">
      <c r="A1568" t="s">
        <v>0</v>
      </c>
      <c r="B1568" t="s">
        <v>220</v>
      </c>
      <c r="C1568" t="s">
        <v>1030</v>
      </c>
      <c r="D1568" t="s">
        <v>1040</v>
      </c>
      <c r="E1568">
        <v>2007</v>
      </c>
      <c r="F1568">
        <v>199.5597806890737</v>
      </c>
    </row>
    <row r="1569" spans="1:6" x14ac:dyDescent="0.35">
      <c r="A1569" t="s">
        <v>0</v>
      </c>
      <c r="B1569" t="s">
        <v>220</v>
      </c>
      <c r="C1569" t="s">
        <v>1030</v>
      </c>
      <c r="D1569" t="s">
        <v>1040</v>
      </c>
      <c r="E1569">
        <v>2010</v>
      </c>
      <c r="F1569">
        <v>70.635791587232106</v>
      </c>
    </row>
    <row r="1570" spans="1:6" x14ac:dyDescent="0.35">
      <c r="A1570" t="s">
        <v>0</v>
      </c>
      <c r="B1570" t="s">
        <v>224</v>
      </c>
      <c r="C1570" t="s">
        <v>1030</v>
      </c>
      <c r="D1570" t="s">
        <v>1040</v>
      </c>
      <c r="E1570">
        <v>2030</v>
      </c>
      <c r="F1570">
        <v>13.45726214034134</v>
      </c>
    </row>
    <row r="1571" spans="1:6" x14ac:dyDescent="0.35">
      <c r="A1571" t="s">
        <v>0</v>
      </c>
      <c r="B1571" t="s">
        <v>226</v>
      </c>
      <c r="C1571" t="s">
        <v>1030</v>
      </c>
      <c r="D1571" t="s">
        <v>1040</v>
      </c>
      <c r="E1571">
        <v>2020</v>
      </c>
      <c r="F1571">
        <v>69.444866375492936</v>
      </c>
    </row>
    <row r="1572" spans="1:6" x14ac:dyDescent="0.35">
      <c r="A1572" t="s">
        <v>0</v>
      </c>
      <c r="B1572" t="s">
        <v>227</v>
      </c>
      <c r="C1572" t="s">
        <v>1030</v>
      </c>
      <c r="D1572" t="s">
        <v>1040</v>
      </c>
      <c r="E1572">
        <v>2020</v>
      </c>
      <c r="F1572">
        <v>33.118576621837569</v>
      </c>
    </row>
    <row r="1573" spans="1:6" x14ac:dyDescent="0.35">
      <c r="A1573" t="s">
        <v>0</v>
      </c>
      <c r="B1573" t="s">
        <v>227</v>
      </c>
      <c r="C1573" t="s">
        <v>1030</v>
      </c>
      <c r="D1573" t="s">
        <v>1040</v>
      </c>
      <c r="E1573">
        <v>2030</v>
      </c>
      <c r="F1573">
        <v>106.1488618286283</v>
      </c>
    </row>
    <row r="1574" spans="1:6" x14ac:dyDescent="0.35">
      <c r="A1574" t="s">
        <v>0</v>
      </c>
      <c r="B1574" t="s">
        <v>227</v>
      </c>
      <c r="C1574" t="s">
        <v>1030</v>
      </c>
      <c r="D1574" t="s">
        <v>1040</v>
      </c>
      <c r="E1574">
        <v>2040</v>
      </c>
      <c r="F1574">
        <v>70.141765058444861</v>
      </c>
    </row>
    <row r="1575" spans="1:6" x14ac:dyDescent="0.35">
      <c r="A1575" t="s">
        <v>0</v>
      </c>
      <c r="B1575" t="s">
        <v>227</v>
      </c>
      <c r="C1575" t="s">
        <v>1030</v>
      </c>
      <c r="D1575" t="s">
        <v>1040</v>
      </c>
      <c r="E1575">
        <v>2050</v>
      </c>
      <c r="F1575">
        <v>16.12842500329177</v>
      </c>
    </row>
    <row r="1576" spans="1:6" x14ac:dyDescent="0.35">
      <c r="A1576" t="s">
        <v>0</v>
      </c>
      <c r="B1576" t="s">
        <v>228</v>
      </c>
      <c r="C1576" t="s">
        <v>1030</v>
      </c>
      <c r="D1576" t="s">
        <v>1040</v>
      </c>
      <c r="E1576">
        <v>2020</v>
      </c>
      <c r="F1576">
        <v>102.7773921617819</v>
      </c>
    </row>
    <row r="1577" spans="1:6" x14ac:dyDescent="0.35">
      <c r="A1577" t="s">
        <v>0</v>
      </c>
      <c r="B1577" t="s">
        <v>229</v>
      </c>
      <c r="C1577" t="s">
        <v>1030</v>
      </c>
      <c r="D1577" t="s">
        <v>1040</v>
      </c>
      <c r="E1577">
        <v>2020</v>
      </c>
      <c r="F1577">
        <v>12.876646151664801</v>
      </c>
    </row>
    <row r="1578" spans="1:6" x14ac:dyDescent="0.35">
      <c r="A1578" t="s">
        <v>0</v>
      </c>
      <c r="B1578" t="s">
        <v>231</v>
      </c>
      <c r="C1578" t="s">
        <v>1030</v>
      </c>
      <c r="D1578" t="s">
        <v>1040</v>
      </c>
      <c r="E1578">
        <v>2010</v>
      </c>
      <c r="F1578">
        <v>50.273386922686512</v>
      </c>
    </row>
    <row r="1579" spans="1:6" x14ac:dyDescent="0.35">
      <c r="A1579" t="s">
        <v>0</v>
      </c>
      <c r="B1579" t="s">
        <v>231</v>
      </c>
      <c r="C1579" t="s">
        <v>1030</v>
      </c>
      <c r="D1579" t="s">
        <v>1040</v>
      </c>
      <c r="E1579">
        <v>2020</v>
      </c>
      <c r="F1579">
        <v>45.050471027846633</v>
      </c>
    </row>
    <row r="1580" spans="1:6" x14ac:dyDescent="0.35">
      <c r="A1580" t="s">
        <v>0</v>
      </c>
      <c r="B1580" t="s">
        <v>231</v>
      </c>
      <c r="C1580" t="s">
        <v>1030</v>
      </c>
      <c r="D1580" t="s">
        <v>1040</v>
      </c>
      <c r="E1580">
        <v>2030</v>
      </c>
      <c r="F1580">
        <v>46.366832264845868</v>
      </c>
    </row>
    <row r="1581" spans="1:6" x14ac:dyDescent="0.35">
      <c r="A1581" t="s">
        <v>0</v>
      </c>
      <c r="B1581" t="s">
        <v>231</v>
      </c>
      <c r="C1581" t="s">
        <v>1030</v>
      </c>
      <c r="D1581" t="s">
        <v>1040</v>
      </c>
      <c r="E1581">
        <v>2040</v>
      </c>
      <c r="F1581">
        <v>33.209414994105202</v>
      </c>
    </row>
    <row r="1582" spans="1:6" x14ac:dyDescent="0.35">
      <c r="A1582" t="s">
        <v>0</v>
      </c>
      <c r="B1582" t="s">
        <v>231</v>
      </c>
      <c r="C1582" t="s">
        <v>1030</v>
      </c>
      <c r="D1582" t="s">
        <v>1040</v>
      </c>
      <c r="E1582">
        <v>2050</v>
      </c>
      <c r="F1582">
        <v>14.192505194910011</v>
      </c>
    </row>
    <row r="1583" spans="1:6" x14ac:dyDescent="0.35">
      <c r="A1583" t="s">
        <v>0</v>
      </c>
      <c r="B1583" t="s">
        <v>250</v>
      </c>
      <c r="C1583" t="s">
        <v>1030</v>
      </c>
      <c r="D1583" t="s">
        <v>1040</v>
      </c>
      <c r="E1583">
        <v>2020</v>
      </c>
      <c r="F1583">
        <v>370.21719298161622</v>
      </c>
    </row>
    <row r="1584" spans="1:6" x14ac:dyDescent="0.35">
      <c r="A1584" t="s">
        <v>0</v>
      </c>
      <c r="B1584" t="s">
        <v>252</v>
      </c>
      <c r="C1584" t="s">
        <v>1030</v>
      </c>
      <c r="D1584" t="s">
        <v>1040</v>
      </c>
      <c r="E1584">
        <v>2007</v>
      </c>
      <c r="F1584">
        <v>131.6779755953595</v>
      </c>
    </row>
    <row r="1585" spans="1:6" x14ac:dyDescent="0.35">
      <c r="A1585" t="s">
        <v>0</v>
      </c>
      <c r="B1585" t="s">
        <v>252</v>
      </c>
      <c r="C1585" t="s">
        <v>1030</v>
      </c>
      <c r="D1585" t="s">
        <v>1040</v>
      </c>
      <c r="E1585">
        <v>2020</v>
      </c>
      <c r="F1585">
        <v>170.88377256087469</v>
      </c>
    </row>
    <row r="1586" spans="1:6" x14ac:dyDescent="0.35">
      <c r="A1586" t="s">
        <v>0</v>
      </c>
      <c r="B1586" t="s">
        <v>252</v>
      </c>
      <c r="C1586" t="s">
        <v>1030</v>
      </c>
      <c r="D1586" t="s">
        <v>1040</v>
      </c>
      <c r="E1586">
        <v>2030</v>
      </c>
      <c r="F1586">
        <v>366.02407390663518</v>
      </c>
    </row>
    <row r="1587" spans="1:6" x14ac:dyDescent="0.35">
      <c r="A1587" t="s">
        <v>0</v>
      </c>
      <c r="B1587" t="s">
        <v>253</v>
      </c>
      <c r="C1587" t="s">
        <v>1030</v>
      </c>
      <c r="D1587" t="s">
        <v>1040</v>
      </c>
      <c r="E1587">
        <v>2020</v>
      </c>
      <c r="F1587">
        <v>185.6737498311183</v>
      </c>
    </row>
    <row r="1588" spans="1:6" x14ac:dyDescent="0.35">
      <c r="A1588" t="s">
        <v>0</v>
      </c>
      <c r="B1588" t="s">
        <v>253</v>
      </c>
      <c r="C1588" t="s">
        <v>1030</v>
      </c>
      <c r="D1588" t="s">
        <v>1040</v>
      </c>
      <c r="E1588">
        <v>2030</v>
      </c>
      <c r="F1588">
        <v>76.23441195550653</v>
      </c>
    </row>
    <row r="1589" spans="1:6" x14ac:dyDescent="0.35">
      <c r="A1589" t="s">
        <v>0</v>
      </c>
      <c r="B1589" t="s">
        <v>253</v>
      </c>
      <c r="C1589" t="s">
        <v>1030</v>
      </c>
      <c r="D1589" t="s">
        <v>1040</v>
      </c>
      <c r="E1589">
        <v>2040</v>
      </c>
      <c r="F1589">
        <v>4.6064211708023386</v>
      </c>
    </row>
    <row r="1590" spans="1:6" x14ac:dyDescent="0.35">
      <c r="A1590" t="s">
        <v>0</v>
      </c>
      <c r="B1590" t="s">
        <v>879</v>
      </c>
      <c r="C1590" t="s">
        <v>1035</v>
      </c>
      <c r="D1590" t="s">
        <v>1040</v>
      </c>
      <c r="E1590">
        <v>2010</v>
      </c>
      <c r="F1590">
        <v>14018.95381244686</v>
      </c>
    </row>
    <row r="1591" spans="1:6" x14ac:dyDescent="0.35">
      <c r="A1591" t="s">
        <v>0</v>
      </c>
      <c r="B1591" t="s">
        <v>879</v>
      </c>
      <c r="C1591" t="s">
        <v>1035</v>
      </c>
      <c r="D1591" t="s">
        <v>1040</v>
      </c>
      <c r="E1591">
        <v>2030</v>
      </c>
      <c r="F1591">
        <v>6236.9303765556651</v>
      </c>
    </row>
    <row r="1592" spans="1:6" x14ac:dyDescent="0.35">
      <c r="A1592" t="s">
        <v>0</v>
      </c>
      <c r="B1592" t="s">
        <v>880</v>
      </c>
      <c r="C1592" t="s">
        <v>1035</v>
      </c>
      <c r="D1592" t="s">
        <v>1040</v>
      </c>
      <c r="E1592">
        <v>2010</v>
      </c>
      <c r="F1592">
        <v>527.73551269162419</v>
      </c>
    </row>
    <row r="1593" spans="1:6" x14ac:dyDescent="0.35">
      <c r="A1593" t="s">
        <v>0</v>
      </c>
      <c r="B1593" t="s">
        <v>880</v>
      </c>
      <c r="C1593" t="s">
        <v>1035</v>
      </c>
      <c r="D1593" t="s">
        <v>1040</v>
      </c>
      <c r="E1593">
        <v>2020</v>
      </c>
      <c r="F1593">
        <v>188.7575637029322</v>
      </c>
    </row>
    <row r="1594" spans="1:6" x14ac:dyDescent="0.35">
      <c r="A1594" t="s">
        <v>0</v>
      </c>
      <c r="B1594" t="s">
        <v>880</v>
      </c>
      <c r="C1594" t="s">
        <v>1035</v>
      </c>
      <c r="D1594" t="s">
        <v>1040</v>
      </c>
      <c r="E1594">
        <v>2030</v>
      </c>
      <c r="F1594">
        <v>99.933538846842296</v>
      </c>
    </row>
    <row r="1595" spans="1:6" x14ac:dyDescent="0.35">
      <c r="A1595" t="s">
        <v>0</v>
      </c>
      <c r="B1595" t="s">
        <v>881</v>
      </c>
      <c r="C1595" t="s">
        <v>1035</v>
      </c>
      <c r="D1595" t="s">
        <v>1040</v>
      </c>
      <c r="E1595">
        <v>2007</v>
      </c>
      <c r="F1595">
        <v>1314.546642661089</v>
      </c>
    </row>
    <row r="1596" spans="1:6" x14ac:dyDescent="0.35">
      <c r="A1596" t="s">
        <v>0</v>
      </c>
      <c r="B1596" t="s">
        <v>881</v>
      </c>
      <c r="C1596" t="s">
        <v>1035</v>
      </c>
      <c r="D1596" t="s">
        <v>1040</v>
      </c>
      <c r="E1596">
        <v>2010</v>
      </c>
      <c r="F1596">
        <v>1697.4997293417489</v>
      </c>
    </row>
    <row r="1597" spans="1:6" x14ac:dyDescent="0.35">
      <c r="A1597" t="s">
        <v>0</v>
      </c>
      <c r="B1597" t="s">
        <v>881</v>
      </c>
      <c r="C1597" t="s">
        <v>1035</v>
      </c>
      <c r="D1597" t="s">
        <v>1040</v>
      </c>
      <c r="E1597">
        <v>2020</v>
      </c>
      <c r="F1597">
        <v>1003.278834415001</v>
      </c>
    </row>
    <row r="1598" spans="1:6" x14ac:dyDescent="0.35">
      <c r="A1598" t="s">
        <v>0</v>
      </c>
      <c r="B1598" t="s">
        <v>881</v>
      </c>
      <c r="C1598" t="s">
        <v>1035</v>
      </c>
      <c r="D1598" t="s">
        <v>1040</v>
      </c>
      <c r="E1598">
        <v>2030</v>
      </c>
      <c r="F1598">
        <v>1200.676539399557</v>
      </c>
    </row>
    <row r="1599" spans="1:6" x14ac:dyDescent="0.35">
      <c r="A1599" t="s">
        <v>0</v>
      </c>
      <c r="B1599" t="s">
        <v>882</v>
      </c>
      <c r="C1599" t="s">
        <v>1035</v>
      </c>
      <c r="D1599" t="s">
        <v>1040</v>
      </c>
      <c r="E1599">
        <v>2007</v>
      </c>
      <c r="F1599">
        <v>8126.477564135379</v>
      </c>
    </row>
    <row r="1600" spans="1:6" x14ac:dyDescent="0.35">
      <c r="A1600" t="s">
        <v>0</v>
      </c>
      <c r="B1600" t="s">
        <v>882</v>
      </c>
      <c r="C1600" t="s">
        <v>1035</v>
      </c>
      <c r="D1600" t="s">
        <v>1040</v>
      </c>
      <c r="E1600">
        <v>2010</v>
      </c>
      <c r="F1600">
        <v>10470.73055577979</v>
      </c>
    </row>
    <row r="1601" spans="1:6" x14ac:dyDescent="0.35">
      <c r="A1601" t="s">
        <v>0</v>
      </c>
      <c r="B1601" t="s">
        <v>882</v>
      </c>
      <c r="C1601" t="s">
        <v>1035</v>
      </c>
      <c r="D1601" t="s">
        <v>1040</v>
      </c>
      <c r="E1601">
        <v>2020</v>
      </c>
      <c r="F1601">
        <v>926.23349929270819</v>
      </c>
    </row>
    <row r="1602" spans="1:6" x14ac:dyDescent="0.35">
      <c r="A1602" t="s">
        <v>0</v>
      </c>
      <c r="B1602" t="s">
        <v>883</v>
      </c>
      <c r="C1602" t="s">
        <v>1035</v>
      </c>
      <c r="D1602" t="s">
        <v>1040</v>
      </c>
      <c r="E1602">
        <v>2007</v>
      </c>
      <c r="F1602">
        <v>147.20525517534949</v>
      </c>
    </row>
    <row r="1603" spans="1:6" x14ac:dyDescent="0.35">
      <c r="A1603" t="s">
        <v>0</v>
      </c>
      <c r="B1603" t="s">
        <v>883</v>
      </c>
      <c r="C1603" t="s">
        <v>1035</v>
      </c>
      <c r="D1603" t="s">
        <v>1040</v>
      </c>
      <c r="E1603">
        <v>2010</v>
      </c>
      <c r="F1603">
        <v>272.67168140308792</v>
      </c>
    </row>
    <row r="1604" spans="1:6" x14ac:dyDescent="0.35">
      <c r="A1604" t="s">
        <v>0</v>
      </c>
      <c r="B1604" t="s">
        <v>883</v>
      </c>
      <c r="C1604" t="s">
        <v>1035</v>
      </c>
      <c r="D1604" t="s">
        <v>1040</v>
      </c>
      <c r="E1604">
        <v>2030</v>
      </c>
      <c r="F1604">
        <v>72.950920084688363</v>
      </c>
    </row>
    <row r="1605" spans="1:6" x14ac:dyDescent="0.35">
      <c r="A1605" t="s">
        <v>0</v>
      </c>
      <c r="B1605" t="s">
        <v>884</v>
      </c>
      <c r="C1605" t="s">
        <v>1035</v>
      </c>
      <c r="D1605" t="s">
        <v>1040</v>
      </c>
      <c r="E1605">
        <v>2007</v>
      </c>
      <c r="F1605">
        <v>34843.600813259793</v>
      </c>
    </row>
    <row r="1606" spans="1:6" x14ac:dyDescent="0.35">
      <c r="A1606" t="s">
        <v>0</v>
      </c>
      <c r="B1606" t="s">
        <v>884</v>
      </c>
      <c r="C1606" t="s">
        <v>1035</v>
      </c>
      <c r="D1606" t="s">
        <v>1040</v>
      </c>
      <c r="E1606">
        <v>2010</v>
      </c>
      <c r="F1606">
        <v>14269.777422798679</v>
      </c>
    </row>
    <row r="1607" spans="1:6" x14ac:dyDescent="0.35">
      <c r="A1607" t="s">
        <v>0</v>
      </c>
      <c r="B1607" t="s">
        <v>884</v>
      </c>
      <c r="C1607" t="s">
        <v>1035</v>
      </c>
      <c r="D1607" t="s">
        <v>1040</v>
      </c>
      <c r="E1607">
        <v>2020</v>
      </c>
      <c r="F1607">
        <v>21107.999363179919</v>
      </c>
    </row>
    <row r="1608" spans="1:6" x14ac:dyDescent="0.35">
      <c r="A1608" t="s">
        <v>0</v>
      </c>
      <c r="B1608" t="s">
        <v>884</v>
      </c>
      <c r="C1608" t="s">
        <v>1035</v>
      </c>
      <c r="D1608" t="s">
        <v>1040</v>
      </c>
      <c r="E1608">
        <v>2030</v>
      </c>
      <c r="F1608">
        <v>2758.504387870782</v>
      </c>
    </row>
    <row r="1609" spans="1:6" x14ac:dyDescent="0.35">
      <c r="A1609" t="s">
        <v>0</v>
      </c>
      <c r="B1609" t="s">
        <v>885</v>
      </c>
      <c r="C1609" t="s">
        <v>1035</v>
      </c>
      <c r="D1609" t="s">
        <v>1040</v>
      </c>
      <c r="E1609">
        <v>2007</v>
      </c>
      <c r="F1609">
        <v>22066.576391769089</v>
      </c>
    </row>
    <row r="1610" spans="1:6" x14ac:dyDescent="0.35">
      <c r="A1610" t="s">
        <v>0</v>
      </c>
      <c r="B1610" t="s">
        <v>885</v>
      </c>
      <c r="C1610" t="s">
        <v>1035</v>
      </c>
      <c r="D1610" t="s">
        <v>1040</v>
      </c>
      <c r="E1610">
        <v>2010</v>
      </c>
      <c r="F1610">
        <v>26313.477695653881</v>
      </c>
    </row>
    <row r="1611" spans="1:6" x14ac:dyDescent="0.35">
      <c r="A1611" t="s">
        <v>0</v>
      </c>
      <c r="B1611" t="s">
        <v>886</v>
      </c>
      <c r="C1611" t="s">
        <v>1035</v>
      </c>
      <c r="D1611" t="s">
        <v>1040</v>
      </c>
      <c r="E1611">
        <v>2007</v>
      </c>
      <c r="F1611">
        <v>162319.6480188843</v>
      </c>
    </row>
    <row r="1612" spans="1:6" x14ac:dyDescent="0.35">
      <c r="A1612" t="s">
        <v>0</v>
      </c>
      <c r="B1612" t="s">
        <v>886</v>
      </c>
      <c r="C1612" t="s">
        <v>1035</v>
      </c>
      <c r="D1612" t="s">
        <v>1040</v>
      </c>
      <c r="E1612">
        <v>2010</v>
      </c>
      <c r="F1612">
        <v>89986.796000010101</v>
      </c>
    </row>
    <row r="1613" spans="1:6" x14ac:dyDescent="0.35">
      <c r="A1613" t="s">
        <v>0</v>
      </c>
      <c r="B1613" t="s">
        <v>887</v>
      </c>
      <c r="C1613" t="s">
        <v>1035</v>
      </c>
      <c r="D1613" t="s">
        <v>1040</v>
      </c>
      <c r="E1613">
        <v>2007</v>
      </c>
      <c r="F1613">
        <v>311.99377202721098</v>
      </c>
    </row>
    <row r="1614" spans="1:6" x14ac:dyDescent="0.35">
      <c r="A1614" t="s">
        <v>0</v>
      </c>
      <c r="B1614" t="s">
        <v>887</v>
      </c>
      <c r="C1614" t="s">
        <v>1035</v>
      </c>
      <c r="D1614" t="s">
        <v>1040</v>
      </c>
      <c r="E1614">
        <v>2010</v>
      </c>
      <c r="F1614">
        <v>716.40590733309011</v>
      </c>
    </row>
    <row r="1615" spans="1:6" x14ac:dyDescent="0.35">
      <c r="A1615" t="s">
        <v>0</v>
      </c>
      <c r="B1615" t="s">
        <v>888</v>
      </c>
      <c r="C1615" t="s">
        <v>1035</v>
      </c>
      <c r="D1615" t="s">
        <v>1040</v>
      </c>
      <c r="E1615">
        <v>2007</v>
      </c>
      <c r="F1615">
        <v>0.27092218041262028</v>
      </c>
    </row>
    <row r="1616" spans="1:6" x14ac:dyDescent="0.35">
      <c r="A1616" t="s">
        <v>0</v>
      </c>
      <c r="B1616" t="s">
        <v>889</v>
      </c>
      <c r="C1616" t="s">
        <v>1035</v>
      </c>
      <c r="D1616" t="s">
        <v>1040</v>
      </c>
      <c r="E1616">
        <v>2007</v>
      </c>
      <c r="F1616">
        <v>116537.01491998549</v>
      </c>
    </row>
    <row r="1617" spans="1:6" x14ac:dyDescent="0.35">
      <c r="A1617" t="s">
        <v>0</v>
      </c>
      <c r="B1617" t="s">
        <v>889</v>
      </c>
      <c r="C1617" t="s">
        <v>1035</v>
      </c>
      <c r="D1617" t="s">
        <v>1040</v>
      </c>
      <c r="E1617">
        <v>2010</v>
      </c>
      <c r="F1617">
        <v>244234.17727334151</v>
      </c>
    </row>
    <row r="1618" spans="1:6" x14ac:dyDescent="0.35">
      <c r="A1618" t="s">
        <v>0</v>
      </c>
      <c r="B1618" t="s">
        <v>889</v>
      </c>
      <c r="C1618" t="s">
        <v>1035</v>
      </c>
      <c r="D1618" t="s">
        <v>1040</v>
      </c>
      <c r="E1618">
        <v>2020</v>
      </c>
      <c r="F1618">
        <v>86128.012662691239</v>
      </c>
    </row>
    <row r="1619" spans="1:6" x14ac:dyDescent="0.35">
      <c r="A1619" t="s">
        <v>0</v>
      </c>
      <c r="B1619" t="s">
        <v>889</v>
      </c>
      <c r="C1619" t="s">
        <v>1035</v>
      </c>
      <c r="D1619" t="s">
        <v>1040</v>
      </c>
      <c r="E1619">
        <v>2030</v>
      </c>
      <c r="F1619">
        <v>65542.897687778255</v>
      </c>
    </row>
    <row r="1620" spans="1:6" x14ac:dyDescent="0.35">
      <c r="A1620" t="s">
        <v>0</v>
      </c>
      <c r="B1620" t="s">
        <v>890</v>
      </c>
      <c r="C1620" t="s">
        <v>1035</v>
      </c>
      <c r="D1620" t="s">
        <v>1040</v>
      </c>
      <c r="E1620">
        <v>2007</v>
      </c>
      <c r="F1620">
        <v>7693.542453393713</v>
      </c>
    </row>
    <row r="1621" spans="1:6" x14ac:dyDescent="0.35">
      <c r="A1621" t="s">
        <v>0</v>
      </c>
      <c r="B1621" t="s">
        <v>890</v>
      </c>
      <c r="C1621" t="s">
        <v>1035</v>
      </c>
      <c r="D1621" t="s">
        <v>1040</v>
      </c>
      <c r="E1621">
        <v>2010</v>
      </c>
      <c r="F1621">
        <v>8768.4481834323815</v>
      </c>
    </row>
    <row r="1622" spans="1:6" x14ac:dyDescent="0.35">
      <c r="A1622" t="s">
        <v>0</v>
      </c>
      <c r="B1622" t="s">
        <v>890</v>
      </c>
      <c r="C1622" t="s">
        <v>1035</v>
      </c>
      <c r="D1622" t="s">
        <v>1040</v>
      </c>
      <c r="E1622">
        <v>2020</v>
      </c>
      <c r="F1622">
        <v>14619.03493716173</v>
      </c>
    </row>
    <row r="1623" spans="1:6" x14ac:dyDescent="0.35">
      <c r="A1623" t="s">
        <v>0</v>
      </c>
      <c r="B1623" t="s">
        <v>891</v>
      </c>
      <c r="C1623" t="s">
        <v>1035</v>
      </c>
      <c r="D1623" t="s">
        <v>1040</v>
      </c>
      <c r="E1623">
        <v>2007</v>
      </c>
      <c r="F1623">
        <v>28933.33452769394</v>
      </c>
    </row>
    <row r="1624" spans="1:6" x14ac:dyDescent="0.35">
      <c r="A1624" t="s">
        <v>0</v>
      </c>
      <c r="B1624" t="s">
        <v>891</v>
      </c>
      <c r="C1624" t="s">
        <v>1035</v>
      </c>
      <c r="D1624" t="s">
        <v>1040</v>
      </c>
      <c r="E1624">
        <v>2020</v>
      </c>
      <c r="F1624">
        <v>3991.0803478279172</v>
      </c>
    </row>
    <row r="1625" spans="1:6" x14ac:dyDescent="0.35">
      <c r="A1625" t="s">
        <v>0</v>
      </c>
      <c r="B1625" t="s">
        <v>892</v>
      </c>
      <c r="C1625" t="s">
        <v>1035</v>
      </c>
      <c r="D1625" t="s">
        <v>1040</v>
      </c>
      <c r="E1625">
        <v>2007</v>
      </c>
      <c r="F1625">
        <v>1654.749446334306</v>
      </c>
    </row>
    <row r="1626" spans="1:6" x14ac:dyDescent="0.35">
      <c r="A1626" t="s">
        <v>0</v>
      </c>
      <c r="B1626" t="s">
        <v>892</v>
      </c>
      <c r="C1626" t="s">
        <v>1035</v>
      </c>
      <c r="D1626" t="s">
        <v>1040</v>
      </c>
      <c r="E1626">
        <v>2010</v>
      </c>
      <c r="F1626">
        <v>654.19829789199457</v>
      </c>
    </row>
    <row r="1627" spans="1:6" x14ac:dyDescent="0.35">
      <c r="A1627" t="s">
        <v>0</v>
      </c>
      <c r="B1627" t="s">
        <v>892</v>
      </c>
      <c r="C1627" t="s">
        <v>1035</v>
      </c>
      <c r="D1627" t="s">
        <v>1040</v>
      </c>
      <c r="E1627">
        <v>2020</v>
      </c>
      <c r="F1627">
        <v>521.56790299864792</v>
      </c>
    </row>
    <row r="1628" spans="1:6" x14ac:dyDescent="0.35">
      <c r="A1628" t="s">
        <v>0</v>
      </c>
      <c r="B1628" t="s">
        <v>893</v>
      </c>
      <c r="C1628" t="s">
        <v>1035</v>
      </c>
      <c r="D1628" t="s">
        <v>1040</v>
      </c>
      <c r="E1628">
        <v>2007</v>
      </c>
      <c r="F1628">
        <v>3258.9847108258618</v>
      </c>
    </row>
    <row r="1629" spans="1:6" x14ac:dyDescent="0.35">
      <c r="A1629" t="s">
        <v>0</v>
      </c>
      <c r="B1629" t="s">
        <v>893</v>
      </c>
      <c r="C1629" t="s">
        <v>1035</v>
      </c>
      <c r="D1629" t="s">
        <v>1040</v>
      </c>
      <c r="E1629">
        <v>2010</v>
      </c>
      <c r="F1629">
        <v>6288.622021157209</v>
      </c>
    </row>
    <row r="1630" spans="1:6" x14ac:dyDescent="0.35">
      <c r="A1630" t="s">
        <v>0</v>
      </c>
      <c r="B1630" t="s">
        <v>893</v>
      </c>
      <c r="C1630" t="s">
        <v>1035</v>
      </c>
      <c r="D1630" t="s">
        <v>1040</v>
      </c>
      <c r="E1630">
        <v>2020</v>
      </c>
      <c r="F1630">
        <v>1680.94941451767</v>
      </c>
    </row>
    <row r="1631" spans="1:6" x14ac:dyDescent="0.35">
      <c r="A1631" t="s">
        <v>0</v>
      </c>
      <c r="B1631" t="s">
        <v>894</v>
      </c>
      <c r="C1631" t="s">
        <v>1035</v>
      </c>
      <c r="D1631" t="s">
        <v>1040</v>
      </c>
      <c r="E1631">
        <v>2007</v>
      </c>
      <c r="F1631">
        <v>1014.603565645263</v>
      </c>
    </row>
    <row r="1632" spans="1:6" x14ac:dyDescent="0.35">
      <c r="A1632" t="s">
        <v>0</v>
      </c>
      <c r="B1632" t="s">
        <v>894</v>
      </c>
      <c r="C1632" t="s">
        <v>1035</v>
      </c>
      <c r="D1632" t="s">
        <v>1040</v>
      </c>
      <c r="E1632">
        <v>2010</v>
      </c>
      <c r="F1632">
        <v>65.882657488813436</v>
      </c>
    </row>
    <row r="1633" spans="1:6" x14ac:dyDescent="0.35">
      <c r="A1633" t="s">
        <v>0</v>
      </c>
      <c r="B1633" t="s">
        <v>895</v>
      </c>
      <c r="C1633" t="s">
        <v>1035</v>
      </c>
      <c r="D1633" t="s">
        <v>1040</v>
      </c>
      <c r="E1633">
        <v>2007</v>
      </c>
      <c r="F1633">
        <v>2694.1506414556579</v>
      </c>
    </row>
    <row r="1634" spans="1:6" x14ac:dyDescent="0.35">
      <c r="A1634" t="s">
        <v>0</v>
      </c>
      <c r="B1634" t="s">
        <v>895</v>
      </c>
      <c r="C1634" t="s">
        <v>1035</v>
      </c>
      <c r="D1634" t="s">
        <v>1040</v>
      </c>
      <c r="E1634">
        <v>2020</v>
      </c>
      <c r="F1634">
        <v>1090.6754516653821</v>
      </c>
    </row>
    <row r="1635" spans="1:6" x14ac:dyDescent="0.35">
      <c r="A1635" t="s">
        <v>0</v>
      </c>
      <c r="B1635" t="s">
        <v>895</v>
      </c>
      <c r="C1635" t="s">
        <v>1035</v>
      </c>
      <c r="D1635" t="s">
        <v>1040</v>
      </c>
      <c r="E1635">
        <v>2030</v>
      </c>
      <c r="F1635">
        <v>744.52545149109642</v>
      </c>
    </row>
    <row r="1636" spans="1:6" x14ac:dyDescent="0.35">
      <c r="A1636" t="s">
        <v>0</v>
      </c>
      <c r="B1636" t="s">
        <v>896</v>
      </c>
      <c r="C1636" t="s">
        <v>1035</v>
      </c>
      <c r="D1636" t="s">
        <v>1040</v>
      </c>
      <c r="E1636">
        <v>2007</v>
      </c>
      <c r="F1636">
        <v>12205.79666284182</v>
      </c>
    </row>
    <row r="1637" spans="1:6" x14ac:dyDescent="0.35">
      <c r="A1637" t="s">
        <v>0</v>
      </c>
      <c r="B1637" t="s">
        <v>896</v>
      </c>
      <c r="C1637" t="s">
        <v>1035</v>
      </c>
      <c r="D1637" t="s">
        <v>1040</v>
      </c>
      <c r="E1637">
        <v>2010</v>
      </c>
      <c r="F1637">
        <v>3565.2720092752629</v>
      </c>
    </row>
    <row r="1638" spans="1:6" x14ac:dyDescent="0.35">
      <c r="A1638" t="s">
        <v>0</v>
      </c>
      <c r="B1638" t="s">
        <v>896</v>
      </c>
      <c r="C1638" t="s">
        <v>1035</v>
      </c>
      <c r="D1638" t="s">
        <v>1040</v>
      </c>
      <c r="E1638">
        <v>2030</v>
      </c>
      <c r="F1638">
        <v>2433.1032476940618</v>
      </c>
    </row>
    <row r="1639" spans="1:6" x14ac:dyDescent="0.35">
      <c r="A1639" t="s">
        <v>0</v>
      </c>
      <c r="B1639" t="s">
        <v>897</v>
      </c>
      <c r="C1639" t="s">
        <v>1035</v>
      </c>
      <c r="D1639" t="s">
        <v>1040</v>
      </c>
      <c r="E1639">
        <v>2007</v>
      </c>
      <c r="F1639">
        <v>8936.7326289657758</v>
      </c>
    </row>
    <row r="1640" spans="1:6" x14ac:dyDescent="0.35">
      <c r="A1640" t="s">
        <v>0</v>
      </c>
      <c r="B1640" t="s">
        <v>897</v>
      </c>
      <c r="C1640" t="s">
        <v>1035</v>
      </c>
      <c r="D1640" t="s">
        <v>1040</v>
      </c>
      <c r="E1640">
        <v>2010</v>
      </c>
      <c r="F1640">
        <v>1977.061592356672</v>
      </c>
    </row>
    <row r="1641" spans="1:6" x14ac:dyDescent="0.35">
      <c r="A1641" t="s">
        <v>0</v>
      </c>
      <c r="B1641" t="s">
        <v>897</v>
      </c>
      <c r="C1641" t="s">
        <v>1035</v>
      </c>
      <c r="D1641" t="s">
        <v>1040</v>
      </c>
      <c r="E1641">
        <v>2020</v>
      </c>
      <c r="F1641">
        <v>1969.7467599102249</v>
      </c>
    </row>
    <row r="1642" spans="1:6" x14ac:dyDescent="0.35">
      <c r="A1642" t="s">
        <v>0</v>
      </c>
      <c r="B1642" t="s">
        <v>898</v>
      </c>
      <c r="C1642" t="s">
        <v>1035</v>
      </c>
      <c r="D1642" t="s">
        <v>1040</v>
      </c>
      <c r="E1642">
        <v>2007</v>
      </c>
      <c r="F1642">
        <v>2928.5919405948348</v>
      </c>
    </row>
    <row r="1643" spans="1:6" x14ac:dyDescent="0.35">
      <c r="A1643" t="s">
        <v>0</v>
      </c>
      <c r="B1643" t="s">
        <v>899</v>
      </c>
      <c r="C1643" t="s">
        <v>1035</v>
      </c>
      <c r="D1643" t="s">
        <v>1040</v>
      </c>
      <c r="E1643">
        <v>2007</v>
      </c>
      <c r="F1643">
        <v>9232.2972973869637</v>
      </c>
    </row>
    <row r="1644" spans="1:6" x14ac:dyDescent="0.35">
      <c r="A1644" t="s">
        <v>0</v>
      </c>
      <c r="B1644" t="s">
        <v>899</v>
      </c>
      <c r="C1644" t="s">
        <v>1035</v>
      </c>
      <c r="D1644" t="s">
        <v>1040</v>
      </c>
      <c r="E1644">
        <v>2010</v>
      </c>
      <c r="F1644">
        <v>949.49230393858261</v>
      </c>
    </row>
    <row r="1645" spans="1:6" x14ac:dyDescent="0.35">
      <c r="A1645" t="s">
        <v>0</v>
      </c>
      <c r="B1645" t="s">
        <v>899</v>
      </c>
      <c r="C1645" t="s">
        <v>1035</v>
      </c>
      <c r="D1645" t="s">
        <v>1040</v>
      </c>
      <c r="E1645">
        <v>2030</v>
      </c>
      <c r="F1645">
        <v>1187.400926805798</v>
      </c>
    </row>
    <row r="1646" spans="1:6" x14ac:dyDescent="0.35">
      <c r="A1646" t="s">
        <v>0</v>
      </c>
      <c r="B1646" t="s">
        <v>900</v>
      </c>
      <c r="C1646" t="s">
        <v>1035</v>
      </c>
      <c r="D1646" t="s">
        <v>1040</v>
      </c>
      <c r="E1646">
        <v>2010</v>
      </c>
      <c r="F1646">
        <v>-2418.360576055793</v>
      </c>
    </row>
    <row r="1647" spans="1:6" x14ac:dyDescent="0.35">
      <c r="A1647" t="s">
        <v>0</v>
      </c>
      <c r="B1647" t="s">
        <v>900</v>
      </c>
      <c r="C1647" t="s">
        <v>1035</v>
      </c>
      <c r="D1647" t="s">
        <v>1040</v>
      </c>
      <c r="E1647">
        <v>2020</v>
      </c>
      <c r="F1647">
        <v>-2488.191570334237</v>
      </c>
    </row>
    <row r="1648" spans="1:6" x14ac:dyDescent="0.35">
      <c r="A1648" t="s">
        <v>0</v>
      </c>
      <c r="B1648" t="s">
        <v>900</v>
      </c>
      <c r="C1648" t="s">
        <v>1035</v>
      </c>
      <c r="D1648" t="s">
        <v>1040</v>
      </c>
      <c r="E1648">
        <v>2040</v>
      </c>
      <c r="F1648">
        <v>-2478.124059312755</v>
      </c>
    </row>
    <row r="1649" spans="1:6" x14ac:dyDescent="0.35">
      <c r="A1649" t="s">
        <v>0</v>
      </c>
      <c r="B1649" t="s">
        <v>902</v>
      </c>
      <c r="C1649" t="s">
        <v>1035</v>
      </c>
      <c r="D1649" t="s">
        <v>1040</v>
      </c>
      <c r="E1649">
        <v>2007</v>
      </c>
      <c r="F1649">
        <v>-39.366747332222403</v>
      </c>
    </row>
    <row r="1650" spans="1:6" x14ac:dyDescent="0.35">
      <c r="A1650" t="s">
        <v>0</v>
      </c>
      <c r="B1650" t="s">
        <v>902</v>
      </c>
      <c r="C1650" t="s">
        <v>1035</v>
      </c>
      <c r="D1650" t="s">
        <v>1040</v>
      </c>
      <c r="E1650">
        <v>2020</v>
      </c>
      <c r="F1650">
        <v>-9.5711520485331416</v>
      </c>
    </row>
    <row r="1651" spans="1:6" x14ac:dyDescent="0.35">
      <c r="A1651" t="s">
        <v>0</v>
      </c>
      <c r="B1651" t="s">
        <v>902</v>
      </c>
      <c r="C1651" t="s">
        <v>1035</v>
      </c>
      <c r="D1651" t="s">
        <v>1040</v>
      </c>
      <c r="E1651">
        <v>2040</v>
      </c>
      <c r="F1651">
        <v>-3.5106241703452219</v>
      </c>
    </row>
    <row r="1652" spans="1:6" x14ac:dyDescent="0.35">
      <c r="A1652" t="s">
        <v>0</v>
      </c>
      <c r="B1652" t="s">
        <v>903</v>
      </c>
      <c r="C1652" t="s">
        <v>1035</v>
      </c>
      <c r="D1652" t="s">
        <v>1040</v>
      </c>
      <c r="E1652">
        <v>2010</v>
      </c>
      <c r="F1652">
        <v>-1.4084444510833101</v>
      </c>
    </row>
    <row r="1653" spans="1:6" x14ac:dyDescent="0.35">
      <c r="A1653" t="s">
        <v>0</v>
      </c>
      <c r="B1653" t="s">
        <v>904</v>
      </c>
      <c r="C1653" t="s">
        <v>1035</v>
      </c>
      <c r="D1653" t="s">
        <v>1040</v>
      </c>
      <c r="E1653">
        <v>2007</v>
      </c>
      <c r="F1653">
        <v>-232.4830876286137</v>
      </c>
    </row>
    <row r="1654" spans="1:6" x14ac:dyDescent="0.35">
      <c r="A1654" t="s">
        <v>0</v>
      </c>
      <c r="B1654" t="s">
        <v>904</v>
      </c>
      <c r="C1654" t="s">
        <v>1035</v>
      </c>
      <c r="D1654" t="s">
        <v>1040</v>
      </c>
      <c r="E1654">
        <v>2010</v>
      </c>
      <c r="F1654">
        <v>-89.969912578458107</v>
      </c>
    </row>
    <row r="1655" spans="1:6" x14ac:dyDescent="0.35">
      <c r="A1655" t="s">
        <v>0</v>
      </c>
      <c r="B1655" t="s">
        <v>904</v>
      </c>
      <c r="C1655" t="s">
        <v>1035</v>
      </c>
      <c r="D1655" t="s">
        <v>1040</v>
      </c>
      <c r="E1655">
        <v>2020</v>
      </c>
      <c r="F1655">
        <v>-149.8474210586246</v>
      </c>
    </row>
    <row r="1656" spans="1:6" x14ac:dyDescent="0.35">
      <c r="A1656" t="s">
        <v>0</v>
      </c>
      <c r="B1656" t="s">
        <v>904</v>
      </c>
      <c r="C1656" t="s">
        <v>1035</v>
      </c>
      <c r="D1656" t="s">
        <v>1040</v>
      </c>
      <c r="E1656">
        <v>2040</v>
      </c>
      <c r="F1656">
        <v>-57.409595639011748</v>
      </c>
    </row>
    <row r="1657" spans="1:6" x14ac:dyDescent="0.35">
      <c r="A1657" t="s">
        <v>0</v>
      </c>
      <c r="B1657" t="s">
        <v>905</v>
      </c>
      <c r="C1657" t="s">
        <v>1035</v>
      </c>
      <c r="D1657" t="s">
        <v>1040</v>
      </c>
      <c r="E1657">
        <v>2007</v>
      </c>
      <c r="F1657">
        <v>-3208.5402419866118</v>
      </c>
    </row>
    <row r="1658" spans="1:6" x14ac:dyDescent="0.35">
      <c r="A1658" t="s">
        <v>0</v>
      </c>
      <c r="B1658" t="s">
        <v>905</v>
      </c>
      <c r="C1658" t="s">
        <v>1035</v>
      </c>
      <c r="D1658" t="s">
        <v>1040</v>
      </c>
      <c r="E1658">
        <v>2010</v>
      </c>
      <c r="F1658">
        <v>-1039.593457446955</v>
      </c>
    </row>
    <row r="1659" spans="1:6" x14ac:dyDescent="0.35">
      <c r="A1659" t="s">
        <v>0</v>
      </c>
      <c r="B1659" t="s">
        <v>907</v>
      </c>
      <c r="C1659" t="s">
        <v>1035</v>
      </c>
      <c r="D1659" t="s">
        <v>1040</v>
      </c>
      <c r="E1659">
        <v>2007</v>
      </c>
      <c r="F1659">
        <v>-168.64963560882649</v>
      </c>
    </row>
    <row r="1660" spans="1:6" x14ac:dyDescent="0.35">
      <c r="A1660" t="s">
        <v>0</v>
      </c>
      <c r="B1660" t="s">
        <v>907</v>
      </c>
      <c r="C1660" t="s">
        <v>1035</v>
      </c>
      <c r="D1660" t="s">
        <v>1040</v>
      </c>
      <c r="E1660">
        <v>2010</v>
      </c>
      <c r="F1660">
        <v>-195.62606768955379</v>
      </c>
    </row>
    <row r="1661" spans="1:6" x14ac:dyDescent="0.35">
      <c r="A1661" t="s">
        <v>0</v>
      </c>
      <c r="B1661" t="s">
        <v>907</v>
      </c>
      <c r="C1661" t="s">
        <v>1035</v>
      </c>
      <c r="D1661" t="s">
        <v>1040</v>
      </c>
      <c r="E1661">
        <v>2020</v>
      </c>
      <c r="F1661">
        <v>-368.57375638450748</v>
      </c>
    </row>
    <row r="1662" spans="1:6" x14ac:dyDescent="0.35">
      <c r="A1662" t="s">
        <v>0</v>
      </c>
      <c r="B1662" t="s">
        <v>907</v>
      </c>
      <c r="C1662" t="s">
        <v>1035</v>
      </c>
      <c r="D1662" t="s">
        <v>1040</v>
      </c>
      <c r="E1662">
        <v>2030</v>
      </c>
      <c r="F1662">
        <v>-247.40450923150661</v>
      </c>
    </row>
    <row r="1663" spans="1:6" x14ac:dyDescent="0.35">
      <c r="A1663" t="s">
        <v>0</v>
      </c>
      <c r="B1663" t="s">
        <v>908</v>
      </c>
      <c r="C1663" t="s">
        <v>1035</v>
      </c>
      <c r="D1663" t="s">
        <v>1040</v>
      </c>
      <c r="E1663">
        <v>2007</v>
      </c>
      <c r="F1663">
        <v>-130.9184070277378</v>
      </c>
    </row>
    <row r="1664" spans="1:6" x14ac:dyDescent="0.35">
      <c r="A1664" t="s">
        <v>0</v>
      </c>
      <c r="B1664" t="s">
        <v>908</v>
      </c>
      <c r="C1664" t="s">
        <v>1035</v>
      </c>
      <c r="D1664" t="s">
        <v>1040</v>
      </c>
      <c r="E1664">
        <v>2040</v>
      </c>
      <c r="F1664">
        <v>-108.40869510841981</v>
      </c>
    </row>
    <row r="1665" spans="1:6" x14ac:dyDescent="0.35">
      <c r="A1665" t="s">
        <v>0</v>
      </c>
      <c r="B1665" t="s">
        <v>909</v>
      </c>
      <c r="C1665" t="s">
        <v>1035</v>
      </c>
      <c r="D1665" t="s">
        <v>1040</v>
      </c>
      <c r="E1665">
        <v>2007</v>
      </c>
      <c r="F1665">
        <v>-0.54015650905857349</v>
      </c>
    </row>
    <row r="1666" spans="1:6" x14ac:dyDescent="0.35">
      <c r="A1666" t="s">
        <v>0</v>
      </c>
      <c r="B1666" t="s">
        <v>909</v>
      </c>
      <c r="C1666" t="s">
        <v>1035</v>
      </c>
      <c r="D1666" t="s">
        <v>1040</v>
      </c>
      <c r="E1666">
        <v>2020</v>
      </c>
      <c r="F1666">
        <v>-0.88575721538598806</v>
      </c>
    </row>
    <row r="1667" spans="1:6" x14ac:dyDescent="0.35">
      <c r="A1667" t="s">
        <v>0</v>
      </c>
      <c r="B1667" t="s">
        <v>910</v>
      </c>
      <c r="C1667" t="s">
        <v>1035</v>
      </c>
      <c r="D1667" t="s">
        <v>1040</v>
      </c>
      <c r="E1667">
        <v>2007</v>
      </c>
      <c r="F1667">
        <v>-2425.5053941618062</v>
      </c>
    </row>
    <row r="1668" spans="1:6" x14ac:dyDescent="0.35">
      <c r="A1668" t="s">
        <v>0</v>
      </c>
      <c r="B1668" t="s">
        <v>910</v>
      </c>
      <c r="C1668" t="s">
        <v>1035</v>
      </c>
      <c r="D1668" t="s">
        <v>1040</v>
      </c>
      <c r="E1668">
        <v>2010</v>
      </c>
      <c r="F1668">
        <v>-251.04334939961149</v>
      </c>
    </row>
    <row r="1669" spans="1:6" x14ac:dyDescent="0.35">
      <c r="A1669" t="s">
        <v>0</v>
      </c>
      <c r="B1669" t="s">
        <v>910</v>
      </c>
      <c r="C1669" t="s">
        <v>1035</v>
      </c>
      <c r="D1669" t="s">
        <v>1040</v>
      </c>
      <c r="E1669">
        <v>2030</v>
      </c>
      <c r="F1669">
        <v>-171.28769148089839</v>
      </c>
    </row>
    <row r="1670" spans="1:6" x14ac:dyDescent="0.35">
      <c r="A1670" t="s">
        <v>0</v>
      </c>
      <c r="B1670" t="s">
        <v>910</v>
      </c>
      <c r="C1670" t="s">
        <v>1035</v>
      </c>
      <c r="D1670" t="s">
        <v>1040</v>
      </c>
      <c r="E1670">
        <v>2040</v>
      </c>
      <c r="F1670">
        <v>-208.1242401373909</v>
      </c>
    </row>
    <row r="1671" spans="1:6" x14ac:dyDescent="0.35">
      <c r="A1671" t="s">
        <v>0</v>
      </c>
      <c r="B1671" t="s">
        <v>911</v>
      </c>
      <c r="C1671" t="s">
        <v>1035</v>
      </c>
      <c r="D1671" t="s">
        <v>1040</v>
      </c>
      <c r="E1671">
        <v>2007</v>
      </c>
      <c r="F1671">
        <v>-58896.663397623299</v>
      </c>
    </row>
    <row r="1672" spans="1:6" x14ac:dyDescent="0.35">
      <c r="A1672" t="s">
        <v>0</v>
      </c>
      <c r="B1672" t="s">
        <v>911</v>
      </c>
      <c r="C1672" t="s">
        <v>1035</v>
      </c>
      <c r="D1672" t="s">
        <v>1040</v>
      </c>
      <c r="E1672">
        <v>2010</v>
      </c>
      <c r="F1672">
        <v>-23310.916403920281</v>
      </c>
    </row>
    <row r="1673" spans="1:6" x14ac:dyDescent="0.35">
      <c r="A1673" t="s">
        <v>0</v>
      </c>
      <c r="B1673" t="s">
        <v>911</v>
      </c>
      <c r="C1673" t="s">
        <v>1035</v>
      </c>
      <c r="D1673" t="s">
        <v>1040</v>
      </c>
      <c r="E1673">
        <v>2020</v>
      </c>
      <c r="F1673">
        <v>-17690.29330988722</v>
      </c>
    </row>
    <row r="1674" spans="1:6" x14ac:dyDescent="0.35">
      <c r="A1674" t="s">
        <v>0</v>
      </c>
      <c r="B1674" t="s">
        <v>912</v>
      </c>
      <c r="C1674" t="s">
        <v>1035</v>
      </c>
      <c r="D1674" t="s">
        <v>1040</v>
      </c>
      <c r="E1674">
        <v>2010</v>
      </c>
      <c r="F1674">
        <v>-1137.5242559843391</v>
      </c>
    </row>
    <row r="1675" spans="1:6" x14ac:dyDescent="0.35">
      <c r="A1675" t="s">
        <v>0</v>
      </c>
      <c r="B1675" t="s">
        <v>913</v>
      </c>
      <c r="C1675" t="s">
        <v>1035</v>
      </c>
      <c r="D1675" t="s">
        <v>1040</v>
      </c>
      <c r="E1675">
        <v>2007</v>
      </c>
      <c r="F1675">
        <v>-75068.9068239482</v>
      </c>
    </row>
    <row r="1676" spans="1:6" x14ac:dyDescent="0.35">
      <c r="A1676" t="s">
        <v>0</v>
      </c>
      <c r="B1676" t="s">
        <v>913</v>
      </c>
      <c r="C1676" t="s">
        <v>1035</v>
      </c>
      <c r="D1676" t="s">
        <v>1040</v>
      </c>
      <c r="E1676">
        <v>2010</v>
      </c>
      <c r="F1676">
        <v>-16005.84946198063</v>
      </c>
    </row>
    <row r="1677" spans="1:6" x14ac:dyDescent="0.35">
      <c r="A1677" t="s">
        <v>0</v>
      </c>
      <c r="B1677" t="s">
        <v>913</v>
      </c>
      <c r="C1677" t="s">
        <v>1035</v>
      </c>
      <c r="D1677" t="s">
        <v>1040</v>
      </c>
      <c r="E1677">
        <v>2020</v>
      </c>
      <c r="F1677">
        <v>-10534.246160497531</v>
      </c>
    </row>
    <row r="1678" spans="1:6" x14ac:dyDescent="0.35">
      <c r="A1678" t="s">
        <v>0</v>
      </c>
      <c r="B1678" t="s">
        <v>914</v>
      </c>
      <c r="C1678" t="s">
        <v>1035</v>
      </c>
      <c r="D1678" t="s">
        <v>1040</v>
      </c>
      <c r="E1678">
        <v>2007</v>
      </c>
      <c r="F1678">
        <v>-6586.8174158201473</v>
      </c>
    </row>
    <row r="1679" spans="1:6" x14ac:dyDescent="0.35">
      <c r="A1679" t="s">
        <v>0</v>
      </c>
      <c r="B1679" t="s">
        <v>914</v>
      </c>
      <c r="C1679" t="s">
        <v>1035</v>
      </c>
      <c r="D1679" t="s">
        <v>1040</v>
      </c>
      <c r="E1679">
        <v>2010</v>
      </c>
      <c r="F1679">
        <v>-7605.1381289974652</v>
      </c>
    </row>
    <row r="1680" spans="1:6" x14ac:dyDescent="0.35">
      <c r="A1680" t="s">
        <v>0</v>
      </c>
      <c r="B1680" t="s">
        <v>914</v>
      </c>
      <c r="C1680" t="s">
        <v>1035</v>
      </c>
      <c r="D1680" t="s">
        <v>1040</v>
      </c>
      <c r="E1680">
        <v>2020</v>
      </c>
      <c r="F1680">
        <v>-3657.1938908048601</v>
      </c>
    </row>
    <row r="1681" spans="1:6" x14ac:dyDescent="0.35">
      <c r="A1681" t="s">
        <v>0</v>
      </c>
      <c r="B1681" t="s">
        <v>915</v>
      </c>
      <c r="C1681" t="s">
        <v>1035</v>
      </c>
      <c r="D1681" t="s">
        <v>1040</v>
      </c>
      <c r="E1681">
        <v>2007</v>
      </c>
      <c r="F1681">
        <v>-137.78576831613651</v>
      </c>
    </row>
    <row r="1682" spans="1:6" x14ac:dyDescent="0.35">
      <c r="A1682" t="s">
        <v>0</v>
      </c>
      <c r="B1682" t="s">
        <v>915</v>
      </c>
      <c r="C1682" t="s">
        <v>1035</v>
      </c>
      <c r="D1682" t="s">
        <v>1040</v>
      </c>
      <c r="E1682">
        <v>2010</v>
      </c>
      <c r="F1682">
        <v>-874.4172477598629</v>
      </c>
    </row>
    <row r="1683" spans="1:6" x14ac:dyDescent="0.35">
      <c r="A1683" t="s">
        <v>0</v>
      </c>
      <c r="B1683" t="s">
        <v>916</v>
      </c>
      <c r="C1683" t="s">
        <v>1035</v>
      </c>
      <c r="D1683" t="s">
        <v>1040</v>
      </c>
      <c r="E1683">
        <v>2007</v>
      </c>
      <c r="F1683">
        <v>-2416.212307134947</v>
      </c>
    </row>
    <row r="1684" spans="1:6" x14ac:dyDescent="0.35">
      <c r="A1684" t="s">
        <v>0</v>
      </c>
      <c r="B1684" t="s">
        <v>916</v>
      </c>
      <c r="C1684" t="s">
        <v>1035</v>
      </c>
      <c r="D1684" t="s">
        <v>1040</v>
      </c>
      <c r="E1684">
        <v>2010</v>
      </c>
      <c r="F1684">
        <v>-1386.3043202995191</v>
      </c>
    </row>
    <row r="1685" spans="1:6" x14ac:dyDescent="0.35">
      <c r="A1685" t="s">
        <v>0</v>
      </c>
      <c r="B1685" t="s">
        <v>916</v>
      </c>
      <c r="C1685" t="s">
        <v>1035</v>
      </c>
      <c r="D1685" t="s">
        <v>1040</v>
      </c>
      <c r="E1685">
        <v>2040</v>
      </c>
      <c r="F1685">
        <v>-939.69412730408499</v>
      </c>
    </row>
    <row r="1686" spans="1:6" x14ac:dyDescent="0.35">
      <c r="A1686" t="s">
        <v>0</v>
      </c>
      <c r="B1686" t="s">
        <v>917</v>
      </c>
      <c r="C1686" t="s">
        <v>1035</v>
      </c>
      <c r="D1686" t="s">
        <v>1040</v>
      </c>
      <c r="E1686">
        <v>2007</v>
      </c>
      <c r="F1686">
        <v>-1616.722453224555</v>
      </c>
    </row>
    <row r="1687" spans="1:6" x14ac:dyDescent="0.35">
      <c r="A1687" t="s">
        <v>0</v>
      </c>
      <c r="B1687" t="s">
        <v>917</v>
      </c>
      <c r="C1687" t="s">
        <v>1035</v>
      </c>
      <c r="D1687" t="s">
        <v>1040</v>
      </c>
      <c r="E1687">
        <v>2010</v>
      </c>
      <c r="F1687">
        <v>-1427.106340060164</v>
      </c>
    </row>
    <row r="1688" spans="1:6" x14ac:dyDescent="0.35">
      <c r="A1688" t="s">
        <v>0</v>
      </c>
      <c r="B1688" t="s">
        <v>917</v>
      </c>
      <c r="C1688" t="s">
        <v>1035</v>
      </c>
      <c r="D1688" t="s">
        <v>1040</v>
      </c>
      <c r="E1688">
        <v>2030</v>
      </c>
      <c r="F1688">
        <v>-101.97282790690571</v>
      </c>
    </row>
    <row r="1689" spans="1:6" x14ac:dyDescent="0.35">
      <c r="A1689" t="s">
        <v>0</v>
      </c>
      <c r="B1689" t="s">
        <v>918</v>
      </c>
      <c r="C1689" t="s">
        <v>1035</v>
      </c>
      <c r="D1689" t="s">
        <v>1040</v>
      </c>
      <c r="E1689">
        <v>2007</v>
      </c>
      <c r="F1689">
        <v>-4854.0816560788926</v>
      </c>
    </row>
    <row r="1690" spans="1:6" x14ac:dyDescent="0.35">
      <c r="A1690" t="s">
        <v>0</v>
      </c>
      <c r="B1690" t="s">
        <v>918</v>
      </c>
      <c r="C1690" t="s">
        <v>1035</v>
      </c>
      <c r="D1690" t="s">
        <v>1040</v>
      </c>
      <c r="E1690">
        <v>2030</v>
      </c>
      <c r="F1690">
        <v>-1429.2430796689021</v>
      </c>
    </row>
    <row r="1691" spans="1:6" x14ac:dyDescent="0.35">
      <c r="A1691" t="s">
        <v>0</v>
      </c>
      <c r="B1691" t="s">
        <v>919</v>
      </c>
      <c r="C1691" t="s">
        <v>1035</v>
      </c>
      <c r="D1691" t="s">
        <v>1040</v>
      </c>
      <c r="E1691">
        <v>2007</v>
      </c>
      <c r="F1691">
        <v>-3373.8121777671672</v>
      </c>
    </row>
    <row r="1692" spans="1:6" x14ac:dyDescent="0.35">
      <c r="A1692" t="s">
        <v>0</v>
      </c>
      <c r="B1692" t="s">
        <v>919</v>
      </c>
      <c r="C1692" t="s">
        <v>1035</v>
      </c>
      <c r="D1692" t="s">
        <v>1040</v>
      </c>
      <c r="E1692">
        <v>2010</v>
      </c>
      <c r="F1692">
        <v>-835.3033968011099</v>
      </c>
    </row>
    <row r="1693" spans="1:6" x14ac:dyDescent="0.35">
      <c r="A1693" t="s">
        <v>0</v>
      </c>
      <c r="B1693" t="s">
        <v>919</v>
      </c>
      <c r="C1693" t="s">
        <v>1035</v>
      </c>
      <c r="D1693" t="s">
        <v>1040</v>
      </c>
      <c r="E1693">
        <v>2020</v>
      </c>
      <c r="F1693">
        <v>-758.79316352330773</v>
      </c>
    </row>
    <row r="1694" spans="1:6" x14ac:dyDescent="0.35">
      <c r="A1694" t="s">
        <v>0</v>
      </c>
      <c r="B1694" t="s">
        <v>920</v>
      </c>
      <c r="C1694" t="s">
        <v>1035</v>
      </c>
      <c r="D1694" t="s">
        <v>1040</v>
      </c>
      <c r="E1694">
        <v>2007</v>
      </c>
      <c r="F1694">
        <v>-147.06971812371441</v>
      </c>
    </row>
    <row r="1695" spans="1:6" x14ac:dyDescent="0.35">
      <c r="A1695" t="s">
        <v>0</v>
      </c>
      <c r="B1695" t="s">
        <v>920</v>
      </c>
      <c r="C1695" t="s">
        <v>1035</v>
      </c>
      <c r="D1695" t="s">
        <v>1040</v>
      </c>
      <c r="E1695">
        <v>2010</v>
      </c>
      <c r="F1695">
        <v>-404.14799795099759</v>
      </c>
    </row>
    <row r="1696" spans="1:6" x14ac:dyDescent="0.35">
      <c r="A1696" t="s">
        <v>0</v>
      </c>
      <c r="B1696" t="s">
        <v>926</v>
      </c>
      <c r="C1696" t="s">
        <v>1035</v>
      </c>
      <c r="D1696" t="s">
        <v>1040</v>
      </c>
      <c r="E1696">
        <v>2007</v>
      </c>
      <c r="F1696">
        <v>2.2218879181673219</v>
      </c>
    </row>
    <row r="1697" spans="1:6" x14ac:dyDescent="0.35">
      <c r="A1697" t="s">
        <v>0</v>
      </c>
      <c r="B1697" t="s">
        <v>926</v>
      </c>
      <c r="C1697" t="s">
        <v>1035</v>
      </c>
      <c r="D1697" t="s">
        <v>1040</v>
      </c>
      <c r="E1697">
        <v>2020</v>
      </c>
      <c r="F1697">
        <v>7.994405116106857</v>
      </c>
    </row>
    <row r="1698" spans="1:6" x14ac:dyDescent="0.35">
      <c r="A1698" t="s">
        <v>0</v>
      </c>
      <c r="B1698" t="s">
        <v>929</v>
      </c>
      <c r="C1698" t="s">
        <v>1035</v>
      </c>
      <c r="D1698" t="s">
        <v>1040</v>
      </c>
      <c r="E1698">
        <v>2007</v>
      </c>
      <c r="F1698">
        <v>2.1251370058094899E-2</v>
      </c>
    </row>
    <row r="1699" spans="1:6" x14ac:dyDescent="0.35">
      <c r="A1699" t="s">
        <v>0</v>
      </c>
      <c r="B1699" t="s">
        <v>931</v>
      </c>
      <c r="C1699" t="s">
        <v>1035</v>
      </c>
      <c r="D1699" t="s">
        <v>1040</v>
      </c>
      <c r="E1699">
        <v>2007</v>
      </c>
      <c r="F1699">
        <v>1910.822794761337</v>
      </c>
    </row>
    <row r="1700" spans="1:6" x14ac:dyDescent="0.35">
      <c r="A1700" t="s">
        <v>0</v>
      </c>
      <c r="B1700" t="s">
        <v>931</v>
      </c>
      <c r="C1700" t="s">
        <v>1035</v>
      </c>
      <c r="D1700" t="s">
        <v>1040</v>
      </c>
      <c r="E1700">
        <v>2010</v>
      </c>
      <c r="F1700">
        <v>1422.9866644649701</v>
      </c>
    </row>
    <row r="1701" spans="1:6" x14ac:dyDescent="0.35">
      <c r="A1701" t="s">
        <v>0</v>
      </c>
      <c r="B1701" t="s">
        <v>931</v>
      </c>
      <c r="C1701" t="s">
        <v>1035</v>
      </c>
      <c r="D1701" t="s">
        <v>1040</v>
      </c>
      <c r="E1701">
        <v>2020</v>
      </c>
      <c r="F1701">
        <v>578.87699179471224</v>
      </c>
    </row>
    <row r="1702" spans="1:6" x14ac:dyDescent="0.35">
      <c r="A1702" t="s">
        <v>0</v>
      </c>
      <c r="B1702" t="s">
        <v>931</v>
      </c>
      <c r="C1702" t="s">
        <v>1035</v>
      </c>
      <c r="D1702" t="s">
        <v>1040</v>
      </c>
      <c r="E1702">
        <v>2030</v>
      </c>
      <c r="F1702">
        <v>136.64721070107859</v>
      </c>
    </row>
    <row r="1703" spans="1:6" x14ac:dyDescent="0.35">
      <c r="A1703" t="s">
        <v>0</v>
      </c>
      <c r="B1703" t="s">
        <v>932</v>
      </c>
      <c r="C1703" t="s">
        <v>1035</v>
      </c>
      <c r="D1703" t="s">
        <v>1040</v>
      </c>
      <c r="E1703">
        <v>2007</v>
      </c>
      <c r="F1703">
        <v>54.927478845005723</v>
      </c>
    </row>
    <row r="1704" spans="1:6" x14ac:dyDescent="0.35">
      <c r="A1704" t="s">
        <v>0</v>
      </c>
      <c r="B1704" t="s">
        <v>932</v>
      </c>
      <c r="C1704" t="s">
        <v>1035</v>
      </c>
      <c r="D1704" t="s">
        <v>1040</v>
      </c>
      <c r="E1704">
        <v>2020</v>
      </c>
      <c r="F1704">
        <v>110.9128820910515</v>
      </c>
    </row>
    <row r="1705" spans="1:6" x14ac:dyDescent="0.35">
      <c r="A1705" t="s">
        <v>0</v>
      </c>
      <c r="B1705" t="s">
        <v>933</v>
      </c>
      <c r="C1705" t="s">
        <v>1035</v>
      </c>
      <c r="D1705" t="s">
        <v>1040</v>
      </c>
      <c r="E1705">
        <v>2007</v>
      </c>
      <c r="F1705">
        <v>287.33481100196963</v>
      </c>
    </row>
    <row r="1706" spans="1:6" x14ac:dyDescent="0.35">
      <c r="A1706" t="s">
        <v>0</v>
      </c>
      <c r="B1706" t="s">
        <v>933</v>
      </c>
      <c r="C1706" t="s">
        <v>1035</v>
      </c>
      <c r="D1706" t="s">
        <v>1040</v>
      </c>
      <c r="E1706">
        <v>2020</v>
      </c>
      <c r="F1706">
        <v>6.5684200792941034</v>
      </c>
    </row>
    <row r="1707" spans="1:6" x14ac:dyDescent="0.35">
      <c r="A1707" t="s">
        <v>0</v>
      </c>
      <c r="B1707" t="s">
        <v>933</v>
      </c>
      <c r="C1707" t="s">
        <v>1035</v>
      </c>
      <c r="D1707" t="s">
        <v>1040</v>
      </c>
      <c r="E1707">
        <v>2030</v>
      </c>
      <c r="F1707">
        <v>89.485714366343743</v>
      </c>
    </row>
    <row r="1708" spans="1:6" x14ac:dyDescent="0.35">
      <c r="A1708" t="s">
        <v>0</v>
      </c>
      <c r="B1708" t="s">
        <v>934</v>
      </c>
      <c r="C1708" t="s">
        <v>1035</v>
      </c>
      <c r="D1708" t="s">
        <v>1040</v>
      </c>
      <c r="E1708">
        <v>2007</v>
      </c>
      <c r="F1708">
        <v>90.95586384864616</v>
      </c>
    </row>
    <row r="1709" spans="1:6" x14ac:dyDescent="0.35">
      <c r="A1709" t="s">
        <v>0</v>
      </c>
      <c r="B1709" t="s">
        <v>934</v>
      </c>
      <c r="C1709" t="s">
        <v>1035</v>
      </c>
      <c r="D1709" t="s">
        <v>1040</v>
      </c>
      <c r="E1709">
        <v>2020</v>
      </c>
      <c r="F1709">
        <v>6.3752680435464564</v>
      </c>
    </row>
    <row r="1710" spans="1:6" x14ac:dyDescent="0.35">
      <c r="A1710" t="s">
        <v>0</v>
      </c>
      <c r="B1710" t="s">
        <v>934</v>
      </c>
      <c r="C1710" t="s">
        <v>1035</v>
      </c>
      <c r="D1710" t="s">
        <v>1040</v>
      </c>
      <c r="E1710">
        <v>2050</v>
      </c>
      <c r="F1710">
        <v>41.779829233059807</v>
      </c>
    </row>
    <row r="1711" spans="1:6" x14ac:dyDescent="0.35">
      <c r="A1711" t="s">
        <v>0</v>
      </c>
      <c r="B1711" t="s">
        <v>935</v>
      </c>
      <c r="C1711" t="s">
        <v>1035</v>
      </c>
      <c r="D1711" t="s">
        <v>1040</v>
      </c>
      <c r="E1711">
        <v>2007</v>
      </c>
      <c r="F1711">
        <v>245.78286344017289</v>
      </c>
    </row>
    <row r="1712" spans="1:6" x14ac:dyDescent="0.35">
      <c r="A1712" t="s">
        <v>0</v>
      </c>
      <c r="B1712" t="s">
        <v>935</v>
      </c>
      <c r="C1712" t="s">
        <v>1035</v>
      </c>
      <c r="D1712" t="s">
        <v>1040</v>
      </c>
      <c r="E1712">
        <v>2010</v>
      </c>
      <c r="F1712">
        <v>111.9494000571718</v>
      </c>
    </row>
    <row r="1713" spans="1:6" x14ac:dyDescent="0.35">
      <c r="A1713" t="s">
        <v>0</v>
      </c>
      <c r="B1713" t="s">
        <v>935</v>
      </c>
      <c r="C1713" t="s">
        <v>1035</v>
      </c>
      <c r="D1713" t="s">
        <v>1040</v>
      </c>
      <c r="E1713">
        <v>2050</v>
      </c>
      <c r="F1713">
        <v>1.6608525212147489</v>
      </c>
    </row>
    <row r="1714" spans="1:6" x14ac:dyDescent="0.35">
      <c r="A1714" t="s">
        <v>0</v>
      </c>
      <c r="B1714" t="s">
        <v>936</v>
      </c>
      <c r="C1714" t="s">
        <v>1035</v>
      </c>
      <c r="D1714" t="s">
        <v>1040</v>
      </c>
      <c r="E1714">
        <v>2007</v>
      </c>
      <c r="F1714">
        <v>717.26557030765741</v>
      </c>
    </row>
    <row r="1715" spans="1:6" x14ac:dyDescent="0.35">
      <c r="A1715" t="s">
        <v>0</v>
      </c>
      <c r="B1715" t="s">
        <v>936</v>
      </c>
      <c r="C1715" t="s">
        <v>1035</v>
      </c>
      <c r="D1715" t="s">
        <v>1040</v>
      </c>
      <c r="E1715">
        <v>2020</v>
      </c>
      <c r="F1715">
        <v>268.56163933178863</v>
      </c>
    </row>
    <row r="1716" spans="1:6" x14ac:dyDescent="0.35">
      <c r="A1716" t="s">
        <v>0</v>
      </c>
      <c r="B1716" t="s">
        <v>936</v>
      </c>
      <c r="C1716" t="s">
        <v>1035</v>
      </c>
      <c r="D1716" t="s">
        <v>1040</v>
      </c>
      <c r="E1716">
        <v>2030</v>
      </c>
      <c r="F1716">
        <v>109.53734355810521</v>
      </c>
    </row>
    <row r="1717" spans="1:6" x14ac:dyDescent="0.35">
      <c r="A1717" t="s">
        <v>0</v>
      </c>
      <c r="B1717" t="s">
        <v>936</v>
      </c>
      <c r="C1717" t="s">
        <v>1035</v>
      </c>
      <c r="D1717" t="s">
        <v>1040</v>
      </c>
      <c r="E1717">
        <v>2050</v>
      </c>
      <c r="F1717">
        <v>43.373750901737978</v>
      </c>
    </row>
    <row r="1718" spans="1:6" x14ac:dyDescent="0.35">
      <c r="A1718" t="s">
        <v>0</v>
      </c>
      <c r="B1718" t="s">
        <v>937</v>
      </c>
      <c r="C1718" t="s">
        <v>1035</v>
      </c>
      <c r="D1718" t="s">
        <v>1040</v>
      </c>
      <c r="E1718">
        <v>2007</v>
      </c>
      <c r="F1718">
        <v>588.31601702984381</v>
      </c>
    </row>
    <row r="1719" spans="1:6" x14ac:dyDescent="0.35">
      <c r="A1719" t="s">
        <v>0</v>
      </c>
      <c r="B1719" t="s">
        <v>937</v>
      </c>
      <c r="C1719" t="s">
        <v>1035</v>
      </c>
      <c r="D1719" t="s">
        <v>1040</v>
      </c>
      <c r="E1719">
        <v>2010</v>
      </c>
      <c r="F1719">
        <v>20.068229159167991</v>
      </c>
    </row>
    <row r="1720" spans="1:6" x14ac:dyDescent="0.35">
      <c r="A1720" t="s">
        <v>0</v>
      </c>
      <c r="B1720" t="s">
        <v>937</v>
      </c>
      <c r="C1720" t="s">
        <v>1035</v>
      </c>
      <c r="D1720" t="s">
        <v>1040</v>
      </c>
      <c r="E1720">
        <v>2020</v>
      </c>
      <c r="F1720">
        <v>43.405284236374307</v>
      </c>
    </row>
    <row r="1721" spans="1:6" x14ac:dyDescent="0.35">
      <c r="A1721" t="s">
        <v>0</v>
      </c>
      <c r="B1721" t="s">
        <v>937</v>
      </c>
      <c r="C1721" t="s">
        <v>1035</v>
      </c>
      <c r="D1721" t="s">
        <v>1040</v>
      </c>
      <c r="E1721">
        <v>2030</v>
      </c>
      <c r="F1721">
        <v>75.174167319063713</v>
      </c>
    </row>
    <row r="1722" spans="1:6" x14ac:dyDescent="0.35">
      <c r="A1722" t="s">
        <v>0</v>
      </c>
      <c r="B1722" t="s">
        <v>938</v>
      </c>
      <c r="C1722" t="s">
        <v>1035</v>
      </c>
      <c r="D1722" t="s">
        <v>1040</v>
      </c>
      <c r="E1722">
        <v>2007</v>
      </c>
      <c r="F1722">
        <v>45.669296745807287</v>
      </c>
    </row>
    <row r="1723" spans="1:6" x14ac:dyDescent="0.35">
      <c r="A1723" t="s">
        <v>0</v>
      </c>
      <c r="B1723" t="s">
        <v>938</v>
      </c>
      <c r="C1723" t="s">
        <v>1035</v>
      </c>
      <c r="D1723" t="s">
        <v>1040</v>
      </c>
      <c r="E1723">
        <v>2010</v>
      </c>
      <c r="F1723">
        <v>49.145154270293098</v>
      </c>
    </row>
    <row r="1724" spans="1:6" x14ac:dyDescent="0.35">
      <c r="A1724" t="s">
        <v>0</v>
      </c>
      <c r="B1724" t="s">
        <v>938</v>
      </c>
      <c r="C1724" t="s">
        <v>1035</v>
      </c>
      <c r="D1724" t="s">
        <v>1040</v>
      </c>
      <c r="E1724">
        <v>2020</v>
      </c>
      <c r="F1724">
        <v>18.160733701376241</v>
      </c>
    </row>
    <row r="1725" spans="1:6" x14ac:dyDescent="0.35">
      <c r="A1725" t="s">
        <v>0</v>
      </c>
      <c r="B1725" t="s">
        <v>938</v>
      </c>
      <c r="C1725" t="s">
        <v>1035</v>
      </c>
      <c r="D1725" t="s">
        <v>1040</v>
      </c>
      <c r="E1725">
        <v>2030</v>
      </c>
      <c r="F1725">
        <v>14.048503031123341</v>
      </c>
    </row>
    <row r="1726" spans="1:6" x14ac:dyDescent="0.35">
      <c r="A1726" t="s">
        <v>0</v>
      </c>
      <c r="B1726" t="s">
        <v>938</v>
      </c>
      <c r="C1726" t="s">
        <v>1035</v>
      </c>
      <c r="D1726" t="s">
        <v>1040</v>
      </c>
      <c r="E1726">
        <v>2050</v>
      </c>
      <c r="F1726">
        <v>3.028209632067036</v>
      </c>
    </row>
    <row r="1727" spans="1:6" x14ac:dyDescent="0.35">
      <c r="A1727" t="s">
        <v>0</v>
      </c>
      <c r="B1727" t="s">
        <v>939</v>
      </c>
      <c r="C1727" t="s">
        <v>1035</v>
      </c>
      <c r="D1727" t="s">
        <v>1040</v>
      </c>
      <c r="E1727">
        <v>2007</v>
      </c>
      <c r="F1727">
        <v>531.23214238241144</v>
      </c>
    </row>
    <row r="1728" spans="1:6" x14ac:dyDescent="0.35">
      <c r="A1728" t="s">
        <v>0</v>
      </c>
      <c r="B1728" t="s">
        <v>939</v>
      </c>
      <c r="C1728" t="s">
        <v>1035</v>
      </c>
      <c r="D1728" t="s">
        <v>1040</v>
      </c>
      <c r="E1728">
        <v>2010</v>
      </c>
      <c r="F1728">
        <v>643.59932698011676</v>
      </c>
    </row>
    <row r="1729" spans="1:6" x14ac:dyDescent="0.35">
      <c r="A1729" t="s">
        <v>0</v>
      </c>
      <c r="B1729" t="s">
        <v>939</v>
      </c>
      <c r="C1729" t="s">
        <v>1035</v>
      </c>
      <c r="D1729" t="s">
        <v>1040</v>
      </c>
      <c r="E1729">
        <v>2050</v>
      </c>
      <c r="F1729">
        <v>11.849327996750381</v>
      </c>
    </row>
    <row r="1730" spans="1:6" x14ac:dyDescent="0.35">
      <c r="A1730" t="s">
        <v>0</v>
      </c>
      <c r="B1730" t="s">
        <v>928</v>
      </c>
      <c r="C1730" t="s">
        <v>1035</v>
      </c>
      <c r="D1730" t="s">
        <v>1040</v>
      </c>
      <c r="E1730">
        <v>2007</v>
      </c>
      <c r="F1730">
        <v>23.677047015373152</v>
      </c>
    </row>
    <row r="1731" spans="1:6" x14ac:dyDescent="0.35">
      <c r="A1731" t="s">
        <v>0</v>
      </c>
      <c r="B1731" t="s">
        <v>928</v>
      </c>
      <c r="C1731" t="s">
        <v>1035</v>
      </c>
      <c r="D1731" t="s">
        <v>1040</v>
      </c>
      <c r="E1731">
        <v>2010</v>
      </c>
      <c r="F1731">
        <v>15.65181308834312</v>
      </c>
    </row>
    <row r="1732" spans="1:6" x14ac:dyDescent="0.35">
      <c r="A1732" t="s">
        <v>0</v>
      </c>
      <c r="B1732" t="s">
        <v>928</v>
      </c>
      <c r="C1732" t="s">
        <v>1035</v>
      </c>
      <c r="D1732" t="s">
        <v>1040</v>
      </c>
      <c r="E1732">
        <v>2020</v>
      </c>
      <c r="F1732">
        <v>3.545286430938031</v>
      </c>
    </row>
    <row r="1733" spans="1:6" x14ac:dyDescent="0.35">
      <c r="A1733" t="s">
        <v>0</v>
      </c>
      <c r="B1733" t="s">
        <v>946</v>
      </c>
      <c r="C1733" t="s">
        <v>1035</v>
      </c>
      <c r="D1733" t="s">
        <v>1040</v>
      </c>
      <c r="E1733">
        <v>2007</v>
      </c>
      <c r="F1733">
        <v>252.97204081632671</v>
      </c>
    </row>
    <row r="1734" spans="1:6" x14ac:dyDescent="0.35">
      <c r="A1734" t="s">
        <v>0</v>
      </c>
      <c r="B1734" t="s">
        <v>946</v>
      </c>
      <c r="C1734" t="s">
        <v>1035</v>
      </c>
      <c r="D1734" t="s">
        <v>1040</v>
      </c>
      <c r="E1734">
        <v>2010</v>
      </c>
      <c r="F1734">
        <v>403.60335331447101</v>
      </c>
    </row>
    <row r="1735" spans="1:6" x14ac:dyDescent="0.35">
      <c r="A1735" t="s">
        <v>0</v>
      </c>
      <c r="B1735" t="s">
        <v>947</v>
      </c>
      <c r="C1735" t="s">
        <v>1035</v>
      </c>
      <c r="D1735" t="s">
        <v>1040</v>
      </c>
      <c r="E1735">
        <v>2007</v>
      </c>
      <c r="F1735">
        <v>971.65802692184354</v>
      </c>
    </row>
    <row r="1736" spans="1:6" x14ac:dyDescent="0.35">
      <c r="A1736" t="s">
        <v>0</v>
      </c>
      <c r="B1736" t="s">
        <v>948</v>
      </c>
      <c r="C1736" t="s">
        <v>1035</v>
      </c>
      <c r="D1736" t="s">
        <v>1040</v>
      </c>
      <c r="E1736">
        <v>2007</v>
      </c>
      <c r="F1736">
        <v>457.49852040816347</v>
      </c>
    </row>
    <row r="1737" spans="1:6" x14ac:dyDescent="0.35">
      <c r="A1737" t="s">
        <v>0</v>
      </c>
      <c r="B1737" t="s">
        <v>948</v>
      </c>
      <c r="C1737" t="s">
        <v>1035</v>
      </c>
      <c r="D1737" t="s">
        <v>1040</v>
      </c>
      <c r="E1737">
        <v>2010</v>
      </c>
      <c r="F1737">
        <v>990.17855620489524</v>
      </c>
    </row>
    <row r="1738" spans="1:6" x14ac:dyDescent="0.35">
      <c r="A1738" t="s">
        <v>0</v>
      </c>
      <c r="B1738" t="s">
        <v>949</v>
      </c>
      <c r="C1738" t="s">
        <v>1035</v>
      </c>
      <c r="D1738" t="s">
        <v>1040</v>
      </c>
      <c r="E1738">
        <v>2007</v>
      </c>
      <c r="F1738">
        <v>757.71397578957658</v>
      </c>
    </row>
    <row r="1739" spans="1:6" x14ac:dyDescent="0.35">
      <c r="A1739" t="s">
        <v>0</v>
      </c>
      <c r="B1739" t="s">
        <v>949</v>
      </c>
      <c r="C1739" t="s">
        <v>1035</v>
      </c>
      <c r="D1739" t="s">
        <v>1040</v>
      </c>
      <c r="E1739">
        <v>2020</v>
      </c>
      <c r="F1739">
        <v>54.912549253061421</v>
      </c>
    </row>
    <row r="1740" spans="1:6" x14ac:dyDescent="0.35">
      <c r="A1740" t="s">
        <v>0</v>
      </c>
      <c r="B1740" t="s">
        <v>950</v>
      </c>
      <c r="C1740" t="s">
        <v>1035</v>
      </c>
      <c r="D1740" t="s">
        <v>1040</v>
      </c>
      <c r="E1740">
        <v>2007</v>
      </c>
      <c r="F1740">
        <v>644.72928898231351</v>
      </c>
    </row>
    <row r="1741" spans="1:6" x14ac:dyDescent="0.35">
      <c r="A1741" t="s">
        <v>0</v>
      </c>
      <c r="B1741" t="s">
        <v>950</v>
      </c>
      <c r="C1741" t="s">
        <v>1035</v>
      </c>
      <c r="D1741" t="s">
        <v>1040</v>
      </c>
      <c r="E1741">
        <v>2010</v>
      </c>
      <c r="F1741">
        <v>980.52376110296245</v>
      </c>
    </row>
    <row r="1742" spans="1:6" x14ac:dyDescent="0.35">
      <c r="A1742" t="s">
        <v>0</v>
      </c>
      <c r="B1742" t="s">
        <v>951</v>
      </c>
      <c r="C1742" t="s">
        <v>1035</v>
      </c>
      <c r="D1742" t="s">
        <v>1040</v>
      </c>
      <c r="E1742">
        <v>2007</v>
      </c>
      <c r="F1742">
        <v>2290.4908440945469</v>
      </c>
    </row>
    <row r="1743" spans="1:6" x14ac:dyDescent="0.35">
      <c r="A1743" t="s">
        <v>0</v>
      </c>
      <c r="B1743" t="s">
        <v>952</v>
      </c>
      <c r="C1743" t="s">
        <v>1035</v>
      </c>
      <c r="D1743" t="s">
        <v>1040</v>
      </c>
      <c r="E1743">
        <v>2007</v>
      </c>
      <c r="F1743">
        <v>0.63764852607709777</v>
      </c>
    </row>
    <row r="1744" spans="1:6" x14ac:dyDescent="0.35">
      <c r="A1744" t="s">
        <v>0</v>
      </c>
      <c r="B1744" t="s">
        <v>952</v>
      </c>
      <c r="C1744" t="s">
        <v>1035</v>
      </c>
      <c r="D1744" t="s">
        <v>1040</v>
      </c>
      <c r="E1744">
        <v>2010</v>
      </c>
      <c r="F1744">
        <v>0.89248947934342182</v>
      </c>
    </row>
    <row r="1745" spans="1:6" x14ac:dyDescent="0.35">
      <c r="A1745" t="s">
        <v>0</v>
      </c>
      <c r="B1745" t="s">
        <v>953</v>
      </c>
      <c r="C1745" t="s">
        <v>1035</v>
      </c>
      <c r="D1745" t="s">
        <v>1040</v>
      </c>
      <c r="E1745">
        <v>2007</v>
      </c>
      <c r="F1745">
        <v>1.134408448840224</v>
      </c>
    </row>
    <row r="1746" spans="1:6" x14ac:dyDescent="0.35">
      <c r="A1746" t="s">
        <v>0</v>
      </c>
      <c r="B1746" t="s">
        <v>953</v>
      </c>
      <c r="C1746" t="s">
        <v>1035</v>
      </c>
      <c r="D1746" t="s">
        <v>1040</v>
      </c>
      <c r="E1746">
        <v>2010</v>
      </c>
      <c r="F1746">
        <v>1.187313964378901</v>
      </c>
    </row>
    <row r="1747" spans="1:6" x14ac:dyDescent="0.35">
      <c r="A1747" t="s">
        <v>0</v>
      </c>
      <c r="B1747" t="s">
        <v>953</v>
      </c>
      <c r="C1747" t="s">
        <v>1035</v>
      </c>
      <c r="D1747" t="s">
        <v>1040</v>
      </c>
      <c r="E1747">
        <v>2020</v>
      </c>
      <c r="F1747">
        <v>0.44748614604265569</v>
      </c>
    </row>
    <row r="1748" spans="1:6" x14ac:dyDescent="0.35">
      <c r="A1748" t="s">
        <v>0</v>
      </c>
      <c r="B1748" t="s">
        <v>954</v>
      </c>
      <c r="C1748" t="s">
        <v>1035</v>
      </c>
      <c r="D1748" t="s">
        <v>1040</v>
      </c>
      <c r="E1748">
        <v>2007</v>
      </c>
      <c r="F1748">
        <v>12.672321068171341</v>
      </c>
    </row>
    <row r="1749" spans="1:6" x14ac:dyDescent="0.35">
      <c r="A1749" t="s">
        <v>0</v>
      </c>
      <c r="B1749" t="s">
        <v>954</v>
      </c>
      <c r="C1749" t="s">
        <v>1035</v>
      </c>
      <c r="D1749" t="s">
        <v>1040</v>
      </c>
      <c r="E1749">
        <v>2010</v>
      </c>
      <c r="F1749">
        <v>227.11639663032511</v>
      </c>
    </row>
    <row r="1750" spans="1:6" x14ac:dyDescent="0.35">
      <c r="A1750" t="s">
        <v>0</v>
      </c>
      <c r="B1750" t="s">
        <v>954</v>
      </c>
      <c r="C1750" t="s">
        <v>1035</v>
      </c>
      <c r="D1750" t="s">
        <v>1040</v>
      </c>
      <c r="E1750">
        <v>2020</v>
      </c>
      <c r="F1750">
        <v>163.11509990752231</v>
      </c>
    </row>
    <row r="1751" spans="1:6" x14ac:dyDescent="0.35">
      <c r="A1751" t="s">
        <v>0</v>
      </c>
      <c r="B1751" t="s">
        <v>955</v>
      </c>
      <c r="C1751" t="s">
        <v>1035</v>
      </c>
      <c r="D1751" t="s">
        <v>1040</v>
      </c>
      <c r="E1751">
        <v>2007</v>
      </c>
      <c r="F1751">
        <v>359.68307654774458</v>
      </c>
    </row>
    <row r="1752" spans="1:6" x14ac:dyDescent="0.35">
      <c r="A1752" t="s">
        <v>0</v>
      </c>
      <c r="B1752" t="s">
        <v>955</v>
      </c>
      <c r="C1752" t="s">
        <v>1035</v>
      </c>
      <c r="D1752" t="s">
        <v>1040</v>
      </c>
      <c r="E1752">
        <v>2010</v>
      </c>
      <c r="F1752">
        <v>244.67264986128339</v>
      </c>
    </row>
    <row r="1753" spans="1:6" x14ac:dyDescent="0.35">
      <c r="A1753" t="s">
        <v>0</v>
      </c>
      <c r="B1753" t="s">
        <v>956</v>
      </c>
      <c r="C1753" t="s">
        <v>1035</v>
      </c>
      <c r="D1753" t="s">
        <v>1040</v>
      </c>
      <c r="E1753">
        <v>2007</v>
      </c>
      <c r="F1753">
        <v>709.79562199511406</v>
      </c>
    </row>
    <row r="1754" spans="1:6" x14ac:dyDescent="0.35">
      <c r="A1754" t="s">
        <v>0</v>
      </c>
      <c r="B1754" t="s">
        <v>957</v>
      </c>
      <c r="C1754" t="s">
        <v>1035</v>
      </c>
      <c r="D1754" t="s">
        <v>1040</v>
      </c>
      <c r="E1754">
        <v>2007</v>
      </c>
      <c r="F1754">
        <v>158.6183425538548</v>
      </c>
    </row>
    <row r="1755" spans="1:6" x14ac:dyDescent="0.35">
      <c r="A1755" t="s">
        <v>0</v>
      </c>
      <c r="B1755" t="s">
        <v>958</v>
      </c>
      <c r="C1755" t="s">
        <v>1035</v>
      </c>
      <c r="D1755" t="s">
        <v>1040</v>
      </c>
      <c r="E1755">
        <v>2007</v>
      </c>
      <c r="F1755">
        <v>126.8129968223934</v>
      </c>
    </row>
    <row r="1756" spans="1:6" x14ac:dyDescent="0.35">
      <c r="A1756" t="s">
        <v>0</v>
      </c>
      <c r="B1756" t="s">
        <v>958</v>
      </c>
      <c r="C1756" t="s">
        <v>1035</v>
      </c>
      <c r="D1756" t="s">
        <v>1040</v>
      </c>
      <c r="E1756">
        <v>2010</v>
      </c>
      <c r="F1756">
        <v>164.77792209300611</v>
      </c>
    </row>
    <row r="1757" spans="1:6" x14ac:dyDescent="0.35">
      <c r="A1757" t="s">
        <v>0</v>
      </c>
      <c r="B1757" t="s">
        <v>958</v>
      </c>
      <c r="C1757" t="s">
        <v>1035</v>
      </c>
      <c r="D1757" t="s">
        <v>1040</v>
      </c>
      <c r="E1757">
        <v>2020</v>
      </c>
      <c r="F1757">
        <v>25.645766192310141</v>
      </c>
    </row>
    <row r="1758" spans="1:6" x14ac:dyDescent="0.35">
      <c r="A1758" t="s">
        <v>0</v>
      </c>
      <c r="B1758" t="s">
        <v>959</v>
      </c>
      <c r="C1758" t="s">
        <v>1035</v>
      </c>
      <c r="D1758" t="s">
        <v>1040</v>
      </c>
      <c r="E1758">
        <v>2007</v>
      </c>
      <c r="F1758">
        <v>190.21949523359001</v>
      </c>
    </row>
    <row r="1759" spans="1:6" x14ac:dyDescent="0.35">
      <c r="A1759" t="s">
        <v>0</v>
      </c>
      <c r="B1759" t="s">
        <v>959</v>
      </c>
      <c r="C1759" t="s">
        <v>1035</v>
      </c>
      <c r="D1759" t="s">
        <v>1040</v>
      </c>
      <c r="E1759">
        <v>2010</v>
      </c>
      <c r="F1759">
        <v>247.1668831395092</v>
      </c>
    </row>
    <row r="1760" spans="1:6" x14ac:dyDescent="0.35">
      <c r="A1760" t="s">
        <v>0</v>
      </c>
      <c r="B1760" t="s">
        <v>959</v>
      </c>
      <c r="C1760" t="s">
        <v>1035</v>
      </c>
      <c r="D1760" t="s">
        <v>1040</v>
      </c>
      <c r="E1760">
        <v>2020</v>
      </c>
      <c r="F1760">
        <v>38.468649288465187</v>
      </c>
    </row>
    <row r="1761" spans="1:6" x14ac:dyDescent="0.35">
      <c r="A1761" t="s">
        <v>0</v>
      </c>
      <c r="B1761" t="s">
        <v>960</v>
      </c>
      <c r="C1761" t="s">
        <v>1035</v>
      </c>
      <c r="D1761" t="s">
        <v>1040</v>
      </c>
      <c r="E1761">
        <v>2007</v>
      </c>
      <c r="F1761">
        <v>344.77432524223178</v>
      </c>
    </row>
    <row r="1762" spans="1:6" x14ac:dyDescent="0.35">
      <c r="A1762" t="s">
        <v>0</v>
      </c>
      <c r="B1762" t="s">
        <v>960</v>
      </c>
      <c r="C1762" t="s">
        <v>1035</v>
      </c>
      <c r="D1762" t="s">
        <v>1040</v>
      </c>
      <c r="E1762">
        <v>2020</v>
      </c>
      <c r="F1762">
        <v>215.54351488713559</v>
      </c>
    </row>
    <row r="1763" spans="1:6" x14ac:dyDescent="0.35">
      <c r="A1763" t="s">
        <v>0</v>
      </c>
      <c r="B1763" t="s">
        <v>961</v>
      </c>
      <c r="C1763" t="s">
        <v>1035</v>
      </c>
      <c r="D1763" t="s">
        <v>1040</v>
      </c>
      <c r="E1763">
        <v>2007</v>
      </c>
      <c r="F1763">
        <v>356.72666490004309</v>
      </c>
    </row>
    <row r="1764" spans="1:6" x14ac:dyDescent="0.35">
      <c r="A1764" t="s">
        <v>0</v>
      </c>
      <c r="B1764" t="s">
        <v>961</v>
      </c>
      <c r="C1764" t="s">
        <v>1035</v>
      </c>
      <c r="D1764" t="s">
        <v>1040</v>
      </c>
      <c r="E1764">
        <v>2010</v>
      </c>
      <c r="F1764">
        <v>150.43273629481649</v>
      </c>
    </row>
    <row r="1765" spans="1:6" x14ac:dyDescent="0.35">
      <c r="A1765" t="s">
        <v>0</v>
      </c>
      <c r="B1765" t="s">
        <v>961</v>
      </c>
      <c r="C1765" t="s">
        <v>1035</v>
      </c>
      <c r="D1765" t="s">
        <v>1040</v>
      </c>
      <c r="E1765">
        <v>2020</v>
      </c>
      <c r="F1765">
        <v>325.14695123378812</v>
      </c>
    </row>
    <row r="1766" spans="1:6" x14ac:dyDescent="0.35">
      <c r="A1766" t="s">
        <v>0</v>
      </c>
      <c r="B1766" t="s">
        <v>962</v>
      </c>
      <c r="C1766" t="s">
        <v>1035</v>
      </c>
      <c r="D1766" t="s">
        <v>1040</v>
      </c>
      <c r="E1766">
        <v>2007</v>
      </c>
      <c r="F1766">
        <v>274.48953402477201</v>
      </c>
    </row>
    <row r="1767" spans="1:6" x14ac:dyDescent="0.35">
      <c r="A1767" t="s">
        <v>0</v>
      </c>
      <c r="B1767" t="s">
        <v>962</v>
      </c>
      <c r="C1767" t="s">
        <v>1035</v>
      </c>
      <c r="D1767" t="s">
        <v>1040</v>
      </c>
      <c r="E1767">
        <v>2010</v>
      </c>
      <c r="F1767">
        <v>710.62201293827979</v>
      </c>
    </row>
    <row r="1768" spans="1:6" x14ac:dyDescent="0.35">
      <c r="A1768" t="s">
        <v>0</v>
      </c>
      <c r="B1768" t="s">
        <v>963</v>
      </c>
      <c r="C1768" t="s">
        <v>1035</v>
      </c>
      <c r="D1768" t="s">
        <v>1040</v>
      </c>
      <c r="E1768">
        <v>2007</v>
      </c>
      <c r="F1768">
        <v>20.954337043421141</v>
      </c>
    </row>
    <row r="1769" spans="1:6" x14ac:dyDescent="0.35">
      <c r="A1769" t="s">
        <v>0</v>
      </c>
      <c r="B1769" t="s">
        <v>963</v>
      </c>
      <c r="C1769" t="s">
        <v>1035</v>
      </c>
      <c r="D1769" t="s">
        <v>1040</v>
      </c>
      <c r="E1769">
        <v>2010</v>
      </c>
      <c r="F1769">
        <v>16.273590765508999</v>
      </c>
    </row>
    <row r="1770" spans="1:6" x14ac:dyDescent="0.35">
      <c r="A1770" t="s">
        <v>0</v>
      </c>
      <c r="B1770" t="s">
        <v>964</v>
      </c>
      <c r="C1770" t="s">
        <v>1035</v>
      </c>
      <c r="D1770" t="s">
        <v>1040</v>
      </c>
      <c r="E1770">
        <v>2007</v>
      </c>
      <c r="F1770">
        <v>15.400709530529671</v>
      </c>
    </row>
    <row r="1771" spans="1:6" x14ac:dyDescent="0.35">
      <c r="A1771" t="s">
        <v>0</v>
      </c>
      <c r="B1771" t="s">
        <v>964</v>
      </c>
      <c r="C1771" t="s">
        <v>1035</v>
      </c>
      <c r="D1771" t="s">
        <v>1040</v>
      </c>
      <c r="E1771">
        <v>2010</v>
      </c>
      <c r="F1771">
        <v>26.507964556312611</v>
      </c>
    </row>
    <row r="1772" spans="1:6" x14ac:dyDescent="0.35">
      <c r="A1772" t="s">
        <v>0</v>
      </c>
      <c r="B1772" t="s">
        <v>964</v>
      </c>
      <c r="C1772" t="s">
        <v>1035</v>
      </c>
      <c r="D1772" t="s">
        <v>1040</v>
      </c>
      <c r="E1772">
        <v>2020</v>
      </c>
      <c r="F1772">
        <v>32.547181531017991</v>
      </c>
    </row>
    <row r="1773" spans="1:6" x14ac:dyDescent="0.35">
      <c r="A1773" t="s">
        <v>0</v>
      </c>
      <c r="B1773" t="s">
        <v>965</v>
      </c>
      <c r="C1773" t="s">
        <v>1035</v>
      </c>
      <c r="D1773" t="s">
        <v>1040</v>
      </c>
      <c r="E1773">
        <v>2007</v>
      </c>
      <c r="F1773">
        <v>58.981739690585528</v>
      </c>
    </row>
    <row r="1774" spans="1:6" x14ac:dyDescent="0.35">
      <c r="A1774" t="s">
        <v>0</v>
      </c>
      <c r="B1774" t="s">
        <v>965</v>
      </c>
      <c r="C1774" t="s">
        <v>1035</v>
      </c>
      <c r="D1774" t="s">
        <v>1040</v>
      </c>
      <c r="E1774">
        <v>2010</v>
      </c>
      <c r="F1774">
        <v>52.702043736204871</v>
      </c>
    </row>
    <row r="1775" spans="1:6" x14ac:dyDescent="0.35">
      <c r="A1775" t="s">
        <v>0</v>
      </c>
      <c r="B1775" t="s">
        <v>966</v>
      </c>
      <c r="C1775" t="s">
        <v>1035</v>
      </c>
      <c r="D1775" t="s">
        <v>1040</v>
      </c>
      <c r="E1775">
        <v>2006</v>
      </c>
      <c r="F1775">
        <v>0.27013582401213132</v>
      </c>
    </row>
    <row r="1776" spans="1:6" x14ac:dyDescent="0.35">
      <c r="A1776" t="s">
        <v>0</v>
      </c>
      <c r="B1776" t="s">
        <v>966</v>
      </c>
      <c r="C1776" t="s">
        <v>1035</v>
      </c>
      <c r="D1776" t="s">
        <v>1040</v>
      </c>
      <c r="E1776">
        <v>2020</v>
      </c>
      <c r="F1776">
        <v>5.0096032069426241E-2</v>
      </c>
    </row>
    <row r="1777" spans="1:6" x14ac:dyDescent="0.35">
      <c r="A1777" t="s">
        <v>0</v>
      </c>
      <c r="B1777" t="s">
        <v>966</v>
      </c>
      <c r="C1777" t="s">
        <v>1035</v>
      </c>
      <c r="D1777" t="s">
        <v>1040</v>
      </c>
      <c r="E1777">
        <v>2030</v>
      </c>
      <c r="F1777">
        <v>6.9374643212314291E-2</v>
      </c>
    </row>
    <row r="1778" spans="1:6" x14ac:dyDescent="0.35">
      <c r="A1778" t="s">
        <v>0</v>
      </c>
      <c r="B1778" t="s">
        <v>967</v>
      </c>
      <c r="C1778" t="s">
        <v>1035</v>
      </c>
      <c r="D1778" t="s">
        <v>1040</v>
      </c>
      <c r="E1778">
        <v>2006</v>
      </c>
      <c r="F1778">
        <v>1.674906750164994E-2</v>
      </c>
    </row>
    <row r="1779" spans="1:6" x14ac:dyDescent="0.35">
      <c r="A1779" t="s">
        <v>0</v>
      </c>
      <c r="B1779" t="s">
        <v>967</v>
      </c>
      <c r="C1779" t="s">
        <v>1035</v>
      </c>
      <c r="D1779" t="s">
        <v>1040</v>
      </c>
      <c r="E1779">
        <v>2030</v>
      </c>
      <c r="F1779">
        <v>3.8248877565648879E-3</v>
      </c>
    </row>
    <row r="1780" spans="1:6" x14ac:dyDescent="0.35">
      <c r="A1780" t="s">
        <v>0</v>
      </c>
      <c r="B1780" t="s">
        <v>969</v>
      </c>
      <c r="C1780" t="s">
        <v>1035</v>
      </c>
      <c r="D1780" t="s">
        <v>1040</v>
      </c>
      <c r="E1780">
        <v>2006</v>
      </c>
      <c r="F1780">
        <v>4182.7720658135277</v>
      </c>
    </row>
    <row r="1781" spans="1:6" x14ac:dyDescent="0.35">
      <c r="A1781" t="s">
        <v>0</v>
      </c>
      <c r="B1781" t="s">
        <v>969</v>
      </c>
      <c r="C1781" t="s">
        <v>1035</v>
      </c>
      <c r="D1781" t="s">
        <v>1040</v>
      </c>
      <c r="E1781">
        <v>2007</v>
      </c>
      <c r="F1781">
        <v>1722.3944671201821</v>
      </c>
    </row>
    <row r="1782" spans="1:6" x14ac:dyDescent="0.35">
      <c r="A1782" t="s">
        <v>0</v>
      </c>
      <c r="B1782" t="s">
        <v>969</v>
      </c>
      <c r="C1782" t="s">
        <v>1035</v>
      </c>
      <c r="D1782" t="s">
        <v>1040</v>
      </c>
      <c r="E1782">
        <v>2010</v>
      </c>
      <c r="F1782">
        <v>1300.8367267323481</v>
      </c>
    </row>
    <row r="1783" spans="1:6" x14ac:dyDescent="0.35">
      <c r="A1783" t="s">
        <v>0</v>
      </c>
      <c r="B1783" t="s">
        <v>969</v>
      </c>
      <c r="C1783" t="s">
        <v>1035</v>
      </c>
      <c r="D1783" t="s">
        <v>1040</v>
      </c>
      <c r="E1783">
        <v>2020</v>
      </c>
      <c r="F1783">
        <v>194.4291169083285</v>
      </c>
    </row>
    <row r="1784" spans="1:6" x14ac:dyDescent="0.35">
      <c r="A1784" t="s">
        <v>0</v>
      </c>
      <c r="B1784" t="s">
        <v>969</v>
      </c>
      <c r="C1784" t="s">
        <v>1035</v>
      </c>
      <c r="D1784" t="s">
        <v>1040</v>
      </c>
      <c r="E1784">
        <v>2040</v>
      </c>
      <c r="F1784">
        <v>24.928094512141531</v>
      </c>
    </row>
    <row r="1785" spans="1:6" x14ac:dyDescent="0.35">
      <c r="A1785" t="s">
        <v>0</v>
      </c>
      <c r="B1785" t="s">
        <v>970</v>
      </c>
      <c r="C1785" t="s">
        <v>1035</v>
      </c>
      <c r="D1785" t="s">
        <v>1040</v>
      </c>
      <c r="E1785">
        <v>2006</v>
      </c>
      <c r="F1785">
        <v>516.68402721088455</v>
      </c>
    </row>
    <row r="1786" spans="1:6" x14ac:dyDescent="0.35">
      <c r="A1786" t="s">
        <v>0</v>
      </c>
      <c r="B1786" t="s">
        <v>971</v>
      </c>
      <c r="C1786" t="s">
        <v>1035</v>
      </c>
      <c r="D1786" t="s">
        <v>1040</v>
      </c>
      <c r="E1786">
        <v>2006</v>
      </c>
      <c r="F1786">
        <v>1.0947431091657791</v>
      </c>
    </row>
    <row r="1787" spans="1:6" x14ac:dyDescent="0.35">
      <c r="A1787" t="s">
        <v>0</v>
      </c>
      <c r="B1787" t="s">
        <v>971</v>
      </c>
      <c r="C1787" t="s">
        <v>1035</v>
      </c>
      <c r="D1787" t="s">
        <v>1040</v>
      </c>
      <c r="E1787">
        <v>2007</v>
      </c>
      <c r="F1787">
        <v>0.80171020464116416</v>
      </c>
    </row>
    <row r="1788" spans="1:6" x14ac:dyDescent="0.35">
      <c r="A1788" t="s">
        <v>0</v>
      </c>
      <c r="B1788" t="s">
        <v>972</v>
      </c>
      <c r="C1788" t="s">
        <v>1035</v>
      </c>
      <c r="D1788" t="s">
        <v>1040</v>
      </c>
      <c r="E1788">
        <v>2006</v>
      </c>
      <c r="F1788">
        <v>2501.1625382326179</v>
      </c>
    </row>
    <row r="1789" spans="1:6" x14ac:dyDescent="0.35">
      <c r="A1789" t="s">
        <v>0</v>
      </c>
      <c r="B1789" t="s">
        <v>972</v>
      </c>
      <c r="C1789" t="s">
        <v>1035</v>
      </c>
      <c r="D1789" t="s">
        <v>1040</v>
      </c>
      <c r="E1789">
        <v>2007</v>
      </c>
      <c r="F1789">
        <v>131.28072012883499</v>
      </c>
    </row>
    <row r="1790" spans="1:6" x14ac:dyDescent="0.35">
      <c r="A1790" t="s">
        <v>0</v>
      </c>
      <c r="B1790" t="s">
        <v>972</v>
      </c>
      <c r="C1790" t="s">
        <v>1035</v>
      </c>
      <c r="D1790" t="s">
        <v>1040</v>
      </c>
      <c r="E1790">
        <v>2010</v>
      </c>
      <c r="F1790">
        <v>181.52235535704889</v>
      </c>
    </row>
    <row r="1791" spans="1:6" x14ac:dyDescent="0.35">
      <c r="A1791" t="s">
        <v>0</v>
      </c>
      <c r="B1791" t="s">
        <v>974</v>
      </c>
      <c r="C1791" t="s">
        <v>1035</v>
      </c>
      <c r="D1791" t="s">
        <v>1040</v>
      </c>
      <c r="E1791">
        <v>2006</v>
      </c>
      <c r="F1791">
        <v>1915.6731274136939</v>
      </c>
    </row>
    <row r="1792" spans="1:6" x14ac:dyDescent="0.35">
      <c r="A1792" t="s">
        <v>0</v>
      </c>
      <c r="B1792" t="s">
        <v>974</v>
      </c>
      <c r="C1792" t="s">
        <v>1035</v>
      </c>
      <c r="D1792" t="s">
        <v>1040</v>
      </c>
      <c r="E1792">
        <v>2007</v>
      </c>
      <c r="F1792">
        <v>889.24431252875672</v>
      </c>
    </row>
    <row r="1793" spans="1:6" x14ac:dyDescent="0.35">
      <c r="A1793" t="s">
        <v>0</v>
      </c>
      <c r="B1793" t="s">
        <v>973</v>
      </c>
      <c r="C1793" t="s">
        <v>1035</v>
      </c>
      <c r="D1793" t="s">
        <v>1040</v>
      </c>
      <c r="E1793">
        <v>2007</v>
      </c>
      <c r="F1793">
        <v>424.03247640012319</v>
      </c>
    </row>
    <row r="1794" spans="1:6" x14ac:dyDescent="0.35">
      <c r="A1794" t="s">
        <v>0</v>
      </c>
      <c r="B1794" t="s">
        <v>973</v>
      </c>
      <c r="C1794" t="s">
        <v>1035</v>
      </c>
      <c r="D1794" t="s">
        <v>1040</v>
      </c>
      <c r="E1794">
        <v>2010</v>
      </c>
      <c r="F1794">
        <v>45.673266119577228</v>
      </c>
    </row>
    <row r="1795" spans="1:6" x14ac:dyDescent="0.35">
      <c r="A1795" t="s">
        <v>0</v>
      </c>
      <c r="B1795" t="s">
        <v>973</v>
      </c>
      <c r="C1795" t="s">
        <v>1035</v>
      </c>
      <c r="D1795" t="s">
        <v>1040</v>
      </c>
      <c r="E1795">
        <v>2020</v>
      </c>
      <c r="F1795">
        <v>2.152284109073133E-2</v>
      </c>
    </row>
    <row r="1796" spans="1:6" x14ac:dyDescent="0.35">
      <c r="A1796" t="s">
        <v>0</v>
      </c>
      <c r="B1796" t="s">
        <v>975</v>
      </c>
      <c r="C1796" t="s">
        <v>1035</v>
      </c>
      <c r="D1796" t="s">
        <v>1040</v>
      </c>
      <c r="E1796">
        <v>2006</v>
      </c>
      <c r="F1796">
        <v>1026.028451297675</v>
      </c>
    </row>
    <row r="1797" spans="1:6" x14ac:dyDescent="0.35">
      <c r="A1797" t="s">
        <v>0</v>
      </c>
      <c r="B1797" t="s">
        <v>975</v>
      </c>
      <c r="C1797" t="s">
        <v>1035</v>
      </c>
      <c r="D1797" t="s">
        <v>1040</v>
      </c>
      <c r="E1797">
        <v>2007</v>
      </c>
      <c r="F1797">
        <v>470.65895691609973</v>
      </c>
    </row>
    <row r="1798" spans="1:6" x14ac:dyDescent="0.35">
      <c r="A1798" t="s">
        <v>0</v>
      </c>
      <c r="B1798" t="s">
        <v>975</v>
      </c>
      <c r="C1798" t="s">
        <v>1035</v>
      </c>
      <c r="D1798" t="s">
        <v>1040</v>
      </c>
      <c r="E1798">
        <v>2010</v>
      </c>
      <c r="F1798">
        <v>1112.617183520932</v>
      </c>
    </row>
    <row r="1799" spans="1:6" x14ac:dyDescent="0.35">
      <c r="A1799" t="s">
        <v>0</v>
      </c>
      <c r="B1799" t="s">
        <v>975</v>
      </c>
      <c r="C1799" t="s">
        <v>1035</v>
      </c>
      <c r="D1799" t="s">
        <v>1040</v>
      </c>
      <c r="E1799">
        <v>2020</v>
      </c>
      <c r="F1799">
        <v>0.77108714274009083</v>
      </c>
    </row>
    <row r="1800" spans="1:6" x14ac:dyDescent="0.35">
      <c r="A1800" t="s">
        <v>0</v>
      </c>
      <c r="B1800" t="s">
        <v>975</v>
      </c>
      <c r="C1800" t="s">
        <v>1035</v>
      </c>
      <c r="D1800" t="s">
        <v>1040</v>
      </c>
      <c r="E1800">
        <v>2040</v>
      </c>
      <c r="F1800">
        <v>164.38590166805051</v>
      </c>
    </row>
    <row r="1801" spans="1:6" x14ac:dyDescent="0.35">
      <c r="A1801" t="s">
        <v>0</v>
      </c>
      <c r="B1801" t="s">
        <v>975</v>
      </c>
      <c r="C1801" t="s">
        <v>1035</v>
      </c>
      <c r="D1801" t="s">
        <v>1040</v>
      </c>
      <c r="E1801">
        <v>2050</v>
      </c>
      <c r="F1801">
        <v>45.907609424310039</v>
      </c>
    </row>
    <row r="1802" spans="1:6" x14ac:dyDescent="0.35">
      <c r="A1802" t="s">
        <v>0</v>
      </c>
      <c r="B1802" t="s">
        <v>976</v>
      </c>
      <c r="C1802" t="s">
        <v>1035</v>
      </c>
      <c r="D1802" t="s">
        <v>1040</v>
      </c>
      <c r="E1802">
        <v>2006</v>
      </c>
      <c r="F1802">
        <v>1.193126611384886E-2</v>
      </c>
    </row>
    <row r="1803" spans="1:6" x14ac:dyDescent="0.35">
      <c r="A1803" t="s">
        <v>0</v>
      </c>
      <c r="B1803" t="s">
        <v>976</v>
      </c>
      <c r="C1803" t="s">
        <v>1035</v>
      </c>
      <c r="D1803" t="s">
        <v>1040</v>
      </c>
      <c r="E1803">
        <v>2007</v>
      </c>
      <c r="F1803">
        <v>58.746617331440717</v>
      </c>
    </row>
    <row r="1804" spans="1:6" x14ac:dyDescent="0.35">
      <c r="A1804" t="s">
        <v>0</v>
      </c>
      <c r="B1804" t="s">
        <v>979</v>
      </c>
      <c r="C1804" t="s">
        <v>1035</v>
      </c>
      <c r="D1804" t="s">
        <v>1040</v>
      </c>
      <c r="E1804">
        <v>2007</v>
      </c>
      <c r="F1804">
        <v>0.1339573242760824</v>
      </c>
    </row>
    <row r="1805" spans="1:6" x14ac:dyDescent="0.35">
      <c r="A1805" t="s">
        <v>0</v>
      </c>
      <c r="B1805" t="s">
        <v>979</v>
      </c>
      <c r="C1805" t="s">
        <v>1035</v>
      </c>
      <c r="D1805" t="s">
        <v>1040</v>
      </c>
      <c r="E1805">
        <v>2010</v>
      </c>
      <c r="F1805">
        <v>8.5659930260500561E-2</v>
      </c>
    </row>
    <row r="1806" spans="1:6" x14ac:dyDescent="0.35">
      <c r="A1806" t="s">
        <v>0</v>
      </c>
      <c r="B1806" t="s">
        <v>979</v>
      </c>
      <c r="C1806" t="s">
        <v>1035</v>
      </c>
      <c r="D1806" t="s">
        <v>1040</v>
      </c>
      <c r="E1806">
        <v>2020</v>
      </c>
      <c r="F1806">
        <v>6.1720839382376227E-2</v>
      </c>
    </row>
    <row r="1807" spans="1:6" x14ac:dyDescent="0.35">
      <c r="A1807" t="s">
        <v>0</v>
      </c>
      <c r="B1807" t="s">
        <v>979</v>
      </c>
      <c r="C1807" t="s">
        <v>1035</v>
      </c>
      <c r="D1807" t="s">
        <v>1040</v>
      </c>
      <c r="E1807">
        <v>2030</v>
      </c>
      <c r="F1807">
        <v>3.1654895624763223E-2</v>
      </c>
    </row>
    <row r="1808" spans="1:6" x14ac:dyDescent="0.35">
      <c r="A1808" t="s">
        <v>0</v>
      </c>
      <c r="B1808" t="s">
        <v>979</v>
      </c>
      <c r="C1808" t="s">
        <v>1035</v>
      </c>
      <c r="D1808" t="s">
        <v>1040</v>
      </c>
      <c r="E1808">
        <v>2040</v>
      </c>
      <c r="F1808">
        <v>4.9357663823624363E-3</v>
      </c>
    </row>
    <row r="1809" spans="1:6" x14ac:dyDescent="0.35">
      <c r="A1809" t="s">
        <v>0</v>
      </c>
      <c r="B1809" t="s">
        <v>979</v>
      </c>
      <c r="C1809" t="s">
        <v>1035</v>
      </c>
      <c r="D1809" t="s">
        <v>1040</v>
      </c>
      <c r="E1809">
        <v>2050</v>
      </c>
      <c r="F1809">
        <v>6.3499719350579081E-3</v>
      </c>
    </row>
    <row r="1810" spans="1:6" x14ac:dyDescent="0.35">
      <c r="A1810" t="s">
        <v>0</v>
      </c>
      <c r="B1810" t="s">
        <v>980</v>
      </c>
      <c r="C1810" t="s">
        <v>1035</v>
      </c>
      <c r="D1810" t="s">
        <v>1040</v>
      </c>
      <c r="E1810">
        <v>2007</v>
      </c>
      <c r="F1810">
        <v>0.2003455068261758</v>
      </c>
    </row>
    <row r="1811" spans="1:6" x14ac:dyDescent="0.35">
      <c r="A1811" t="s">
        <v>0</v>
      </c>
      <c r="B1811" t="s">
        <v>980</v>
      </c>
      <c r="C1811" t="s">
        <v>1035</v>
      </c>
      <c r="D1811" t="s">
        <v>1040</v>
      </c>
      <c r="E1811">
        <v>2010</v>
      </c>
      <c r="F1811">
        <v>0.14407932764176251</v>
      </c>
    </row>
    <row r="1812" spans="1:6" x14ac:dyDescent="0.35">
      <c r="A1812" t="s">
        <v>0</v>
      </c>
      <c r="B1812" t="s">
        <v>980</v>
      </c>
      <c r="C1812" t="s">
        <v>1035</v>
      </c>
      <c r="D1812" t="s">
        <v>1040</v>
      </c>
      <c r="E1812">
        <v>2020</v>
      </c>
      <c r="F1812">
        <v>2.4452077359952071E-2</v>
      </c>
    </row>
    <row r="1813" spans="1:6" x14ac:dyDescent="0.35">
      <c r="A1813" t="s">
        <v>0</v>
      </c>
      <c r="B1813" t="s">
        <v>981</v>
      </c>
      <c r="C1813" t="s">
        <v>1035</v>
      </c>
      <c r="D1813" t="s">
        <v>1040</v>
      </c>
      <c r="E1813">
        <v>2007</v>
      </c>
      <c r="F1813">
        <v>0.122932866254631</v>
      </c>
    </row>
    <row r="1814" spans="1:6" x14ac:dyDescent="0.35">
      <c r="A1814" t="s">
        <v>0</v>
      </c>
      <c r="B1814" t="s">
        <v>981</v>
      </c>
      <c r="C1814" t="s">
        <v>1035</v>
      </c>
      <c r="D1814" t="s">
        <v>1040</v>
      </c>
      <c r="E1814">
        <v>2010</v>
      </c>
      <c r="F1814">
        <v>6.4702963622521219E-3</v>
      </c>
    </row>
    <row r="1815" spans="1:6" x14ac:dyDescent="0.35">
      <c r="A1815" t="s">
        <v>0</v>
      </c>
      <c r="B1815" t="s">
        <v>981</v>
      </c>
      <c r="C1815" t="s">
        <v>1035</v>
      </c>
      <c r="D1815" t="s">
        <v>1040</v>
      </c>
      <c r="E1815">
        <v>2020</v>
      </c>
      <c r="F1815">
        <v>6.3797024791156856E-2</v>
      </c>
    </row>
    <row r="1816" spans="1:6" x14ac:dyDescent="0.35">
      <c r="A1816" t="s">
        <v>0</v>
      </c>
      <c r="B1816" t="s">
        <v>981</v>
      </c>
      <c r="C1816" t="s">
        <v>1035</v>
      </c>
      <c r="D1816" t="s">
        <v>1040</v>
      </c>
      <c r="E1816">
        <v>2030</v>
      </c>
      <c r="F1816">
        <v>4.4631435786840583E-2</v>
      </c>
    </row>
    <row r="1817" spans="1:6" x14ac:dyDescent="0.35">
      <c r="A1817" t="s">
        <v>0</v>
      </c>
      <c r="B1817" t="s">
        <v>981</v>
      </c>
      <c r="C1817" t="s">
        <v>1035</v>
      </c>
      <c r="D1817" t="s">
        <v>1040</v>
      </c>
      <c r="E1817">
        <v>2040</v>
      </c>
      <c r="F1817">
        <v>1.7593153068793279E-3</v>
      </c>
    </row>
    <row r="1818" spans="1:6" x14ac:dyDescent="0.35">
      <c r="A1818" t="s">
        <v>0</v>
      </c>
      <c r="B1818" t="s">
        <v>981</v>
      </c>
      <c r="C1818" t="s">
        <v>1035</v>
      </c>
      <c r="D1818" t="s">
        <v>1040</v>
      </c>
      <c r="E1818">
        <v>2050</v>
      </c>
      <c r="F1818">
        <v>1.2365084326851329E-2</v>
      </c>
    </row>
    <row r="1819" spans="1:6" x14ac:dyDescent="0.35">
      <c r="A1819" t="s">
        <v>0</v>
      </c>
      <c r="B1819" t="s">
        <v>982</v>
      </c>
      <c r="C1819" t="s">
        <v>1035</v>
      </c>
      <c r="D1819" t="s">
        <v>1040</v>
      </c>
      <c r="E1819">
        <v>2007</v>
      </c>
      <c r="F1819">
        <v>7.2381288980374631E-2</v>
      </c>
    </row>
    <row r="1820" spans="1:6" x14ac:dyDescent="0.35">
      <c r="A1820" t="s">
        <v>0</v>
      </c>
      <c r="B1820" t="s">
        <v>982</v>
      </c>
      <c r="C1820" t="s">
        <v>1035</v>
      </c>
      <c r="D1820" t="s">
        <v>1040</v>
      </c>
      <c r="E1820">
        <v>2010</v>
      </c>
      <c r="F1820">
        <v>2.2558110483982478E-2</v>
      </c>
    </row>
    <row r="1821" spans="1:6" x14ac:dyDescent="0.35">
      <c r="A1821" t="s">
        <v>0</v>
      </c>
      <c r="B1821" t="s">
        <v>982</v>
      </c>
      <c r="C1821" t="s">
        <v>1035</v>
      </c>
      <c r="D1821" t="s">
        <v>1040</v>
      </c>
      <c r="E1821">
        <v>2020</v>
      </c>
      <c r="F1821">
        <v>1.5345236227463321E-2</v>
      </c>
    </row>
    <row r="1822" spans="1:6" x14ac:dyDescent="0.35">
      <c r="A1822" t="s">
        <v>0</v>
      </c>
      <c r="B1822" t="s">
        <v>982</v>
      </c>
      <c r="C1822" t="s">
        <v>1035</v>
      </c>
      <c r="D1822" t="s">
        <v>1040</v>
      </c>
      <c r="E1822">
        <v>2030</v>
      </c>
      <c r="F1822">
        <v>4.6505063892219797E-3</v>
      </c>
    </row>
    <row r="1823" spans="1:6" x14ac:dyDescent="0.35">
      <c r="A1823" t="s">
        <v>0</v>
      </c>
      <c r="B1823" t="s">
        <v>982</v>
      </c>
      <c r="C1823" t="s">
        <v>1035</v>
      </c>
      <c r="D1823" t="s">
        <v>1040</v>
      </c>
      <c r="E1823">
        <v>2040</v>
      </c>
      <c r="F1823">
        <v>1.27765796453366E-2</v>
      </c>
    </row>
    <row r="1824" spans="1:6" x14ac:dyDescent="0.35">
      <c r="A1824" t="s">
        <v>0</v>
      </c>
      <c r="B1824" t="s">
        <v>982</v>
      </c>
      <c r="C1824" t="s">
        <v>1035</v>
      </c>
      <c r="D1824" t="s">
        <v>1040</v>
      </c>
      <c r="E1824">
        <v>2050</v>
      </c>
      <c r="F1824">
        <v>7.2448126016754991E-3</v>
      </c>
    </row>
    <row r="1825" spans="1:6" x14ac:dyDescent="0.35">
      <c r="A1825" t="s">
        <v>0</v>
      </c>
      <c r="B1825" t="s">
        <v>983</v>
      </c>
      <c r="C1825" t="s">
        <v>1035</v>
      </c>
      <c r="D1825" t="s">
        <v>1040</v>
      </c>
      <c r="E1825">
        <v>2007</v>
      </c>
      <c r="F1825">
        <v>1815.272493929572</v>
      </c>
    </row>
    <row r="1826" spans="1:6" x14ac:dyDescent="0.35">
      <c r="A1826" t="s">
        <v>0</v>
      </c>
      <c r="B1826" t="s">
        <v>983</v>
      </c>
      <c r="C1826" t="s">
        <v>1035</v>
      </c>
      <c r="D1826" t="s">
        <v>1040</v>
      </c>
      <c r="E1826">
        <v>2020</v>
      </c>
      <c r="F1826">
        <v>892.31932980228601</v>
      </c>
    </row>
    <row r="1827" spans="1:6" x14ac:dyDescent="0.35">
      <c r="A1827" t="s">
        <v>0</v>
      </c>
      <c r="B1827" t="s">
        <v>983</v>
      </c>
      <c r="C1827" t="s">
        <v>1035</v>
      </c>
      <c r="D1827" t="s">
        <v>1040</v>
      </c>
      <c r="E1827">
        <v>2030</v>
      </c>
      <c r="F1827">
        <v>516.23226288857131</v>
      </c>
    </row>
    <row r="1828" spans="1:6" x14ac:dyDescent="0.35">
      <c r="A1828" t="s">
        <v>0</v>
      </c>
      <c r="B1828" t="s">
        <v>984</v>
      </c>
      <c r="C1828" t="s">
        <v>1035</v>
      </c>
      <c r="D1828" t="s">
        <v>1040</v>
      </c>
      <c r="E1828">
        <v>2007</v>
      </c>
      <c r="F1828">
        <v>5284.7169442331469</v>
      </c>
    </row>
    <row r="1829" spans="1:6" x14ac:dyDescent="0.35">
      <c r="A1829" t="s">
        <v>0</v>
      </c>
      <c r="B1829" t="s">
        <v>984</v>
      </c>
      <c r="C1829" t="s">
        <v>1035</v>
      </c>
      <c r="D1829" t="s">
        <v>1040</v>
      </c>
      <c r="E1829">
        <v>2030</v>
      </c>
      <c r="F1829">
        <v>2690.3194569011221</v>
      </c>
    </row>
    <row r="1830" spans="1:6" x14ac:dyDescent="0.35">
      <c r="A1830" t="s">
        <v>0</v>
      </c>
      <c r="B1830" t="s">
        <v>984</v>
      </c>
      <c r="C1830" t="s">
        <v>1035</v>
      </c>
      <c r="D1830" t="s">
        <v>1040</v>
      </c>
      <c r="E1830">
        <v>2040</v>
      </c>
      <c r="F1830">
        <v>295.16494031261118</v>
      </c>
    </row>
    <row r="1831" spans="1:6" x14ac:dyDescent="0.35">
      <c r="A1831" t="s">
        <v>0</v>
      </c>
      <c r="B1831" t="s">
        <v>984</v>
      </c>
      <c r="C1831" t="s">
        <v>1035</v>
      </c>
      <c r="D1831" t="s">
        <v>1040</v>
      </c>
      <c r="E1831">
        <v>2050</v>
      </c>
      <c r="F1831">
        <v>427.83883874174728</v>
      </c>
    </row>
    <row r="1832" spans="1:6" x14ac:dyDescent="0.35">
      <c r="A1832" t="s">
        <v>0</v>
      </c>
      <c r="B1832" t="s">
        <v>985</v>
      </c>
      <c r="C1832" t="s">
        <v>1035</v>
      </c>
      <c r="D1832" t="s">
        <v>1040</v>
      </c>
      <c r="E1832">
        <v>2040</v>
      </c>
      <c r="F1832">
        <v>26212.67981619991</v>
      </c>
    </row>
    <row r="1833" spans="1:6" x14ac:dyDescent="0.35">
      <c r="A1833" t="s">
        <v>0</v>
      </c>
      <c r="B1833" t="s">
        <v>985</v>
      </c>
      <c r="C1833" t="s">
        <v>1035</v>
      </c>
      <c r="D1833" t="s">
        <v>1040</v>
      </c>
      <c r="E1833">
        <v>2050</v>
      </c>
      <c r="F1833">
        <v>3356.1456059489519</v>
      </c>
    </row>
    <row r="1834" spans="1:6" x14ac:dyDescent="0.35">
      <c r="A1834" t="s">
        <v>0</v>
      </c>
      <c r="B1834" t="s">
        <v>986</v>
      </c>
      <c r="C1834" t="s">
        <v>1035</v>
      </c>
      <c r="D1834" t="s">
        <v>1040</v>
      </c>
      <c r="E1834">
        <v>2007</v>
      </c>
      <c r="F1834">
        <v>6109.3320542568663</v>
      </c>
    </row>
    <row r="1835" spans="1:6" x14ac:dyDescent="0.35">
      <c r="A1835" t="s">
        <v>0</v>
      </c>
      <c r="B1835" t="s">
        <v>986</v>
      </c>
      <c r="C1835" t="s">
        <v>1035</v>
      </c>
      <c r="D1835" t="s">
        <v>1040</v>
      </c>
      <c r="E1835">
        <v>2020</v>
      </c>
      <c r="F1835">
        <v>233.91212404522349</v>
      </c>
    </row>
    <row r="1836" spans="1:6" x14ac:dyDescent="0.35">
      <c r="A1836" t="s">
        <v>0</v>
      </c>
      <c r="B1836" t="s">
        <v>986</v>
      </c>
      <c r="C1836" t="s">
        <v>1035</v>
      </c>
      <c r="D1836" t="s">
        <v>1040</v>
      </c>
      <c r="E1836">
        <v>2030</v>
      </c>
      <c r="F1836">
        <v>228.11604754040721</v>
      </c>
    </row>
    <row r="1837" spans="1:6" x14ac:dyDescent="0.35">
      <c r="A1837" t="s">
        <v>0</v>
      </c>
      <c r="B1837" t="s">
        <v>987</v>
      </c>
      <c r="C1837" t="s">
        <v>1035</v>
      </c>
      <c r="D1837" t="s">
        <v>1040</v>
      </c>
      <c r="E1837">
        <v>2007</v>
      </c>
      <c r="F1837">
        <v>24.938937067039351</v>
      </c>
    </row>
    <row r="1838" spans="1:6" x14ac:dyDescent="0.35">
      <c r="A1838" t="s">
        <v>0</v>
      </c>
      <c r="B1838" t="s">
        <v>987</v>
      </c>
      <c r="C1838" t="s">
        <v>1035</v>
      </c>
      <c r="D1838" t="s">
        <v>1040</v>
      </c>
      <c r="E1838">
        <v>2010</v>
      </c>
      <c r="F1838">
        <v>36.058077544684807</v>
      </c>
    </row>
    <row r="1839" spans="1:6" x14ac:dyDescent="0.35">
      <c r="A1839" t="s">
        <v>0</v>
      </c>
      <c r="B1839" t="s">
        <v>987</v>
      </c>
      <c r="C1839" t="s">
        <v>1035</v>
      </c>
      <c r="D1839" t="s">
        <v>1040</v>
      </c>
      <c r="E1839">
        <v>2030</v>
      </c>
      <c r="F1839">
        <v>45.431062705222168</v>
      </c>
    </row>
    <row r="1840" spans="1:6" x14ac:dyDescent="0.35">
      <c r="A1840" t="s">
        <v>0</v>
      </c>
      <c r="B1840" t="s">
        <v>987</v>
      </c>
      <c r="C1840" t="s">
        <v>1035</v>
      </c>
      <c r="D1840" t="s">
        <v>1040</v>
      </c>
      <c r="E1840">
        <v>2050</v>
      </c>
      <c r="F1840">
        <v>8.2862270081038751</v>
      </c>
    </row>
    <row r="1841" spans="1:6" x14ac:dyDescent="0.35">
      <c r="A1841" t="s">
        <v>0</v>
      </c>
      <c r="B1841" t="s">
        <v>988</v>
      </c>
      <c r="C1841" t="s">
        <v>1035</v>
      </c>
      <c r="D1841" t="s">
        <v>1040</v>
      </c>
      <c r="E1841">
        <v>2007</v>
      </c>
      <c r="F1841">
        <v>3.2184074284589692</v>
      </c>
    </row>
    <row r="1842" spans="1:6" x14ac:dyDescent="0.35">
      <c r="A1842" t="s">
        <v>0</v>
      </c>
      <c r="B1842" t="s">
        <v>988</v>
      </c>
      <c r="C1842" t="s">
        <v>1035</v>
      </c>
      <c r="D1842" t="s">
        <v>1040</v>
      </c>
      <c r="E1842">
        <v>2010</v>
      </c>
      <c r="F1842">
        <v>4.9091539281166616</v>
      </c>
    </row>
    <row r="1843" spans="1:6" x14ac:dyDescent="0.35">
      <c r="A1843" t="s">
        <v>0</v>
      </c>
      <c r="B1843" t="s">
        <v>988</v>
      </c>
      <c r="C1843" t="s">
        <v>1035</v>
      </c>
      <c r="D1843" t="s">
        <v>1040</v>
      </c>
      <c r="E1843">
        <v>2020</v>
      </c>
      <c r="F1843">
        <v>10.32232131360305</v>
      </c>
    </row>
    <row r="1844" spans="1:6" x14ac:dyDescent="0.35">
      <c r="A1844" t="s">
        <v>0</v>
      </c>
      <c r="B1844" t="s">
        <v>988</v>
      </c>
      <c r="C1844" t="s">
        <v>1035</v>
      </c>
      <c r="D1844" t="s">
        <v>1040</v>
      </c>
      <c r="E1844">
        <v>2040</v>
      </c>
      <c r="F1844">
        <v>0.72180372533483839</v>
      </c>
    </row>
    <row r="1845" spans="1:6" x14ac:dyDescent="0.35">
      <c r="A1845" t="s">
        <v>0</v>
      </c>
      <c r="B1845" t="s">
        <v>989</v>
      </c>
      <c r="C1845" t="s">
        <v>1035</v>
      </c>
      <c r="D1845" t="s">
        <v>1040</v>
      </c>
      <c r="E1845">
        <v>2007</v>
      </c>
      <c r="F1845">
        <v>50.116292579587267</v>
      </c>
    </row>
    <row r="1846" spans="1:6" x14ac:dyDescent="0.35">
      <c r="A1846" t="s">
        <v>0</v>
      </c>
      <c r="B1846" t="s">
        <v>989</v>
      </c>
      <c r="C1846" t="s">
        <v>1035</v>
      </c>
      <c r="D1846" t="s">
        <v>1040</v>
      </c>
      <c r="E1846">
        <v>2010</v>
      </c>
      <c r="F1846">
        <v>38.177764411744533</v>
      </c>
    </row>
    <row r="1847" spans="1:6" x14ac:dyDescent="0.35">
      <c r="A1847" t="s">
        <v>0</v>
      </c>
      <c r="B1847" t="s">
        <v>989</v>
      </c>
      <c r="C1847" t="s">
        <v>1035</v>
      </c>
      <c r="D1847" t="s">
        <v>1040</v>
      </c>
      <c r="E1847">
        <v>2020</v>
      </c>
      <c r="F1847">
        <v>5.8485362327172972</v>
      </c>
    </row>
    <row r="1848" spans="1:6" x14ac:dyDescent="0.35">
      <c r="A1848" t="s">
        <v>0</v>
      </c>
      <c r="B1848" t="s">
        <v>990</v>
      </c>
      <c r="C1848" t="s">
        <v>1035</v>
      </c>
      <c r="D1848" t="s">
        <v>1040</v>
      </c>
      <c r="E1848">
        <v>2007</v>
      </c>
      <c r="F1848">
        <v>1.4480452960267679E-2</v>
      </c>
    </row>
    <row r="1849" spans="1:6" x14ac:dyDescent="0.35">
      <c r="A1849" t="s">
        <v>0</v>
      </c>
      <c r="B1849" t="s">
        <v>990</v>
      </c>
      <c r="C1849" t="s">
        <v>1035</v>
      </c>
      <c r="D1849" t="s">
        <v>1040</v>
      </c>
      <c r="E1849">
        <v>2010</v>
      </c>
      <c r="F1849">
        <v>1.4360887758149889E-2</v>
      </c>
    </row>
    <row r="1850" spans="1:6" x14ac:dyDescent="0.35">
      <c r="A1850" t="s">
        <v>0</v>
      </c>
      <c r="B1850" t="s">
        <v>990</v>
      </c>
      <c r="C1850" t="s">
        <v>1035</v>
      </c>
      <c r="D1850" t="s">
        <v>1040</v>
      </c>
      <c r="E1850">
        <v>2020</v>
      </c>
      <c r="F1850">
        <v>3.1875342221579943E-2</v>
      </c>
    </row>
    <row r="1851" spans="1:6" x14ac:dyDescent="0.35">
      <c r="A1851" t="s">
        <v>0</v>
      </c>
      <c r="B1851" t="s">
        <v>990</v>
      </c>
      <c r="C1851" t="s">
        <v>1035</v>
      </c>
      <c r="D1851" t="s">
        <v>1040</v>
      </c>
      <c r="E1851">
        <v>2030</v>
      </c>
      <c r="F1851">
        <v>8.8093129416632943E-2</v>
      </c>
    </row>
    <row r="1852" spans="1:6" x14ac:dyDescent="0.35">
      <c r="A1852" t="s">
        <v>0</v>
      </c>
      <c r="B1852" t="s">
        <v>990</v>
      </c>
      <c r="C1852" t="s">
        <v>1035</v>
      </c>
      <c r="D1852" t="s">
        <v>1040</v>
      </c>
      <c r="E1852">
        <v>2040</v>
      </c>
      <c r="F1852">
        <v>9.8370429367638762E-2</v>
      </c>
    </row>
    <row r="1853" spans="1:6" x14ac:dyDescent="0.35">
      <c r="A1853" t="s">
        <v>0</v>
      </c>
      <c r="B1853" t="s">
        <v>990</v>
      </c>
      <c r="C1853" t="s">
        <v>1035</v>
      </c>
      <c r="D1853" t="s">
        <v>1040</v>
      </c>
      <c r="E1853">
        <v>2050</v>
      </c>
      <c r="F1853">
        <v>2.000920434537564E-2</v>
      </c>
    </row>
    <row r="1854" spans="1:6" x14ac:dyDescent="0.35">
      <c r="A1854" t="s">
        <v>0</v>
      </c>
      <c r="B1854" t="s">
        <v>991</v>
      </c>
      <c r="C1854" t="s">
        <v>1035</v>
      </c>
      <c r="D1854" t="s">
        <v>1040</v>
      </c>
      <c r="E1854">
        <v>2007</v>
      </c>
      <c r="F1854">
        <v>3116.5523159382519</v>
      </c>
    </row>
    <row r="1855" spans="1:6" x14ac:dyDescent="0.35">
      <c r="A1855" t="s">
        <v>0</v>
      </c>
      <c r="B1855" t="s">
        <v>991</v>
      </c>
      <c r="C1855" t="s">
        <v>1035</v>
      </c>
      <c r="D1855" t="s">
        <v>1040</v>
      </c>
      <c r="E1855">
        <v>2030</v>
      </c>
      <c r="F1855">
        <v>1068.6030060610469</v>
      </c>
    </row>
    <row r="1856" spans="1:6" x14ac:dyDescent="0.35">
      <c r="A1856" t="s">
        <v>0</v>
      </c>
      <c r="B1856" t="s">
        <v>992</v>
      </c>
      <c r="C1856" t="s">
        <v>1035</v>
      </c>
      <c r="D1856" t="s">
        <v>1040</v>
      </c>
      <c r="E1856">
        <v>2007</v>
      </c>
      <c r="F1856">
        <v>4126.072977990736</v>
      </c>
    </row>
    <row r="1857" spans="1:6" x14ac:dyDescent="0.35">
      <c r="A1857" t="s">
        <v>0</v>
      </c>
      <c r="B1857" t="s">
        <v>993</v>
      </c>
      <c r="C1857" t="s">
        <v>1035</v>
      </c>
      <c r="D1857" t="s">
        <v>1040</v>
      </c>
      <c r="E1857">
        <v>2007</v>
      </c>
      <c r="F1857">
        <v>171.87298526984941</v>
      </c>
    </row>
    <row r="1858" spans="1:6" x14ac:dyDescent="0.35">
      <c r="A1858" t="s">
        <v>0</v>
      </c>
      <c r="B1858" t="s">
        <v>993</v>
      </c>
      <c r="C1858" t="s">
        <v>1035</v>
      </c>
      <c r="D1858" t="s">
        <v>1040</v>
      </c>
      <c r="E1858">
        <v>2010</v>
      </c>
      <c r="F1858">
        <v>111.7813056415326</v>
      </c>
    </row>
    <row r="1859" spans="1:6" x14ac:dyDescent="0.35">
      <c r="A1859" t="s">
        <v>0</v>
      </c>
      <c r="B1859" t="s">
        <v>993</v>
      </c>
      <c r="C1859" t="s">
        <v>1035</v>
      </c>
      <c r="D1859" t="s">
        <v>1040</v>
      </c>
      <c r="E1859">
        <v>2020</v>
      </c>
      <c r="F1859">
        <v>210.50116571193391</v>
      </c>
    </row>
    <row r="1860" spans="1:6" x14ac:dyDescent="0.35">
      <c r="A1860" t="s">
        <v>0</v>
      </c>
      <c r="B1860" t="s">
        <v>993</v>
      </c>
      <c r="C1860" t="s">
        <v>1035</v>
      </c>
      <c r="D1860" t="s">
        <v>1040</v>
      </c>
      <c r="E1860">
        <v>2030</v>
      </c>
      <c r="F1860">
        <v>117.1397081300742</v>
      </c>
    </row>
    <row r="1861" spans="1:6" x14ac:dyDescent="0.35">
      <c r="A1861" t="s">
        <v>0</v>
      </c>
      <c r="B1861" t="s">
        <v>995</v>
      </c>
      <c r="C1861" t="s">
        <v>1035</v>
      </c>
      <c r="D1861" t="s">
        <v>1040</v>
      </c>
      <c r="E1861">
        <v>2007</v>
      </c>
      <c r="F1861">
        <v>619691.63393091084</v>
      </c>
    </row>
    <row r="1862" spans="1:6" x14ac:dyDescent="0.35">
      <c r="A1862" t="s">
        <v>0</v>
      </c>
      <c r="B1862" t="s">
        <v>995</v>
      </c>
      <c r="C1862" t="s">
        <v>1035</v>
      </c>
      <c r="D1862" t="s">
        <v>1040</v>
      </c>
      <c r="E1862">
        <v>2020</v>
      </c>
      <c r="F1862">
        <v>1133292.3263118479</v>
      </c>
    </row>
    <row r="1863" spans="1:6" x14ac:dyDescent="0.35">
      <c r="A1863" t="s">
        <v>0</v>
      </c>
      <c r="B1863" t="s">
        <v>275</v>
      </c>
      <c r="C1863" t="s">
        <v>1031</v>
      </c>
      <c r="D1863" t="s">
        <v>1040</v>
      </c>
      <c r="E1863">
        <v>2030</v>
      </c>
      <c r="F1863">
        <v>35.437216552062957</v>
      </c>
    </row>
    <row r="1864" spans="1:6" x14ac:dyDescent="0.35">
      <c r="A1864" t="s">
        <v>0</v>
      </c>
      <c r="B1864" t="s">
        <v>275</v>
      </c>
      <c r="C1864" t="s">
        <v>1031</v>
      </c>
      <c r="D1864" t="s">
        <v>1040</v>
      </c>
      <c r="E1864">
        <v>2040</v>
      </c>
      <c r="F1864">
        <v>65.580771082530475</v>
      </c>
    </row>
    <row r="1865" spans="1:6" x14ac:dyDescent="0.35">
      <c r="A1865" t="s">
        <v>0</v>
      </c>
      <c r="B1865" t="s">
        <v>275</v>
      </c>
      <c r="C1865" t="s">
        <v>1031</v>
      </c>
      <c r="D1865" t="s">
        <v>1040</v>
      </c>
      <c r="E1865">
        <v>2050</v>
      </c>
      <c r="F1865">
        <v>1.109699139265041</v>
      </c>
    </row>
    <row r="1866" spans="1:6" x14ac:dyDescent="0.35">
      <c r="A1866" t="s">
        <v>0</v>
      </c>
      <c r="B1866" t="s">
        <v>278</v>
      </c>
      <c r="C1866" t="s">
        <v>1031</v>
      </c>
      <c r="D1866" t="s">
        <v>1040</v>
      </c>
      <c r="E1866">
        <v>2050</v>
      </c>
      <c r="F1866">
        <v>18.21956217521624</v>
      </c>
    </row>
    <row r="1867" spans="1:6" x14ac:dyDescent="0.35">
      <c r="A1867" t="s">
        <v>0</v>
      </c>
      <c r="B1867" t="s">
        <v>289</v>
      </c>
      <c r="C1867" t="s">
        <v>1031</v>
      </c>
      <c r="D1867" t="s">
        <v>1040</v>
      </c>
      <c r="E1867">
        <v>2040</v>
      </c>
      <c r="F1867">
        <v>204.67693651539619</v>
      </c>
    </row>
    <row r="1868" spans="1:6" x14ac:dyDescent="0.35">
      <c r="A1868" t="s">
        <v>0</v>
      </c>
      <c r="B1868" t="s">
        <v>288</v>
      </c>
      <c r="C1868" t="s">
        <v>1031</v>
      </c>
      <c r="D1868" t="s">
        <v>1040</v>
      </c>
      <c r="E1868">
        <v>2030</v>
      </c>
      <c r="F1868">
        <v>2.3935030065859011</v>
      </c>
    </row>
    <row r="1869" spans="1:6" x14ac:dyDescent="0.35">
      <c r="A1869" t="s">
        <v>0</v>
      </c>
      <c r="B1869" t="s">
        <v>288</v>
      </c>
      <c r="C1869" t="s">
        <v>1031</v>
      </c>
      <c r="D1869" t="s">
        <v>1040</v>
      </c>
      <c r="E1869">
        <v>2040</v>
      </c>
      <c r="F1869">
        <v>14.32558807006752</v>
      </c>
    </row>
    <row r="1870" spans="1:6" x14ac:dyDescent="0.35">
      <c r="A1870" t="s">
        <v>0</v>
      </c>
      <c r="B1870" t="s">
        <v>294</v>
      </c>
      <c r="C1870" t="s">
        <v>1031</v>
      </c>
      <c r="D1870" t="s">
        <v>1040</v>
      </c>
      <c r="E1870">
        <v>2030</v>
      </c>
      <c r="F1870">
        <v>29.249460956073239</v>
      </c>
    </row>
    <row r="1871" spans="1:6" x14ac:dyDescent="0.35">
      <c r="A1871" t="s">
        <v>0</v>
      </c>
      <c r="B1871" t="s">
        <v>294</v>
      </c>
      <c r="C1871" t="s">
        <v>1031</v>
      </c>
      <c r="D1871" t="s">
        <v>1040</v>
      </c>
      <c r="E1871">
        <v>2040</v>
      </c>
      <c r="F1871">
        <v>3.0416245063723202</v>
      </c>
    </row>
    <row r="1872" spans="1:6" x14ac:dyDescent="0.35">
      <c r="A1872" t="s">
        <v>0</v>
      </c>
      <c r="B1872" t="s">
        <v>286</v>
      </c>
      <c r="C1872" t="s">
        <v>1031</v>
      </c>
      <c r="D1872" t="s">
        <v>1040</v>
      </c>
      <c r="E1872">
        <v>2030</v>
      </c>
      <c r="F1872">
        <v>0.55089509462959652</v>
      </c>
    </row>
    <row r="1873" spans="1:6" x14ac:dyDescent="0.35">
      <c r="A1873" t="s">
        <v>0</v>
      </c>
      <c r="B1873" t="s">
        <v>286</v>
      </c>
      <c r="C1873" t="s">
        <v>1031</v>
      </c>
      <c r="D1873" t="s">
        <v>1040</v>
      </c>
      <c r="E1873">
        <v>2040</v>
      </c>
      <c r="F1873">
        <v>0.141994422260206</v>
      </c>
    </row>
    <row r="1874" spans="1:6" x14ac:dyDescent="0.35">
      <c r="A1874" t="s">
        <v>0</v>
      </c>
      <c r="B1874" t="s">
        <v>286</v>
      </c>
      <c r="C1874" t="s">
        <v>1031</v>
      </c>
      <c r="D1874" t="s">
        <v>1040</v>
      </c>
      <c r="E1874">
        <v>2050</v>
      </c>
      <c r="F1874">
        <v>0.57972535823439031</v>
      </c>
    </row>
    <row r="1875" spans="1:6" x14ac:dyDescent="0.35">
      <c r="A1875" t="s">
        <v>0</v>
      </c>
      <c r="B1875" t="s">
        <v>14</v>
      </c>
      <c r="C1875" t="s">
        <v>1028</v>
      </c>
      <c r="D1875" t="s">
        <v>1040</v>
      </c>
      <c r="E1875">
        <v>2040</v>
      </c>
      <c r="F1875">
        <v>1.6957919753157911</v>
      </c>
    </row>
    <row r="1876" spans="1:6" x14ac:dyDescent="0.35">
      <c r="A1876" t="s">
        <v>0</v>
      </c>
      <c r="B1876" t="s">
        <v>17</v>
      </c>
      <c r="C1876" t="s">
        <v>1028</v>
      </c>
      <c r="D1876" t="s">
        <v>1040</v>
      </c>
      <c r="E1876">
        <v>2030</v>
      </c>
      <c r="F1876">
        <v>3.8817750814110341</v>
      </c>
    </row>
    <row r="1877" spans="1:6" x14ac:dyDescent="0.35">
      <c r="A1877" t="s">
        <v>0</v>
      </c>
      <c r="B1877" t="s">
        <v>17</v>
      </c>
      <c r="C1877" t="s">
        <v>1028</v>
      </c>
      <c r="D1877" t="s">
        <v>1040</v>
      </c>
      <c r="E1877">
        <v>2040</v>
      </c>
      <c r="F1877">
        <v>12.78056693704308</v>
      </c>
    </row>
    <row r="1878" spans="1:6" x14ac:dyDescent="0.35">
      <c r="A1878" t="s">
        <v>0</v>
      </c>
      <c r="B1878" t="s">
        <v>17</v>
      </c>
      <c r="C1878" t="s">
        <v>1028</v>
      </c>
      <c r="D1878" t="s">
        <v>1040</v>
      </c>
      <c r="E1878">
        <v>2050</v>
      </c>
      <c r="F1878">
        <v>39.573188122963302</v>
      </c>
    </row>
    <row r="1879" spans="1:6" x14ac:dyDescent="0.35">
      <c r="A1879" t="s">
        <v>0</v>
      </c>
      <c r="B1879" t="s">
        <v>27</v>
      </c>
      <c r="C1879" t="s">
        <v>1028</v>
      </c>
      <c r="D1879" t="s">
        <v>1040</v>
      </c>
      <c r="E1879">
        <v>2030</v>
      </c>
      <c r="F1879">
        <v>1.379396913570915</v>
      </c>
    </row>
    <row r="1880" spans="1:6" x14ac:dyDescent="0.35">
      <c r="A1880" t="s">
        <v>0</v>
      </c>
      <c r="B1880" t="s">
        <v>27</v>
      </c>
      <c r="C1880" t="s">
        <v>1028</v>
      </c>
      <c r="D1880" t="s">
        <v>1040</v>
      </c>
      <c r="E1880">
        <v>2050</v>
      </c>
      <c r="F1880">
        <v>1.3296671732199341</v>
      </c>
    </row>
    <row r="1881" spans="1:6" x14ac:dyDescent="0.35">
      <c r="A1881" t="s">
        <v>0</v>
      </c>
      <c r="B1881" t="s">
        <v>35</v>
      </c>
      <c r="C1881" t="s">
        <v>1028</v>
      </c>
      <c r="D1881" t="s">
        <v>1040</v>
      </c>
      <c r="E1881">
        <v>2007</v>
      </c>
      <c r="F1881">
        <v>13.04768668485521</v>
      </c>
    </row>
    <row r="1882" spans="1:6" x14ac:dyDescent="0.35">
      <c r="A1882" t="s">
        <v>0</v>
      </c>
      <c r="B1882" t="s">
        <v>35</v>
      </c>
      <c r="C1882" t="s">
        <v>1028</v>
      </c>
      <c r="D1882" t="s">
        <v>1040</v>
      </c>
      <c r="E1882">
        <v>2010</v>
      </c>
      <c r="F1882">
        <v>0.65008862548358148</v>
      </c>
    </row>
    <row r="1883" spans="1:6" x14ac:dyDescent="0.35">
      <c r="A1883" t="s">
        <v>0</v>
      </c>
      <c r="B1883" t="s">
        <v>35</v>
      </c>
      <c r="C1883" t="s">
        <v>1028</v>
      </c>
      <c r="D1883" t="s">
        <v>1040</v>
      </c>
      <c r="E1883">
        <v>2020</v>
      </c>
      <c r="F1883">
        <v>6.8259305675776059</v>
      </c>
    </row>
    <row r="1884" spans="1:6" x14ac:dyDescent="0.35">
      <c r="A1884" t="s">
        <v>0</v>
      </c>
      <c r="B1884" t="s">
        <v>35</v>
      </c>
      <c r="C1884" t="s">
        <v>1028</v>
      </c>
      <c r="D1884" t="s">
        <v>1040</v>
      </c>
      <c r="E1884">
        <v>2040</v>
      </c>
      <c r="F1884">
        <v>11.367032198397579</v>
      </c>
    </row>
    <row r="1885" spans="1:6" x14ac:dyDescent="0.35">
      <c r="A1885" t="s">
        <v>0</v>
      </c>
      <c r="B1885" t="s">
        <v>36</v>
      </c>
      <c r="C1885" t="s">
        <v>1028</v>
      </c>
      <c r="D1885" t="s">
        <v>1040</v>
      </c>
      <c r="E1885">
        <v>2007</v>
      </c>
      <c r="F1885">
        <v>133.58004036516789</v>
      </c>
    </row>
    <row r="1886" spans="1:6" x14ac:dyDescent="0.35">
      <c r="A1886" t="s">
        <v>0</v>
      </c>
      <c r="B1886" t="s">
        <v>36</v>
      </c>
      <c r="C1886" t="s">
        <v>1028</v>
      </c>
      <c r="D1886" t="s">
        <v>1040</v>
      </c>
      <c r="E1886">
        <v>2040</v>
      </c>
      <c r="F1886">
        <v>166.52977728940371</v>
      </c>
    </row>
    <row r="1887" spans="1:6" x14ac:dyDescent="0.35">
      <c r="A1887" t="s">
        <v>0</v>
      </c>
      <c r="B1887" t="s">
        <v>40</v>
      </c>
      <c r="C1887" t="s">
        <v>1028</v>
      </c>
      <c r="D1887" t="s">
        <v>1040</v>
      </c>
      <c r="E1887">
        <v>2030</v>
      </c>
      <c r="F1887">
        <v>6.0749451855890468</v>
      </c>
    </row>
    <row r="1888" spans="1:6" x14ac:dyDescent="0.35">
      <c r="A1888" t="s">
        <v>0</v>
      </c>
      <c r="B1888" t="s">
        <v>46</v>
      </c>
      <c r="C1888" t="s">
        <v>1028</v>
      </c>
      <c r="D1888" t="s">
        <v>1040</v>
      </c>
      <c r="E1888">
        <v>2030</v>
      </c>
      <c r="F1888">
        <v>0.96876039106922962</v>
      </c>
    </row>
    <row r="1889" spans="1:6" x14ac:dyDescent="0.35">
      <c r="A1889" t="s">
        <v>0</v>
      </c>
      <c r="B1889" t="s">
        <v>46</v>
      </c>
      <c r="C1889" t="s">
        <v>1028</v>
      </c>
      <c r="D1889" t="s">
        <v>1040</v>
      </c>
      <c r="E1889">
        <v>2040</v>
      </c>
      <c r="F1889">
        <v>16.83099607339124</v>
      </c>
    </row>
    <row r="1890" spans="1:6" x14ac:dyDescent="0.35">
      <c r="A1890" t="s">
        <v>0</v>
      </c>
      <c r="B1890" t="s">
        <v>46</v>
      </c>
      <c r="C1890" t="s">
        <v>1028</v>
      </c>
      <c r="D1890" t="s">
        <v>1040</v>
      </c>
      <c r="E1890">
        <v>2050</v>
      </c>
      <c r="F1890">
        <v>55.27320799337646</v>
      </c>
    </row>
    <row r="1891" spans="1:6" x14ac:dyDescent="0.35">
      <c r="A1891" t="s">
        <v>0</v>
      </c>
      <c r="B1891" t="s">
        <v>47</v>
      </c>
      <c r="C1891" t="s">
        <v>1028</v>
      </c>
      <c r="D1891" t="s">
        <v>1040</v>
      </c>
      <c r="E1891">
        <v>2050</v>
      </c>
      <c r="F1891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1950.8907152110539</v>
      </c>
      <c r="D2">
        <v>3716.209466136293</v>
      </c>
      <c r="E2">
        <v>3716.209466136293</v>
      </c>
      <c r="F2">
        <v>3716.209466136293</v>
      </c>
      <c r="G2">
        <v>3098.1372515729772</v>
      </c>
    </row>
    <row r="3" spans="1:8" x14ac:dyDescent="0.35">
      <c r="A3" t="s">
        <v>0</v>
      </c>
      <c r="B3" t="s">
        <v>49</v>
      </c>
      <c r="C3">
        <v>80.487956043956032</v>
      </c>
      <c r="D3">
        <v>783.22473260073275</v>
      </c>
      <c r="E3">
        <v>788.88784371184386</v>
      </c>
      <c r="F3">
        <v>788.88784371184386</v>
      </c>
      <c r="G3">
        <v>762.75445689865705</v>
      </c>
      <c r="H3">
        <v>5.6631111111111094</v>
      </c>
    </row>
    <row r="4" spans="1:8" x14ac:dyDescent="0.35">
      <c r="A4" t="s">
        <v>0</v>
      </c>
      <c r="B4" t="s">
        <v>50</v>
      </c>
      <c r="C4">
        <v>1586.3529799999999</v>
      </c>
      <c r="D4">
        <v>1726.2379772606041</v>
      </c>
      <c r="E4">
        <v>1726.2379772606041</v>
      </c>
      <c r="F4">
        <v>1726.2379772606041</v>
      </c>
      <c r="G4">
        <v>1247.683083260604</v>
      </c>
    </row>
    <row r="5" spans="1:8" x14ac:dyDescent="0.35">
      <c r="A5" t="s">
        <v>0</v>
      </c>
      <c r="B5" t="s">
        <v>51</v>
      </c>
      <c r="C5">
        <v>1052.0081450020191</v>
      </c>
      <c r="D5">
        <v>1946.6593020517939</v>
      </c>
      <c r="E5">
        <v>2722.3316145509611</v>
      </c>
      <c r="F5">
        <v>3774.5542461983582</v>
      </c>
      <c r="G5">
        <v>4508.9159561850583</v>
      </c>
      <c r="H5">
        <v>4127.2321242262724</v>
      </c>
    </row>
    <row r="6" spans="1:8" x14ac:dyDescent="0.35">
      <c r="A6" t="s">
        <v>0</v>
      </c>
      <c r="B6" t="s">
        <v>52</v>
      </c>
      <c r="C6">
        <v>3.2687200000000001</v>
      </c>
      <c r="D6">
        <v>5.6343199999999998</v>
      </c>
      <c r="E6">
        <v>15.60448460905349</v>
      </c>
      <c r="F6">
        <v>15.60448460905349</v>
      </c>
      <c r="G6">
        <v>14.580868609053489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545.69000000000005</v>
      </c>
      <c r="E7">
        <v>695.69</v>
      </c>
      <c r="F7">
        <v>695.69</v>
      </c>
      <c r="G7">
        <v>531.41399999999999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105.8286398358478</v>
      </c>
      <c r="D9">
        <v>857.92301968080915</v>
      </c>
      <c r="E9">
        <v>862.09423563600058</v>
      </c>
      <c r="F9">
        <v>864.05075742797919</v>
      </c>
      <c r="G9">
        <v>835.52838143241627</v>
      </c>
      <c r="H9">
        <v>10.298953702361549</v>
      </c>
    </row>
    <row r="10" spans="1:8" x14ac:dyDescent="0.35">
      <c r="A10" t="s">
        <v>0</v>
      </c>
      <c r="B10" t="s">
        <v>56</v>
      </c>
      <c r="D10">
        <v>78.640207004127575</v>
      </c>
      <c r="E10">
        <v>702.58543574323983</v>
      </c>
      <c r="F10">
        <v>957.75926627502542</v>
      </c>
      <c r="G10">
        <v>957.75926627502542</v>
      </c>
      <c r="H10">
        <v>957.75926627502542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89.930041152263314</v>
      </c>
      <c r="F12">
        <v>109.6179698216739</v>
      </c>
      <c r="G12">
        <v>109.6179698216739</v>
      </c>
      <c r="H12">
        <v>109.6179698216739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242.73021182599939</v>
      </c>
      <c r="G14">
        <v>242.73021182599939</v>
      </c>
      <c r="H14">
        <v>242.73021182599939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141.58283338950639</v>
      </c>
      <c r="G15">
        <v>141.63307493540029</v>
      </c>
      <c r="H15">
        <v>25.428890783366661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0.84719996943361453</v>
      </c>
      <c r="E18">
        <v>0.84719996943361453</v>
      </c>
      <c r="F18">
        <v>0.84719996943361453</v>
      </c>
      <c r="G18">
        <v>0.84719996943361453</v>
      </c>
      <c r="H18">
        <v>2.5788919603495462</v>
      </c>
    </row>
    <row r="19" spans="1:8" x14ac:dyDescent="0.35">
      <c r="A19" t="s">
        <v>0</v>
      </c>
      <c r="B19" t="s">
        <v>65</v>
      </c>
      <c r="C19">
        <v>4887.971629982304</v>
      </c>
      <c r="D19">
        <v>6432.3634681167332</v>
      </c>
      <c r="E19">
        <v>6294.8309308505613</v>
      </c>
      <c r="F19">
        <v>1394.3189517285191</v>
      </c>
    </row>
    <row r="20" spans="1:8" x14ac:dyDescent="0.35">
      <c r="A20" t="s">
        <v>0</v>
      </c>
      <c r="B20" t="s">
        <v>66</v>
      </c>
      <c r="C20">
        <v>5.5205571428571432</v>
      </c>
      <c r="D20">
        <v>9.2605571428571434</v>
      </c>
      <c r="E20">
        <v>23.169953333333339</v>
      </c>
      <c r="F20">
        <v>15.583333333333339</v>
      </c>
    </row>
    <row r="21" spans="1:8" x14ac:dyDescent="0.35">
      <c r="A21" t="s">
        <v>0</v>
      </c>
      <c r="B21" t="s">
        <v>67</v>
      </c>
      <c r="C21">
        <v>1720.3282051282049</v>
      </c>
      <c r="D21">
        <v>2110.853575498576</v>
      </c>
      <c r="E21">
        <v>1591.060113960114</v>
      </c>
    </row>
    <row r="22" spans="1:8" x14ac:dyDescent="0.35">
      <c r="A22" t="s">
        <v>0</v>
      </c>
      <c r="B22" t="s">
        <v>68</v>
      </c>
      <c r="C22">
        <v>3138.8233333333328</v>
      </c>
      <c r="D22">
        <v>3138.8233333333328</v>
      </c>
      <c r="E22">
        <v>2434.1214705157222</v>
      </c>
      <c r="F22">
        <v>240.39413718238839</v>
      </c>
    </row>
    <row r="23" spans="1:8" x14ac:dyDescent="0.35">
      <c r="A23" t="s">
        <v>0</v>
      </c>
      <c r="B23" t="s">
        <v>69</v>
      </c>
      <c r="C23">
        <v>1.0382800000000001</v>
      </c>
      <c r="D23">
        <v>1.62968</v>
      </c>
      <c r="E23">
        <v>3.749502666666666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4170.7021769733537</v>
      </c>
      <c r="D25">
        <v>4807.233409731557</v>
      </c>
      <c r="E25">
        <v>1393.090619675007</v>
      </c>
      <c r="F25">
        <v>125.61728395061731</v>
      </c>
    </row>
    <row r="26" spans="1:8" x14ac:dyDescent="0.35">
      <c r="A26" t="s">
        <v>0</v>
      </c>
      <c r="B26" t="s">
        <v>72</v>
      </c>
      <c r="C26">
        <v>412.00463571034243</v>
      </c>
      <c r="D26">
        <v>2665.0601912658981</v>
      </c>
      <c r="E26">
        <v>3009.211274074074</v>
      </c>
      <c r="F26">
        <v>468.60867352127872</v>
      </c>
    </row>
    <row r="27" spans="1:8" x14ac:dyDescent="0.35">
      <c r="A27" t="s">
        <v>0</v>
      </c>
      <c r="B27" t="s">
        <v>73</v>
      </c>
      <c r="C27">
        <v>1640.3647058823531</v>
      </c>
      <c r="D27">
        <v>2994.2470588235292</v>
      </c>
      <c r="E27">
        <v>3697.5745950554119</v>
      </c>
      <c r="F27">
        <v>4157.5751471603126</v>
      </c>
      <c r="G27">
        <v>4861.0534080298767</v>
      </c>
      <c r="H27">
        <v>4937.3400803799759</v>
      </c>
    </row>
    <row r="28" spans="1:8" x14ac:dyDescent="0.35">
      <c r="A28" t="s">
        <v>0</v>
      </c>
      <c r="B28" t="s">
        <v>74</v>
      </c>
      <c r="C28">
        <v>3379.1082876993851</v>
      </c>
      <c r="D28">
        <v>7595.344323525178</v>
      </c>
      <c r="E28">
        <v>9843.3975637110889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112.66478388278379</v>
      </c>
      <c r="D29">
        <v>178.70645252183709</v>
      </c>
      <c r="E29">
        <v>143.90881735700191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11776.92621292488</v>
      </c>
      <c r="F30">
        <v>8129.0054436941118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4296.5224815313786</v>
      </c>
      <c r="D33">
        <v>11975.368635377539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153.564419932281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19.39655640979305</v>
      </c>
      <c r="H71">
        <v>23.73768557443621</v>
      </c>
    </row>
    <row r="72" spans="1:8" x14ac:dyDescent="0.35">
      <c r="A72" t="s">
        <v>0</v>
      </c>
      <c r="B72" t="s">
        <v>118</v>
      </c>
      <c r="F72">
        <v>93.396511676312841</v>
      </c>
      <c r="G72">
        <v>95.070846219827359</v>
      </c>
      <c r="H72">
        <v>97.997894493282715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1975.253144090567</v>
      </c>
      <c r="F76">
        <v>1975.253144090567</v>
      </c>
      <c r="G76">
        <v>2369.7987041584929</v>
      </c>
      <c r="H76">
        <v>2369.7987041584929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343.46963877457841</v>
      </c>
      <c r="F78">
        <v>343.46963877457841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259.22537437864207</v>
      </c>
      <c r="G80">
        <v>259.22537437864207</v>
      </c>
      <c r="H80">
        <v>259.22537437864207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5900.1846965457753</v>
      </c>
    </row>
    <row r="83" spans="1:8" x14ac:dyDescent="0.35">
      <c r="A83" t="s">
        <v>0</v>
      </c>
      <c r="B83" t="s">
        <v>129</v>
      </c>
      <c r="H83">
        <v>256.93276325913843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1132.0011152930699</v>
      </c>
      <c r="G86">
        <v>1107.793707885663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21193.52869155736</v>
      </c>
      <c r="G95">
        <v>27559.23076923077</v>
      </c>
      <c r="H95">
        <v>6365.702077673408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248.7916802582717</v>
      </c>
      <c r="F99">
        <v>248.7916802582717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3688.448858953594</v>
      </c>
      <c r="F104">
        <v>3688.448858953594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5.7439444911690494</v>
      </c>
      <c r="H106">
        <v>5.5150000000000006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2.9010555088309502</v>
      </c>
      <c r="H109">
        <v>3.3090000000000002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</v>
      </c>
      <c r="F120">
        <v>0.49417047572949108</v>
      </c>
      <c r="G120">
        <v>0.75060293815221946</v>
      </c>
      <c r="H120">
        <v>0.56488197175027122</v>
      </c>
    </row>
    <row r="121" spans="1:8" x14ac:dyDescent="0.35">
      <c r="A121" t="s">
        <v>0</v>
      </c>
      <c r="B121" t="s">
        <v>167</v>
      </c>
      <c r="F121">
        <v>0.23490163730837549</v>
      </c>
      <c r="G121">
        <v>0.23490163730837549</v>
      </c>
      <c r="H121">
        <v>1.456615173771945</v>
      </c>
    </row>
    <row r="122" spans="1:8" x14ac:dyDescent="0.35">
      <c r="A122" t="s">
        <v>0</v>
      </c>
      <c r="B122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682.5164315676343</v>
      </c>
      <c r="D7">
        <v>1561.728022877166</v>
      </c>
      <c r="E7">
        <v>2579.8261279676572</v>
      </c>
      <c r="F7">
        <v>3601.1080190990201</v>
      </c>
      <c r="G7">
        <v>4311.4453275178348</v>
      </c>
      <c r="H7">
        <v>4311.4453275178348</v>
      </c>
    </row>
    <row r="8" spans="1:8" x14ac:dyDescent="0.35">
      <c r="A8" t="s">
        <v>0</v>
      </c>
      <c r="B8" t="s">
        <v>175</v>
      </c>
      <c r="C8">
        <v>1206.3912846290341</v>
      </c>
      <c r="D8">
        <v>1810.8661312285769</v>
      </c>
      <c r="E8">
        <v>2233.7205202216692</v>
      </c>
      <c r="F8">
        <v>3079.892095216479</v>
      </c>
      <c r="G8">
        <v>3908.5996227340829</v>
      </c>
      <c r="H8">
        <v>4304.0011483916833</v>
      </c>
    </row>
    <row r="9" spans="1:8" x14ac:dyDescent="0.35">
      <c r="A9" t="s">
        <v>0</v>
      </c>
      <c r="B9" t="s">
        <v>176</v>
      </c>
      <c r="C9">
        <v>131.08062651976411</v>
      </c>
      <c r="D9">
        <v>262.16125303952822</v>
      </c>
      <c r="E9">
        <v>262.16125303952822</v>
      </c>
      <c r="F9">
        <v>393.24187955929227</v>
      </c>
      <c r="G9">
        <v>393.24187955929227</v>
      </c>
      <c r="H9">
        <v>393.24187955929227</v>
      </c>
    </row>
    <row r="10" spans="1:8" x14ac:dyDescent="0.35">
      <c r="A10" t="s">
        <v>0</v>
      </c>
      <c r="B10" t="s">
        <v>177</v>
      </c>
      <c r="C10">
        <v>355.46625521430042</v>
      </c>
      <c r="D10">
        <v>665.22784209959354</v>
      </c>
      <c r="E10">
        <v>1131.1046528487041</v>
      </c>
      <c r="F10">
        <v>1504.901664313976</v>
      </c>
      <c r="G10">
        <v>1819.794322853799</v>
      </c>
      <c r="H10">
        <v>2222.9046431785168</v>
      </c>
    </row>
    <row r="11" spans="1:8" x14ac:dyDescent="0.35">
      <c r="A11" t="s">
        <v>0</v>
      </c>
      <c r="B11" t="s">
        <v>178</v>
      </c>
      <c r="C11">
        <v>1243.1279543126959</v>
      </c>
      <c r="D11">
        <v>2389.0767682900432</v>
      </c>
      <c r="E11">
        <v>3735.108902073217</v>
      </c>
      <c r="F11">
        <v>4655.5428974942197</v>
      </c>
      <c r="G11">
        <v>5303.7978485815356</v>
      </c>
      <c r="H11">
        <v>5470.0741929203841</v>
      </c>
    </row>
    <row r="12" spans="1:8" x14ac:dyDescent="0.35">
      <c r="A12" t="s">
        <v>0</v>
      </c>
      <c r="B12" t="s">
        <v>179</v>
      </c>
      <c r="C12">
        <v>289.61112138741271</v>
      </c>
      <c r="D12">
        <v>572.73957602146061</v>
      </c>
      <c r="E12">
        <v>672.70020037612267</v>
      </c>
      <c r="F12">
        <v>672.70020037612267</v>
      </c>
      <c r="G12">
        <v>672.70020037612267</v>
      </c>
      <c r="H12">
        <v>672.70020037612267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20.318655102204001</v>
      </c>
      <c r="D14">
        <v>40.637310204408003</v>
      </c>
      <c r="E14">
        <v>60.955965306612001</v>
      </c>
      <c r="F14">
        <v>81.274620408816006</v>
      </c>
      <c r="G14">
        <v>81.274620408816006</v>
      </c>
      <c r="H14">
        <v>81.274620408816006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6.3262396025160132</v>
      </c>
      <c r="H33">
        <v>8.1050061196974017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3.382733371989715</v>
      </c>
      <c r="F34">
        <v>10.603136185262169</v>
      </c>
      <c r="G34">
        <v>13.43710829167053</v>
      </c>
      <c r="H34">
        <v>14.26084657154599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28.942987524932079</v>
      </c>
      <c r="G35">
        <v>33.061679009646667</v>
      </c>
      <c r="H35">
        <v>30.96368484331402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3.9562758436237022</v>
      </c>
      <c r="F38">
        <v>3.9562758436237022</v>
      </c>
      <c r="G38">
        <v>2.984517922575848</v>
      </c>
      <c r="H38">
        <v>1.267082773464187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3.296640881645474</v>
      </c>
      <c r="F41">
        <v>3.296640881645474</v>
      </c>
      <c r="G41">
        <v>2.7606408816454739</v>
      </c>
      <c r="H41">
        <v>1.9566408816454739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113.77394940680379</v>
      </c>
      <c r="D49">
        <v>159.26151854570659</v>
      </c>
      <c r="E49">
        <v>453.09957073567489</v>
      </c>
      <c r="F49">
        <v>453.09957073567489</v>
      </c>
      <c r="G49">
        <v>417.75738591363381</v>
      </c>
      <c r="H49">
        <v>293.83805218996832</v>
      </c>
    </row>
    <row r="50" spans="1:8" x14ac:dyDescent="0.35">
      <c r="A50" t="s">
        <v>0</v>
      </c>
      <c r="B50" t="s">
        <v>217</v>
      </c>
      <c r="C50">
        <v>664.33504008907221</v>
      </c>
      <c r="D50">
        <v>2273.906381025331</v>
      </c>
      <c r="E50">
        <v>2273.906381025331</v>
      </c>
      <c r="F50">
        <v>2273.906381025331</v>
      </c>
      <c r="G50">
        <v>2072.822868998609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2.4282733378435601</v>
      </c>
      <c r="E53">
        <v>2.4282733378435601</v>
      </c>
      <c r="F53">
        <v>0.72213666892177986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11.563431652126029</v>
      </c>
      <c r="H56">
        <v>22.13524853523047</v>
      </c>
    </row>
    <row r="57" spans="1:8" x14ac:dyDescent="0.35">
      <c r="A57" t="s">
        <v>0</v>
      </c>
      <c r="B57" t="s">
        <v>224</v>
      </c>
      <c r="F57">
        <v>0.72898162734870231</v>
      </c>
      <c r="G57">
        <v>0.72898162734870231</v>
      </c>
      <c r="H57">
        <v>0.72898162734870231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0.30841512420818301</v>
      </c>
      <c r="F59">
        <v>0.30841512420818301</v>
      </c>
      <c r="G59">
        <v>0.30841512420818301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0.77026908826605711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7.2951230548883892</v>
      </c>
      <c r="F85">
        <v>33.784561598204689</v>
      </c>
      <c r="G85">
        <v>32.545953112743852</v>
      </c>
      <c r="H85">
        <v>38.338525863668607</v>
      </c>
    </row>
    <row r="86" spans="1:8" x14ac:dyDescent="0.35">
      <c r="A86" t="s">
        <v>0</v>
      </c>
      <c r="B86" t="s">
        <v>253</v>
      </c>
      <c r="E86">
        <v>4.882290262753239</v>
      </c>
      <c r="F86">
        <v>9.0176338645452994</v>
      </c>
      <c r="G86">
        <v>9.6745310001445528</v>
      </c>
      <c r="H86">
        <v>9.6745310001445528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14.093257763602599</v>
      </c>
      <c r="F89">
        <v>14.093257763602599</v>
      </c>
      <c r="G89">
        <v>14.093257763602599</v>
      </c>
      <c r="H89">
        <v>14.093257763602599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378.22216887796708</v>
      </c>
      <c r="G92">
        <v>518.384315998945</v>
      </c>
      <c r="H92">
        <v>601.02673244961261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51.427327684402272</v>
      </c>
      <c r="F9">
        <v>429.47705720232699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226.2288027335089</v>
      </c>
      <c r="F13">
        <v>293.0875483203551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1.77838231938603</v>
      </c>
    </row>
    <row r="16" spans="1:6" x14ac:dyDescent="0.35">
      <c r="A16" t="s">
        <v>0</v>
      </c>
      <c r="B16" t="s">
        <v>275</v>
      </c>
      <c r="D16">
        <v>47.101566166874242</v>
      </c>
      <c r="E16">
        <v>235.86006985798511</v>
      </c>
      <c r="F16">
        <v>200.955507691034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1.798591209379053</v>
      </c>
    </row>
    <row r="20" spans="1:6" x14ac:dyDescent="0.35">
      <c r="A20" t="s">
        <v>0</v>
      </c>
      <c r="B20" t="s">
        <v>279</v>
      </c>
      <c r="C20">
        <v>349.50167554932472</v>
      </c>
      <c r="D20">
        <v>395.78627046528669</v>
      </c>
      <c r="E20">
        <v>395.78627046528669</v>
      </c>
      <c r="F20">
        <v>395.78627046528669</v>
      </c>
    </row>
    <row r="21" spans="1:6" x14ac:dyDescent="0.35">
      <c r="A21" t="s">
        <v>0</v>
      </c>
      <c r="B21" t="s">
        <v>280</v>
      </c>
      <c r="C21">
        <v>98.322391206736043</v>
      </c>
      <c r="D21">
        <v>132.46515856271651</v>
      </c>
      <c r="E21">
        <v>336.07108102287452</v>
      </c>
      <c r="F21">
        <v>599.84987451119412</v>
      </c>
    </row>
    <row r="22" spans="1:6" x14ac:dyDescent="0.35">
      <c r="A22" t="s">
        <v>0</v>
      </c>
      <c r="B22" t="s">
        <v>281</v>
      </c>
      <c r="D22">
        <v>1.600544087447427</v>
      </c>
      <c r="E22">
        <v>1.600544087447427</v>
      </c>
      <c r="F22">
        <v>1.600544087447427</v>
      </c>
    </row>
    <row r="23" spans="1:6" x14ac:dyDescent="0.35">
      <c r="A23" t="s">
        <v>0</v>
      </c>
      <c r="B23" t="s">
        <v>282</v>
      </c>
      <c r="C23">
        <v>6.1625378792311301</v>
      </c>
      <c r="D23">
        <v>12.32507575846226</v>
      </c>
      <c r="E23">
        <v>18.487613637693389</v>
      </c>
      <c r="F23">
        <v>24.926704207021899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6.3032098221646553</v>
      </c>
      <c r="E27">
        <v>25.047378436439981</v>
      </c>
      <c r="F27">
        <v>323.90052141010312</v>
      </c>
    </row>
    <row r="28" spans="1:6" x14ac:dyDescent="0.35">
      <c r="A28" t="s">
        <v>0</v>
      </c>
      <c r="B28" t="s">
        <v>287</v>
      </c>
    </row>
    <row r="29" spans="1:6" x14ac:dyDescent="0.35">
      <c r="A29" t="s">
        <v>0</v>
      </c>
      <c r="B29" t="s">
        <v>288</v>
      </c>
      <c r="D29">
        <v>2.4771963388894331</v>
      </c>
      <c r="E29">
        <v>41.454526678141121</v>
      </c>
      <c r="F29">
        <v>38.977330339251687</v>
      </c>
    </row>
    <row r="30" spans="1:6" x14ac:dyDescent="0.35">
      <c r="A30" t="s">
        <v>0</v>
      </c>
      <c r="B30" t="s">
        <v>289</v>
      </c>
      <c r="E30">
        <v>222.75554841774931</v>
      </c>
      <c r="F30">
        <v>259.10217126366001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F32">
        <v>205.21383654213179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50.59416166516997</v>
      </c>
      <c r="F35">
        <v>15.038166954315161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2.3096162976169121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6.8960705874339251E-2</v>
      </c>
      <c r="D3">
        <v>6.8960705874339251E-2</v>
      </c>
      <c r="E3">
        <v>6.8960705874339251E-2</v>
      </c>
      <c r="F3">
        <v>0.57186046511627908</v>
      </c>
      <c r="G3">
        <v>0.57186046511627908</v>
      </c>
      <c r="H3">
        <v>0.87341115741215825</v>
      </c>
    </row>
    <row r="4" spans="1:8" x14ac:dyDescent="0.35">
      <c r="A4" t="s">
        <v>0</v>
      </c>
      <c r="B4" t="s">
        <v>301</v>
      </c>
      <c r="C4">
        <v>11.9</v>
      </c>
      <c r="D4">
        <v>11.9</v>
      </c>
      <c r="E4">
        <v>17.07391304347826</v>
      </c>
      <c r="F4">
        <v>17.07391304347826</v>
      </c>
      <c r="G4">
        <v>12.31391304347826</v>
      </c>
      <c r="H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0.18390299306576449</v>
      </c>
      <c r="D7">
        <v>0.18390299306576449</v>
      </c>
      <c r="E7">
        <v>1.039402175311853</v>
      </c>
      <c r="F7">
        <v>84.828790060124092</v>
      </c>
      <c r="G7">
        <v>84.828790060124092</v>
      </c>
      <c r="H7">
        <v>84.828790060124092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194.57509845609201</v>
      </c>
      <c r="E9">
        <v>194.57509845609201</v>
      </c>
      <c r="F9">
        <v>194.57509845609201</v>
      </c>
      <c r="G9">
        <v>143.68509845609199</v>
      </c>
    </row>
    <row r="10" spans="1:8" x14ac:dyDescent="0.35">
      <c r="A10" t="s">
        <v>0</v>
      </c>
      <c r="B10" t="s">
        <v>307</v>
      </c>
      <c r="F10">
        <v>25.142339784811568</v>
      </c>
      <c r="G10">
        <v>25.142339784811568</v>
      </c>
      <c r="H10">
        <v>25.142339784811568</v>
      </c>
    </row>
    <row r="11" spans="1:8" x14ac:dyDescent="0.35">
      <c r="A11" t="s">
        <v>0</v>
      </c>
      <c r="B11" t="s">
        <v>308</v>
      </c>
      <c r="C11">
        <v>1249.27</v>
      </c>
      <c r="D11">
        <v>1644.601787769978</v>
      </c>
      <c r="E11">
        <v>1994.5893186387959</v>
      </c>
      <c r="F11">
        <v>2344.576849507614</v>
      </c>
      <c r="G11">
        <v>1992.614015603514</v>
      </c>
      <c r="H11">
        <v>804.79322783353678</v>
      </c>
    </row>
    <row r="12" spans="1:8" x14ac:dyDescent="0.35">
      <c r="A12" t="s">
        <v>0</v>
      </c>
      <c r="B12" t="s">
        <v>309</v>
      </c>
      <c r="C12">
        <v>31.552549316006601</v>
      </c>
      <c r="D12">
        <v>31.552549316006601</v>
      </c>
      <c r="E12">
        <v>31.552549316006601</v>
      </c>
      <c r="F12">
        <v>31.552549316006601</v>
      </c>
      <c r="G12">
        <v>19.44678452120462</v>
      </c>
    </row>
    <row r="13" spans="1:8" x14ac:dyDescent="0.35">
      <c r="A13" t="s">
        <v>0</v>
      </c>
      <c r="B13" t="s">
        <v>310</v>
      </c>
      <c r="F13">
        <v>3.0314677517449109</v>
      </c>
      <c r="G13">
        <v>3.0314677517449109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116.16073638179461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160.76899564172311</v>
      </c>
      <c r="E19">
        <v>160.76899564172311</v>
      </c>
      <c r="F19">
        <v>160.76899564172311</v>
      </c>
      <c r="G19">
        <v>105.1689956417231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16.777468112053839</v>
      </c>
      <c r="G22">
        <v>16.777468112053839</v>
      </c>
      <c r="H22">
        <v>18.04522423242376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20.80395549460945</v>
      </c>
    </row>
    <row r="24" spans="1:8" x14ac:dyDescent="0.35">
      <c r="A24" t="s">
        <v>0</v>
      </c>
      <c r="B24" t="s">
        <v>321</v>
      </c>
      <c r="F24">
        <v>21.81287762905098</v>
      </c>
      <c r="G24">
        <v>21.887445818904421</v>
      </c>
      <c r="H24">
        <v>22.477008200408939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77.678455773420453</v>
      </c>
    </row>
    <row r="26" spans="1:8" x14ac:dyDescent="0.35">
      <c r="A26" t="s">
        <v>0</v>
      </c>
      <c r="B26" t="s">
        <v>323</v>
      </c>
      <c r="F26">
        <v>3.8209757771667392</v>
      </c>
      <c r="G26">
        <v>4.622458325676174</v>
      </c>
      <c r="H26">
        <v>5.742298470719561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289.55699624877337</v>
      </c>
      <c r="G28">
        <v>289.55699624877337</v>
      </c>
      <c r="H28">
        <v>289.55699624877337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11.73098449608244</v>
      </c>
      <c r="F30">
        <v>11.73098449608244</v>
      </c>
      <c r="G30">
        <v>11.73098449608244</v>
      </c>
      <c r="H30">
        <v>11.73098449608244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20.50825860442097</v>
      </c>
      <c r="G35">
        <v>20.50825860442097</v>
      </c>
      <c r="H35">
        <v>20.50825860442097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5.7999999999999927</v>
      </c>
      <c r="D44">
        <v>8.2695652173912979</v>
      </c>
      <c r="E44">
        <v>8.2695652173912979</v>
      </c>
      <c r="F44">
        <v>6.2335652173913001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0.81925217391304361</v>
      </c>
      <c r="G45">
        <v>0.33565217391304358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34.366160000000001</v>
      </c>
      <c r="D49">
        <v>34.366160000000001</v>
      </c>
      <c r="E49">
        <v>46.72008000000001</v>
      </c>
      <c r="F49">
        <v>47.609752000000007</v>
      </c>
      <c r="G49">
        <v>38.047280000000008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103.3130595837315</v>
      </c>
      <c r="D50">
        <v>131.15238632976801</v>
      </c>
      <c r="E50">
        <v>131.15238632976801</v>
      </c>
      <c r="F50">
        <v>125.183796756533</v>
      </c>
      <c r="G50">
        <v>57.833803977560123</v>
      </c>
      <c r="H50">
        <v>57.833803977560123</v>
      </c>
    </row>
    <row r="51" spans="1:8" x14ac:dyDescent="0.35">
      <c r="A51" t="s">
        <v>0</v>
      </c>
      <c r="B51" t="s">
        <v>348</v>
      </c>
      <c r="C51">
        <v>1.21</v>
      </c>
      <c r="D51">
        <v>1.21</v>
      </c>
      <c r="E51">
        <v>1.21</v>
      </c>
      <c r="F51">
        <v>0.78200000000000003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38.159999999999997</v>
      </c>
      <c r="D55">
        <v>38.159999999999997</v>
      </c>
      <c r="E55">
        <v>38.159999999999997</v>
      </c>
      <c r="F55">
        <v>26.594999999999992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314.52515218194901</v>
      </c>
      <c r="F57">
        <v>231.440152181949</v>
      </c>
      <c r="G57">
        <v>79.575152181948994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189.89368944013901</v>
      </c>
      <c r="E71">
        <v>189.89368944013901</v>
      </c>
      <c r="F71">
        <v>162.46032764754881</v>
      </c>
      <c r="G71">
        <v>21.864331658291459</v>
      </c>
      <c r="H71">
        <v>35.204331658291458</v>
      </c>
    </row>
    <row r="72" spans="1:8" x14ac:dyDescent="0.35">
      <c r="A72" t="s">
        <v>0</v>
      </c>
      <c r="B72" t="s">
        <v>369</v>
      </c>
      <c r="C72">
        <v>0.23</v>
      </c>
      <c r="D72">
        <v>15.075225737715259</v>
      </c>
      <c r="E72">
        <v>15.075225737715259</v>
      </c>
      <c r="F72">
        <v>14.99322573771526</v>
      </c>
      <c r="G72">
        <v>10.62132951771766</v>
      </c>
      <c r="H72">
        <v>10.62132951771766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26.979999999999819</v>
      </c>
      <c r="D85">
        <v>37.229999999999833</v>
      </c>
      <c r="E85">
        <v>42.969130434782429</v>
      </c>
      <c r="F85">
        <v>33.497130434782491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6.4026246212487283</v>
      </c>
      <c r="E95">
        <v>10.90843107286163</v>
      </c>
      <c r="F95">
        <v>10.90843107286163</v>
      </c>
      <c r="G95">
        <v>8.9950670175620928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8.4975458254985501</v>
      </c>
      <c r="E98">
        <v>8.4975458254985501</v>
      </c>
      <c r="F98">
        <v>6.0175458254985497</v>
      </c>
    </row>
    <row r="99" spans="1:8" x14ac:dyDescent="0.35">
      <c r="A99" t="s">
        <v>0</v>
      </c>
      <c r="B99" t="s">
        <v>396</v>
      </c>
      <c r="C99">
        <v>20.706752226585309</v>
      </c>
      <c r="D99">
        <v>20.706752226585309</v>
      </c>
      <c r="E99">
        <v>20.706752226585309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0.4725753459224809</v>
      </c>
      <c r="F100">
        <v>0.31097534592248077</v>
      </c>
      <c r="G100">
        <v>6.8575345922480824E-2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8.9324704387062326</v>
      </c>
      <c r="D118">
        <v>8.9324704387062326</v>
      </c>
      <c r="E118">
        <v>163.33779816970261</v>
      </c>
      <c r="F118">
        <v>231.42701379027059</v>
      </c>
      <c r="G118">
        <v>297.75548188385028</v>
      </c>
      <c r="H118">
        <v>441.0335194628891</v>
      </c>
    </row>
    <row r="119" spans="1:8" x14ac:dyDescent="0.35">
      <c r="A119" t="s">
        <v>0</v>
      </c>
      <c r="B119" t="s">
        <v>416</v>
      </c>
      <c r="D119">
        <v>5.8836103991878767E-2</v>
      </c>
      <c r="E119">
        <v>5.8836103991878767E-2</v>
      </c>
      <c r="F119">
        <v>0.62759054379328327</v>
      </c>
      <c r="G119">
        <v>0.5687544398014045</v>
      </c>
      <c r="H119">
        <v>1.572500981404187</v>
      </c>
    </row>
    <row r="120" spans="1:8" x14ac:dyDescent="0.35">
      <c r="A120" t="s">
        <v>0</v>
      </c>
      <c r="B120" t="s">
        <v>417</v>
      </c>
      <c r="C120">
        <v>3.6210315043987089</v>
      </c>
      <c r="D120">
        <v>6.3896186692105008</v>
      </c>
      <c r="E120">
        <v>27.59270385313906</v>
      </c>
      <c r="F120">
        <v>32.470114031401998</v>
      </c>
      <c r="G120">
        <v>84.329732117419411</v>
      </c>
      <c r="H120">
        <v>123.7718731753544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79.341313715962627</v>
      </c>
      <c r="F125">
        <v>88.541473911877148</v>
      </c>
      <c r="G125">
        <v>62.007646853661313</v>
      </c>
      <c r="H125">
        <v>26.115598598073952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27.994166998634689</v>
      </c>
      <c r="D128">
        <v>27.994166998634689</v>
      </c>
      <c r="E128">
        <v>28.006280772563919</v>
      </c>
      <c r="F128">
        <v>19.608030672973509</v>
      </c>
      <c r="G128">
        <v>1.211377392922941E-2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1.428824036187061</v>
      </c>
      <c r="D130">
        <v>1.428824036187061</v>
      </c>
      <c r="E130">
        <v>2.5397603046341639</v>
      </c>
      <c r="F130">
        <v>2.1111130937780449</v>
      </c>
      <c r="G130">
        <v>1.1109362684471029</v>
      </c>
    </row>
    <row r="131" spans="1:8" x14ac:dyDescent="0.35">
      <c r="A131" t="s">
        <v>0</v>
      </c>
      <c r="B131" t="s">
        <v>428</v>
      </c>
      <c r="C131">
        <v>0.205628891656289</v>
      </c>
      <c r="D131">
        <v>0.205628891656289</v>
      </c>
      <c r="E131">
        <v>0.66561848793261924</v>
      </c>
      <c r="F131">
        <v>1.7681021359488649</v>
      </c>
      <c r="G131">
        <v>1.624161911789463</v>
      </c>
      <c r="H131">
        <v>1.164172315513132</v>
      </c>
    </row>
    <row r="132" spans="1:8" x14ac:dyDescent="0.35">
      <c r="A132" t="s">
        <v>0</v>
      </c>
      <c r="B132" t="s">
        <v>429</v>
      </c>
      <c r="H132">
        <v>0.21352164603261911</v>
      </c>
    </row>
    <row r="133" spans="1:8" x14ac:dyDescent="0.35">
      <c r="A133" t="s">
        <v>0</v>
      </c>
      <c r="B133" t="s">
        <v>430</v>
      </c>
    </row>
    <row r="134" spans="1:8" x14ac:dyDescent="0.35">
      <c r="A134" t="s">
        <v>0</v>
      </c>
      <c r="B134" t="s">
        <v>431</v>
      </c>
      <c r="F134">
        <v>1.0091412616766899</v>
      </c>
      <c r="G134">
        <v>1.2208173249084739</v>
      </c>
      <c r="H134">
        <v>1.5165734256402199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0.6135050000000043</v>
      </c>
      <c r="D136">
        <v>1.3487402003000279</v>
      </c>
      <c r="E136">
        <v>1.3487402003000279</v>
      </c>
      <c r="F136">
        <v>1.8274507003000271</v>
      </c>
      <c r="G136">
        <v>1.303135999999999</v>
      </c>
      <c r="H136">
        <v>1.303135999999999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2.7578682352941191</v>
      </c>
      <c r="G137">
        <v>2.7695541176470568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2.7765403050108941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8.2206445012787732E-2</v>
      </c>
      <c r="F146">
        <v>6.9332236867991365E-2</v>
      </c>
      <c r="G146">
        <v>3.929241786346651E-2</v>
      </c>
    </row>
    <row r="147" spans="1:8" x14ac:dyDescent="0.35">
      <c r="A147" t="s">
        <v>0</v>
      </c>
      <c r="B147" t="s">
        <v>444</v>
      </c>
      <c r="F147">
        <v>0.18657882352941191</v>
      </c>
      <c r="G147">
        <v>0.18736941176470581</v>
      </c>
      <c r="H147">
        <v>0.19392000000000001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2.517564076645026E-2</v>
      </c>
      <c r="D154">
        <v>2.517564076645026E-2</v>
      </c>
      <c r="E154">
        <v>2.517564076645026E-2</v>
      </c>
      <c r="F154">
        <v>1.7622948536515179E-2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1.179593818091818E-2</v>
      </c>
      <c r="D156">
        <v>1.179593818091818E-2</v>
      </c>
      <c r="E156">
        <v>5.3151498821650447E-2</v>
      </c>
      <c r="F156">
        <v>0.22872429631474289</v>
      </c>
      <c r="G156">
        <v>0.22122608695652229</v>
      </c>
      <c r="H156">
        <v>0.18615894736842201</v>
      </c>
    </row>
    <row r="157" spans="1:8" x14ac:dyDescent="0.35">
      <c r="A157" t="s">
        <v>0</v>
      </c>
      <c r="B157" t="s">
        <v>454</v>
      </c>
      <c r="C157">
        <v>2.3046888761911388</v>
      </c>
      <c r="D157">
        <v>2.3046888761911388</v>
      </c>
      <c r="E157">
        <v>5.1230017641889196</v>
      </c>
      <c r="F157">
        <v>15.075357094571681</v>
      </c>
      <c r="G157">
        <v>14.422025350488401</v>
      </c>
      <c r="H157">
        <v>23.37109354095281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  <c r="H160">
        <v>6.1193176717394282</v>
      </c>
    </row>
    <row r="161" spans="1:8" x14ac:dyDescent="0.35">
      <c r="A161" t="s">
        <v>0</v>
      </c>
      <c r="B161" t="s">
        <v>458</v>
      </c>
      <c r="C161">
        <v>4.128000000000001</v>
      </c>
      <c r="D161">
        <v>4.128000000000001</v>
      </c>
      <c r="E161">
        <v>14.486557097138411</v>
      </c>
      <c r="F161">
        <v>25.86094779481283</v>
      </c>
      <c r="G161">
        <v>22.971347794812829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5.1306732539634652</v>
      </c>
      <c r="D163">
        <v>89.19058907085072</v>
      </c>
      <c r="E163">
        <v>100.1027736654453</v>
      </c>
      <c r="F163">
        <v>109.85725520276981</v>
      </c>
      <c r="G163">
        <v>22.20586810810812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241.3065805584599</v>
      </c>
      <c r="H164">
        <v>241.3065805584599</v>
      </c>
    </row>
    <row r="165" spans="1:8" x14ac:dyDescent="0.35">
      <c r="A165" t="s">
        <v>0</v>
      </c>
      <c r="B165" t="s">
        <v>462</v>
      </c>
      <c r="C165">
        <v>43.268153754652893</v>
      </c>
      <c r="D165">
        <v>43.268153754652893</v>
      </c>
      <c r="E165">
        <v>113.5353423880436</v>
      </c>
      <c r="F165">
        <v>100.5548962616478</v>
      </c>
      <c r="G165">
        <v>96.964243861275563</v>
      </c>
      <c r="H165">
        <v>59.861758640408013</v>
      </c>
    </row>
    <row r="166" spans="1:8" x14ac:dyDescent="0.35">
      <c r="A166" t="s">
        <v>0</v>
      </c>
      <c r="B166" t="s">
        <v>463</v>
      </c>
      <c r="F166">
        <v>0.70829087247886413</v>
      </c>
      <c r="G166">
        <v>0.70829087247886413</v>
      </c>
      <c r="H166">
        <v>0.70829087247886413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3.7502182608695551</v>
      </c>
      <c r="E168">
        <v>3.7502182608695551</v>
      </c>
      <c r="F168">
        <v>8.1082781089068447</v>
      </c>
      <c r="G168">
        <v>9.7262262373401107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14.83699852960355</v>
      </c>
      <c r="F171">
        <v>28.922991719688909</v>
      </c>
      <c r="G171">
        <v>27.139733939808931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2.478021390374324</v>
      </c>
      <c r="D172">
        <v>2.478021390374324</v>
      </c>
      <c r="E172">
        <v>2.478021390374324</v>
      </c>
      <c r="F172">
        <v>1.7346149732620271</v>
      </c>
    </row>
    <row r="173" spans="1:8" x14ac:dyDescent="0.35">
      <c r="A173" t="s">
        <v>0</v>
      </c>
      <c r="B173" t="s">
        <v>470</v>
      </c>
      <c r="H173">
        <v>1.317362228374297</v>
      </c>
    </row>
    <row r="174" spans="1:8" x14ac:dyDescent="0.35">
      <c r="A174" t="s">
        <v>0</v>
      </c>
      <c r="B174" t="s">
        <v>471</v>
      </c>
      <c r="H174">
        <v>104.1966073697977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11.89132480818396</v>
      </c>
      <c r="F177">
        <v>22.892470588235291</v>
      </c>
      <c r="G177">
        <v>22.255764705882349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0.2919373373011685</v>
      </c>
      <c r="G180">
        <v>4.8854117647058786</v>
      </c>
      <c r="H180">
        <v>4.5934744274047112</v>
      </c>
    </row>
    <row r="181" spans="1:8" x14ac:dyDescent="0.35">
      <c r="A181" t="s">
        <v>0</v>
      </c>
      <c r="B181" t="s">
        <v>478</v>
      </c>
      <c r="F181">
        <v>4.534978613673859</v>
      </c>
      <c r="G181">
        <v>4.534978613673859</v>
      </c>
      <c r="H181">
        <v>4.534978613673859</v>
      </c>
    </row>
    <row r="182" spans="1:8" x14ac:dyDescent="0.35">
      <c r="A182" t="s">
        <v>0</v>
      </c>
      <c r="B182" t="s">
        <v>479</v>
      </c>
      <c r="F182">
        <v>8.5028992126316774E-3</v>
      </c>
      <c r="G182">
        <v>8.5028992126316774E-3</v>
      </c>
      <c r="H182">
        <v>8.5028992126316774E-3</v>
      </c>
    </row>
    <row r="183" spans="1:8" x14ac:dyDescent="0.35">
      <c r="A183" t="s">
        <v>0</v>
      </c>
      <c r="B183" t="s">
        <v>480</v>
      </c>
      <c r="F183">
        <v>7.3038210458982959</v>
      </c>
      <c r="G183">
        <v>7.3038210458982959</v>
      </c>
      <c r="H183">
        <v>7.3038210458982959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1.7134694736842111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1.3467777777777711E-2</v>
      </c>
      <c r="D194">
        <v>1.3467777777777711E-2</v>
      </c>
      <c r="E194">
        <v>0.1600456038647344</v>
      </c>
      <c r="F194">
        <v>0.33535666666666653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0.3956425761981599</v>
      </c>
      <c r="D196">
        <v>0.3956425761981599</v>
      </c>
      <c r="E196">
        <v>4.4957291029495323</v>
      </c>
      <c r="F196">
        <v>9.2388750927870191</v>
      </c>
      <c r="G196">
        <v>9.0842657691101056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4.6334438909127016</v>
      </c>
      <c r="G199">
        <v>4.5408204339343712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1.196510526315939</v>
      </c>
      <c r="D201">
        <v>1.196510526315939</v>
      </c>
      <c r="E201">
        <v>6.557840045766584</v>
      </c>
      <c r="F201">
        <v>6.1988868878718026</v>
      </c>
      <c r="G201">
        <v>5.3613295194506447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1.812894736842332</v>
      </c>
      <c r="D211">
        <v>1.812894736842332</v>
      </c>
      <c r="E211">
        <v>9.9361212814645192</v>
      </c>
      <c r="F211">
        <v>31.262499999999999</v>
      </c>
      <c r="G211">
        <v>26.838307780320442</v>
      </c>
      <c r="H211">
        <v>22.776694508009349</v>
      </c>
    </row>
    <row r="212" spans="1:8" x14ac:dyDescent="0.35">
      <c r="A212" t="s">
        <v>0</v>
      </c>
      <c r="B212" t="s">
        <v>509</v>
      </c>
      <c r="G212">
        <v>31.615657894736849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1.206025596974805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</v>
      </c>
      <c r="G217">
        <v>4.2366133333333362</v>
      </c>
      <c r="H217">
        <v>4.3646044444444447</v>
      </c>
    </row>
    <row r="218" spans="1:8" x14ac:dyDescent="0.35">
      <c r="A218" t="s">
        <v>0</v>
      </c>
      <c r="B218" t="s">
        <v>515</v>
      </c>
      <c r="C218">
        <v>1.5508453649388561</v>
      </c>
      <c r="D218">
        <v>2.9155168063270409</v>
      </c>
      <c r="E218">
        <v>24.487735333514639</v>
      </c>
      <c r="F218">
        <v>24.022481724032978</v>
      </c>
      <c r="G218">
        <v>36.178666921476811</v>
      </c>
      <c r="H218">
        <v>14.60644839428922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9.5161785746548516E-2</v>
      </c>
      <c r="D220">
        <v>9.5161785746548516E-2</v>
      </c>
      <c r="E220">
        <v>0.93791446120457644</v>
      </c>
      <c r="F220">
        <v>1.7924597680707151</v>
      </c>
      <c r="G220">
        <v>1.7258465180481311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2.8620526807716599E-2</v>
      </c>
      <c r="E221">
        <v>2.8620526807716599E-2</v>
      </c>
      <c r="F221">
        <v>2.8620526807716599E-2</v>
      </c>
    </row>
    <row r="222" spans="1:8" x14ac:dyDescent="0.35">
      <c r="A222" t="s">
        <v>0</v>
      </c>
      <c r="B222" t="s">
        <v>519</v>
      </c>
      <c r="E222">
        <v>0.10858327283830541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0.3448871820083208</v>
      </c>
      <c r="D223">
        <v>0.3448871820083208</v>
      </c>
      <c r="E223">
        <v>2.4553465361194342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0.55078712991019663</v>
      </c>
      <c r="D224">
        <v>0.55881006864988447</v>
      </c>
      <c r="E224">
        <v>4.8004576659038909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5.4533722337850803E-2</v>
      </c>
      <c r="D226">
        <v>5.4533722337850803E-2</v>
      </c>
      <c r="E226">
        <v>0.47253261315186862</v>
      </c>
      <c r="F226">
        <v>0.87899600862011185</v>
      </c>
      <c r="G226">
        <v>0.84082240298361632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1.148190476190486</v>
      </c>
      <c r="D227">
        <v>2.167432919254638</v>
      </c>
      <c r="E227">
        <v>37.581591327352193</v>
      </c>
      <c r="F227">
        <v>72.883576319176314</v>
      </c>
      <c r="G227">
        <v>87.001863982589015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26.772601654060271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1.6125247512464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4591.1798079641867</v>
      </c>
      <c r="D2">
        <v>7792.3742898159844</v>
      </c>
      <c r="E2">
        <v>7339.2000189865503</v>
      </c>
      <c r="F2">
        <v>997.68967155982295</v>
      </c>
    </row>
    <row r="3" spans="1:8" x14ac:dyDescent="0.35">
      <c r="A3" t="s">
        <v>0</v>
      </c>
      <c r="B3" t="s">
        <v>534</v>
      </c>
      <c r="C3">
        <v>4201.8148556755668</v>
      </c>
      <c r="D3">
        <v>4704.6386440942952</v>
      </c>
      <c r="E3">
        <v>3561.5127625075252</v>
      </c>
      <c r="F3">
        <v>130.92857511589901</v>
      </c>
    </row>
    <row r="4" spans="1:8" x14ac:dyDescent="0.35">
      <c r="A4" t="s">
        <v>0</v>
      </c>
      <c r="B4" t="s">
        <v>535</v>
      </c>
      <c r="C4">
        <v>50.958271668749269</v>
      </c>
      <c r="D4">
        <v>51.17688086415157</v>
      </c>
      <c r="E4">
        <v>35.303069095327551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27.011206409008789</v>
      </c>
      <c r="E6">
        <v>19.280682725974032</v>
      </c>
    </row>
    <row r="7" spans="1:8" x14ac:dyDescent="0.35">
      <c r="A7" t="s">
        <v>0</v>
      </c>
      <c r="B7" t="s">
        <v>538</v>
      </c>
      <c r="C7">
        <v>3264.5643448042342</v>
      </c>
      <c r="D7">
        <v>3384.5231925408598</v>
      </c>
      <c r="E7">
        <v>2516.3287368362139</v>
      </c>
      <c r="F7">
        <v>119.9588477366255</v>
      </c>
    </row>
    <row r="8" spans="1:8" x14ac:dyDescent="0.35">
      <c r="A8" t="s">
        <v>0</v>
      </c>
      <c r="B8" t="s">
        <v>539</v>
      </c>
      <c r="C8">
        <v>1665.0415372482639</v>
      </c>
      <c r="D8">
        <v>2421.7372889038379</v>
      </c>
      <c r="E8">
        <v>2295.710967557136</v>
      </c>
      <c r="F8">
        <v>393.53613982777642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665.17894088324113</v>
      </c>
      <c r="D11">
        <v>1080.921956083514</v>
      </c>
      <c r="E11">
        <v>1629.184839356866</v>
      </c>
      <c r="F11">
        <v>2216.3609072884242</v>
      </c>
      <c r="G11">
        <v>2419.1798846696529</v>
      </c>
      <c r="H11">
        <v>2251.7634623576769</v>
      </c>
    </row>
    <row r="12" spans="1:8" x14ac:dyDescent="0.35">
      <c r="A12" t="s">
        <v>0</v>
      </c>
      <c r="B12" t="s">
        <v>543</v>
      </c>
      <c r="C12">
        <v>319.88955302049771</v>
      </c>
      <c r="D12">
        <v>341.63673742667038</v>
      </c>
      <c r="E12">
        <v>468.37610939268649</v>
      </c>
      <c r="F12">
        <v>569.14632269581057</v>
      </c>
      <c r="G12">
        <v>471.6764567896613</v>
      </c>
      <c r="H12">
        <v>227.50958526914019</v>
      </c>
    </row>
    <row r="13" spans="1:8" x14ac:dyDescent="0.35">
      <c r="A13" t="s">
        <v>0</v>
      </c>
      <c r="B13" t="s">
        <v>544</v>
      </c>
      <c r="D13">
        <v>224.42783546040749</v>
      </c>
      <c r="E13">
        <v>955.95412211382381</v>
      </c>
      <c r="F13">
        <v>2148.262762209265</v>
      </c>
      <c r="G13">
        <v>2148.262762209265</v>
      </c>
      <c r="H13">
        <v>2148.262762209265</v>
      </c>
    </row>
    <row r="14" spans="1:8" x14ac:dyDescent="0.35">
      <c r="A14" t="s">
        <v>0</v>
      </c>
      <c r="B14" t="s">
        <v>545</v>
      </c>
      <c r="F14">
        <v>208.8792386732292</v>
      </c>
      <c r="G14">
        <v>208.8792386732292</v>
      </c>
      <c r="H14">
        <v>208.8792386732292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18.671528035213619</v>
      </c>
      <c r="E18">
        <v>52.550243976736382</v>
      </c>
      <c r="F18">
        <v>119.9588477366254</v>
      </c>
      <c r="G18">
        <v>119.9588477366254</v>
      </c>
      <c r="H18">
        <v>119.9588477366254</v>
      </c>
    </row>
    <row r="19" spans="1:8" x14ac:dyDescent="0.35">
      <c r="A19" t="s">
        <v>0</v>
      </c>
      <c r="B19" t="s">
        <v>550</v>
      </c>
      <c r="D19">
        <v>215.34083831381889</v>
      </c>
      <c r="E19">
        <v>1544.0871934205279</v>
      </c>
      <c r="F19">
        <v>1778.6153101463699</v>
      </c>
      <c r="G19">
        <v>1778.6153101463699</v>
      </c>
      <c r="H19">
        <v>1778.6153101463699</v>
      </c>
    </row>
    <row r="20" spans="1:8" x14ac:dyDescent="0.35">
      <c r="A20" t="s">
        <v>0</v>
      </c>
      <c r="B20" t="s">
        <v>551</v>
      </c>
      <c r="C20">
        <v>38.340375744464261</v>
      </c>
      <c r="D20">
        <v>75.89835540090894</v>
      </c>
      <c r="E20">
        <v>114.23873114537319</v>
      </c>
      <c r="F20">
        <v>152.5791068898375</v>
      </c>
      <c r="G20">
        <v>190.9194826343018</v>
      </c>
      <c r="H20">
        <v>190.9194826343018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244.39137171344299</v>
      </c>
      <c r="F24">
        <v>423.57300903976977</v>
      </c>
      <c r="G24">
        <v>423.57300903976977</v>
      </c>
      <c r="H24">
        <v>437.71938621565721</v>
      </c>
    </row>
    <row r="25" spans="1:8" x14ac:dyDescent="0.35">
      <c r="A25" t="s">
        <v>0</v>
      </c>
      <c r="B25" t="s">
        <v>556</v>
      </c>
      <c r="C25">
        <v>16753.786634717919</v>
      </c>
      <c r="D25">
        <v>30735.67082947143</v>
      </c>
      <c r="E25">
        <v>25469.534839056061</v>
      </c>
    </row>
    <row r="26" spans="1:8" x14ac:dyDescent="0.35">
      <c r="A26" t="s">
        <v>0</v>
      </c>
      <c r="B26" t="s">
        <v>557</v>
      </c>
      <c r="C26">
        <v>2659.7769230769231</v>
      </c>
      <c r="D26">
        <v>2659.7769230769231</v>
      </c>
      <c r="E26">
        <v>1858.1738461538459</v>
      </c>
    </row>
    <row r="27" spans="1:8" x14ac:dyDescent="0.35">
      <c r="A27" t="s">
        <v>0</v>
      </c>
      <c r="B27" t="s">
        <v>558</v>
      </c>
      <c r="C27">
        <v>16930.6413822588</v>
      </c>
      <c r="D27">
        <v>18950.440631187528</v>
      </c>
      <c r="E27">
        <v>13824.34821650989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79.255218108026313</v>
      </c>
      <c r="E30">
        <v>55.671218108026324</v>
      </c>
    </row>
    <row r="31" spans="1:8" x14ac:dyDescent="0.35">
      <c r="A31" t="s">
        <v>0</v>
      </c>
      <c r="B31" t="s">
        <v>562</v>
      </c>
      <c r="C31">
        <v>1398</v>
      </c>
      <c r="D31">
        <v>13244.153846153849</v>
      </c>
      <c r="E31">
        <v>12808.153846153849</v>
      </c>
    </row>
    <row r="32" spans="1:8" x14ac:dyDescent="0.35">
      <c r="A32" t="s">
        <v>0</v>
      </c>
      <c r="B32" t="s">
        <v>563</v>
      </c>
      <c r="C32">
        <v>2238.304347826087</v>
      </c>
      <c r="D32">
        <v>2257.0223602398692</v>
      </c>
      <c r="E32">
        <v>1560.831055892043</v>
      </c>
    </row>
    <row r="33" spans="1:8" x14ac:dyDescent="0.35">
      <c r="A33" t="s">
        <v>0</v>
      </c>
      <c r="B33" t="s">
        <v>564</v>
      </c>
      <c r="C33">
        <v>509.62</v>
      </c>
      <c r="D33">
        <v>571.09692307692308</v>
      </c>
      <c r="E33">
        <v>767.24892307692312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167</v>
      </c>
      <c r="D35">
        <v>1582.3846153846159</v>
      </c>
      <c r="E35">
        <v>1530.304615384616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705.98075629518235</v>
      </c>
      <c r="H36">
        <v>705.98075629518235</v>
      </c>
    </row>
    <row r="37" spans="1:8" x14ac:dyDescent="0.35">
      <c r="A37" t="s">
        <v>0</v>
      </c>
      <c r="B37" t="s">
        <v>568</v>
      </c>
      <c r="C37">
        <v>925.22081605414917</v>
      </c>
      <c r="D37">
        <v>1658.162044367373</v>
      </c>
      <c r="E37">
        <v>1367.7957995511281</v>
      </c>
    </row>
    <row r="38" spans="1:8" x14ac:dyDescent="0.35">
      <c r="A38" t="s">
        <v>0</v>
      </c>
      <c r="B38" t="s">
        <v>569</v>
      </c>
      <c r="C38">
        <v>16.43</v>
      </c>
      <c r="D38">
        <v>28.537023411371241</v>
      </c>
      <c r="E38">
        <v>23.413023411371231</v>
      </c>
    </row>
    <row r="39" spans="1:8" x14ac:dyDescent="0.35">
      <c r="A39" t="s">
        <v>0</v>
      </c>
      <c r="B39" t="s">
        <v>570</v>
      </c>
      <c r="C39">
        <v>650.20695033170227</v>
      </c>
      <c r="D39">
        <v>1140.2357028317581</v>
      </c>
      <c r="E39">
        <v>942.67361773224798</v>
      </c>
    </row>
    <row r="40" spans="1:8" x14ac:dyDescent="0.35">
      <c r="A40" t="s">
        <v>0</v>
      </c>
      <c r="B40" t="s">
        <v>571</v>
      </c>
      <c r="C40">
        <v>88.922307692307683</v>
      </c>
      <c r="D40">
        <v>88.922307692307683</v>
      </c>
      <c r="E40">
        <v>62.122615384615372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615.41618110093304</v>
      </c>
      <c r="D43">
        <v>640.37846153846158</v>
      </c>
      <c r="E43">
        <v>454.86960720818161</v>
      </c>
    </row>
    <row r="44" spans="1:8" x14ac:dyDescent="0.35">
      <c r="A44" t="s">
        <v>0</v>
      </c>
      <c r="B44" t="s">
        <v>575</v>
      </c>
      <c r="C44">
        <v>361.15348392348398</v>
      </c>
      <c r="D44">
        <v>490.49650644470631</v>
      </c>
      <c r="E44">
        <v>380.84046126766111</v>
      </c>
    </row>
    <row r="45" spans="1:8" x14ac:dyDescent="0.35">
      <c r="A45" t="s">
        <v>0</v>
      </c>
      <c r="B45" t="s">
        <v>576</v>
      </c>
      <c r="C45">
        <v>67.48720235408102</v>
      </c>
      <c r="D45">
        <v>77.307903149523241</v>
      </c>
      <c r="E45">
        <v>57.010542443298931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19.050333333333331</v>
      </c>
      <c r="D46">
        <v>19.050333333333331</v>
      </c>
      <c r="E46">
        <v>3.7883666666666662</v>
      </c>
    </row>
    <row r="47" spans="1:8" x14ac:dyDescent="0.35">
      <c r="A47" t="s">
        <v>0</v>
      </c>
      <c r="B47" t="s">
        <v>578</v>
      </c>
      <c r="C47">
        <v>92.716666666666683</v>
      </c>
      <c r="D47">
        <v>167.94743589743589</v>
      </c>
      <c r="E47">
        <v>140.02743589743591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21.343471571906349</v>
      </c>
      <c r="F48">
        <v>21.343471571906349</v>
      </c>
      <c r="G48">
        <v>31.543471571906348</v>
      </c>
      <c r="H48">
        <v>31.543471571906348</v>
      </c>
    </row>
    <row r="49" spans="1:8" x14ac:dyDescent="0.35">
      <c r="A49" t="s">
        <v>0</v>
      </c>
      <c r="B49" t="s">
        <v>580</v>
      </c>
      <c r="C49">
        <v>239.36086162706391</v>
      </c>
      <c r="D49">
        <v>408.1519605645525</v>
      </c>
      <c r="E49">
        <v>333.65370207643321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51.620952380952382</v>
      </c>
      <c r="E51">
        <v>35.61066666666666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269.28404688686101</v>
      </c>
      <c r="E55">
        <v>216.94004688686101</v>
      </c>
    </row>
    <row r="56" spans="1:8" x14ac:dyDescent="0.35">
      <c r="A56" t="s">
        <v>0</v>
      </c>
      <c r="B56" t="s">
        <v>587</v>
      </c>
      <c r="C56">
        <v>173.0947888516252</v>
      </c>
      <c r="D56">
        <v>187.3036724379196</v>
      </c>
      <c r="E56">
        <v>135.099235782432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</v>
      </c>
      <c r="E63">
        <v>984.74492386093482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9.0535584999999976</v>
      </c>
      <c r="D74">
        <v>13.029536687668021</v>
      </c>
      <c r="E74">
        <v>22.339223531967171</v>
      </c>
      <c r="F74">
        <v>22.743000716052009</v>
      </c>
      <c r="G74">
        <v>19.125933166052011</v>
      </c>
      <c r="H74">
        <v>9.7134640283839886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12.201072741284991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939.95657402953157</v>
      </c>
      <c r="F145">
        <v>939.95657402953157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67.006144716158076</v>
      </c>
      <c r="D147">
        <v>1803.7644682934499</v>
      </c>
      <c r="E147">
        <v>9986.7829347995757</v>
      </c>
      <c r="F147">
        <v>9068.5187901920199</v>
      </c>
      <c r="G147">
        <v>7775.9781433710232</v>
      </c>
      <c r="H147">
        <v>6910.5796630999766</v>
      </c>
    </row>
    <row r="148" spans="1:8" x14ac:dyDescent="0.35">
      <c r="A148" t="s">
        <v>0</v>
      </c>
      <c r="B148" t="s">
        <v>679</v>
      </c>
      <c r="G148">
        <v>2107.3854897970568</v>
      </c>
      <c r="H148">
        <v>2107.3854897970568</v>
      </c>
    </row>
    <row r="149" spans="1:8" x14ac:dyDescent="0.35">
      <c r="A149" t="s">
        <v>0</v>
      </c>
      <c r="B149" t="s">
        <v>680</v>
      </c>
      <c r="E149">
        <v>539.81481481481455</v>
      </c>
      <c r="F149">
        <v>539.81481481481455</v>
      </c>
      <c r="G149">
        <v>523.49804323725743</v>
      </c>
      <c r="H149">
        <v>523.49804323725743</v>
      </c>
    </row>
    <row r="150" spans="1:8" x14ac:dyDescent="0.35">
      <c r="A150" t="s">
        <v>0</v>
      </c>
      <c r="B150" t="s">
        <v>681</v>
      </c>
    </row>
    <row r="151" spans="1:8" x14ac:dyDescent="0.35">
      <c r="A151" t="s">
        <v>0</v>
      </c>
      <c r="B151" t="s">
        <v>682</v>
      </c>
      <c r="C151">
        <v>5.7249932844350617</v>
      </c>
      <c r="D151">
        <v>209.7666029241721</v>
      </c>
      <c r="E151">
        <v>2284.391838851132</v>
      </c>
      <c r="F151">
        <v>1113.0477098793649</v>
      </c>
      <c r="G151">
        <v>614.13700278807949</v>
      </c>
      <c r="H151">
        <v>602.91965669199124</v>
      </c>
    </row>
    <row r="152" spans="1:8" x14ac:dyDescent="0.35">
      <c r="A152" t="s">
        <v>0</v>
      </c>
      <c r="B152" t="s">
        <v>683</v>
      </c>
      <c r="F152">
        <v>889.29159292287204</v>
      </c>
      <c r="G152">
        <v>1669.467202514649</v>
      </c>
      <c r="H152">
        <v>2978.874121379115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1971.815799246242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12.83292174713573</v>
      </c>
      <c r="D156">
        <v>12.83292174713573</v>
      </c>
      <c r="E156">
        <v>1801.149841205292</v>
      </c>
      <c r="F156">
        <v>3272.7321848454581</v>
      </c>
      <c r="G156">
        <v>3132.895784975985</v>
      </c>
      <c r="H156">
        <v>1652.330396112824</v>
      </c>
    </row>
    <row r="157" spans="1:8" x14ac:dyDescent="0.35">
      <c r="A157" t="s">
        <v>0</v>
      </c>
      <c r="B157" t="s">
        <v>688</v>
      </c>
      <c r="H157">
        <v>347.90280519466108</v>
      </c>
    </row>
    <row r="158" spans="1:8" x14ac:dyDescent="0.35">
      <c r="A158" t="s">
        <v>0</v>
      </c>
      <c r="B158" t="s">
        <v>689</v>
      </c>
      <c r="H158">
        <v>139.16112207786449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13.99201399201395</v>
      </c>
      <c r="F166">
        <v>13.99201399201395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D168">
        <v>6.9677808778848069</v>
      </c>
      <c r="E168">
        <v>28.472127506983419</v>
      </c>
      <c r="F168">
        <v>21.50434662909862</v>
      </c>
    </row>
    <row r="169" spans="1:8" x14ac:dyDescent="0.35">
      <c r="A169" t="s">
        <v>0</v>
      </c>
      <c r="B169" t="s">
        <v>700</v>
      </c>
      <c r="G169">
        <v>168.19456819456821</v>
      </c>
      <c r="H169">
        <v>168.19456819456821</v>
      </c>
    </row>
    <row r="170" spans="1:8" x14ac:dyDescent="0.35">
      <c r="A170" t="s">
        <v>0</v>
      </c>
      <c r="B170" t="s">
        <v>701</v>
      </c>
      <c r="D170">
        <v>132.4360334011775</v>
      </c>
      <c r="E170">
        <v>132.4360334011775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536.11794135272385</v>
      </c>
      <c r="F172">
        <v>718.99963197011766</v>
      </c>
      <c r="G172">
        <v>575.65140697314609</v>
      </c>
      <c r="H172">
        <v>350.18107632626823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144.1693165149884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283.99132111760338</v>
      </c>
    </row>
    <row r="178" spans="1:8" x14ac:dyDescent="0.35">
      <c r="A178" t="s">
        <v>0</v>
      </c>
      <c r="B178" t="s">
        <v>709</v>
      </c>
      <c r="H178">
        <v>10.811363255810919</v>
      </c>
    </row>
    <row r="179" spans="1:8" x14ac:dyDescent="0.35">
      <c r="A179" t="s">
        <v>0</v>
      </c>
      <c r="B179" t="s">
        <v>710</v>
      </c>
      <c r="H179">
        <v>4.3245453023243696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431.27035756521877</v>
      </c>
      <c r="F188">
        <v>431.27035756521877</v>
      </c>
      <c r="G188">
        <v>538.20242218160877</v>
      </c>
      <c r="H188">
        <v>538.20242218160877</v>
      </c>
    </row>
    <row r="189" spans="1:8" x14ac:dyDescent="0.35">
      <c r="A189" t="s">
        <v>0</v>
      </c>
      <c r="B189" t="s">
        <v>720</v>
      </c>
      <c r="D189">
        <v>100.8276736720657</v>
      </c>
      <c r="E189">
        <v>100.8276736720657</v>
      </c>
    </row>
    <row r="190" spans="1:8" x14ac:dyDescent="0.35">
      <c r="A190" t="s">
        <v>0</v>
      </c>
      <c r="B190" t="s">
        <v>721</v>
      </c>
      <c r="C190">
        <v>67.388302225651245</v>
      </c>
      <c r="D190">
        <v>616.45894436143976</v>
      </c>
      <c r="E190">
        <v>1897.166440094752</v>
      </c>
      <c r="F190">
        <v>2047.252599303195</v>
      </c>
      <c r="G190">
        <v>1881.6595238000909</v>
      </c>
      <c r="H190">
        <v>1260.321588793925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H193">
        <v>525.13858361832649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55.016684815552708</v>
      </c>
      <c r="D195">
        <v>71.008882636668844</v>
      </c>
      <c r="E195">
        <v>54.503877192003031</v>
      </c>
      <c r="F195">
        <v>14.97114258175057</v>
      </c>
      <c r="G195">
        <v>118.8430972990847</v>
      </c>
      <c r="H195">
        <v>329.01454984645437</v>
      </c>
    </row>
    <row r="196" spans="1:8" x14ac:dyDescent="0.35">
      <c r="A196" t="s">
        <v>0</v>
      </c>
      <c r="B196" t="s">
        <v>727</v>
      </c>
      <c r="H196">
        <v>63.673588999899977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25.46943559995999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913.45997285508759</v>
      </c>
      <c r="E218">
        <v>8381.8663047897517</v>
      </c>
      <c r="F218">
        <v>9645.5634626379142</v>
      </c>
      <c r="G218">
        <v>10267.539407516309</v>
      </c>
      <c r="H218">
        <v>11201.889888735281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168.95510298014881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12.03322853224928</v>
      </c>
      <c r="G234">
        <v>12.03322853224928</v>
      </c>
      <c r="H234">
        <v>1.386546086317763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5.7802963733042736</v>
      </c>
      <c r="D6">
        <v>268.91355767450239</v>
      </c>
      <c r="E6">
        <v>774.3599999999999</v>
      </c>
      <c r="F6">
        <v>507.18053123748888</v>
      </c>
      <c r="G6">
        <v>79.801270374103296</v>
      </c>
      <c r="H6">
        <v>79.801270374103296</v>
      </c>
    </row>
    <row r="7" spans="1:8" x14ac:dyDescent="0.35">
      <c r="A7" t="s">
        <v>0</v>
      </c>
      <c r="B7" t="s">
        <v>772</v>
      </c>
      <c r="C7">
        <v>547.4439844461931</v>
      </c>
      <c r="D7">
        <v>713.54389605967685</v>
      </c>
      <c r="E7">
        <v>1157.4183363544601</v>
      </c>
      <c r="F7">
        <v>1601.2927766492439</v>
      </c>
      <c r="G7">
        <v>1433.0595813153859</v>
      </c>
      <c r="H7">
        <v>1331.6233208843501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371.97921269934892</v>
      </c>
      <c r="G9">
        <v>235.27495234388391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102.3443667975047</v>
      </c>
      <c r="F11">
        <v>54.904661667243658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249.56480918314929</v>
      </c>
      <c r="H13">
        <v>124.4998430596019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5.5845562132387414</v>
      </c>
      <c r="D16">
        <v>24.20538461538462</v>
      </c>
      <c r="E16">
        <v>66.260000000000005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0.63136097909359434</v>
      </c>
      <c r="H47">
        <v>0.41707447424966632</v>
      </c>
    </row>
    <row r="48" spans="1:8" x14ac:dyDescent="0.35">
      <c r="A48" t="s">
        <v>0</v>
      </c>
      <c r="B48" t="s">
        <v>813</v>
      </c>
      <c r="G48">
        <v>0.47863902090640559</v>
      </c>
      <c r="H48">
        <v>0.84292552575033364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2.248621348003764E-2</v>
      </c>
      <c r="F65">
        <v>1.7712674006353419E-2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6.8984295224415834E-2</v>
      </c>
      <c r="F66">
        <v>4.9370025993646587E-2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14.33952818827148</v>
      </c>
      <c r="D85">
        <v>63.587849283476388</v>
      </c>
      <c r="E85">
        <v>135.06840728223469</v>
      </c>
      <c r="F85">
        <v>46.490086079089288</v>
      </c>
      <c r="G85">
        <v>4.30073911584073</v>
      </c>
    </row>
    <row r="86" spans="1:8" x14ac:dyDescent="0.35">
      <c r="A86" t="s">
        <v>0</v>
      </c>
      <c r="B86" t="s">
        <v>851</v>
      </c>
      <c r="C86">
        <v>2.318321759650928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109.73825608481771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90.529952386719117</v>
      </c>
      <c r="G90">
        <v>18.10599047734383</v>
      </c>
    </row>
    <row r="91" spans="1:8" x14ac:dyDescent="0.35">
      <c r="A91" t="s">
        <v>0</v>
      </c>
      <c r="B91" t="s">
        <v>856</v>
      </c>
      <c r="F91">
        <v>172.572874803308</v>
      </c>
      <c r="G91">
        <v>330.57327040681548</v>
      </c>
      <c r="H91">
        <v>259.2217439151824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0.59394912113873877</v>
      </c>
      <c r="G95">
        <v>1.479550633461074E-2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7.9084272242738498</v>
      </c>
      <c r="H96">
        <v>12.55508163931821</v>
      </c>
    </row>
    <row r="97" spans="1:8" x14ac:dyDescent="0.35">
      <c r="A97" t="s">
        <v>0</v>
      </c>
      <c r="B97" t="s">
        <v>862</v>
      </c>
      <c r="F97">
        <v>2.9963843701083328</v>
      </c>
      <c r="G97">
        <v>4.6115727757261498</v>
      </c>
      <c r="H97">
        <v>1.6049183606817929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147.63902755115339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1454.4258644149861</v>
      </c>
      <c r="D8">
        <v>2204.0585162569</v>
      </c>
      <c r="E8">
        <v>3083.2701075664322</v>
      </c>
      <c r="F8">
        <v>4104.5519986977961</v>
      </c>
      <c r="G8">
        <v>4009.7103973292578</v>
      </c>
      <c r="H8">
        <v>2241.979640396853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2406.4351638897738</v>
      </c>
      <c r="D10">
        <v>4066.0851638897739</v>
      </c>
      <c r="E10">
        <v>4066.0851638897739</v>
      </c>
      <c r="F10">
        <v>4474.2634269982946</v>
      </c>
      <c r="G10">
        <v>3752.332877831363</v>
      </c>
      <c r="H10">
        <v>408.17826310852149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24.735484865750049</v>
      </c>
      <c r="F11">
        <v>24.735484865750049</v>
      </c>
      <c r="G11">
        <v>21.516484865750051</v>
      </c>
      <c r="H11">
        <v>6.6054848657500509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3465.5000000000018</v>
      </c>
      <c r="D13">
        <v>6702.4313338999218</v>
      </c>
      <c r="E13">
        <v>8963.8202327611616</v>
      </c>
      <c r="F13">
        <v>10645.7223160945</v>
      </c>
      <c r="G13">
        <v>9606.0723160944945</v>
      </c>
      <c r="H13">
        <v>3943.2909821945732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227.30000000000021</v>
      </c>
      <c r="D15">
        <v>227.30000000000021</v>
      </c>
      <c r="E15">
        <v>329.71546511627918</v>
      </c>
      <c r="F15">
        <v>361.4412835052799</v>
      </c>
      <c r="G15">
        <v>293.25128350527979</v>
      </c>
      <c r="H15">
        <v>134.14128350527969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58.325961858619422</v>
      </c>
      <c r="G16">
        <v>50.813104715762279</v>
      </c>
      <c r="H16">
        <v>27.09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54.707586206842741</v>
      </c>
      <c r="E18">
        <v>54.707586206842741</v>
      </c>
      <c r="F18">
        <v>54.707586206842741</v>
      </c>
      <c r="G18">
        <v>38.657586206842737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37.65619688778883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394.76428571428568</v>
      </c>
      <c r="G20">
        <v>350.15</v>
      </c>
      <c r="H20">
        <v>160.88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211.30584548448871</v>
      </c>
      <c r="F21">
        <v>211.30584548448871</v>
      </c>
      <c r="G21">
        <v>178.65084548448871</v>
      </c>
      <c r="H21">
        <v>113.9958454844887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62.944641870430232</v>
      </c>
      <c r="H24">
        <v>51.224641870430233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20.243333333333329</v>
      </c>
      <c r="F31">
        <v>40.083333333333329</v>
      </c>
      <c r="G31">
        <v>38.135333333333328</v>
      </c>
      <c r="H31">
        <v>53.39</v>
      </c>
    </row>
    <row r="32" spans="1:8" x14ac:dyDescent="0.35">
      <c r="A32" t="s">
        <v>0</v>
      </c>
      <c r="B32" t="s">
        <v>908</v>
      </c>
      <c r="C32">
        <v>3.393575581395345</v>
      </c>
      <c r="D32">
        <v>3.393575581395345</v>
      </c>
      <c r="E32">
        <v>3.393575581395345</v>
      </c>
      <c r="F32">
        <v>3.393575581395345</v>
      </c>
      <c r="G32">
        <v>6.6155029069767419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407.48316367173601</v>
      </c>
      <c r="D37">
        <v>710.67316367173601</v>
      </c>
      <c r="E37">
        <v>1005.055448435284</v>
      </c>
      <c r="F37">
        <v>1005.055448435284</v>
      </c>
      <c r="G37">
        <v>882.81049933376346</v>
      </c>
      <c r="H37">
        <v>294.38228476354828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1223.455503270292</v>
      </c>
      <c r="F46">
        <v>1340.307081974317</v>
      </c>
      <c r="G46">
        <v>1176.067503851034</v>
      </c>
      <c r="H46">
        <v>205.80430050426639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27.00074829877456</v>
      </c>
      <c r="E48">
        <v>27.00074829877456</v>
      </c>
      <c r="F48">
        <v>27.00074829877456</v>
      </c>
      <c r="G48">
        <v>18.900523809142189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27.940166610965932</v>
      </c>
      <c r="E49">
        <v>27.940166610965932</v>
      </c>
      <c r="F49">
        <v>27.940166610965932</v>
      </c>
      <c r="G49">
        <v>22.262223456022259</v>
      </c>
    </row>
    <row r="50" spans="1:8" x14ac:dyDescent="0.35">
      <c r="A50" t="s">
        <v>0</v>
      </c>
      <c r="B50" t="s">
        <v>926</v>
      </c>
      <c r="C50">
        <v>12.252425249169431</v>
      </c>
      <c r="D50">
        <v>12.252425249169431</v>
      </c>
      <c r="E50">
        <v>24.865215946843861</v>
      </c>
      <c r="F50">
        <v>24.865215946843861</v>
      </c>
      <c r="G50">
        <v>21.189488372093031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59.429922177687537</v>
      </c>
      <c r="E52">
        <v>72.860695484988014</v>
      </c>
      <c r="F52">
        <v>72.860695484988014</v>
      </c>
      <c r="G52">
        <v>61.73595981695992</v>
      </c>
      <c r="H52">
        <v>13.43077330730047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297.73666442068111</v>
      </c>
      <c r="D55">
        <v>463.20981434492552</v>
      </c>
      <c r="E55">
        <v>572.85914453387886</v>
      </c>
      <c r="F55">
        <v>695.34499798744059</v>
      </c>
      <c r="G55">
        <v>606.02399866123619</v>
      </c>
      <c r="H55">
        <v>232.1351836425151</v>
      </c>
    </row>
    <row r="56" spans="1:8" x14ac:dyDescent="0.35">
      <c r="A56" t="s">
        <v>0</v>
      </c>
      <c r="B56" t="s">
        <v>932</v>
      </c>
      <c r="C56">
        <v>19.537474682770402</v>
      </c>
      <c r="D56">
        <v>19.537474682770402</v>
      </c>
      <c r="E56">
        <v>33.976882717925363</v>
      </c>
      <c r="F56">
        <v>33.976882717925363</v>
      </c>
      <c r="G56">
        <v>28.11564031309425</v>
      </c>
      <c r="H56">
        <v>14.439408035154971</v>
      </c>
    </row>
    <row r="57" spans="1:8" x14ac:dyDescent="0.35">
      <c r="A57" t="s">
        <v>0</v>
      </c>
      <c r="B57" t="s">
        <v>933</v>
      </c>
      <c r="C57">
        <v>44.712909404992622</v>
      </c>
      <c r="D57">
        <v>44.712909404992622</v>
      </c>
      <c r="E57">
        <v>45.476723422150052</v>
      </c>
      <c r="F57">
        <v>63.66090171078892</v>
      </c>
      <c r="G57">
        <v>50.24702888929113</v>
      </c>
      <c r="H57">
        <v>18.947992305796301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54.707586206842741</v>
      </c>
      <c r="F58">
        <v>54.707586206842741</v>
      </c>
      <c r="G58">
        <v>38.657586206842737</v>
      </c>
      <c r="H58">
        <v>38.657586206842737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50.363101340529973</v>
      </c>
      <c r="E59">
        <v>50.363101340529973</v>
      </c>
      <c r="F59">
        <v>50.363101340529973</v>
      </c>
      <c r="G59">
        <v>40.461421384826757</v>
      </c>
      <c r="H59">
        <v>1.9849746655666141</v>
      </c>
    </row>
    <row r="60" spans="1:8" x14ac:dyDescent="0.35">
      <c r="A60" t="s">
        <v>0</v>
      </c>
      <c r="B60" t="s">
        <v>936</v>
      </c>
      <c r="C60">
        <v>147.51436424649319</v>
      </c>
      <c r="D60">
        <v>147.51436424649319</v>
      </c>
      <c r="E60">
        <v>230.79411477647449</v>
      </c>
      <c r="F60">
        <v>286.12283583267612</v>
      </c>
      <c r="G60">
        <v>241.86852655872809</v>
      </c>
      <c r="H60">
        <v>242.28510222112499</v>
      </c>
    </row>
    <row r="61" spans="1:8" x14ac:dyDescent="0.35">
      <c r="A61" t="s">
        <v>0</v>
      </c>
      <c r="B61" t="s">
        <v>937</v>
      </c>
      <c r="C61">
        <v>59.037122222222237</v>
      </c>
      <c r="D61">
        <v>61.370772406932623</v>
      </c>
      <c r="E61">
        <v>100.2777742901754</v>
      </c>
      <c r="F61">
        <v>114.5170638298964</v>
      </c>
      <c r="G61">
        <v>96.805927163229754</v>
      </c>
      <c r="H61">
        <v>53.14629142296382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49.854647197463621</v>
      </c>
      <c r="F62">
        <v>60.498766548238812</v>
      </c>
      <c r="G62">
        <v>52.286706548238811</v>
      </c>
      <c r="H62">
        <v>29.94899279217508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  <c r="H63">
        <v>10.62132951771766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21.720549450549459</v>
      </c>
      <c r="D65">
        <v>42.140182359169067</v>
      </c>
      <c r="E65">
        <v>56.639464754252131</v>
      </c>
      <c r="F65">
        <v>56.639464754252131</v>
      </c>
      <c r="G65">
        <v>50.123299919087287</v>
      </c>
      <c r="H65">
        <v>14.49928239508305</v>
      </c>
    </row>
    <row r="66" spans="1:8" x14ac:dyDescent="0.35">
      <c r="A66" t="s">
        <v>0</v>
      </c>
      <c r="B66" t="s">
        <v>942</v>
      </c>
      <c r="C66">
        <v>60.200000000000031</v>
      </c>
      <c r="D66">
        <v>117.02209302325591</v>
      </c>
      <c r="E66">
        <v>117.02209302325591</v>
      </c>
      <c r="F66">
        <v>148.65917635658931</v>
      </c>
      <c r="G66">
        <v>146.4177180232559</v>
      </c>
      <c r="H66">
        <v>52.975089686750152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111.8000000000001</v>
      </c>
      <c r="D68">
        <v>187.19626845443199</v>
      </c>
      <c r="E68">
        <v>187.19626845443199</v>
      </c>
      <c r="F68">
        <v>187.19626845443199</v>
      </c>
      <c r="G68">
        <v>163.90670287268219</v>
      </c>
      <c r="H68">
        <v>10.250434418250229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107.9676919853752</v>
      </c>
      <c r="F69">
        <v>107.9676919853752</v>
      </c>
      <c r="G69">
        <v>78.297691985375195</v>
      </c>
      <c r="H69">
        <v>9.0676919853751912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15.7419642857143</v>
      </c>
      <c r="D77">
        <v>32.694289867109653</v>
      </c>
      <c r="E77">
        <v>49.646615448505003</v>
      </c>
      <c r="F77">
        <v>49.646615448505003</v>
      </c>
      <c r="G77">
        <v>44.92402616279071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753.62884607205956</v>
      </c>
      <c r="E93">
        <v>790.45708892920243</v>
      </c>
      <c r="F93">
        <v>790.45708892920243</v>
      </c>
      <c r="G93">
        <v>798.14842464348817</v>
      </c>
      <c r="H93">
        <v>798.14842464348817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71.786413612870248</v>
      </c>
      <c r="D97">
        <v>77.097566135143765</v>
      </c>
      <c r="E97">
        <v>77.104206811039532</v>
      </c>
      <c r="F97">
        <v>77.104206811039532</v>
      </c>
      <c r="G97">
        <v>77.104206811039532</v>
      </c>
      <c r="H97">
        <v>77.104206811039532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244.0290697674418</v>
      </c>
      <c r="E99">
        <v>244.11873625663779</v>
      </c>
      <c r="F99">
        <v>244.11873625663779</v>
      </c>
      <c r="G99">
        <v>294.83850369849819</v>
      </c>
      <c r="H99">
        <v>335.98850369849828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6604.7858012170409</v>
      </c>
      <c r="D101">
        <v>6604.7858012170409</v>
      </c>
      <c r="E101">
        <v>6604.7858012170409</v>
      </c>
      <c r="F101">
        <v>6604.7858012170409</v>
      </c>
      <c r="G101">
        <v>6604.7858012170409</v>
      </c>
      <c r="H101">
        <v>6604.7858012170409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80.079784344392095</v>
      </c>
      <c r="G102">
        <v>272.44169009645168</v>
      </c>
      <c r="H102">
        <v>345.60312060027309</v>
      </c>
    </row>
    <row r="103" spans="1:8" x14ac:dyDescent="0.35">
      <c r="A103" t="s">
        <v>0</v>
      </c>
      <c r="B103" t="s">
        <v>979</v>
      </c>
      <c r="C103">
        <v>572.22835324317839</v>
      </c>
      <c r="D103">
        <v>890.16691801599268</v>
      </c>
      <c r="E103">
        <v>1191.8745687117159</v>
      </c>
      <c r="F103">
        <v>1594.984889036434</v>
      </c>
      <c r="G103">
        <v>1797.113394528752</v>
      </c>
      <c r="H103">
        <v>1544.491793234823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662.00566637664133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2058.1247802645539</v>
      </c>
      <c r="D105">
        <v>2149.885617378769</v>
      </c>
      <c r="E105">
        <v>2974.5098268962629</v>
      </c>
      <c r="F105">
        <v>4844.1444613020922</v>
      </c>
      <c r="G105">
        <v>5606.9650675485536</v>
      </c>
      <c r="H105">
        <v>5847.8986008949796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650.92733288186912</v>
      </c>
      <c r="E110">
        <v>930.48836209296803</v>
      </c>
      <c r="F110">
        <v>1203.122186826374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0.64684293374573076</v>
      </c>
      <c r="D111">
        <v>0.88644536675437768</v>
      </c>
      <c r="E111">
        <v>0.88644536675437768</v>
      </c>
      <c r="F111">
        <v>1.3781842400763431</v>
      </c>
      <c r="G111">
        <v>1.184131359952624</v>
      </c>
      <c r="H111">
        <v>0.91616678800838525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41.557696443245959</v>
      </c>
      <c r="F112">
        <v>41.557696443245959</v>
      </c>
      <c r="G112">
        <v>48.951982157531681</v>
      </c>
      <c r="H112">
        <v>29.002751388300911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279.39352919226849</v>
      </c>
      <c r="F113">
        <v>279.39352919226849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250.95841744288509</v>
      </c>
      <c r="G114">
        <v>653.78947368421052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1421457.9958030409</v>
      </c>
      <c r="D118">
        <v>1421457.9958030409</v>
      </c>
      <c r="E118">
        <v>2392385.4558030409</v>
      </c>
      <c r="F118">
        <v>2392385.4558030409</v>
      </c>
      <c r="G118">
        <v>1965948.057062129</v>
      </c>
      <c r="H118">
        <v>970927.46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2023-09-26T10:14:28Z</dcterms:created>
  <dcterms:modified xsi:type="dcterms:W3CDTF">2023-10-18T17:12:26Z</dcterms:modified>
</cp:coreProperties>
</file>