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20" windowHeight="11020" activeTab="6"/>
  </bookViews>
  <sheets>
    <sheet name="Flow" sheetId="1" r:id="rId1"/>
    <sheet name="Data-model" sheetId="2" r:id="rId2"/>
    <sheet name="--generated stuff" sheetId="5" r:id="rId3"/>
    <sheet name="Interface" sheetId="3" r:id="rId4"/>
    <sheet name="Props" sheetId="4" r:id="rId5"/>
    <sheet name="json" sheetId="6" r:id="rId6"/>
    <sheet name="Blad1" sheetId="7" r:id="rId7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6"/>
  <c r="G45"/>
  <c r="G44"/>
  <c r="G43"/>
  <c r="G42"/>
  <c r="G41"/>
  <c r="G40"/>
  <c r="G39"/>
  <c r="G38"/>
  <c r="G37"/>
  <c r="G36"/>
  <c r="G35"/>
  <c r="G34"/>
  <c r="G33"/>
  <c r="G32"/>
  <c r="G31"/>
  <c r="E8"/>
  <c r="I8"/>
  <c r="G8"/>
  <c r="C68"/>
  <c r="C59"/>
  <c r="E59"/>
  <c r="E43"/>
  <c r="G29"/>
  <c r="E29"/>
  <c r="I20"/>
  <c r="I100"/>
  <c r="G100"/>
  <c r="E100"/>
  <c r="C100"/>
  <c r="I99"/>
  <c r="G99"/>
  <c r="E99"/>
  <c r="C99"/>
  <c r="I98"/>
  <c r="G98"/>
  <c r="E98"/>
  <c r="C98"/>
  <c r="I97"/>
  <c r="G97"/>
  <c r="E97"/>
  <c r="C97"/>
  <c r="I96"/>
  <c r="G96"/>
  <c r="E96"/>
  <c r="C96"/>
  <c r="I95"/>
  <c r="G95"/>
  <c r="E95"/>
  <c r="C95"/>
  <c r="I94"/>
  <c r="G94"/>
  <c r="E94"/>
  <c r="C94"/>
  <c r="I93"/>
  <c r="G93"/>
  <c r="E93"/>
  <c r="C93"/>
  <c r="I92"/>
  <c r="G92"/>
  <c r="E92"/>
  <c r="C92"/>
  <c r="I91"/>
  <c r="G91"/>
  <c r="E91"/>
  <c r="C91"/>
  <c r="I90"/>
  <c r="G90"/>
  <c r="E90"/>
  <c r="C90"/>
  <c r="I89"/>
  <c r="G89"/>
  <c r="E89"/>
  <c r="C89"/>
  <c r="I88"/>
  <c r="G88"/>
  <c r="E88"/>
  <c r="C88"/>
  <c r="I87"/>
  <c r="G87"/>
  <c r="E87"/>
  <c r="C87"/>
  <c r="I86"/>
  <c r="G86"/>
  <c r="E86"/>
  <c r="C86"/>
  <c r="I85"/>
  <c r="G85"/>
  <c r="E85"/>
  <c r="C85"/>
  <c r="I84"/>
  <c r="G84"/>
  <c r="E84"/>
  <c r="C84"/>
  <c r="I83"/>
  <c r="G83"/>
  <c r="E83"/>
  <c r="C83"/>
  <c r="I82"/>
  <c r="G82"/>
  <c r="E82"/>
  <c r="C82"/>
  <c r="I81"/>
  <c r="G81"/>
  <c r="E81"/>
  <c r="C81"/>
  <c r="I80"/>
  <c r="G80"/>
  <c r="E80"/>
  <c r="C80"/>
  <c r="I79"/>
  <c r="G79"/>
  <c r="E79"/>
  <c r="C79"/>
  <c r="I78"/>
  <c r="G78"/>
  <c r="E78"/>
  <c r="C78"/>
  <c r="I77"/>
  <c r="G77"/>
  <c r="E77"/>
  <c r="C77"/>
  <c r="I76"/>
  <c r="G76"/>
  <c r="E76"/>
  <c r="C76"/>
  <c r="I75"/>
  <c r="G75"/>
  <c r="E75"/>
  <c r="C75"/>
  <c r="I74"/>
  <c r="G74"/>
  <c r="E74"/>
  <c r="C74"/>
  <c r="I73"/>
  <c r="G73"/>
  <c r="E73"/>
  <c r="C73"/>
  <c r="I72"/>
  <c r="G72"/>
  <c r="E72"/>
  <c r="C72"/>
  <c r="I71"/>
  <c r="G71"/>
  <c r="E71"/>
  <c r="C71"/>
  <c r="I70"/>
  <c r="G70"/>
  <c r="E70"/>
  <c r="C70"/>
  <c r="I69"/>
  <c r="G69"/>
  <c r="E69"/>
  <c r="C69"/>
  <c r="I68"/>
  <c r="G68"/>
  <c r="E68"/>
  <c r="I67"/>
  <c r="G67"/>
  <c r="E67"/>
  <c r="C67"/>
  <c r="I66"/>
  <c r="G66"/>
  <c r="E66"/>
  <c r="C66"/>
  <c r="I65"/>
  <c r="G65"/>
  <c r="E65"/>
  <c r="C65"/>
  <c r="I64"/>
  <c r="G64"/>
  <c r="E64"/>
  <c r="C64"/>
  <c r="I63"/>
  <c r="G63"/>
  <c r="E63"/>
  <c r="C63"/>
  <c r="I62"/>
  <c r="G62"/>
  <c r="E62"/>
  <c r="C62"/>
  <c r="I61"/>
  <c r="G61"/>
  <c r="E61"/>
  <c r="C61"/>
  <c r="I60"/>
  <c r="G60"/>
  <c r="E60"/>
  <c r="C60"/>
  <c r="I59"/>
  <c r="G59"/>
  <c r="I58"/>
  <c r="G58"/>
  <c r="E58"/>
  <c r="C58"/>
  <c r="I57"/>
  <c r="G57"/>
  <c r="E57"/>
  <c r="C57"/>
  <c r="I56"/>
  <c r="G56"/>
  <c r="E56"/>
  <c r="C56"/>
  <c r="I55"/>
  <c r="G55"/>
  <c r="E55"/>
  <c r="C55"/>
  <c r="I54"/>
  <c r="G54"/>
  <c r="E54"/>
  <c r="C54"/>
  <c r="I53"/>
  <c r="G53"/>
  <c r="E53"/>
  <c r="C53"/>
  <c r="I52"/>
  <c r="G52"/>
  <c r="E52"/>
  <c r="C52"/>
  <c r="I51"/>
  <c r="G51"/>
  <c r="E51"/>
  <c r="C51"/>
  <c r="I50"/>
  <c r="G50"/>
  <c r="E50"/>
  <c r="C50"/>
  <c r="I49"/>
  <c r="G49"/>
  <c r="E49"/>
  <c r="C49"/>
  <c r="I48"/>
  <c r="G48"/>
  <c r="E48"/>
  <c r="C48"/>
  <c r="I47"/>
  <c r="G47"/>
  <c r="E47"/>
  <c r="C47"/>
  <c r="I46"/>
  <c r="E46"/>
  <c r="C46"/>
  <c r="I45"/>
  <c r="E45"/>
  <c r="C45"/>
  <c r="I44"/>
  <c r="E44"/>
  <c r="C44"/>
  <c r="I43"/>
  <c r="C43"/>
  <c r="I42"/>
  <c r="E42"/>
  <c r="C42"/>
  <c r="I41"/>
  <c r="E41"/>
  <c r="C41"/>
  <c r="I40"/>
  <c r="E40"/>
  <c r="C40"/>
  <c r="I39"/>
  <c r="E39"/>
  <c r="C39"/>
  <c r="I38"/>
  <c r="E38"/>
  <c r="C38"/>
  <c r="I37"/>
  <c r="E37"/>
  <c r="C37"/>
  <c r="I36"/>
  <c r="E36"/>
  <c r="C36"/>
  <c r="I35"/>
  <c r="E35"/>
  <c r="C35"/>
  <c r="I34"/>
  <c r="E34"/>
  <c r="C34"/>
  <c r="I33"/>
  <c r="E33"/>
  <c r="C33"/>
  <c r="I32"/>
  <c r="E32"/>
  <c r="C32"/>
  <c r="I31"/>
  <c r="E31"/>
  <c r="C31"/>
  <c r="I30"/>
  <c r="G30"/>
  <c r="E30"/>
  <c r="C30"/>
  <c r="I29"/>
  <c r="C29"/>
  <c r="I28"/>
  <c r="G28"/>
  <c r="E28"/>
  <c r="C28"/>
  <c r="I27"/>
  <c r="G27"/>
  <c r="E27"/>
  <c r="C27"/>
  <c r="I26"/>
  <c r="G26"/>
  <c r="E26"/>
  <c r="C26"/>
  <c r="I25"/>
  <c r="G25"/>
  <c r="E25"/>
  <c r="C25"/>
  <c r="I24"/>
  <c r="G24"/>
  <c r="E24"/>
  <c r="C24"/>
  <c r="I23"/>
  <c r="G23"/>
  <c r="E23"/>
  <c r="C23"/>
  <c r="I22"/>
  <c r="G22"/>
  <c r="E22"/>
  <c r="C22"/>
  <c r="I21"/>
  <c r="G21"/>
  <c r="E21"/>
  <c r="C21"/>
  <c r="G20"/>
  <c r="E20"/>
  <c r="C20"/>
  <c r="I19"/>
  <c r="G19"/>
  <c r="E19"/>
  <c r="C19"/>
  <c r="I18"/>
  <c r="G18"/>
  <c r="E18"/>
  <c r="C18"/>
  <c r="I17"/>
  <c r="G17"/>
  <c r="E17"/>
  <c r="C17"/>
  <c r="I16"/>
  <c r="G16"/>
  <c r="E16"/>
  <c r="C16"/>
  <c r="I15"/>
  <c r="G15"/>
  <c r="E15"/>
  <c r="C15"/>
  <c r="I14"/>
  <c r="G14"/>
  <c r="E14"/>
  <c r="C14"/>
  <c r="I13"/>
  <c r="G13"/>
  <c r="E13"/>
  <c r="C13"/>
  <c r="I12"/>
  <c r="G12"/>
  <c r="E12"/>
  <c r="C12"/>
  <c r="I11"/>
  <c r="G11"/>
  <c r="E11"/>
  <c r="C11"/>
  <c r="I10"/>
  <c r="G10"/>
  <c r="E10"/>
  <c r="C10"/>
  <c r="I9"/>
  <c r="G9"/>
  <c r="E9"/>
  <c r="C9"/>
  <c r="C8"/>
  <c r="I7"/>
  <c r="G7"/>
  <c r="E7"/>
  <c r="C7"/>
  <c r="C64" i="4" l="1"/>
  <c r="C55"/>
  <c r="E55"/>
  <c r="E39"/>
  <c r="I16"/>
  <c r="G25"/>
  <c r="E25"/>
  <c r="E39" i="3"/>
  <c r="C64"/>
  <c r="E55"/>
  <c r="C55"/>
  <c r="I16"/>
  <c r="G25"/>
  <c r="E25"/>
  <c r="I125" i="4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5"/>
  <c r="I14"/>
  <c r="I13"/>
  <c r="I12"/>
  <c r="I11"/>
  <c r="I10"/>
  <c r="I9"/>
  <c r="I8"/>
  <c r="I7"/>
  <c r="I6"/>
  <c r="I5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4"/>
  <c r="E53"/>
  <c r="E52"/>
  <c r="E51"/>
  <c r="E50"/>
  <c r="E49"/>
  <c r="E48"/>
  <c r="E47"/>
  <c r="E46"/>
  <c r="E45"/>
  <c r="E44"/>
  <c r="E43"/>
  <c r="E42"/>
  <c r="E41"/>
  <c r="E40"/>
  <c r="E38"/>
  <c r="E37"/>
  <c r="E36"/>
  <c r="E35"/>
  <c r="E34"/>
  <c r="E33"/>
  <c r="E32"/>
  <c r="E31"/>
  <c r="E30"/>
  <c r="E29"/>
  <c r="E28"/>
  <c r="E27"/>
  <c r="E26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3"/>
  <c r="C62"/>
  <c r="C61"/>
  <c r="C60"/>
  <c r="C59"/>
  <c r="C58"/>
  <c r="C57"/>
  <c r="C56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I135" i="3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5"/>
  <c r="I14"/>
  <c r="I13"/>
  <c r="I12"/>
  <c r="I11"/>
  <c r="I10"/>
  <c r="I9"/>
  <c r="I8"/>
  <c r="I7"/>
  <c r="I6"/>
  <c r="I5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4"/>
  <c r="E53"/>
  <c r="E52"/>
  <c r="E51"/>
  <c r="E50"/>
  <c r="E49"/>
  <c r="E48"/>
  <c r="E47"/>
  <c r="E46"/>
  <c r="E45"/>
  <c r="E44"/>
  <c r="E43"/>
  <c r="E42"/>
  <c r="E41"/>
  <c r="E40"/>
  <c r="E38"/>
  <c r="E37"/>
  <c r="E36"/>
  <c r="E35"/>
  <c r="E34"/>
  <c r="E33"/>
  <c r="E32"/>
  <c r="E31"/>
  <c r="E30"/>
  <c r="E29"/>
  <c r="E28"/>
  <c r="E27"/>
  <c r="E26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3"/>
  <c r="C62"/>
  <c r="C61"/>
  <c r="C60"/>
  <c r="C59"/>
  <c r="C58"/>
  <c r="C57"/>
  <c r="C56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I3" i="4" l="1"/>
  <c r="G3"/>
  <c r="E3"/>
  <c r="I3" i="3"/>
  <c r="G3"/>
  <c r="E3"/>
  <c r="I4" i="4"/>
  <c r="G4"/>
  <c r="E4"/>
  <c r="C4"/>
  <c r="C3"/>
  <c r="I137" i="3"/>
  <c r="I136"/>
  <c r="I4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4"/>
  <c r="E4"/>
  <c r="C4"/>
  <c r="C3"/>
</calcChain>
</file>

<file path=xl/comments1.xml><?xml version="1.0" encoding="utf-8"?>
<comments xmlns="http://schemas.openxmlformats.org/spreadsheetml/2006/main">
  <authors>
    <author>Auteur</author>
  </authors>
  <commentList>
    <comment ref="I44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To disucss: modal dialog, popoover or keep in ViewPlot dialog?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D29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As per suggestion Sam we likely skip this entity tap in favor of "tags"</t>
        </r>
      </text>
    </comment>
  </commentList>
</comments>
</file>

<file path=xl/sharedStrings.xml><?xml version="1.0" encoding="utf-8"?>
<sst xmlns="http://schemas.openxmlformats.org/spreadsheetml/2006/main" count="215" uniqueCount="150">
  <si>
    <t>High level User flow Kuyua MVP1</t>
  </si>
  <si>
    <t>Page</t>
  </si>
  <si>
    <t>Modal</t>
  </si>
  <si>
    <t>Popover</t>
  </si>
  <si>
    <t>Dropdown menu</t>
  </si>
  <si>
    <t>Splash</t>
  </si>
  <si>
    <t>Wait 3 seconds</t>
  </si>
  <si>
    <t>Signup/login</t>
  </si>
  <si>
    <t>Signup action</t>
  </si>
  <si>
    <t>Tabs</t>
  </si>
  <si>
    <t>No action/no wait</t>
  </si>
  <si>
    <t>WelcomeWizard</t>
  </si>
  <si>
    <t>Complete registration</t>
  </si>
  <si>
    <t>See below after login action</t>
  </si>
  <si>
    <t>Login action</t>
  </si>
  <si>
    <t>No action</t>
  </si>
  <si>
    <t>Marketplace-Tab</t>
  </si>
  <si>
    <t>Select production on sale</t>
  </si>
  <si>
    <t>ContactBuyers</t>
  </si>
  <si>
    <t>SelectContactToWhatsApp</t>
  </si>
  <si>
    <t>Provide info about conversation (deal and feedback)</t>
  </si>
  <si>
    <t>Selection production to buy</t>
  </si>
  <si>
    <t>ContactSellers</t>
  </si>
  <si>
    <t>Select pricing info</t>
  </si>
  <si>
    <t>PricingPage</t>
  </si>
  <si>
    <t>Provide pricing of produce</t>
  </si>
  <si>
    <t>Select avatar in header</t>
  </si>
  <si>
    <t>ProfileMenu</t>
  </si>
  <si>
    <t>Select menu account details</t>
  </si>
  <si>
    <t>AccountDetails</t>
  </si>
  <si>
    <t>Edit account details</t>
  </si>
  <si>
    <t>Select crops of interest/need</t>
  </si>
  <si>
    <t>Select logout</t>
  </si>
  <si>
    <t>(see Signup/Login)</t>
  </si>
  <si>
    <t>MyPlots-Tab</t>
  </si>
  <si>
    <t>AddPlot</t>
  </si>
  <si>
    <t>NewPlotWizard</t>
  </si>
  <si>
    <t>Complete details</t>
  </si>
  <si>
    <t>Select plot on page</t>
  </si>
  <si>
    <t>ViewPlot</t>
  </si>
  <si>
    <t>Change location</t>
  </si>
  <si>
    <t>Using google maps pin</t>
  </si>
  <si>
    <t>Change plot data</t>
  </si>
  <si>
    <t>Description</t>
  </si>
  <si>
    <t>Edit production data</t>
  </si>
  <si>
    <t>Relevant data like commodity, expected yield, expected harvest date,description</t>
  </si>
  <si>
    <t>Put up for sale</t>
  </si>
  <si>
    <t>Toggle, and when disabled - ask for sold/or not sold (like Marktplaats ActionSheet)</t>
  </si>
  <si>
    <t>Add production</t>
  </si>
  <si>
    <t>NewProductionWizard</t>
  </si>
  <si>
    <t>(see above)</t>
  </si>
  <si>
    <t>Contact-Tab</t>
  </si>
  <si>
    <t>Select avatar in page</t>
  </si>
  <si>
    <t>Data model</t>
  </si>
  <si>
    <t>Entity-model</t>
  </si>
  <si>
    <t>Entity-property</t>
  </si>
  <si>
    <t>User</t>
  </si>
  <si>
    <t>1-n</t>
  </si>
  <si>
    <t>Plot</t>
  </si>
  <si>
    <t>Production</t>
  </si>
  <si>
    <t>BuyingInterest</t>
  </si>
  <si>
    <t>userID</t>
  </si>
  <si>
    <t>plotID</t>
  </si>
  <si>
    <t>productionID</t>
  </si>
  <si>
    <t>interestID</t>
  </si>
  <si>
    <t>fullName</t>
  </si>
  <si>
    <t>GPS</t>
  </si>
  <si>
    <t>commodityID</t>
  </si>
  <si>
    <t>interestUserID</t>
  </si>
  <si>
    <t>displayName</t>
  </si>
  <si>
    <t>description</t>
  </si>
  <si>
    <t>details</t>
  </si>
  <si>
    <t>whatsAppNr</t>
  </si>
  <si>
    <t>photoURL</t>
  </si>
  <si>
    <t>expectedQuantity</t>
  </si>
  <si>
    <t>email</t>
  </si>
  <si>
    <t>productionEnd</t>
  </si>
  <si>
    <t>buyingCurrency</t>
  </si>
  <si>
    <t>productionStart</t>
  </si>
  <si>
    <t>buyingPrice</t>
  </si>
  <si>
    <t>country</t>
  </si>
  <si>
    <t>isForSale</t>
  </si>
  <si>
    <t>buyingDate</t>
  </si>
  <si>
    <t>language</t>
  </si>
  <si>
    <t>isSold</t>
  </si>
  <si>
    <t>homeGPS</t>
  </si>
  <si>
    <t>tagsOfInterest</t>
  </si>
  <si>
    <t>numberOfPotentialBuyers</t>
  </si>
  <si>
    <t>hasCompletedWelcome</t>
  </si>
  <si>
    <t>fcmToken</t>
  </si>
  <si>
    <t>Purchase</t>
  </si>
  <si>
    <t>purchaseID</t>
  </si>
  <si>
    <t>buyerUserID</t>
  </si>
  <si>
    <t>BuyingNeed</t>
  </si>
  <si>
    <t>BuyingOpportunity</t>
  </si>
  <si>
    <t>buyingNeedID</t>
  </si>
  <si>
    <t>opportunityID</t>
  </si>
  <si>
    <t>commodity</t>
  </si>
  <si>
    <t>maxDistance</t>
  </si>
  <si>
    <t>commodityDetails</t>
  </si>
  <si>
    <t>maxPrice</t>
  </si>
  <si>
    <t>commodityUnit</t>
  </si>
  <si>
    <t>minPrice</t>
  </si>
  <si>
    <t>commodityQuantity</t>
  </si>
  <si>
    <t>maxPurchaseDate</t>
  </si>
  <si>
    <t>commodityUnitPrice</t>
  </si>
  <si>
    <t>commodityUnitCurrency</t>
  </si>
  <si>
    <t>plotGPS</t>
  </si>
  <si>
    <t>userDisplayName</t>
  </si>
  <si>
    <t>userWhatsAppNr</t>
  </si>
  <si>
    <t>userIsInterested</t>
  </si>
  <si>
    <t>flagFavorite</t>
  </si>
  <si>
    <t>ConversationReview</t>
  </si>
  <si>
    <t>conversationID</t>
  </si>
  <si>
    <t>otherUserID</t>
  </si>
  <si>
    <t>otherUserRating</t>
  </si>
  <si>
    <t>conversationRating</t>
  </si>
  <si>
    <t>reviewStatus</t>
  </si>
  <si>
    <t>conversationDatetime</t>
  </si>
  <si>
    <t>comments</t>
  </si>
  <si>
    <t>Commodity</t>
  </si>
  <si>
    <t>Price</t>
  </si>
  <si>
    <t>priceID</t>
  </si>
  <si>
    <t>name</t>
  </si>
  <si>
    <t>priceDate</t>
  </si>
  <si>
    <t>pricePerUnit</t>
  </si>
  <si>
    <t>priceCurrency</t>
  </si>
  <si>
    <t>defaultUnit</t>
  </si>
  <si>
    <t>defaultProductionDurations</t>
  </si>
  <si>
    <t>Country</t>
  </si>
  <si>
    <t>countryID</t>
  </si>
  <si>
    <t>currency</t>
  </si>
  <si>
    <t>defaultGPS</t>
  </si>
  <si>
    <t>flagPictureURL</t>
  </si>
  <si>
    <t>defaultLanguage</t>
  </si>
  <si>
    <t xml:space="preserve"> </t>
  </si>
  <si>
    <t>Skip this</t>
  </si>
  <si>
    <t>LocalLeading</t>
  </si>
  <si>
    <t>RemoteLeading</t>
  </si>
  <si>
    <t>RemoteUpdates</t>
  </si>
  <si>
    <t>Plots</t>
  </si>
  <si>
    <t>User A</t>
  </si>
  <si>
    <t>User B</t>
  </si>
  <si>
    <t>syncState</t>
  </si>
  <si>
    <t>contactSeller</t>
  </si>
  <si>
    <t>Flow and locations</t>
  </si>
  <si>
    <t>saving all BuyingInterests of SellerID in  /buyingopportunities/sellerID/buyinginterests/buyerID:[]</t>
  </si>
  <si>
    <t>taking as BuyingOpportunity in /buyingopportunities/sellerID/buyingOpportunities:[]</t>
  </si>
  <si>
    <t>saving all Productions isForSale=true as BuyingOpportunity in /buyingopportunities/sellerID/buyingopportunities:[]</t>
  </si>
  <si>
    <t>taking all BuyingInterests of SellerID in  /buyingopportunities/sellerID/buyinginterests/buyerID:[]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</si>
</sst>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theme="1" tint="0.249977111117893"/>
      <name val="Consolas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17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3" borderId="0" xfId="0" applyFont="1" applyFill="1" applyAlignment="1">
      <alignment vertical="center"/>
    </xf>
    <xf numFmtId="0" fontId="0" fillId="0" borderId="0" xfId="0" applyAlignment="1">
      <alignment horizontal="right" indent="1"/>
    </xf>
    <xf numFmtId="0" fontId="0" fillId="0" borderId="0" xfId="0" quotePrefix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 applyAlignment="1">
      <alignment horizontal="right"/>
    </xf>
    <xf numFmtId="0" fontId="0" fillId="6" borderId="5" xfId="0" applyFill="1" applyBorder="1"/>
    <xf numFmtId="0" fontId="0" fillId="6" borderId="6" xfId="0" applyFill="1" applyBorder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7</xdr:row>
      <xdr:rowOff>88900</xdr:rowOff>
    </xdr:from>
    <xdr:to>
      <xdr:col>13</xdr:col>
      <xdr:colOff>330200</xdr:colOff>
      <xdr:row>9</xdr:row>
      <xdr:rowOff>57150</xdr:rowOff>
    </xdr:to>
    <xdr:sp macro="" textlink="">
      <xdr:nvSpPr>
        <xdr:cNvPr id="2" name="Ingekeepte PIJL-RECHTS 1"/>
        <xdr:cNvSpPr/>
      </xdr:nvSpPr>
      <xdr:spPr>
        <a:xfrm>
          <a:off x="2584450" y="1377950"/>
          <a:ext cx="5670550" cy="3365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15</xdr:col>
      <xdr:colOff>19050</xdr:colOff>
      <xdr:row>11</xdr:row>
      <xdr:rowOff>63500</xdr:rowOff>
    </xdr:from>
    <xdr:to>
      <xdr:col>23</xdr:col>
      <xdr:colOff>69850</xdr:colOff>
      <xdr:row>13</xdr:row>
      <xdr:rowOff>44450</xdr:rowOff>
    </xdr:to>
    <xdr:sp macro="" textlink="">
      <xdr:nvSpPr>
        <xdr:cNvPr id="3" name="Ingekeepte PIJL-RECHTS 2"/>
        <xdr:cNvSpPr/>
      </xdr:nvSpPr>
      <xdr:spPr>
        <a:xfrm>
          <a:off x="9163050" y="2089150"/>
          <a:ext cx="4927600" cy="3492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15</xdr:col>
      <xdr:colOff>25400</xdr:colOff>
      <xdr:row>19</xdr:row>
      <xdr:rowOff>63500</xdr:rowOff>
    </xdr:from>
    <xdr:to>
      <xdr:col>19</xdr:col>
      <xdr:colOff>38100</xdr:colOff>
      <xdr:row>21</xdr:row>
      <xdr:rowOff>107950</xdr:rowOff>
    </xdr:to>
    <xdr:sp macro="" textlink="">
      <xdr:nvSpPr>
        <xdr:cNvPr id="4" name="Ingekeepte PIJL-RECHTS 3"/>
        <xdr:cNvSpPr/>
      </xdr:nvSpPr>
      <xdr:spPr>
        <a:xfrm rot="10800000">
          <a:off x="9169400" y="3562350"/>
          <a:ext cx="2451100" cy="4127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4</xdr:col>
      <xdr:colOff>152400</xdr:colOff>
      <xdr:row>18</xdr:row>
      <xdr:rowOff>165100</xdr:rowOff>
    </xdr:from>
    <xdr:to>
      <xdr:col>8</xdr:col>
      <xdr:colOff>165100</xdr:colOff>
      <xdr:row>21</xdr:row>
      <xdr:rowOff>25400</xdr:rowOff>
    </xdr:to>
    <xdr:sp macro="" textlink="">
      <xdr:nvSpPr>
        <xdr:cNvPr id="5" name="Ingekeepte PIJL-RECHTS 4"/>
        <xdr:cNvSpPr/>
      </xdr:nvSpPr>
      <xdr:spPr>
        <a:xfrm rot="10800000">
          <a:off x="2590800" y="3479800"/>
          <a:ext cx="2451100" cy="4127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I53"/>
  <sheetViews>
    <sheetView zoomScale="70" zoomScaleNormal="70" workbookViewId="0">
      <selection activeCell="D24" sqref="D24"/>
    </sheetView>
  </sheetViews>
  <sheetFormatPr defaultRowHeight="14.5"/>
  <cols>
    <col min="1" max="1" width="2" customWidth="1"/>
    <col min="2" max="2" width="2.26953125" customWidth="1"/>
    <col min="3" max="9" width="31" customWidth="1"/>
    <col min="11" max="11" width="14.26953125" customWidth="1"/>
  </cols>
  <sheetData>
    <row r="3" spans="3:7">
      <c r="C3" s="7" t="s">
        <v>0</v>
      </c>
    </row>
    <row r="4" spans="3:7">
      <c r="C4" s="8">
        <v>44166</v>
      </c>
      <c r="D4" s="2" t="s">
        <v>1</v>
      </c>
    </row>
    <row r="5" spans="3:7">
      <c r="D5" s="1" t="s">
        <v>2</v>
      </c>
    </row>
    <row r="6" spans="3:7">
      <c r="D6" s="3" t="s">
        <v>3</v>
      </c>
    </row>
    <row r="7" spans="3:7">
      <c r="D7" s="4" t="s">
        <v>4</v>
      </c>
    </row>
    <row r="10" spans="3:7">
      <c r="C10" s="2" t="s">
        <v>5</v>
      </c>
    </row>
    <row r="11" spans="3:7">
      <c r="C11" s="5" t="s">
        <v>6</v>
      </c>
      <c r="D11" s="2" t="s">
        <v>7</v>
      </c>
    </row>
    <row r="12" spans="3:7">
      <c r="D12" s="5" t="s">
        <v>8</v>
      </c>
      <c r="E12" s="2" t="s">
        <v>9</v>
      </c>
      <c r="F12" s="2"/>
    </row>
    <row r="13" spans="3:7">
      <c r="E13" s="5" t="s">
        <v>10</v>
      </c>
      <c r="F13" s="1" t="s">
        <v>11</v>
      </c>
    </row>
    <row r="14" spans="3:7">
      <c r="F14" s="5" t="s">
        <v>12</v>
      </c>
      <c r="G14" s="2" t="s">
        <v>9</v>
      </c>
    </row>
    <row r="15" spans="3:7">
      <c r="G15" s="9" t="s">
        <v>13</v>
      </c>
    </row>
    <row r="18" spans="4:9">
      <c r="D18" s="2" t="s">
        <v>7</v>
      </c>
    </row>
    <row r="19" spans="4:9">
      <c r="D19" s="5" t="s">
        <v>14</v>
      </c>
      <c r="E19" s="2" t="s">
        <v>9</v>
      </c>
      <c r="F19" s="2"/>
      <c r="G19" s="2"/>
      <c r="H19" s="2"/>
      <c r="I19" s="2"/>
    </row>
    <row r="20" spans="4:9">
      <c r="E20" s="5" t="s">
        <v>15</v>
      </c>
      <c r="F20" s="2" t="s">
        <v>16</v>
      </c>
      <c r="G20" s="2"/>
      <c r="H20" s="2"/>
      <c r="I20" s="2"/>
    </row>
    <row r="21" spans="4:9">
      <c r="F21" s="5" t="s">
        <v>17</v>
      </c>
      <c r="G21" s="3" t="s">
        <v>18</v>
      </c>
      <c r="H21" s="3" t="s">
        <v>18</v>
      </c>
    </row>
    <row r="22" spans="4:9">
      <c r="F22" s="5"/>
      <c r="G22" s="5" t="s">
        <v>19</v>
      </c>
      <c r="H22" s="6" t="s">
        <v>20</v>
      </c>
    </row>
    <row r="23" spans="4:9">
      <c r="F23" s="5"/>
    </row>
    <row r="24" spans="4:9">
      <c r="D24" t="s">
        <v>135</v>
      </c>
      <c r="F24" s="5"/>
    </row>
    <row r="25" spans="4:9">
      <c r="F25" s="5" t="s">
        <v>21</v>
      </c>
      <c r="G25" s="3" t="s">
        <v>22</v>
      </c>
      <c r="H25" s="3" t="s">
        <v>22</v>
      </c>
    </row>
    <row r="26" spans="4:9">
      <c r="F26" s="5"/>
      <c r="G26" s="5" t="s">
        <v>19</v>
      </c>
      <c r="H26" s="6" t="s">
        <v>20</v>
      </c>
    </row>
    <row r="27" spans="4:9">
      <c r="F27" s="5"/>
    </row>
    <row r="28" spans="4:9">
      <c r="F28" s="5" t="s">
        <v>23</v>
      </c>
      <c r="G28" s="1" t="s">
        <v>24</v>
      </c>
    </row>
    <row r="29" spans="4:9">
      <c r="F29" s="5"/>
      <c r="G29" s="5" t="s">
        <v>25</v>
      </c>
    </row>
    <row r="30" spans="4:9">
      <c r="F30" s="5"/>
    </row>
    <row r="31" spans="4:9">
      <c r="F31" s="5" t="s">
        <v>26</v>
      </c>
      <c r="G31" s="4" t="s">
        <v>27</v>
      </c>
    </row>
    <row r="32" spans="4:9">
      <c r="F32" s="5"/>
      <c r="G32" s="5" t="s">
        <v>28</v>
      </c>
      <c r="H32" s="1" t="s">
        <v>29</v>
      </c>
      <c r="I32" s="1"/>
    </row>
    <row r="33" spans="6:9">
      <c r="F33" s="5"/>
      <c r="G33" s="5"/>
      <c r="I33" t="s">
        <v>30</v>
      </c>
    </row>
    <row r="34" spans="6:9">
      <c r="F34" s="5"/>
      <c r="G34" s="5"/>
      <c r="I34" t="s">
        <v>31</v>
      </c>
    </row>
    <row r="35" spans="6:9">
      <c r="F35" s="5"/>
      <c r="G35" s="5" t="s">
        <v>32</v>
      </c>
      <c r="H35" s="2" t="s">
        <v>7</v>
      </c>
    </row>
    <row r="36" spans="6:9">
      <c r="F36" s="5"/>
      <c r="H36" s="5" t="s">
        <v>33</v>
      </c>
    </row>
    <row r="38" spans="6:9">
      <c r="F38" s="2" t="s">
        <v>34</v>
      </c>
      <c r="G38" s="2"/>
      <c r="H38" s="2"/>
      <c r="I38" s="2"/>
    </row>
    <row r="39" spans="6:9">
      <c r="G39" t="s">
        <v>35</v>
      </c>
      <c r="H39" s="1" t="s">
        <v>36</v>
      </c>
    </row>
    <row r="40" spans="6:9">
      <c r="H40" s="5" t="s">
        <v>37</v>
      </c>
    </row>
    <row r="41" spans="6:9">
      <c r="F41" s="5" t="s">
        <v>38</v>
      </c>
      <c r="G41" s="1" t="s">
        <v>39</v>
      </c>
      <c r="H41" s="1"/>
      <c r="I41" s="1"/>
    </row>
    <row r="42" spans="6:9">
      <c r="F42" s="5"/>
      <c r="G42" s="5"/>
      <c r="H42" s="5" t="s">
        <v>40</v>
      </c>
      <c r="I42" t="s">
        <v>41</v>
      </c>
    </row>
    <row r="43" spans="6:9">
      <c r="F43" s="5"/>
      <c r="G43" s="5"/>
      <c r="H43" s="5" t="s">
        <v>42</v>
      </c>
      <c r="I43" t="s">
        <v>43</v>
      </c>
    </row>
    <row r="44" spans="6:9">
      <c r="F44" s="5"/>
      <c r="G44" s="5"/>
      <c r="H44" s="5" t="s">
        <v>44</v>
      </c>
      <c r="I44" t="s">
        <v>45</v>
      </c>
    </row>
    <row r="45" spans="6:9">
      <c r="F45" s="5"/>
      <c r="G45" s="5"/>
      <c r="H45" s="5" t="s">
        <v>46</v>
      </c>
      <c r="I45" t="s">
        <v>47</v>
      </c>
    </row>
    <row r="46" spans="6:9">
      <c r="F46" s="5"/>
      <c r="G46" s="5"/>
      <c r="H46" s="5" t="s">
        <v>48</v>
      </c>
      <c r="I46" s="3" t="s">
        <v>49</v>
      </c>
    </row>
    <row r="47" spans="6:9">
      <c r="F47" s="5"/>
      <c r="G47" s="5"/>
      <c r="I47" s="5" t="s">
        <v>37</v>
      </c>
    </row>
    <row r="48" spans="6:9">
      <c r="F48" s="5" t="s">
        <v>26</v>
      </c>
      <c r="G48" s="4" t="s">
        <v>27</v>
      </c>
    </row>
    <row r="49" spans="6:7">
      <c r="G49" s="5" t="s">
        <v>50</v>
      </c>
    </row>
    <row r="50" spans="6:7">
      <c r="G50" s="5"/>
    </row>
    <row r="51" spans="6:7">
      <c r="F51" s="2" t="s">
        <v>51</v>
      </c>
      <c r="G51" s="2"/>
    </row>
    <row r="52" spans="6:7">
      <c r="F52" s="5" t="s">
        <v>52</v>
      </c>
      <c r="G52" s="4" t="s">
        <v>27</v>
      </c>
    </row>
    <row r="53" spans="6:7">
      <c r="G53" s="5" t="s">
        <v>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3:J77"/>
  <sheetViews>
    <sheetView workbookViewId="0">
      <selection activeCell="I9" sqref="I9"/>
    </sheetView>
  </sheetViews>
  <sheetFormatPr defaultRowHeight="14.5"/>
  <cols>
    <col min="3" max="3" width="18.1796875" customWidth="1"/>
    <col min="5" max="5" width="18.1796875" customWidth="1"/>
    <col min="7" max="7" width="18.1796875" customWidth="1"/>
    <col min="9" max="9" width="18.1796875" customWidth="1"/>
  </cols>
  <sheetData>
    <row r="3" spans="3:10">
      <c r="C3" s="7" t="s">
        <v>53</v>
      </c>
      <c r="E3" s="2" t="s">
        <v>54</v>
      </c>
    </row>
    <row r="4" spans="3:10">
      <c r="E4" s="10" t="s">
        <v>55</v>
      </c>
    </row>
    <row r="6" spans="3:10">
      <c r="C6" t="s">
        <v>137</v>
      </c>
      <c r="E6" t="s">
        <v>137</v>
      </c>
      <c r="G6" t="s">
        <v>137</v>
      </c>
      <c r="I6" t="s">
        <v>139</v>
      </c>
    </row>
    <row r="7" spans="3:10">
      <c r="C7" s="2" t="s">
        <v>56</v>
      </c>
      <c r="D7" s="16" t="s">
        <v>57</v>
      </c>
      <c r="E7" s="2" t="s">
        <v>58</v>
      </c>
      <c r="F7" s="16" t="s">
        <v>57</v>
      </c>
      <c r="G7" s="2" t="s">
        <v>59</v>
      </c>
      <c r="H7" s="16" t="s">
        <v>57</v>
      </c>
      <c r="I7" s="2" t="s">
        <v>60</v>
      </c>
      <c r="J7" s="11"/>
    </row>
    <row r="8" spans="3:10">
      <c r="C8" s="5" t="s">
        <v>61</v>
      </c>
      <c r="D8" s="5"/>
      <c r="E8" s="5" t="s">
        <v>62</v>
      </c>
      <c r="F8" s="5"/>
      <c r="G8" s="5" t="s">
        <v>63</v>
      </c>
      <c r="H8" s="5"/>
      <c r="I8" s="5" t="s">
        <v>64</v>
      </c>
    </row>
    <row r="9" spans="3:10">
      <c r="C9" s="5" t="s">
        <v>65</v>
      </c>
      <c r="D9" s="5"/>
      <c r="E9" s="5" t="s">
        <v>66</v>
      </c>
      <c r="F9" s="5"/>
      <c r="G9" s="5" t="s">
        <v>67</v>
      </c>
      <c r="H9" s="5"/>
      <c r="I9" s="5" t="s">
        <v>68</v>
      </c>
    </row>
    <row r="10" spans="3:10">
      <c r="C10" s="5" t="s">
        <v>69</v>
      </c>
      <c r="D10" s="5"/>
      <c r="E10" s="5" t="s">
        <v>70</v>
      </c>
      <c r="F10" s="5"/>
      <c r="G10" s="5" t="s">
        <v>71</v>
      </c>
      <c r="H10" s="5"/>
      <c r="I10" s="5" t="s">
        <v>72</v>
      </c>
    </row>
    <row r="11" spans="3:10">
      <c r="C11" s="5" t="s">
        <v>73</v>
      </c>
      <c r="D11" s="5"/>
      <c r="E11" s="5" t="s">
        <v>61</v>
      </c>
      <c r="F11" s="5"/>
      <c r="G11" s="5" t="s">
        <v>74</v>
      </c>
      <c r="H11" s="5"/>
      <c r="I11" s="5" t="s">
        <v>69</v>
      </c>
    </row>
    <row r="12" spans="3:10">
      <c r="C12" s="5" t="s">
        <v>75</v>
      </c>
      <c r="D12" s="5"/>
      <c r="E12" s="5"/>
      <c r="F12" s="5"/>
      <c r="G12" s="5" t="s">
        <v>76</v>
      </c>
      <c r="H12" s="5"/>
      <c r="I12" s="5" t="s">
        <v>77</v>
      </c>
    </row>
    <row r="13" spans="3:10">
      <c r="C13" s="5" t="s">
        <v>72</v>
      </c>
      <c r="D13" s="5"/>
      <c r="E13" s="5"/>
      <c r="F13" s="5"/>
      <c r="G13" s="5" t="s">
        <v>78</v>
      </c>
      <c r="H13" s="5"/>
      <c r="I13" s="5" t="s">
        <v>79</v>
      </c>
    </row>
    <row r="14" spans="3:10">
      <c r="C14" s="5" t="s">
        <v>80</v>
      </c>
      <c r="D14" s="5"/>
      <c r="E14" s="5"/>
      <c r="F14" s="5"/>
      <c r="G14" s="5" t="s">
        <v>81</v>
      </c>
      <c r="H14" s="5"/>
      <c r="I14" s="5" t="s">
        <v>82</v>
      </c>
    </row>
    <row r="15" spans="3:10">
      <c r="C15" s="5" t="s">
        <v>83</v>
      </c>
      <c r="D15" s="5"/>
      <c r="E15" s="5"/>
      <c r="F15" s="5"/>
      <c r="G15" s="5" t="s">
        <v>84</v>
      </c>
      <c r="H15" s="5"/>
      <c r="I15" s="5" t="s">
        <v>63</v>
      </c>
    </row>
    <row r="16" spans="3:10">
      <c r="C16" s="5" t="s">
        <v>85</v>
      </c>
      <c r="D16" s="5"/>
      <c r="E16" s="5"/>
      <c r="F16" s="5"/>
      <c r="G16" s="5" t="s">
        <v>62</v>
      </c>
      <c r="H16" s="5"/>
      <c r="I16" s="5"/>
    </row>
    <row r="17" spans="3:9">
      <c r="C17" s="5" t="s">
        <v>86</v>
      </c>
      <c r="D17" s="5"/>
      <c r="E17" s="5"/>
      <c r="F17" s="5"/>
      <c r="G17" s="5" t="s">
        <v>87</v>
      </c>
      <c r="H17" s="5"/>
      <c r="I17" s="5"/>
    </row>
    <row r="18" spans="3:9">
      <c r="C18" s="5" t="s">
        <v>88</v>
      </c>
      <c r="D18" s="5"/>
      <c r="E18" s="5"/>
      <c r="F18" s="5"/>
      <c r="G18" s="5" t="s">
        <v>66</v>
      </c>
      <c r="H18" s="5"/>
      <c r="I18" s="5"/>
    </row>
    <row r="19" spans="3:9">
      <c r="C19" s="5" t="s">
        <v>89</v>
      </c>
      <c r="I19" t="s">
        <v>137</v>
      </c>
    </row>
    <row r="20" spans="3:9">
      <c r="I20" s="2" t="s">
        <v>90</v>
      </c>
    </row>
    <row r="21" spans="3:9">
      <c r="I21" s="5" t="s">
        <v>91</v>
      </c>
    </row>
    <row r="22" spans="3:9">
      <c r="I22" s="5" t="s">
        <v>92</v>
      </c>
    </row>
    <row r="23" spans="3:9">
      <c r="I23" s="5" t="s">
        <v>72</v>
      </c>
    </row>
    <row r="24" spans="3:9">
      <c r="I24" s="5" t="s">
        <v>65</v>
      </c>
    </row>
    <row r="25" spans="3:9">
      <c r="I25" s="5" t="s">
        <v>77</v>
      </c>
    </row>
    <row r="26" spans="3:9">
      <c r="I26" s="5" t="s">
        <v>79</v>
      </c>
    </row>
    <row r="27" spans="3:9">
      <c r="I27" s="5" t="s">
        <v>82</v>
      </c>
    </row>
    <row r="28" spans="3:9" ht="15" thickBot="1">
      <c r="D28" t="s">
        <v>136</v>
      </c>
      <c r="G28" t="s">
        <v>139</v>
      </c>
      <c r="I28" s="5" t="s">
        <v>63</v>
      </c>
    </row>
    <row r="29" spans="3:9">
      <c r="D29" s="17" t="s">
        <v>57</v>
      </c>
      <c r="E29" s="18" t="s">
        <v>93</v>
      </c>
      <c r="F29" s="16" t="s">
        <v>57</v>
      </c>
      <c r="G29" s="2" t="s">
        <v>94</v>
      </c>
      <c r="I29" s="5"/>
    </row>
    <row r="30" spans="3:9">
      <c r="D30" s="19"/>
      <c r="E30" s="20" t="s">
        <v>95</v>
      </c>
      <c r="G30" s="5" t="s">
        <v>96</v>
      </c>
      <c r="I30" s="5"/>
    </row>
    <row r="31" spans="3:9">
      <c r="D31" s="19"/>
      <c r="E31" s="20" t="s">
        <v>66</v>
      </c>
      <c r="G31" s="5" t="s">
        <v>97</v>
      </c>
    </row>
    <row r="32" spans="3:9">
      <c r="D32" s="19"/>
      <c r="E32" s="20" t="s">
        <v>98</v>
      </c>
      <c r="G32" s="5" t="s">
        <v>99</v>
      </c>
    </row>
    <row r="33" spans="4:7">
      <c r="D33" s="19"/>
      <c r="E33" s="20" t="s">
        <v>100</v>
      </c>
      <c r="G33" s="5" t="s">
        <v>101</v>
      </c>
    </row>
    <row r="34" spans="4:7">
      <c r="D34" s="19"/>
      <c r="E34" s="20" t="s">
        <v>102</v>
      </c>
      <c r="G34" s="5" t="s">
        <v>103</v>
      </c>
    </row>
    <row r="35" spans="4:7">
      <c r="D35" s="19"/>
      <c r="E35" s="20" t="s">
        <v>104</v>
      </c>
      <c r="G35" s="5" t="s">
        <v>105</v>
      </c>
    </row>
    <row r="36" spans="4:7">
      <c r="D36" s="19"/>
      <c r="E36" s="20" t="s">
        <v>97</v>
      </c>
      <c r="G36" s="5" t="s">
        <v>106</v>
      </c>
    </row>
    <row r="37" spans="4:7">
      <c r="D37" s="19"/>
      <c r="E37" s="20" t="s">
        <v>99</v>
      </c>
      <c r="G37" s="5" t="s">
        <v>76</v>
      </c>
    </row>
    <row r="38" spans="4:7">
      <c r="D38" s="19"/>
      <c r="E38" s="20" t="s">
        <v>101</v>
      </c>
      <c r="G38" s="5" t="s">
        <v>107</v>
      </c>
    </row>
    <row r="39" spans="4:7">
      <c r="D39" s="19"/>
      <c r="E39" s="20" t="s">
        <v>103</v>
      </c>
      <c r="G39" s="5" t="s">
        <v>108</v>
      </c>
    </row>
    <row r="40" spans="4:7">
      <c r="D40" s="19"/>
      <c r="E40" s="20" t="s">
        <v>106</v>
      </c>
      <c r="G40" s="5" t="s">
        <v>109</v>
      </c>
    </row>
    <row r="41" spans="4:7" ht="15" thickBot="1">
      <c r="D41" s="21"/>
      <c r="E41" s="22" t="s">
        <v>61</v>
      </c>
      <c r="G41" s="5" t="s">
        <v>95</v>
      </c>
    </row>
    <row r="42" spans="4:7">
      <c r="G42" s="5" t="s">
        <v>110</v>
      </c>
    </row>
    <row r="43" spans="4:7">
      <c r="G43" s="5" t="s">
        <v>111</v>
      </c>
    </row>
    <row r="45" spans="4:7">
      <c r="G45" s="5"/>
    </row>
    <row r="46" spans="4:7">
      <c r="E46" t="s">
        <v>137</v>
      </c>
      <c r="G46" s="5"/>
    </row>
    <row r="47" spans="4:7">
      <c r="D47" s="16" t="s">
        <v>57</v>
      </c>
      <c r="E47" s="2" t="s">
        <v>112</v>
      </c>
    </row>
    <row r="48" spans="4:7">
      <c r="E48" s="15" t="s">
        <v>113</v>
      </c>
    </row>
    <row r="49" spans="3:7">
      <c r="E49" s="15" t="s">
        <v>114</v>
      </c>
    </row>
    <row r="50" spans="3:7">
      <c r="E50" s="15" t="s">
        <v>115</v>
      </c>
    </row>
    <row r="51" spans="3:7">
      <c r="E51" s="15" t="s">
        <v>116</v>
      </c>
    </row>
    <row r="52" spans="3:7">
      <c r="E52" s="15" t="s">
        <v>117</v>
      </c>
    </row>
    <row r="53" spans="3:7">
      <c r="E53" s="15" t="s">
        <v>118</v>
      </c>
    </row>
    <row r="54" spans="3:7">
      <c r="E54" s="15" t="s">
        <v>62</v>
      </c>
    </row>
    <row r="55" spans="3:7">
      <c r="E55" s="15" t="s">
        <v>63</v>
      </c>
    </row>
    <row r="56" spans="3:7">
      <c r="E56" s="15" t="s">
        <v>64</v>
      </c>
    </row>
    <row r="57" spans="3:7">
      <c r="E57" s="15" t="s">
        <v>91</v>
      </c>
    </row>
    <row r="58" spans="3:7">
      <c r="E58" s="5" t="s">
        <v>95</v>
      </c>
    </row>
    <row r="59" spans="3:7">
      <c r="E59" s="5" t="s">
        <v>96</v>
      </c>
    </row>
    <row r="60" spans="3:7">
      <c r="E60" s="15" t="s">
        <v>61</v>
      </c>
    </row>
    <row r="61" spans="3:7">
      <c r="E61" s="15" t="s">
        <v>119</v>
      </c>
      <c r="G61" s="5"/>
    </row>
    <row r="62" spans="3:7">
      <c r="C62" t="s">
        <v>139</v>
      </c>
      <c r="G62" s="5"/>
    </row>
    <row r="63" spans="3:7">
      <c r="C63" s="2" t="s">
        <v>120</v>
      </c>
      <c r="D63" s="16" t="s">
        <v>57</v>
      </c>
      <c r="E63" s="2" t="s">
        <v>121</v>
      </c>
    </row>
    <row r="64" spans="3:7">
      <c r="C64" s="5" t="s">
        <v>67</v>
      </c>
      <c r="E64" s="5" t="s">
        <v>122</v>
      </c>
    </row>
    <row r="65" spans="3:5">
      <c r="C65" s="5" t="s">
        <v>123</v>
      </c>
      <c r="E65" s="5" t="s">
        <v>124</v>
      </c>
    </row>
    <row r="66" spans="3:5">
      <c r="C66" s="5" t="s">
        <v>70</v>
      </c>
      <c r="E66" s="5" t="s">
        <v>125</v>
      </c>
    </row>
    <row r="67" spans="3:5">
      <c r="C67" s="5" t="s">
        <v>73</v>
      </c>
      <c r="E67" s="5" t="s">
        <v>126</v>
      </c>
    </row>
    <row r="68" spans="3:5">
      <c r="C68" s="5" t="s">
        <v>127</v>
      </c>
      <c r="E68" s="5" t="s">
        <v>67</v>
      </c>
    </row>
    <row r="69" spans="3:5">
      <c r="C69" s="5" t="s">
        <v>128</v>
      </c>
    </row>
    <row r="71" spans="3:5">
      <c r="C71" t="s">
        <v>138</v>
      </c>
    </row>
    <row r="72" spans="3:5">
      <c r="C72" s="2" t="s">
        <v>129</v>
      </c>
    </row>
    <row r="73" spans="3:5">
      <c r="C73" s="5" t="s">
        <v>130</v>
      </c>
    </row>
    <row r="74" spans="3:5">
      <c r="C74" s="5" t="s">
        <v>131</v>
      </c>
    </row>
    <row r="75" spans="3:5">
      <c r="C75" s="5" t="s">
        <v>132</v>
      </c>
    </row>
    <row r="76" spans="3:5">
      <c r="C76" s="5" t="s">
        <v>133</v>
      </c>
    </row>
    <row r="77" spans="3:5">
      <c r="C77" s="5" t="s">
        <v>134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3:I291"/>
  <sheetViews>
    <sheetView zoomScale="90" zoomScaleNormal="90" workbookViewId="0">
      <selection activeCell="C14" sqref="C14"/>
    </sheetView>
  </sheetViews>
  <sheetFormatPr defaultRowHeight="14.5"/>
  <cols>
    <col min="3" max="3" width="33.54296875" customWidth="1"/>
    <col min="5" max="5" width="33.54296875" customWidth="1"/>
    <col min="7" max="7" width="33.54296875" customWidth="1"/>
    <col min="9" max="9" width="33.54296875" customWidth="1"/>
  </cols>
  <sheetData>
    <row r="3" spans="3:9">
      <c r="C3" s="14" t="str">
        <f>"export interface "&amp;'Data-model'!C7&amp;" {"</f>
        <v>export interface User {</v>
      </c>
      <c r="E3" s="14" t="str">
        <f>"export interface "&amp;'Data-model'!E7&amp;" {"</f>
        <v>export interface Plot {</v>
      </c>
      <c r="G3" s="14" t="str">
        <f>"export interface "&amp;'Data-model'!G7&amp;" {"</f>
        <v>export interface Production {</v>
      </c>
      <c r="I3" s="14" t="str">
        <f>"export interface "&amp;'Data-model'!I7&amp;" {"</f>
        <v>export interface BuyingInterest {</v>
      </c>
    </row>
    <row r="4" spans="3:9">
      <c r="C4" s="13" t="str">
        <f>IF(ISBLANK('Data-model'!C8),"",'Data-model'!C8 &amp;":string;")</f>
        <v>userID:string;</v>
      </c>
      <c r="E4" s="13" t="str">
        <f>IF(ISBLANK('Data-model'!E8),"",'Data-model'!E8 &amp;":string;")</f>
        <v>plotID:string;</v>
      </c>
      <c r="G4" s="13" t="str">
        <f>IF(ISBLANK('Data-model'!G8),"",'Data-model'!G8 &amp;":string;")</f>
        <v>productionID:string;</v>
      </c>
      <c r="I4" s="13" t="str">
        <f>IF(ISBLANK('Data-model'!I8),"",'Data-model'!I8 &amp;":string;")</f>
        <v>interestID:string;</v>
      </c>
    </row>
    <row r="5" spans="3:9">
      <c r="C5" s="13" t="str">
        <f>IF(ISBLANK('Data-model'!C9),"",'Data-model'!C9 &amp;":string;")</f>
        <v>fullName:string;</v>
      </c>
      <c r="E5" s="13" t="str">
        <f>IF(ISBLANK('Data-model'!E9),"",'Data-model'!E9 &amp;":string;")</f>
        <v>GPS:string;</v>
      </c>
      <c r="G5" s="13" t="str">
        <f>IF(ISBLANK('Data-model'!G9),"",'Data-model'!G9 &amp;":string;")</f>
        <v>commodityID:string;</v>
      </c>
      <c r="I5" s="13" t="str">
        <f>IF(ISBLANK('Data-model'!I9),"",'Data-model'!I9 &amp;":string;")</f>
        <v>interestUserID:string;</v>
      </c>
    </row>
    <row r="6" spans="3:9">
      <c r="C6" s="13" t="str">
        <f>IF(ISBLANK('Data-model'!C10),"",'Data-model'!C10 &amp;":string;")</f>
        <v>displayName:string;</v>
      </c>
      <c r="E6" s="13" t="str">
        <f>IF(ISBLANK('Data-model'!E10),"",'Data-model'!E10 &amp;":string;")</f>
        <v>description:string;</v>
      </c>
      <c r="G6" s="13" t="str">
        <f>IF(ISBLANK('Data-model'!G10),"",'Data-model'!G10 &amp;":string;")</f>
        <v>details:string;</v>
      </c>
      <c r="I6" s="13" t="str">
        <f>IF(ISBLANK('Data-model'!I10),"",'Data-model'!I10 &amp;":string;")</f>
        <v>whatsAppNr:string;</v>
      </c>
    </row>
    <row r="7" spans="3:9">
      <c r="C7" s="13" t="str">
        <f>IF(ISBLANK('Data-model'!C11),"",'Data-model'!C11 &amp;":string;")</f>
        <v>photoURL:string;</v>
      </c>
      <c r="E7" s="13" t="str">
        <f>IF(ISBLANK('Data-model'!E11),"",'Data-model'!E11 &amp;":string;")</f>
        <v>userID:string;</v>
      </c>
      <c r="G7" s="13" t="str">
        <f>IF(ISBLANK('Data-model'!G11),"",'Data-model'!G11 &amp;":string;")</f>
        <v>expectedQuantity:string;</v>
      </c>
      <c r="I7" s="13" t="str">
        <f>IF(ISBLANK('Data-model'!I11),"",'Data-model'!I11 &amp;":string;")</f>
        <v>displayName:string;</v>
      </c>
    </row>
    <row r="8" spans="3:9">
      <c r="C8" s="13" t="str">
        <f>IF(ISBLANK('Data-model'!C12),"",'Data-model'!C12 &amp;":string;")</f>
        <v>email:string;</v>
      </c>
      <c r="E8" s="13" t="str">
        <f>IF(ISBLANK('Data-model'!E12),"",'Data-model'!E12 &amp;":string;")</f>
        <v/>
      </c>
      <c r="G8" s="13" t="e">
        <f>IF(ISBLANK('Data-model'!#REF!),"",'Data-model'!#REF! &amp;":string;")</f>
        <v>#REF!</v>
      </c>
      <c r="I8" s="13" t="str">
        <f>IF(ISBLANK('Data-model'!I12),"",'Data-model'!I12 &amp;":string;")</f>
        <v>buyingCurrency:string;</v>
      </c>
    </row>
    <row r="9" spans="3:9">
      <c r="C9" s="13" t="str">
        <f>IF(ISBLANK('Data-model'!C13),"",'Data-model'!C13 &amp;":string;")</f>
        <v>whatsAppNr:string;</v>
      </c>
      <c r="E9" s="13" t="str">
        <f>IF(ISBLANK('Data-model'!E13),"",'Data-model'!E13 &amp;":string;")</f>
        <v/>
      </c>
      <c r="G9" s="13" t="e">
        <f>IF(ISBLANK('Data-model'!#REF!),"",'Data-model'!#REF! &amp;":string;")</f>
        <v>#REF!</v>
      </c>
      <c r="I9" s="13" t="str">
        <f>IF(ISBLANK('Data-model'!I13),"",'Data-model'!I13 &amp;":string;")</f>
        <v>buyingPrice:string;</v>
      </c>
    </row>
    <row r="10" spans="3:9">
      <c r="C10" s="13" t="str">
        <f>IF(ISBLANK('Data-model'!C14),"",'Data-model'!C14 &amp;":string;")</f>
        <v>country:string;</v>
      </c>
      <c r="E10" s="13" t="str">
        <f>IF(ISBLANK('Data-model'!E14),"",'Data-model'!E14 &amp;":string;")</f>
        <v/>
      </c>
      <c r="G10" s="13" t="e">
        <f>IF(ISBLANK('Data-model'!#REF!),"",'Data-model'!#REF! &amp;":string;")</f>
        <v>#REF!</v>
      </c>
      <c r="I10" s="13" t="str">
        <f>IF(ISBLANK('Data-model'!I14),"",'Data-model'!I14 &amp;":string;")</f>
        <v>buyingDate:string;</v>
      </c>
    </row>
    <row r="11" spans="3:9">
      <c r="C11" s="13" t="str">
        <f>IF(ISBLANK('Data-model'!C15),"",'Data-model'!C15 &amp;":string;")</f>
        <v>language:string;</v>
      </c>
      <c r="E11" s="13" t="str">
        <f>IF(ISBLANK('Data-model'!E15),"",'Data-model'!E15 &amp;":string;")</f>
        <v/>
      </c>
      <c r="G11" s="13" t="str">
        <f>IF(ISBLANK('Data-model'!G12),"",'Data-model'!G12 &amp;":string;")</f>
        <v>productionEnd:string;</v>
      </c>
      <c r="I11" s="13" t="str">
        <f>IF(ISBLANK('Data-model'!I15),"",'Data-model'!I15 &amp;":string;")</f>
        <v>productionID:string;</v>
      </c>
    </row>
    <row r="12" spans="3:9">
      <c r="C12" s="13" t="str">
        <f>IF(ISBLANK('Data-model'!C16),"",'Data-model'!C16 &amp;":string;")</f>
        <v>homeGPS:string;</v>
      </c>
      <c r="E12" s="13" t="str">
        <f>IF(ISBLANK('Data-model'!E16),"",'Data-model'!E16 &amp;":string;")</f>
        <v/>
      </c>
      <c r="G12" s="13" t="str">
        <f>IF(ISBLANK('Data-model'!G13),"",'Data-model'!G13 &amp;":string;")</f>
        <v>productionStart:string;</v>
      </c>
      <c r="I12" s="13" t="str">
        <f>IF(ISBLANK('Data-model'!I16),"",'Data-model'!I16 &amp;":string;")</f>
        <v/>
      </c>
    </row>
    <row r="13" spans="3:9">
      <c r="C13" s="13" t="e">
        <f>IF(ISBLANK('Data-model'!#REF!),"",'Data-model'!#REF! &amp;":string;")</f>
        <v>#REF!</v>
      </c>
      <c r="E13" s="13" t="str">
        <f>IF(ISBLANK('Data-model'!E17),"",'Data-model'!E17 &amp;":string;")</f>
        <v/>
      </c>
      <c r="G13" s="13" t="str">
        <f>IF(ISBLANK('Data-model'!G14),"",'Data-model'!G14 &amp;":string;")</f>
        <v>isForSale:string;</v>
      </c>
      <c r="I13" s="13" t="str">
        <f>IF(ISBLANK('Data-model'!I17),"",'Data-model'!I17 &amp;":string;")</f>
        <v/>
      </c>
    </row>
    <row r="14" spans="3:9">
      <c r="C14" s="13" t="str">
        <f>IF(ISBLANK('Data-model'!C18),"",'Data-model'!C18 &amp;":string;")</f>
        <v>hasCompletedWelcome:string;</v>
      </c>
      <c r="E14" s="13" t="str">
        <f>IF(ISBLANK('Data-model'!E18),"",'Data-model'!E18 &amp;":string;")</f>
        <v/>
      </c>
      <c r="G14" s="13" t="str">
        <f>IF(ISBLANK('Data-model'!G15),"",'Data-model'!G15 &amp;":string;")</f>
        <v>isSold:string;</v>
      </c>
      <c r="I14" s="13" t="str">
        <f>IF(ISBLANK('Data-model'!I18),"",'Data-model'!I18 &amp;":string;")</f>
        <v/>
      </c>
    </row>
    <row r="15" spans="3:9">
      <c r="C15" s="13" t="str">
        <f>IF(ISBLANK('Data-model'!C17),"",'Data-model'!C17 &amp;":string;")</f>
        <v>tagsOfInterest:string;</v>
      </c>
      <c r="E15" s="13" t="str">
        <f>IF(ISBLANK('Data-model'!E19),"",'Data-model'!E19 &amp;":string;")</f>
        <v/>
      </c>
      <c r="G15" s="13" t="str">
        <f>IF(ISBLANK('Data-model'!G16),"",'Data-model'!G16 &amp;":string;")</f>
        <v>plotID:string;</v>
      </c>
      <c r="I15" s="13" t="str">
        <f>IF(ISBLANK('Data-model'!I19),"",'Data-model'!I19 &amp;":string;")</f>
        <v>LocalLeading:string;</v>
      </c>
    </row>
    <row r="16" spans="3:9">
      <c r="C16" s="13" t="str">
        <f>IF(ISBLANK('Data-model'!C20),"",'Data-model'!C20 &amp;":string;")</f>
        <v/>
      </c>
      <c r="E16" s="13" t="str">
        <f>IF(ISBLANK('Data-model'!E20),"",'Data-model'!E20 &amp;":string;")</f>
        <v/>
      </c>
      <c r="G16" s="13" t="str">
        <f>IF(ISBLANK('Data-model'!G17),"",'Data-model'!G17 &amp;":string;")</f>
        <v>numberOfPotentialBuyers:string;</v>
      </c>
      <c r="I16" s="14" t="str">
        <f>"export interface "&amp;'Data-model'!I20&amp;" {"</f>
        <v>export interface Purchase {</v>
      </c>
    </row>
    <row r="17" spans="3:9">
      <c r="C17" s="13" t="str">
        <f>IF(ISBLANK('Data-model'!C21),"",'Data-model'!C21 &amp;":string;")</f>
        <v/>
      </c>
      <c r="E17" s="13" t="str">
        <f>IF(ISBLANK('Data-model'!E21),"",'Data-model'!E21 &amp;":string;")</f>
        <v/>
      </c>
      <c r="G17" s="13" t="str">
        <f>IF(ISBLANK('Data-model'!G18),"",'Data-model'!G18 &amp;":string;")</f>
        <v>GPS:string;</v>
      </c>
      <c r="I17" s="13" t="str">
        <f>IF(ISBLANK('Data-model'!I21),"",'Data-model'!I21 &amp;":string;")</f>
        <v>purchaseID:string;</v>
      </c>
    </row>
    <row r="18" spans="3:9">
      <c r="C18" s="13" t="str">
        <f>IF(ISBLANK('Data-model'!C22),"",'Data-model'!C22 &amp;":string;")</f>
        <v/>
      </c>
      <c r="E18" s="13" t="str">
        <f>IF(ISBLANK('Data-model'!E22),"",'Data-model'!E22 &amp;":string;")</f>
        <v/>
      </c>
      <c r="G18" s="13" t="str">
        <f>IF(ISBLANK('Data-model'!G22),"",'Data-model'!G22 &amp;":string;")</f>
        <v/>
      </c>
      <c r="I18" s="13" t="str">
        <f>IF(ISBLANK('Data-model'!I22),"",'Data-model'!I22 &amp;":string;")</f>
        <v>buyerUserID:string;</v>
      </c>
    </row>
    <row r="19" spans="3:9">
      <c r="C19" s="13" t="str">
        <f>IF(ISBLANK('Data-model'!C23),"",'Data-model'!C23 &amp;":string;")</f>
        <v/>
      </c>
      <c r="E19" s="13" t="str">
        <f>IF(ISBLANK('Data-model'!E23),"",'Data-model'!E23 &amp;":string;")</f>
        <v/>
      </c>
      <c r="G19" s="13" t="str">
        <f>IF(ISBLANK('Data-model'!G23),"",'Data-model'!G23 &amp;":string;")</f>
        <v/>
      </c>
      <c r="I19" s="13" t="str">
        <f>IF(ISBLANK('Data-model'!I23),"",'Data-model'!I23 &amp;":string;")</f>
        <v>whatsAppNr:string;</v>
      </c>
    </row>
    <row r="20" spans="3:9">
      <c r="C20" s="13" t="str">
        <f>IF(ISBLANK('Data-model'!C24),"",'Data-model'!C24 &amp;":string;")</f>
        <v/>
      </c>
      <c r="E20" s="13" t="str">
        <f>IF(ISBLANK('Data-model'!E24),"",'Data-model'!E24 &amp;":string;")</f>
        <v/>
      </c>
      <c r="G20" s="13" t="str">
        <f>IF(ISBLANK('Data-model'!G24),"",'Data-model'!G24 &amp;":string;")</f>
        <v/>
      </c>
      <c r="I20" s="13" t="str">
        <f>IF(ISBLANK('Data-model'!I24),"",'Data-model'!I24 &amp;":string;")</f>
        <v>fullName:string;</v>
      </c>
    </row>
    <row r="21" spans="3:9">
      <c r="C21" s="13" t="str">
        <f>IF(ISBLANK('Data-model'!C25),"",'Data-model'!C25 &amp;":string;")</f>
        <v/>
      </c>
      <c r="E21" s="13" t="str">
        <f>IF(ISBLANK('Data-model'!E25),"",'Data-model'!E25 &amp;":string;")</f>
        <v/>
      </c>
      <c r="G21" s="13" t="str">
        <f>IF(ISBLANK('Data-model'!G25),"",'Data-model'!G25 &amp;":string;")</f>
        <v/>
      </c>
      <c r="I21" s="13" t="str">
        <f>IF(ISBLANK('Data-model'!I25),"",'Data-model'!I25 &amp;":string;")</f>
        <v>buyingCurrency:string;</v>
      </c>
    </row>
    <row r="22" spans="3:9">
      <c r="C22" s="13" t="str">
        <f>IF(ISBLANK('Data-model'!C26),"",'Data-model'!C26 &amp;":string;")</f>
        <v/>
      </c>
      <c r="E22" s="13" t="str">
        <f>IF(ISBLANK('Data-model'!E26),"",'Data-model'!E26 &amp;":string;")</f>
        <v/>
      </c>
      <c r="G22" s="13" t="str">
        <f>IF(ISBLANK('Data-model'!G26),"",'Data-model'!G26 &amp;":string;")</f>
        <v/>
      </c>
      <c r="I22" s="13" t="str">
        <f>IF(ISBLANK('Data-model'!I26),"",'Data-model'!I26 &amp;":string;")</f>
        <v>buyingPrice:string;</v>
      </c>
    </row>
    <row r="23" spans="3:9">
      <c r="C23" s="13" t="str">
        <f>IF(ISBLANK('Data-model'!C27),"",'Data-model'!C27 &amp;":string;")</f>
        <v/>
      </c>
      <c r="E23" s="13" t="str">
        <f>IF(ISBLANK('Data-model'!E27),"",'Data-model'!E27 &amp;":string;")</f>
        <v/>
      </c>
      <c r="G23" s="13" t="str">
        <f>IF(ISBLANK('Data-model'!G27),"",'Data-model'!G27 &amp;":string;")</f>
        <v/>
      </c>
      <c r="I23" s="13" t="str">
        <f>IF(ISBLANK('Data-model'!I27),"",'Data-model'!I27 &amp;":string;")</f>
        <v>buyingDate:string;</v>
      </c>
    </row>
    <row r="24" spans="3:9">
      <c r="C24" s="13" t="str">
        <f>IF(ISBLANK('Data-model'!C28),"",'Data-model'!C28 &amp;":string;")</f>
        <v/>
      </c>
      <c r="E24" s="13" t="str">
        <f>IF(ISBLANK('Data-model'!E28),"",'Data-model'!E28 &amp;":string;")</f>
        <v/>
      </c>
      <c r="G24" s="13" t="str">
        <f>IF(ISBLANK('Data-model'!G28),"",'Data-model'!G28 &amp;":string;")</f>
        <v>RemoteUpdates:string;</v>
      </c>
      <c r="I24" s="13" t="str">
        <f>IF(ISBLANK('Data-model'!I28),"",'Data-model'!I28 &amp;":string;")</f>
        <v>productionID:string;</v>
      </c>
    </row>
    <row r="25" spans="3:9">
      <c r="C25" s="13" t="str">
        <f>IF(ISBLANK('Data-model'!C29),"",'Data-model'!C29 &amp;":string;")</f>
        <v/>
      </c>
      <c r="E25" s="14" t="str">
        <f>"export interface "&amp;'Data-model'!E29&amp;" {"</f>
        <v>export interface BuyingNeed {</v>
      </c>
      <c r="G25" s="14" t="str">
        <f>"export interface "&amp;'Data-model'!G29&amp;" {"</f>
        <v>export interface BuyingOpportunity {</v>
      </c>
      <c r="I25" s="13" t="str">
        <f>IF(ISBLANK('Data-model'!I29),"",'Data-model'!I29 &amp;":string;")</f>
        <v/>
      </c>
    </row>
    <row r="26" spans="3:9">
      <c r="C26" s="13" t="str">
        <f>IF(ISBLANK('Data-model'!C30),"",'Data-model'!C30 &amp;":string;")</f>
        <v/>
      </c>
      <c r="E26" s="13" t="str">
        <f>IF(ISBLANK('Data-model'!E30),"",'Data-model'!E30 &amp;":string;")</f>
        <v>buyingNeedID:string;</v>
      </c>
      <c r="G26" s="13" t="str">
        <f>IF(ISBLANK('Data-model'!G30),"",'Data-model'!G30 &amp;":string;")</f>
        <v>opportunityID:string;</v>
      </c>
      <c r="I26" s="13" t="str">
        <f>IF(ISBLANK('Data-model'!I30),"",'Data-model'!I30 &amp;":string;")</f>
        <v/>
      </c>
    </row>
    <row r="27" spans="3:9">
      <c r="C27" s="13" t="str">
        <f>IF(ISBLANK('Data-model'!C31),"",'Data-model'!C31 &amp;":string;")</f>
        <v/>
      </c>
      <c r="E27" s="13" t="str">
        <f>IF(ISBLANK('Data-model'!E31),"",'Data-model'!E31 &amp;":string;")</f>
        <v>GPS:string;</v>
      </c>
      <c r="G27" s="13" t="e">
        <f>IF(ISBLANK('Data-model'!#REF!),"",'Data-model'!#REF! &amp;":string;")</f>
        <v>#REF!</v>
      </c>
      <c r="I27" s="13" t="str">
        <f>IF(ISBLANK('Data-model'!I31),"",'Data-model'!I31 &amp;":string;")</f>
        <v/>
      </c>
    </row>
    <row r="28" spans="3:9">
      <c r="C28" s="13" t="str">
        <f>IF(ISBLANK('Data-model'!C32),"",'Data-model'!C32 &amp;":string;")</f>
        <v/>
      </c>
      <c r="E28" s="13" t="str">
        <f>IF(ISBLANK('Data-model'!E32),"",'Data-model'!E32 &amp;":string;")</f>
        <v>maxDistance:string;</v>
      </c>
      <c r="G28" s="13" t="str">
        <f>IF(ISBLANK('Data-model'!G31),"",'Data-model'!G31 &amp;":string;")</f>
        <v>commodity:string;</v>
      </c>
      <c r="I28" s="13" t="str">
        <f>IF(ISBLANK('Data-model'!I32),"",'Data-model'!I32 &amp;":string;")</f>
        <v/>
      </c>
    </row>
    <row r="29" spans="3:9">
      <c r="C29" s="13" t="str">
        <f>IF(ISBLANK('Data-model'!C33),"",'Data-model'!C33 &amp;":string;")</f>
        <v/>
      </c>
      <c r="E29" s="13" t="str">
        <f>IF(ISBLANK('Data-model'!E33),"",'Data-model'!E33 &amp;":string;")</f>
        <v>maxPrice:string;</v>
      </c>
      <c r="G29" s="13" t="str">
        <f>IF(ISBLANK('Data-model'!G32),"",'Data-model'!G32 &amp;":string;")</f>
        <v>commodityDetails:string;</v>
      </c>
      <c r="I29" s="13" t="str">
        <f>IF(ISBLANK('Data-model'!I33),"",'Data-model'!I33 &amp;":string;")</f>
        <v/>
      </c>
    </row>
    <row r="30" spans="3:9">
      <c r="C30" s="13" t="str">
        <f>IF(ISBLANK('Data-model'!C34),"",'Data-model'!C34 &amp;":string;")</f>
        <v/>
      </c>
      <c r="E30" s="13" t="str">
        <f>IF(ISBLANK('Data-model'!E34),"",'Data-model'!E34 &amp;":string;")</f>
        <v>minPrice:string;</v>
      </c>
      <c r="G30" s="13" t="str">
        <f>IF(ISBLANK('Data-model'!G33),"",'Data-model'!G33 &amp;":string;")</f>
        <v>commodityUnit:string;</v>
      </c>
      <c r="I30" s="13" t="str">
        <f>IF(ISBLANK('Data-model'!I34),"",'Data-model'!I34 &amp;":string;")</f>
        <v/>
      </c>
    </row>
    <row r="31" spans="3:9">
      <c r="C31" s="13" t="str">
        <f>IF(ISBLANK('Data-model'!C35),"",'Data-model'!C35 &amp;":string;")</f>
        <v/>
      </c>
      <c r="E31" s="13" t="str">
        <f>IF(ISBLANK('Data-model'!E35),"",'Data-model'!E35 &amp;":string;")</f>
        <v>maxPurchaseDate:string;</v>
      </c>
      <c r="G31" s="13" t="str">
        <f>IF(ISBLANK('Data-model'!G34),"",'Data-model'!G34 &amp;":string;")</f>
        <v>commodityQuantity:string;</v>
      </c>
      <c r="I31" s="13" t="str">
        <f>IF(ISBLANK('Data-model'!I35),"",'Data-model'!I35 &amp;":string;")</f>
        <v/>
      </c>
    </row>
    <row r="32" spans="3:9">
      <c r="C32" s="13" t="str">
        <f>IF(ISBLANK('Data-model'!C36),"",'Data-model'!C36 &amp;":string;")</f>
        <v/>
      </c>
      <c r="E32" s="13" t="str">
        <f>IF(ISBLANK('Data-model'!E36),"",'Data-model'!E36 &amp;":string;")</f>
        <v>commodity:string;</v>
      </c>
      <c r="G32" s="13" t="str">
        <f>IF(ISBLANK('Data-model'!G35),"",'Data-model'!G35 &amp;":string;")</f>
        <v>commodityUnitPrice:string;</v>
      </c>
      <c r="I32" s="13" t="str">
        <f>IF(ISBLANK('Data-model'!I36),"",'Data-model'!I36 &amp;":string;")</f>
        <v/>
      </c>
    </row>
    <row r="33" spans="3:9">
      <c r="C33" s="13" t="str">
        <f>IF(ISBLANK('Data-model'!C37),"",'Data-model'!C37 &amp;":string;")</f>
        <v/>
      </c>
      <c r="E33" s="13" t="str">
        <f>IF(ISBLANK('Data-model'!E37),"",'Data-model'!E37 &amp;":string;")</f>
        <v>commodityDetails:string;</v>
      </c>
      <c r="G33" s="13" t="str">
        <f>IF(ISBLANK('Data-model'!G36),"",'Data-model'!G36 &amp;":string;")</f>
        <v>commodityUnitCurrency:string;</v>
      </c>
      <c r="I33" s="13" t="str">
        <f>IF(ISBLANK('Data-model'!I37),"",'Data-model'!I37 &amp;":string;")</f>
        <v/>
      </c>
    </row>
    <row r="34" spans="3:9">
      <c r="C34" s="13" t="str">
        <f>IF(ISBLANK('Data-model'!C38),"",'Data-model'!C38 &amp;":string;")</f>
        <v/>
      </c>
      <c r="E34" s="13" t="str">
        <f>IF(ISBLANK('Data-model'!E38),"",'Data-model'!E38 &amp;":string;")</f>
        <v>commodityUnit:string;</v>
      </c>
      <c r="G34" s="13" t="str">
        <f>IF(ISBLANK('Data-model'!G37),"",'Data-model'!G37 &amp;":string;")</f>
        <v>productionEnd:string;</v>
      </c>
      <c r="I34" s="13" t="str">
        <f>IF(ISBLANK('Data-model'!I38),"",'Data-model'!I38 &amp;":string;")</f>
        <v/>
      </c>
    </row>
    <row r="35" spans="3:9">
      <c r="C35" s="13" t="str">
        <f>IF(ISBLANK('Data-model'!C39),"",'Data-model'!C39 &amp;":string;")</f>
        <v/>
      </c>
      <c r="E35" s="13" t="str">
        <f>IF(ISBLANK('Data-model'!E39),"",'Data-model'!E39 &amp;":string;")</f>
        <v>commodityQuantity:string;</v>
      </c>
      <c r="G35" s="13" t="str">
        <f>IF(ISBLANK('Data-model'!G38),"",'Data-model'!G38 &amp;":string;")</f>
        <v>plotGPS:string;</v>
      </c>
      <c r="I35" s="13" t="str">
        <f>IF(ISBLANK('Data-model'!I39),"",'Data-model'!I39 &amp;":string;")</f>
        <v/>
      </c>
    </row>
    <row r="36" spans="3:9">
      <c r="C36" s="13" t="str">
        <f>IF(ISBLANK('Data-model'!C40),"",'Data-model'!C40 &amp;":string;")</f>
        <v/>
      </c>
      <c r="E36" s="13" t="str">
        <f>IF(ISBLANK('Data-model'!E40),"",'Data-model'!E40 &amp;":string;")</f>
        <v>commodityUnitCurrency:string;</v>
      </c>
      <c r="G36" s="13" t="str">
        <f>IF(ISBLANK('Data-model'!G39),"",'Data-model'!G39 &amp;":string;")</f>
        <v>userDisplayName:string;</v>
      </c>
      <c r="I36" s="13" t="str">
        <f>IF(ISBLANK('Data-model'!I40),"",'Data-model'!I40 &amp;":string;")</f>
        <v/>
      </c>
    </row>
    <row r="37" spans="3:9">
      <c r="C37" s="13" t="str">
        <f>IF(ISBLANK('Data-model'!C41),"",'Data-model'!C41 &amp;":string;")</f>
        <v/>
      </c>
      <c r="E37" s="13" t="str">
        <f>IF(ISBLANK('Data-model'!E41),"",'Data-model'!E41 &amp;":string;")</f>
        <v>userID:string;</v>
      </c>
      <c r="G37" s="13" t="str">
        <f>IF(ISBLANK('Data-model'!G40),"",'Data-model'!G40 &amp;":string;")</f>
        <v>userWhatsAppNr:string;</v>
      </c>
      <c r="I37" s="13" t="str">
        <f>IF(ISBLANK('Data-model'!I41),"",'Data-model'!I41 &amp;":string;")</f>
        <v/>
      </c>
    </row>
    <row r="38" spans="3:9">
      <c r="C38" s="13" t="str">
        <f>IF(ISBLANK('Data-model'!C42),"",'Data-model'!C42 &amp;":string;")</f>
        <v/>
      </c>
      <c r="E38" s="13" t="str">
        <f>IF(ISBLANK('Data-model'!E42),"",'Data-model'!E42 &amp;":string;")</f>
        <v/>
      </c>
      <c r="G38" s="13" t="str">
        <f>IF(ISBLANK('Data-model'!G41),"",'Data-model'!G41 &amp;":string;")</f>
        <v>buyingNeedID:string;</v>
      </c>
      <c r="I38" s="13" t="str">
        <f>IF(ISBLANK('Data-model'!I42),"",'Data-model'!I42 &amp;":string;")</f>
        <v/>
      </c>
    </row>
    <row r="39" spans="3:9">
      <c r="C39" s="13" t="str">
        <f>IF(ISBLANK('Data-model'!C47),"",'Data-model'!C47 &amp;":string;")</f>
        <v/>
      </c>
      <c r="E39" s="14" t="str">
        <f>"export interface "&amp;'Data-model'!E47&amp;" {"</f>
        <v>export interface ConversationReview {</v>
      </c>
      <c r="G39" s="13" t="str">
        <f>IF(ISBLANK('Data-model'!G47),"",'Data-model'!G47 &amp;":string;")</f>
        <v/>
      </c>
      <c r="I39" s="13" t="str">
        <f>IF(ISBLANK('Data-model'!I47),"",'Data-model'!I47 &amp;":string;")</f>
        <v/>
      </c>
    </row>
    <row r="40" spans="3:9">
      <c r="C40" s="13" t="str">
        <f>IF(ISBLANK('Data-model'!C48),"",'Data-model'!C48 &amp;":string;")</f>
        <v/>
      </c>
      <c r="E40" s="13" t="str">
        <f>IF(ISBLANK('Data-model'!E48),"",'Data-model'!E48 &amp;":string;")</f>
        <v>conversationID:string;</v>
      </c>
      <c r="G40" s="13" t="str">
        <f>IF(ISBLANK('Data-model'!G48),"",'Data-model'!G48 &amp;":string;")</f>
        <v/>
      </c>
      <c r="I40" s="13" t="str">
        <f>IF(ISBLANK('Data-model'!I48),"",'Data-model'!I48 &amp;":string;")</f>
        <v/>
      </c>
    </row>
    <row r="41" spans="3:9">
      <c r="C41" s="13" t="str">
        <f>IF(ISBLANK('Data-model'!C49),"",'Data-model'!C49 &amp;":string;")</f>
        <v/>
      </c>
      <c r="E41" s="13" t="str">
        <f>IF(ISBLANK('Data-model'!E49),"",'Data-model'!E49 &amp;":string;")</f>
        <v>otherUserID:string;</v>
      </c>
      <c r="G41" s="13" t="str">
        <f>IF(ISBLANK('Data-model'!G49),"",'Data-model'!G49 &amp;":string;")</f>
        <v/>
      </c>
      <c r="I41" s="13" t="str">
        <f>IF(ISBLANK('Data-model'!I49),"",'Data-model'!I49 &amp;":string;")</f>
        <v/>
      </c>
    </row>
    <row r="42" spans="3:9">
      <c r="C42" s="13" t="str">
        <f>IF(ISBLANK('Data-model'!C50),"",'Data-model'!C50 &amp;":string;")</f>
        <v/>
      </c>
      <c r="E42" s="13" t="str">
        <f>IF(ISBLANK('Data-model'!E50),"",'Data-model'!E50 &amp;":string;")</f>
        <v>otherUserRating:string;</v>
      </c>
      <c r="G42" s="13" t="str">
        <f>IF(ISBLANK('Data-model'!G50),"",'Data-model'!G50 &amp;":string;")</f>
        <v/>
      </c>
      <c r="I42" s="13" t="str">
        <f>IF(ISBLANK('Data-model'!I50),"",'Data-model'!I50 &amp;":string;")</f>
        <v/>
      </c>
    </row>
    <row r="43" spans="3:9">
      <c r="C43" s="13" t="str">
        <f>IF(ISBLANK('Data-model'!C51),"",'Data-model'!C51 &amp;":string;")</f>
        <v/>
      </c>
      <c r="E43" s="13" t="str">
        <f>IF(ISBLANK('Data-model'!E51),"",'Data-model'!E51 &amp;":string;")</f>
        <v>conversationRating:string;</v>
      </c>
      <c r="G43" s="13" t="str">
        <f>IF(ISBLANK('Data-model'!G51),"",'Data-model'!G51 &amp;":string;")</f>
        <v/>
      </c>
      <c r="I43" s="13" t="str">
        <f>IF(ISBLANK('Data-model'!I51),"",'Data-model'!I51 &amp;":string;")</f>
        <v/>
      </c>
    </row>
    <row r="44" spans="3:9">
      <c r="C44" s="13" t="str">
        <f>IF(ISBLANK('Data-model'!C52),"",'Data-model'!C52 &amp;":string;")</f>
        <v/>
      </c>
      <c r="E44" s="13" t="str">
        <f>IF(ISBLANK('Data-model'!E52),"",'Data-model'!E52 &amp;":string;")</f>
        <v>reviewStatus:string;</v>
      </c>
      <c r="G44" s="13" t="str">
        <f>IF(ISBLANK('Data-model'!G52),"",'Data-model'!G52 &amp;":string;")</f>
        <v/>
      </c>
      <c r="I44" s="13" t="str">
        <f>IF(ISBLANK('Data-model'!I52),"",'Data-model'!I52 &amp;":string;")</f>
        <v/>
      </c>
    </row>
    <row r="45" spans="3:9">
      <c r="C45" s="13" t="str">
        <f>IF(ISBLANK('Data-model'!C53),"",'Data-model'!C53 &amp;":string;")</f>
        <v/>
      </c>
      <c r="E45" s="13" t="str">
        <f>IF(ISBLANK('Data-model'!E53),"",'Data-model'!E53 &amp;":string;")</f>
        <v>conversationDatetime:string;</v>
      </c>
      <c r="G45" s="13" t="str">
        <f>IF(ISBLANK('Data-model'!G53),"",'Data-model'!G53 &amp;":string;")</f>
        <v/>
      </c>
      <c r="I45" s="13" t="str">
        <f>IF(ISBLANK('Data-model'!I53),"",'Data-model'!I53 &amp;":string;")</f>
        <v/>
      </c>
    </row>
    <row r="46" spans="3:9">
      <c r="C46" s="13" t="str">
        <f>IF(ISBLANK('Data-model'!C54),"",'Data-model'!C54 &amp;":string;")</f>
        <v/>
      </c>
      <c r="E46" s="13" t="str">
        <f>IF(ISBLANK('Data-model'!E54),"",'Data-model'!E54 &amp;":string;")</f>
        <v>plotID:string;</v>
      </c>
      <c r="G46" s="13" t="str">
        <f>IF(ISBLANK('Data-model'!G54),"",'Data-model'!G54 &amp;":string;")</f>
        <v/>
      </c>
      <c r="I46" s="13" t="str">
        <f>IF(ISBLANK('Data-model'!I54),"",'Data-model'!I54 &amp;":string;")</f>
        <v/>
      </c>
    </row>
    <row r="47" spans="3:9">
      <c r="C47" s="13" t="str">
        <f>IF(ISBLANK('Data-model'!C55),"",'Data-model'!C55 &amp;":string;")</f>
        <v/>
      </c>
      <c r="E47" s="13" t="str">
        <f>IF(ISBLANK('Data-model'!E55),"",'Data-model'!E55 &amp;":string;")</f>
        <v>productionID:string;</v>
      </c>
      <c r="G47" s="13" t="str">
        <f>IF(ISBLANK('Data-model'!G55),"",'Data-model'!G55 &amp;":string;")</f>
        <v/>
      </c>
      <c r="I47" s="13" t="str">
        <f>IF(ISBLANK('Data-model'!I55),"",'Data-model'!I55 &amp;":string;")</f>
        <v/>
      </c>
    </row>
    <row r="48" spans="3:9">
      <c r="C48" s="13" t="str">
        <f>IF(ISBLANK('Data-model'!C56),"",'Data-model'!C56 &amp;":string;")</f>
        <v/>
      </c>
      <c r="E48" s="13" t="str">
        <f>IF(ISBLANK('Data-model'!E56),"",'Data-model'!E56 &amp;":string;")</f>
        <v>interestID:string;</v>
      </c>
      <c r="G48" s="13" t="str">
        <f>IF(ISBLANK('Data-model'!G56),"",'Data-model'!G56 &amp;":string;")</f>
        <v/>
      </c>
      <c r="I48" s="13" t="str">
        <f>IF(ISBLANK('Data-model'!I56),"",'Data-model'!I56 &amp;":string;")</f>
        <v/>
      </c>
    </row>
    <row r="49" spans="3:9">
      <c r="C49" s="13" t="str">
        <f>IF(ISBLANK('Data-model'!C57),"",'Data-model'!C57 &amp;":string;")</f>
        <v/>
      </c>
      <c r="E49" s="13" t="str">
        <f>IF(ISBLANK('Data-model'!E57),"",'Data-model'!E57 &amp;":string;")</f>
        <v>purchaseID:string;</v>
      </c>
      <c r="G49" s="13" t="str">
        <f>IF(ISBLANK('Data-model'!G57),"",'Data-model'!G57 &amp;":string;")</f>
        <v/>
      </c>
      <c r="I49" s="13" t="str">
        <f>IF(ISBLANK('Data-model'!I57),"",'Data-model'!I57 &amp;":string;")</f>
        <v/>
      </c>
    </row>
    <row r="50" spans="3:9">
      <c r="C50" s="13" t="str">
        <f>IF(ISBLANK('Data-model'!C58),"",'Data-model'!C58 &amp;":string;")</f>
        <v/>
      </c>
      <c r="E50" s="13" t="str">
        <f>IF(ISBLANK('Data-model'!E58),"",'Data-model'!E58 &amp;":string;")</f>
        <v>buyingNeedID:string;</v>
      </c>
      <c r="G50" s="13" t="str">
        <f>IF(ISBLANK('Data-model'!G58),"",'Data-model'!G58 &amp;":string;")</f>
        <v/>
      </c>
      <c r="I50" s="13" t="str">
        <f>IF(ISBLANK('Data-model'!I58),"",'Data-model'!I58 &amp;":string;")</f>
        <v/>
      </c>
    </row>
    <row r="51" spans="3:9">
      <c r="C51" s="13" t="str">
        <f>IF(ISBLANK('Data-model'!C59),"",'Data-model'!C59 &amp;":string;")</f>
        <v/>
      </c>
      <c r="E51" s="13" t="str">
        <f>IF(ISBLANK('Data-model'!E59),"",'Data-model'!E59 &amp;":string;")</f>
        <v>opportunityID:string;</v>
      </c>
      <c r="G51" s="13" t="str">
        <f>IF(ISBLANK('Data-model'!G59),"",'Data-model'!G59 &amp;":string;")</f>
        <v/>
      </c>
      <c r="I51" s="13" t="str">
        <f>IF(ISBLANK('Data-model'!I59),"",'Data-model'!I59 &amp;":string;")</f>
        <v/>
      </c>
    </row>
    <row r="52" spans="3:9">
      <c r="C52" s="13" t="str">
        <f>IF(ISBLANK('Data-model'!C60),"",'Data-model'!C60 &amp;":string;")</f>
        <v/>
      </c>
      <c r="E52" s="13" t="str">
        <f>IF(ISBLANK('Data-model'!E60),"",'Data-model'!E60 &amp;":string;")</f>
        <v>userID:string;</v>
      </c>
      <c r="G52" s="13" t="str">
        <f>IF(ISBLANK('Data-model'!G60),"",'Data-model'!G60 &amp;":string;")</f>
        <v/>
      </c>
      <c r="I52" s="13" t="str">
        <f>IF(ISBLANK('Data-model'!I60),"",'Data-model'!I60 &amp;":string;")</f>
        <v/>
      </c>
    </row>
    <row r="53" spans="3:9">
      <c r="C53" s="13" t="str">
        <f>IF(ISBLANK('Data-model'!C61),"",'Data-model'!C61 &amp;":string;")</f>
        <v/>
      </c>
      <c r="E53" s="13" t="str">
        <f>IF(ISBLANK('Data-model'!E61),"",'Data-model'!E61 &amp;":string;")</f>
        <v>comments:string;</v>
      </c>
      <c r="G53" s="13" t="str">
        <f>IF(ISBLANK('Data-model'!G61),"",'Data-model'!G61 &amp;":string;")</f>
        <v/>
      </c>
      <c r="I53" s="13" t="str">
        <f>IF(ISBLANK('Data-model'!I61),"",'Data-model'!I61 &amp;":string;")</f>
        <v/>
      </c>
    </row>
    <row r="54" spans="3:9">
      <c r="C54" s="13" t="str">
        <f>IF(ISBLANK('Data-model'!C62),"",'Data-model'!C62 &amp;":string;")</f>
        <v>RemoteUpdates:string;</v>
      </c>
      <c r="E54" s="13" t="str">
        <f>IF(ISBLANK('Data-model'!E62),"",'Data-model'!E62 &amp;":string;")</f>
        <v/>
      </c>
      <c r="G54" s="13" t="str">
        <f>IF(ISBLANK('Data-model'!G62),"",'Data-model'!G62 &amp;":string;")</f>
        <v/>
      </c>
      <c r="I54" s="13" t="str">
        <f>IF(ISBLANK('Data-model'!I62),"",'Data-model'!I62 &amp;":string;")</f>
        <v/>
      </c>
    </row>
    <row r="55" spans="3:9">
      <c r="C55" s="14" t="str">
        <f>"export interface "&amp;'Data-model'!C63&amp;" {"</f>
        <v>export interface Commodity {</v>
      </c>
      <c r="E55" s="14" t="str">
        <f>"export interface "&amp;'Data-model'!E63&amp;" {"</f>
        <v>export interface Price {</v>
      </c>
      <c r="G55" s="13" t="str">
        <f>IF(ISBLANK('Data-model'!G63),"",'Data-model'!G63 &amp;":string;")</f>
        <v/>
      </c>
      <c r="I55" s="13" t="str">
        <f>IF(ISBLANK('Data-model'!I63),"",'Data-model'!I63 &amp;":string;")</f>
        <v/>
      </c>
    </row>
    <row r="56" spans="3:9">
      <c r="C56" s="13" t="str">
        <f>IF(ISBLANK('Data-model'!C64),"",'Data-model'!C64 &amp;":string;")</f>
        <v>commodityID:string;</v>
      </c>
      <c r="E56" s="13" t="str">
        <f>IF(ISBLANK('Data-model'!E64),"",'Data-model'!E64 &amp;":string;")</f>
        <v>priceID:string;</v>
      </c>
      <c r="G56" s="13" t="str">
        <f>IF(ISBLANK('Data-model'!G64),"",'Data-model'!G64 &amp;":string;")</f>
        <v/>
      </c>
      <c r="I56" s="13" t="str">
        <f>IF(ISBLANK('Data-model'!I64),"",'Data-model'!I64 &amp;":string;")</f>
        <v/>
      </c>
    </row>
    <row r="57" spans="3:9">
      <c r="C57" s="13" t="str">
        <f>IF(ISBLANK('Data-model'!C65),"",'Data-model'!C65 &amp;":string;")</f>
        <v>name:string;</v>
      </c>
      <c r="E57" s="13" t="str">
        <f>IF(ISBLANK('Data-model'!E65),"",'Data-model'!E65 &amp;":string;")</f>
        <v>priceDate:string;</v>
      </c>
      <c r="G57" s="13" t="str">
        <f>IF(ISBLANK('Data-model'!G65),"",'Data-model'!G65 &amp;":string;")</f>
        <v/>
      </c>
      <c r="I57" s="13" t="str">
        <f>IF(ISBLANK('Data-model'!I65),"",'Data-model'!I65 &amp;":string;")</f>
        <v/>
      </c>
    </row>
    <row r="58" spans="3:9">
      <c r="C58" s="13" t="str">
        <f>IF(ISBLANK('Data-model'!C66),"",'Data-model'!C66 &amp;":string;")</f>
        <v>description:string;</v>
      </c>
      <c r="E58" s="13" t="str">
        <f>IF(ISBLANK('Data-model'!E66),"",'Data-model'!E66 &amp;":string;")</f>
        <v>pricePerUnit:string;</v>
      </c>
      <c r="G58" s="13" t="str">
        <f>IF(ISBLANK('Data-model'!G66),"",'Data-model'!G66 &amp;":string;")</f>
        <v/>
      </c>
      <c r="I58" s="13" t="str">
        <f>IF(ISBLANK('Data-model'!I66),"",'Data-model'!I66 &amp;":string;")</f>
        <v/>
      </c>
    </row>
    <row r="59" spans="3:9">
      <c r="C59" s="13" t="str">
        <f>IF(ISBLANK('Data-model'!C67),"",'Data-model'!C67 &amp;":string;")</f>
        <v>photoURL:string;</v>
      </c>
      <c r="E59" s="13" t="str">
        <f>IF(ISBLANK('Data-model'!E67),"",'Data-model'!E67 &amp;":string;")</f>
        <v>priceCurrency:string;</v>
      </c>
      <c r="G59" s="13" t="str">
        <f>IF(ISBLANK('Data-model'!G67),"",'Data-model'!G67 &amp;":string;")</f>
        <v/>
      </c>
      <c r="I59" s="13" t="str">
        <f>IF(ISBLANK('Data-model'!I67),"",'Data-model'!I67 &amp;":string;")</f>
        <v/>
      </c>
    </row>
    <row r="60" spans="3:9">
      <c r="C60" s="13" t="str">
        <f>IF(ISBLANK('Data-model'!C68),"",'Data-model'!C68 &amp;":string;")</f>
        <v>defaultUnit:string;</v>
      </c>
      <c r="E60" s="13" t="str">
        <f>IF(ISBLANK('Data-model'!E68),"",'Data-model'!E68 &amp;":string;")</f>
        <v>commodityID:string;</v>
      </c>
      <c r="G60" s="13" t="str">
        <f>IF(ISBLANK('Data-model'!G68),"",'Data-model'!G68 &amp;":string;")</f>
        <v/>
      </c>
      <c r="I60" s="13" t="str">
        <f>IF(ISBLANK('Data-model'!I68),"",'Data-model'!I68 &amp;":string;")</f>
        <v/>
      </c>
    </row>
    <row r="61" spans="3:9">
      <c r="C61" s="13" t="str">
        <f>IF(ISBLANK('Data-model'!C69),"",'Data-model'!C69 &amp;":string;")</f>
        <v>defaultProductionDurations:string;</v>
      </c>
      <c r="E61" s="13" t="str">
        <f>IF(ISBLANK('Data-model'!E69),"",'Data-model'!E69 &amp;":string;")</f>
        <v/>
      </c>
      <c r="G61" s="13" t="str">
        <f>IF(ISBLANK('Data-model'!G69),"",'Data-model'!G69 &amp;":string;")</f>
        <v/>
      </c>
      <c r="I61" s="13" t="str">
        <f>IF(ISBLANK('Data-model'!I69),"",'Data-model'!I69 &amp;":string;")</f>
        <v/>
      </c>
    </row>
    <row r="62" spans="3:9">
      <c r="C62" s="13" t="str">
        <f>IF(ISBLANK('Data-model'!C70),"",'Data-model'!C70 &amp;":string;")</f>
        <v/>
      </c>
      <c r="E62" s="13" t="str">
        <f>IF(ISBLANK('Data-model'!E70),"",'Data-model'!E70 &amp;":string;")</f>
        <v/>
      </c>
      <c r="G62" s="13" t="str">
        <f>IF(ISBLANK('Data-model'!G70),"",'Data-model'!G70 &amp;":string;")</f>
        <v/>
      </c>
      <c r="I62" s="13" t="str">
        <f>IF(ISBLANK('Data-model'!I70),"",'Data-model'!I70 &amp;":string;")</f>
        <v/>
      </c>
    </row>
    <row r="63" spans="3:9">
      <c r="C63" s="13" t="str">
        <f>IF(ISBLANK('Data-model'!C71),"",'Data-model'!C71 &amp;":string;")</f>
        <v>RemoteLeading:string;</v>
      </c>
      <c r="E63" s="13" t="str">
        <f>IF(ISBLANK('Data-model'!E71),"",'Data-model'!E71 &amp;":string;")</f>
        <v/>
      </c>
      <c r="G63" s="13" t="str">
        <f>IF(ISBLANK('Data-model'!G71),"",'Data-model'!G71 &amp;":string;")</f>
        <v/>
      </c>
      <c r="I63" s="13" t="str">
        <f>IF(ISBLANK('Data-model'!I71),"",'Data-model'!I71 &amp;":string;")</f>
        <v/>
      </c>
    </row>
    <row r="64" spans="3:9">
      <c r="C64" s="14" t="str">
        <f>"export interface "&amp;'Data-model'!C72&amp;" {"</f>
        <v>export interface Country {</v>
      </c>
      <c r="E64" s="13" t="str">
        <f>IF(ISBLANK('Data-model'!E72),"",'Data-model'!E72 &amp;":string;")</f>
        <v/>
      </c>
      <c r="G64" s="13" t="str">
        <f>IF(ISBLANK('Data-model'!G72),"",'Data-model'!G72 &amp;":string;")</f>
        <v/>
      </c>
      <c r="I64" s="13" t="str">
        <f>IF(ISBLANK('Data-model'!I72),"",'Data-model'!I72 &amp;":string;")</f>
        <v/>
      </c>
    </row>
    <row r="65" spans="3:9">
      <c r="C65" s="13" t="str">
        <f>IF(ISBLANK('Data-model'!C73),"",'Data-model'!C73 &amp;":string;")</f>
        <v>countryID:string;</v>
      </c>
      <c r="E65" s="13" t="str">
        <f>IF(ISBLANK('Data-model'!E73),"",'Data-model'!E73 &amp;":string;")</f>
        <v/>
      </c>
      <c r="G65" s="13" t="str">
        <f>IF(ISBLANK('Data-model'!G73),"",'Data-model'!G73 &amp;":string;")</f>
        <v/>
      </c>
      <c r="I65" s="13" t="str">
        <f>IF(ISBLANK('Data-model'!I73),"",'Data-model'!I73 &amp;":string;")</f>
        <v/>
      </c>
    </row>
    <row r="66" spans="3:9">
      <c r="C66" s="13" t="str">
        <f>IF(ISBLANK('Data-model'!C74),"",'Data-model'!C74 &amp;":string;")</f>
        <v>currency:string;</v>
      </c>
      <c r="E66" s="13" t="str">
        <f>IF(ISBLANK('Data-model'!E74),"",'Data-model'!E74 &amp;":string;")</f>
        <v/>
      </c>
      <c r="G66" s="13" t="str">
        <f>IF(ISBLANK('Data-model'!G74),"",'Data-model'!G74 &amp;":string;")</f>
        <v/>
      </c>
      <c r="I66" s="13" t="str">
        <f>IF(ISBLANK('Data-model'!I74),"",'Data-model'!I74 &amp;":string;")</f>
        <v/>
      </c>
    </row>
    <row r="67" spans="3:9">
      <c r="C67" s="13" t="str">
        <f>IF(ISBLANK('Data-model'!C75),"",'Data-model'!C75 &amp;":string;")</f>
        <v>defaultGPS:string;</v>
      </c>
      <c r="E67" s="13" t="str">
        <f>IF(ISBLANK('Data-model'!E75),"",'Data-model'!E75 &amp;":string;")</f>
        <v/>
      </c>
      <c r="G67" s="13" t="str">
        <f>IF(ISBLANK('Data-model'!G75),"",'Data-model'!G75 &amp;":string;")</f>
        <v/>
      </c>
      <c r="I67" s="13" t="str">
        <f>IF(ISBLANK('Data-model'!I75),"",'Data-model'!I75 &amp;":string;")</f>
        <v/>
      </c>
    </row>
    <row r="68" spans="3:9">
      <c r="C68" s="13" t="str">
        <f>IF(ISBLANK('Data-model'!C76),"",'Data-model'!C76 &amp;":string;")</f>
        <v>flagPictureURL:string;</v>
      </c>
      <c r="E68" s="13" t="str">
        <f>IF(ISBLANK('Data-model'!E76),"",'Data-model'!E76 &amp;":string;")</f>
        <v/>
      </c>
      <c r="G68" s="13" t="str">
        <f>IF(ISBLANK('Data-model'!G76),"",'Data-model'!G76 &amp;":string;")</f>
        <v/>
      </c>
      <c r="I68" s="13" t="str">
        <f>IF(ISBLANK('Data-model'!I76),"",'Data-model'!I76 &amp;":string;")</f>
        <v/>
      </c>
    </row>
    <row r="69" spans="3:9">
      <c r="C69" s="13" t="str">
        <f>IF(ISBLANK('Data-model'!C77),"",'Data-model'!C77 &amp;":string;")</f>
        <v>defaultLanguage:string;</v>
      </c>
      <c r="E69" s="13" t="str">
        <f>IF(ISBLANK('Data-model'!E77),"",'Data-model'!E77 &amp;":string;")</f>
        <v/>
      </c>
      <c r="G69" s="13" t="str">
        <f>IF(ISBLANK('Data-model'!G77),"",'Data-model'!G77 &amp;":string;")</f>
        <v/>
      </c>
      <c r="I69" s="13" t="str">
        <f>IF(ISBLANK('Data-model'!I77),"",'Data-model'!I77 &amp;":string;")</f>
        <v/>
      </c>
    </row>
    <row r="70" spans="3:9">
      <c r="C70" s="13" t="str">
        <f>IF(ISBLANK('Data-model'!C78),"",'Data-model'!C78 &amp;":string;")</f>
        <v/>
      </c>
      <c r="E70" s="13" t="str">
        <f>IF(ISBLANK('Data-model'!E78),"",'Data-model'!E78 &amp;":string;")</f>
        <v/>
      </c>
      <c r="G70" s="13" t="str">
        <f>IF(ISBLANK('Data-model'!G78),"",'Data-model'!G78 &amp;":string;")</f>
        <v/>
      </c>
      <c r="I70" s="13" t="str">
        <f>IF(ISBLANK('Data-model'!I78),"",'Data-model'!I78 &amp;":string;")</f>
        <v/>
      </c>
    </row>
    <row r="71" spans="3:9">
      <c r="C71" s="13" t="str">
        <f>IF(ISBLANK('Data-model'!C79),"",'Data-model'!C79 &amp;":string;")</f>
        <v/>
      </c>
      <c r="E71" s="13" t="str">
        <f>IF(ISBLANK('Data-model'!E79),"",'Data-model'!E79 &amp;":string;")</f>
        <v/>
      </c>
      <c r="G71" s="13" t="str">
        <f>IF(ISBLANK('Data-model'!G79),"",'Data-model'!G79 &amp;":string;")</f>
        <v/>
      </c>
      <c r="I71" s="13" t="str">
        <f>IF(ISBLANK('Data-model'!I79),"",'Data-model'!I79 &amp;":string;")</f>
        <v/>
      </c>
    </row>
    <row r="72" spans="3:9">
      <c r="C72" s="13" t="str">
        <f>IF(ISBLANK('Data-model'!C80),"",'Data-model'!C80 &amp;":string;")</f>
        <v/>
      </c>
      <c r="E72" s="13" t="str">
        <f>IF(ISBLANK('Data-model'!E80),"",'Data-model'!E80 &amp;":string;")</f>
        <v/>
      </c>
      <c r="G72" s="13" t="str">
        <f>IF(ISBLANK('Data-model'!G80),"",'Data-model'!G80 &amp;":string;")</f>
        <v/>
      </c>
      <c r="I72" s="13" t="str">
        <f>IF(ISBLANK('Data-model'!I80),"",'Data-model'!I80 &amp;":string;")</f>
        <v/>
      </c>
    </row>
    <row r="73" spans="3:9">
      <c r="C73" s="13" t="str">
        <f>IF(ISBLANK('Data-model'!C81),"",'Data-model'!C81 &amp;":string;")</f>
        <v/>
      </c>
      <c r="E73" s="13" t="str">
        <f>IF(ISBLANK('Data-model'!E81),"",'Data-model'!E81 &amp;":string;")</f>
        <v/>
      </c>
      <c r="G73" s="13" t="str">
        <f>IF(ISBLANK('Data-model'!G81),"",'Data-model'!G81 &amp;":string;")</f>
        <v/>
      </c>
      <c r="I73" s="13" t="str">
        <f>IF(ISBLANK('Data-model'!I81),"",'Data-model'!I81 &amp;":string;")</f>
        <v/>
      </c>
    </row>
    <row r="74" spans="3:9">
      <c r="C74" s="13" t="str">
        <f>IF(ISBLANK('Data-model'!C82),"",'Data-model'!C82 &amp;":string;")</f>
        <v/>
      </c>
      <c r="E74" s="13" t="str">
        <f>IF(ISBLANK('Data-model'!E82),"",'Data-model'!E82 &amp;":string;")</f>
        <v/>
      </c>
      <c r="G74" s="13" t="str">
        <f>IF(ISBLANK('Data-model'!G82),"",'Data-model'!G82 &amp;":string;")</f>
        <v/>
      </c>
      <c r="I74" s="13" t="str">
        <f>IF(ISBLANK('Data-model'!I82),"",'Data-model'!I82 &amp;":string;")</f>
        <v/>
      </c>
    </row>
    <row r="75" spans="3:9">
      <c r="C75" s="13" t="str">
        <f>IF(ISBLANK('Data-model'!C83),"",'Data-model'!C83 &amp;":string;")</f>
        <v/>
      </c>
      <c r="E75" s="13" t="str">
        <f>IF(ISBLANK('Data-model'!E83),"",'Data-model'!E83 &amp;":string;")</f>
        <v/>
      </c>
      <c r="G75" s="13" t="str">
        <f>IF(ISBLANK('Data-model'!G83),"",'Data-model'!G83 &amp;":string;")</f>
        <v/>
      </c>
      <c r="I75" s="13" t="str">
        <f>IF(ISBLANK('Data-model'!I83),"",'Data-model'!I83 &amp;":string;")</f>
        <v/>
      </c>
    </row>
    <row r="76" spans="3:9">
      <c r="C76" s="13" t="str">
        <f>IF(ISBLANK('Data-model'!C84),"",'Data-model'!C84 &amp;":string;")</f>
        <v/>
      </c>
      <c r="E76" s="13" t="str">
        <f>IF(ISBLANK('Data-model'!E84),"",'Data-model'!E84 &amp;":string;")</f>
        <v/>
      </c>
      <c r="G76" s="13" t="str">
        <f>IF(ISBLANK('Data-model'!G84),"",'Data-model'!G84 &amp;":string;")</f>
        <v/>
      </c>
      <c r="I76" s="13" t="str">
        <f>IF(ISBLANK('Data-model'!I84),"",'Data-model'!I84 &amp;":string;")</f>
        <v/>
      </c>
    </row>
    <row r="77" spans="3:9">
      <c r="C77" s="13" t="str">
        <f>IF(ISBLANK('Data-model'!C85),"",'Data-model'!C85 &amp;":string;")</f>
        <v/>
      </c>
      <c r="E77" s="13" t="str">
        <f>IF(ISBLANK('Data-model'!E85),"",'Data-model'!E85 &amp;":string;")</f>
        <v/>
      </c>
      <c r="G77" s="13" t="str">
        <f>IF(ISBLANK('Data-model'!G85),"",'Data-model'!G85 &amp;":string;")</f>
        <v/>
      </c>
      <c r="I77" s="13" t="str">
        <f>IF(ISBLANK('Data-model'!I85),"",'Data-model'!I85 &amp;":string;")</f>
        <v/>
      </c>
    </row>
    <row r="78" spans="3:9">
      <c r="C78" s="13" t="str">
        <f>IF(ISBLANK('Data-model'!C86),"",'Data-model'!C86 &amp;":string;")</f>
        <v/>
      </c>
      <c r="E78" s="13" t="str">
        <f>IF(ISBLANK('Data-model'!E86),"",'Data-model'!E86 &amp;":string;")</f>
        <v/>
      </c>
      <c r="G78" s="13" t="str">
        <f>IF(ISBLANK('Data-model'!G86),"",'Data-model'!G86 &amp;":string;")</f>
        <v/>
      </c>
      <c r="I78" s="13" t="str">
        <f>IF(ISBLANK('Data-model'!I86),"",'Data-model'!I86 &amp;":string;")</f>
        <v/>
      </c>
    </row>
    <row r="79" spans="3:9">
      <c r="C79" s="13" t="str">
        <f>IF(ISBLANK('Data-model'!C87),"",'Data-model'!C87 &amp;":string;")</f>
        <v/>
      </c>
      <c r="E79" s="13" t="str">
        <f>IF(ISBLANK('Data-model'!E87),"",'Data-model'!E87 &amp;":string;")</f>
        <v/>
      </c>
      <c r="G79" s="13" t="str">
        <f>IF(ISBLANK('Data-model'!G87),"",'Data-model'!G87 &amp;":string;")</f>
        <v/>
      </c>
      <c r="I79" s="13" t="str">
        <f>IF(ISBLANK('Data-model'!I87),"",'Data-model'!I87 &amp;":string;")</f>
        <v/>
      </c>
    </row>
    <row r="80" spans="3:9">
      <c r="C80" s="13" t="str">
        <f>IF(ISBLANK('Data-model'!C88),"",'Data-model'!C88 &amp;":string;")</f>
        <v/>
      </c>
      <c r="E80" s="13" t="str">
        <f>IF(ISBLANK('Data-model'!E88),"",'Data-model'!E88 &amp;":string;")</f>
        <v/>
      </c>
      <c r="G80" s="13" t="str">
        <f>IF(ISBLANK('Data-model'!G88),"",'Data-model'!G88 &amp;":string;")</f>
        <v/>
      </c>
      <c r="I80" s="13" t="str">
        <f>IF(ISBLANK('Data-model'!I88),"",'Data-model'!I88 &amp;":string;")</f>
        <v/>
      </c>
    </row>
    <row r="81" spans="3:9">
      <c r="C81" s="13" t="str">
        <f>IF(ISBLANK('Data-model'!C89),"",'Data-model'!C89 &amp;":string;")</f>
        <v/>
      </c>
      <c r="E81" s="13" t="str">
        <f>IF(ISBLANK('Data-model'!E89),"",'Data-model'!E89 &amp;":string;")</f>
        <v/>
      </c>
      <c r="G81" s="13" t="str">
        <f>IF(ISBLANK('Data-model'!G89),"",'Data-model'!G89 &amp;":string;")</f>
        <v/>
      </c>
      <c r="I81" s="13" t="str">
        <f>IF(ISBLANK('Data-model'!I89),"",'Data-model'!I89 &amp;":string;")</f>
        <v/>
      </c>
    </row>
    <row r="82" spans="3:9">
      <c r="C82" s="13" t="str">
        <f>IF(ISBLANK('Data-model'!C90),"",'Data-model'!C90 &amp;":string;")</f>
        <v/>
      </c>
      <c r="E82" s="13" t="str">
        <f>IF(ISBLANK('Data-model'!E90),"",'Data-model'!E90 &amp;":string;")</f>
        <v/>
      </c>
      <c r="G82" s="13" t="str">
        <f>IF(ISBLANK('Data-model'!G90),"",'Data-model'!G90 &amp;":string;")</f>
        <v/>
      </c>
      <c r="I82" s="13" t="str">
        <f>IF(ISBLANK('Data-model'!I90),"",'Data-model'!I90 &amp;":string;")</f>
        <v/>
      </c>
    </row>
    <row r="83" spans="3:9">
      <c r="C83" s="13" t="str">
        <f>IF(ISBLANK('Data-model'!C91),"",'Data-model'!C91 &amp;":string;")</f>
        <v/>
      </c>
      <c r="E83" s="13" t="str">
        <f>IF(ISBLANK('Data-model'!E91),"",'Data-model'!E91 &amp;":string;")</f>
        <v/>
      </c>
      <c r="G83" s="13" t="str">
        <f>IF(ISBLANK('Data-model'!G91),"",'Data-model'!G91 &amp;":string;")</f>
        <v/>
      </c>
      <c r="I83" s="13" t="str">
        <f>IF(ISBLANK('Data-model'!I91),"",'Data-model'!I91 &amp;":string;")</f>
        <v/>
      </c>
    </row>
    <row r="84" spans="3:9">
      <c r="C84" s="13" t="str">
        <f>IF(ISBLANK('Data-model'!C92),"",'Data-model'!C92 &amp;":string;")</f>
        <v/>
      </c>
      <c r="E84" s="13" t="str">
        <f>IF(ISBLANK('Data-model'!E92),"",'Data-model'!E92 &amp;":string;")</f>
        <v/>
      </c>
      <c r="G84" s="13" t="str">
        <f>IF(ISBLANK('Data-model'!G92),"",'Data-model'!G92 &amp;":string;")</f>
        <v/>
      </c>
      <c r="I84" s="13" t="str">
        <f>IF(ISBLANK('Data-model'!I92),"",'Data-model'!I92 &amp;":string;")</f>
        <v/>
      </c>
    </row>
    <row r="85" spans="3:9">
      <c r="C85" s="13" t="str">
        <f>IF(ISBLANK('Data-model'!C93),"",'Data-model'!C93 &amp;":string;")</f>
        <v/>
      </c>
      <c r="E85" s="13" t="str">
        <f>IF(ISBLANK('Data-model'!E93),"",'Data-model'!E93 &amp;":string;")</f>
        <v/>
      </c>
      <c r="G85" s="13" t="str">
        <f>IF(ISBLANK('Data-model'!G93),"",'Data-model'!G93 &amp;":string;")</f>
        <v/>
      </c>
      <c r="I85" s="13" t="str">
        <f>IF(ISBLANK('Data-model'!I93),"",'Data-model'!I93 &amp;":string;")</f>
        <v/>
      </c>
    </row>
    <row r="86" spans="3:9">
      <c r="C86" s="13" t="str">
        <f>IF(ISBLANK('Data-model'!C94),"",'Data-model'!C94 &amp;":string;")</f>
        <v/>
      </c>
      <c r="E86" s="13" t="str">
        <f>IF(ISBLANK('Data-model'!E94),"",'Data-model'!E94 &amp;":string;")</f>
        <v/>
      </c>
      <c r="G86" s="13" t="str">
        <f>IF(ISBLANK('Data-model'!G94),"",'Data-model'!G94 &amp;":string;")</f>
        <v/>
      </c>
      <c r="I86" s="13" t="str">
        <f>IF(ISBLANK('Data-model'!I94),"",'Data-model'!I94 &amp;":string;")</f>
        <v/>
      </c>
    </row>
    <row r="87" spans="3:9">
      <c r="C87" s="13" t="str">
        <f>IF(ISBLANK('Data-model'!C95),"",'Data-model'!C95 &amp;":string;")</f>
        <v/>
      </c>
      <c r="E87" s="13" t="str">
        <f>IF(ISBLANK('Data-model'!E95),"",'Data-model'!E95 &amp;":string;")</f>
        <v/>
      </c>
      <c r="G87" s="13" t="str">
        <f>IF(ISBLANK('Data-model'!G95),"",'Data-model'!G95 &amp;":string;")</f>
        <v/>
      </c>
      <c r="I87" s="13" t="str">
        <f>IF(ISBLANK('Data-model'!I95),"",'Data-model'!I95 &amp;":string;")</f>
        <v/>
      </c>
    </row>
    <row r="88" spans="3:9">
      <c r="C88" s="13" t="str">
        <f>IF(ISBLANK('Data-model'!C96),"",'Data-model'!C96 &amp;":string;")</f>
        <v/>
      </c>
      <c r="E88" s="13" t="str">
        <f>IF(ISBLANK('Data-model'!E96),"",'Data-model'!E96 &amp;":string;")</f>
        <v/>
      </c>
      <c r="G88" s="13" t="str">
        <f>IF(ISBLANK('Data-model'!G96),"",'Data-model'!G96 &amp;":string;")</f>
        <v/>
      </c>
      <c r="I88" s="13" t="str">
        <f>IF(ISBLANK('Data-model'!I96),"",'Data-model'!I96 &amp;":string;")</f>
        <v/>
      </c>
    </row>
    <row r="89" spans="3:9">
      <c r="C89" s="13" t="str">
        <f>IF(ISBLANK('Data-model'!C97),"",'Data-model'!C97 &amp;":string;")</f>
        <v/>
      </c>
      <c r="E89" s="13" t="str">
        <f>IF(ISBLANK('Data-model'!E97),"",'Data-model'!E97 &amp;":string;")</f>
        <v/>
      </c>
      <c r="G89" s="13" t="str">
        <f>IF(ISBLANK('Data-model'!G97),"",'Data-model'!G97 &amp;":string;")</f>
        <v/>
      </c>
      <c r="I89" s="13" t="str">
        <f>IF(ISBLANK('Data-model'!I97),"",'Data-model'!I97 &amp;":string;")</f>
        <v/>
      </c>
    </row>
    <row r="90" spans="3:9">
      <c r="C90" s="13" t="str">
        <f>IF(ISBLANK('Data-model'!C98),"",'Data-model'!C98 &amp;":string;")</f>
        <v/>
      </c>
      <c r="E90" s="13" t="str">
        <f>IF(ISBLANK('Data-model'!E98),"",'Data-model'!E98 &amp;":string;")</f>
        <v/>
      </c>
      <c r="G90" s="13" t="str">
        <f>IF(ISBLANK('Data-model'!G98),"",'Data-model'!G98 &amp;":string;")</f>
        <v/>
      </c>
      <c r="I90" s="13" t="str">
        <f>IF(ISBLANK('Data-model'!I98),"",'Data-model'!I98 &amp;":string;")</f>
        <v/>
      </c>
    </row>
    <row r="91" spans="3:9">
      <c r="C91" s="13" t="str">
        <f>IF(ISBLANK('Data-model'!C99),"",'Data-model'!C99 &amp;":string;")</f>
        <v/>
      </c>
      <c r="E91" s="13" t="str">
        <f>IF(ISBLANK('Data-model'!E99),"",'Data-model'!E99 &amp;":string;")</f>
        <v/>
      </c>
      <c r="G91" s="13" t="str">
        <f>IF(ISBLANK('Data-model'!G99),"",'Data-model'!G99 &amp;":string;")</f>
        <v/>
      </c>
      <c r="I91" s="13" t="str">
        <f>IF(ISBLANK('Data-model'!I99),"",'Data-model'!I99 &amp;":string;")</f>
        <v/>
      </c>
    </row>
    <row r="92" spans="3:9">
      <c r="C92" s="13" t="str">
        <f>IF(ISBLANK('Data-model'!C100),"",'Data-model'!C100 &amp;":string;")</f>
        <v/>
      </c>
      <c r="E92" s="13" t="str">
        <f>IF(ISBLANK('Data-model'!E100),"",'Data-model'!E100 &amp;":string;")</f>
        <v/>
      </c>
      <c r="G92" s="13" t="str">
        <f>IF(ISBLANK('Data-model'!G100),"",'Data-model'!G100 &amp;":string;")</f>
        <v/>
      </c>
      <c r="I92" s="13" t="str">
        <f>IF(ISBLANK('Data-model'!I100),"",'Data-model'!I100 &amp;":string;")</f>
        <v/>
      </c>
    </row>
    <row r="93" spans="3:9">
      <c r="C93" s="13" t="str">
        <f>IF(ISBLANK('Data-model'!C101),"",'Data-model'!C101 &amp;":string;")</f>
        <v/>
      </c>
      <c r="E93" s="13" t="str">
        <f>IF(ISBLANK('Data-model'!E101),"",'Data-model'!E101 &amp;":string;")</f>
        <v/>
      </c>
      <c r="G93" s="13" t="str">
        <f>IF(ISBLANK('Data-model'!G101),"",'Data-model'!G101 &amp;":string;")</f>
        <v/>
      </c>
      <c r="I93" s="13" t="str">
        <f>IF(ISBLANK('Data-model'!I101),"",'Data-model'!I101 &amp;":string;")</f>
        <v/>
      </c>
    </row>
    <row r="94" spans="3:9">
      <c r="C94" s="13" t="str">
        <f>IF(ISBLANK('Data-model'!C102),"",'Data-model'!C102 &amp;":string;")</f>
        <v/>
      </c>
      <c r="E94" s="13" t="str">
        <f>IF(ISBLANK('Data-model'!E102),"",'Data-model'!E102 &amp;":string;")</f>
        <v/>
      </c>
      <c r="G94" s="13" t="str">
        <f>IF(ISBLANK('Data-model'!G102),"",'Data-model'!G102 &amp;":string;")</f>
        <v/>
      </c>
      <c r="I94" s="13" t="str">
        <f>IF(ISBLANK('Data-model'!I102),"",'Data-model'!I102 &amp;":string;")</f>
        <v/>
      </c>
    </row>
    <row r="95" spans="3:9">
      <c r="C95" s="13" t="str">
        <f>IF(ISBLANK('Data-model'!C103),"",'Data-model'!C103 &amp;":string;")</f>
        <v/>
      </c>
      <c r="E95" s="13" t="str">
        <f>IF(ISBLANK('Data-model'!E103),"",'Data-model'!E103 &amp;":string;")</f>
        <v/>
      </c>
      <c r="G95" s="13" t="str">
        <f>IF(ISBLANK('Data-model'!G103),"",'Data-model'!G103 &amp;":string;")</f>
        <v/>
      </c>
      <c r="I95" s="13" t="str">
        <f>IF(ISBLANK('Data-model'!I103),"",'Data-model'!I103 &amp;":string;")</f>
        <v/>
      </c>
    </row>
    <row r="96" spans="3:9">
      <c r="C96" s="13" t="str">
        <f>IF(ISBLANK('Data-model'!C104),"",'Data-model'!C104 &amp;":string;")</f>
        <v/>
      </c>
      <c r="E96" s="13" t="str">
        <f>IF(ISBLANK('Data-model'!E104),"",'Data-model'!E104 &amp;":string;")</f>
        <v/>
      </c>
      <c r="G96" s="13" t="str">
        <f>IF(ISBLANK('Data-model'!G104),"",'Data-model'!G104 &amp;":string;")</f>
        <v/>
      </c>
      <c r="I96" s="13" t="str">
        <f>IF(ISBLANK('Data-model'!I104),"",'Data-model'!I104 &amp;":string;")</f>
        <v/>
      </c>
    </row>
    <row r="97" spans="3:9">
      <c r="C97" s="13" t="str">
        <f>IF(ISBLANK('Data-model'!C105),"",'Data-model'!C105 &amp;":string;")</f>
        <v/>
      </c>
      <c r="E97" s="13" t="str">
        <f>IF(ISBLANK('Data-model'!E105),"",'Data-model'!E105 &amp;":string;")</f>
        <v/>
      </c>
      <c r="G97" s="13" t="str">
        <f>IF(ISBLANK('Data-model'!G105),"",'Data-model'!G105 &amp;":string;")</f>
        <v/>
      </c>
      <c r="I97" s="13" t="str">
        <f>IF(ISBLANK('Data-model'!I105),"",'Data-model'!I105 &amp;":string;")</f>
        <v/>
      </c>
    </row>
    <row r="98" spans="3:9">
      <c r="C98" s="13" t="str">
        <f>IF(ISBLANK('Data-model'!C106),"",'Data-model'!C106 &amp;":string;")</f>
        <v/>
      </c>
      <c r="E98" s="13" t="str">
        <f>IF(ISBLANK('Data-model'!E106),"",'Data-model'!E106 &amp;":string;")</f>
        <v/>
      </c>
      <c r="G98" s="13" t="str">
        <f>IF(ISBLANK('Data-model'!G106),"",'Data-model'!G106 &amp;":string;")</f>
        <v/>
      </c>
      <c r="I98" s="13" t="str">
        <f>IF(ISBLANK('Data-model'!I106),"",'Data-model'!I106 &amp;":string;")</f>
        <v/>
      </c>
    </row>
    <row r="99" spans="3:9">
      <c r="C99" s="13" t="str">
        <f>IF(ISBLANK('Data-model'!C107),"",'Data-model'!C107 &amp;":string;")</f>
        <v/>
      </c>
      <c r="E99" s="13" t="str">
        <f>IF(ISBLANK('Data-model'!E107),"",'Data-model'!E107 &amp;":string;")</f>
        <v/>
      </c>
      <c r="G99" s="13" t="str">
        <f>IF(ISBLANK('Data-model'!G107),"",'Data-model'!G107 &amp;":string;")</f>
        <v/>
      </c>
      <c r="I99" s="13" t="str">
        <f>IF(ISBLANK('Data-model'!I107),"",'Data-model'!I107 &amp;":string;")</f>
        <v/>
      </c>
    </row>
    <row r="100" spans="3:9">
      <c r="C100" s="13" t="str">
        <f>IF(ISBLANK('Data-model'!C108),"",'Data-model'!C108 &amp;":string;")</f>
        <v/>
      </c>
      <c r="E100" s="13" t="str">
        <f>IF(ISBLANK('Data-model'!E108),"",'Data-model'!E108 &amp;":string;")</f>
        <v/>
      </c>
      <c r="G100" s="13" t="str">
        <f>IF(ISBLANK('Data-model'!G108),"",'Data-model'!G108 &amp;":string;")</f>
        <v/>
      </c>
      <c r="I100" s="13" t="str">
        <f>IF(ISBLANK('Data-model'!I108),"",'Data-model'!I108 &amp;":string;")</f>
        <v/>
      </c>
    </row>
    <row r="101" spans="3:9">
      <c r="C101" s="13" t="str">
        <f>IF(ISBLANK('Data-model'!C109),"",'Data-model'!C109 &amp;":string;")</f>
        <v/>
      </c>
      <c r="E101" s="13" t="str">
        <f>IF(ISBLANK('Data-model'!E109),"",'Data-model'!E109 &amp;":string;")</f>
        <v/>
      </c>
      <c r="G101" s="13" t="str">
        <f>IF(ISBLANK('Data-model'!G109),"",'Data-model'!G109 &amp;":string;")</f>
        <v/>
      </c>
      <c r="I101" s="13" t="str">
        <f>IF(ISBLANK('Data-model'!I109),"",'Data-model'!I109 &amp;":string;")</f>
        <v/>
      </c>
    </row>
    <row r="102" spans="3:9">
      <c r="C102" s="13" t="str">
        <f>IF(ISBLANK('Data-model'!C110),"",'Data-model'!C110 &amp;":string;")</f>
        <v/>
      </c>
      <c r="E102" s="13" t="str">
        <f>IF(ISBLANK('Data-model'!E110),"",'Data-model'!E110 &amp;":string;")</f>
        <v/>
      </c>
      <c r="G102" s="13" t="str">
        <f>IF(ISBLANK('Data-model'!G110),"",'Data-model'!G110 &amp;":string;")</f>
        <v/>
      </c>
      <c r="I102" s="13" t="str">
        <f>IF(ISBLANK('Data-model'!I110),"",'Data-model'!I110 &amp;":string;")</f>
        <v/>
      </c>
    </row>
    <row r="103" spans="3:9">
      <c r="C103" s="13" t="str">
        <f>IF(ISBLANK('Data-model'!C111),"",'Data-model'!C111 &amp;":string;")</f>
        <v/>
      </c>
      <c r="E103" s="13" t="str">
        <f>IF(ISBLANK('Data-model'!E111),"",'Data-model'!E111 &amp;":string;")</f>
        <v/>
      </c>
      <c r="G103" s="13" t="str">
        <f>IF(ISBLANK('Data-model'!G111),"",'Data-model'!G111 &amp;":string;")</f>
        <v/>
      </c>
      <c r="I103" s="13" t="str">
        <f>IF(ISBLANK('Data-model'!I111),"",'Data-model'!I111 &amp;":string;")</f>
        <v/>
      </c>
    </row>
    <row r="104" spans="3:9">
      <c r="C104" s="13" t="str">
        <f>IF(ISBLANK('Data-model'!C112),"",'Data-model'!C112 &amp;":string;")</f>
        <v/>
      </c>
      <c r="E104" s="13" t="str">
        <f>IF(ISBLANK('Data-model'!E112),"",'Data-model'!E112 &amp;":string;")</f>
        <v/>
      </c>
      <c r="G104" s="13" t="str">
        <f>IF(ISBLANK('Data-model'!G112),"",'Data-model'!G112 &amp;":string;")</f>
        <v/>
      </c>
      <c r="I104" s="13" t="str">
        <f>IF(ISBLANK('Data-model'!I112),"",'Data-model'!I112 &amp;":string;")</f>
        <v/>
      </c>
    </row>
    <row r="105" spans="3:9">
      <c r="C105" s="13" t="str">
        <f>IF(ISBLANK('Data-model'!C113),"",'Data-model'!C113 &amp;":string;")</f>
        <v/>
      </c>
      <c r="E105" s="13" t="str">
        <f>IF(ISBLANK('Data-model'!E113),"",'Data-model'!E113 &amp;":string;")</f>
        <v/>
      </c>
      <c r="G105" s="13" t="str">
        <f>IF(ISBLANK('Data-model'!G113),"",'Data-model'!G113 &amp;":string;")</f>
        <v/>
      </c>
      <c r="I105" s="13" t="str">
        <f>IF(ISBLANK('Data-model'!I113),"",'Data-model'!I113 &amp;":string;")</f>
        <v/>
      </c>
    </row>
    <row r="106" spans="3:9">
      <c r="C106" s="13" t="str">
        <f>IF(ISBLANK('Data-model'!C114),"",'Data-model'!C114 &amp;":string;")</f>
        <v/>
      </c>
      <c r="E106" s="13" t="str">
        <f>IF(ISBLANK('Data-model'!E114),"",'Data-model'!E114 &amp;":string;")</f>
        <v/>
      </c>
      <c r="G106" s="13" t="str">
        <f>IF(ISBLANK('Data-model'!G114),"",'Data-model'!G114 &amp;":string;")</f>
        <v/>
      </c>
      <c r="I106" s="13" t="str">
        <f>IF(ISBLANK('Data-model'!I114),"",'Data-model'!I114 &amp;":string;")</f>
        <v/>
      </c>
    </row>
    <row r="107" spans="3:9">
      <c r="C107" s="13" t="str">
        <f>IF(ISBLANK('Data-model'!C115),"",'Data-model'!C115 &amp;":string;")</f>
        <v/>
      </c>
      <c r="E107" s="13" t="str">
        <f>IF(ISBLANK('Data-model'!E115),"",'Data-model'!E115 &amp;":string;")</f>
        <v/>
      </c>
      <c r="G107" s="13" t="str">
        <f>IF(ISBLANK('Data-model'!G115),"",'Data-model'!G115 &amp;":string;")</f>
        <v/>
      </c>
      <c r="I107" s="13" t="str">
        <f>IF(ISBLANK('Data-model'!I115),"",'Data-model'!I115 &amp;":string;")</f>
        <v/>
      </c>
    </row>
    <row r="108" spans="3:9">
      <c r="C108" s="13" t="str">
        <f>IF(ISBLANK('Data-model'!C116),"",'Data-model'!C116 &amp;":string;")</f>
        <v/>
      </c>
      <c r="E108" s="13" t="str">
        <f>IF(ISBLANK('Data-model'!E116),"",'Data-model'!E116 &amp;":string;")</f>
        <v/>
      </c>
      <c r="G108" s="13" t="str">
        <f>IF(ISBLANK('Data-model'!G116),"",'Data-model'!G116 &amp;":string;")</f>
        <v/>
      </c>
      <c r="I108" s="13" t="str">
        <f>IF(ISBLANK('Data-model'!I116),"",'Data-model'!I116 &amp;":string;")</f>
        <v/>
      </c>
    </row>
    <row r="109" spans="3:9">
      <c r="C109" s="13" t="str">
        <f>IF(ISBLANK('Data-model'!C117),"",'Data-model'!C117 &amp;":string;")</f>
        <v/>
      </c>
      <c r="E109" s="13" t="str">
        <f>IF(ISBLANK('Data-model'!E117),"",'Data-model'!E117 &amp;":string;")</f>
        <v/>
      </c>
      <c r="G109" s="13" t="str">
        <f>IF(ISBLANK('Data-model'!G117),"",'Data-model'!G117 &amp;":string;")</f>
        <v/>
      </c>
      <c r="I109" s="13" t="str">
        <f>IF(ISBLANK('Data-model'!I117),"",'Data-model'!I117 &amp;":string;")</f>
        <v/>
      </c>
    </row>
    <row r="110" spans="3:9">
      <c r="C110" s="13" t="str">
        <f>IF(ISBLANK('Data-model'!C118),"",'Data-model'!C118 &amp;":string;")</f>
        <v/>
      </c>
      <c r="E110" s="13" t="str">
        <f>IF(ISBLANK('Data-model'!E118),"",'Data-model'!E118 &amp;":string;")</f>
        <v/>
      </c>
      <c r="G110" s="13" t="str">
        <f>IF(ISBLANK('Data-model'!G134),"",'Data-model'!G134 &amp;":string;")</f>
        <v/>
      </c>
      <c r="I110" s="13" t="str">
        <f>IF(ISBLANK('Data-model'!I118),"",'Data-model'!I118 &amp;":string;")</f>
        <v/>
      </c>
    </row>
    <row r="111" spans="3:9">
      <c r="C111" s="13" t="str">
        <f>IF(ISBLANK('Data-model'!C119),"",'Data-model'!C119 &amp;":string;")</f>
        <v/>
      </c>
      <c r="E111" s="13" t="str">
        <f>IF(ISBLANK('Data-model'!E119),"",'Data-model'!E119 &amp;":string;")</f>
        <v/>
      </c>
      <c r="G111" s="13" t="str">
        <f>IF(ISBLANK('Data-model'!G135),"",'Data-model'!G135 &amp;":string;")</f>
        <v/>
      </c>
      <c r="I111" s="13" t="str">
        <f>IF(ISBLANK('Data-model'!I119),"",'Data-model'!I119 &amp;":string;")</f>
        <v/>
      </c>
    </row>
    <row r="112" spans="3:9">
      <c r="C112" s="13" t="str">
        <f>IF(ISBLANK('Data-model'!C120),"",'Data-model'!C120 &amp;":string;")</f>
        <v/>
      </c>
      <c r="E112" s="13" t="str">
        <f>IF(ISBLANK('Data-model'!E120),"",'Data-model'!E120 &amp;":string;")</f>
        <v/>
      </c>
      <c r="G112" s="13" t="str">
        <f>IF(ISBLANK('Data-model'!G136),"",'Data-model'!G136 &amp;":string;")</f>
        <v/>
      </c>
      <c r="I112" s="13" t="str">
        <f>IF(ISBLANK('Data-model'!I120),"",'Data-model'!I120 &amp;":string;")</f>
        <v/>
      </c>
    </row>
    <row r="113" spans="3:9">
      <c r="C113" s="13" t="str">
        <f>IF(ISBLANK('Data-model'!C121),"",'Data-model'!C121 &amp;":string;")</f>
        <v/>
      </c>
      <c r="E113" s="13" t="str">
        <f>IF(ISBLANK('Data-model'!E121),"",'Data-model'!E121 &amp;":string;")</f>
        <v/>
      </c>
      <c r="G113" s="13" t="str">
        <f>IF(ISBLANK('Data-model'!G137),"",'Data-model'!G137 &amp;":string;")</f>
        <v/>
      </c>
      <c r="I113" s="13" t="str">
        <f>IF(ISBLANK('Data-model'!I121),"",'Data-model'!I121 &amp;":string;")</f>
        <v/>
      </c>
    </row>
    <row r="114" spans="3:9">
      <c r="C114" s="13" t="str">
        <f>IF(ISBLANK('Data-model'!C122),"",'Data-model'!C122 &amp;":string;")</f>
        <v/>
      </c>
      <c r="E114" s="13" t="str">
        <f>IF(ISBLANK('Data-model'!E122),"",'Data-model'!E122 &amp;":string;")</f>
        <v/>
      </c>
      <c r="G114" s="13" t="str">
        <f>IF(ISBLANK('Data-model'!G138),"",'Data-model'!G138 &amp;":string;")</f>
        <v/>
      </c>
      <c r="I114" s="13" t="str">
        <f>IF(ISBLANK('Data-model'!I122),"",'Data-model'!I122 &amp;":string;")</f>
        <v/>
      </c>
    </row>
    <row r="115" spans="3:9">
      <c r="C115" s="13" t="str">
        <f>IF(ISBLANK('Data-model'!C123),"",'Data-model'!C123 &amp;":string;")</f>
        <v/>
      </c>
      <c r="E115" s="13" t="str">
        <f>IF(ISBLANK('Data-model'!E123),"",'Data-model'!E123 &amp;":string;")</f>
        <v/>
      </c>
      <c r="G115" s="13" t="str">
        <f>IF(ISBLANK('Data-model'!G139),"",'Data-model'!G139 &amp;":string;")</f>
        <v/>
      </c>
      <c r="I115" s="13" t="str">
        <f>IF(ISBLANK('Data-model'!I123),"",'Data-model'!I123 &amp;":string;")</f>
        <v/>
      </c>
    </row>
    <row r="116" spans="3:9">
      <c r="C116" s="13" t="str">
        <f>IF(ISBLANK('Data-model'!C124),"",'Data-model'!C124 &amp;":string;")</f>
        <v/>
      </c>
      <c r="E116" s="13" t="str">
        <f>IF(ISBLANK('Data-model'!E124),"",'Data-model'!E124 &amp;":string;")</f>
        <v/>
      </c>
      <c r="G116" s="13" t="str">
        <f>IF(ISBLANK('Data-model'!G140),"",'Data-model'!G140 &amp;":string;")</f>
        <v/>
      </c>
      <c r="I116" s="13" t="str">
        <f>IF(ISBLANK('Data-model'!I124),"",'Data-model'!I124 &amp;":string;")</f>
        <v/>
      </c>
    </row>
    <row r="117" spans="3:9">
      <c r="C117" s="13" t="str">
        <f>IF(ISBLANK('Data-model'!C125),"",'Data-model'!C125 &amp;":string;")</f>
        <v/>
      </c>
      <c r="E117" s="13" t="str">
        <f>IF(ISBLANK('Data-model'!E125),"",'Data-model'!E125 &amp;":string;")</f>
        <v/>
      </c>
      <c r="G117" s="13" t="str">
        <f>IF(ISBLANK('Data-model'!G141),"",'Data-model'!G141 &amp;":string;")</f>
        <v/>
      </c>
      <c r="I117" s="13" t="str">
        <f>IF(ISBLANK('Data-model'!I125),"",'Data-model'!I125 &amp;":string;")</f>
        <v/>
      </c>
    </row>
    <row r="118" spans="3:9">
      <c r="C118" s="13" t="str">
        <f>IF(ISBLANK('Data-model'!C126),"",'Data-model'!C126 &amp;":string;")</f>
        <v/>
      </c>
      <c r="E118" s="13" t="str">
        <f>IF(ISBLANK('Data-model'!E126),"",'Data-model'!E126 &amp;":string;")</f>
        <v/>
      </c>
      <c r="G118" s="13" t="str">
        <f>IF(ISBLANK('Data-model'!G142),"",'Data-model'!G142 &amp;":string;")</f>
        <v/>
      </c>
      <c r="I118" s="13" t="str">
        <f>IF(ISBLANK('Data-model'!I126),"",'Data-model'!I126 &amp;":string;")</f>
        <v/>
      </c>
    </row>
    <row r="119" spans="3:9">
      <c r="C119" s="13" t="str">
        <f>IF(ISBLANK('Data-model'!C127),"",'Data-model'!C127 &amp;":string;")</f>
        <v/>
      </c>
      <c r="E119" s="13" t="str">
        <f>IF(ISBLANK('Data-model'!E127),"",'Data-model'!E127 &amp;":string;")</f>
        <v/>
      </c>
      <c r="G119" s="13" t="str">
        <f>IF(ISBLANK('Data-model'!G143),"",'Data-model'!G143 &amp;":string;")</f>
        <v/>
      </c>
      <c r="I119" s="13" t="str">
        <f>IF(ISBLANK('Data-model'!I127),"",'Data-model'!I127 &amp;":string;")</f>
        <v/>
      </c>
    </row>
    <row r="120" spans="3:9">
      <c r="C120" s="13" t="str">
        <f>IF(ISBLANK('Data-model'!C128),"",'Data-model'!C128 &amp;":string;")</f>
        <v/>
      </c>
      <c r="E120" s="13" t="str">
        <f>IF(ISBLANK('Data-model'!E128),"",'Data-model'!E128 &amp;":string;")</f>
        <v/>
      </c>
      <c r="G120" s="13" t="str">
        <f>IF(ISBLANK('Data-model'!G144),"",'Data-model'!G144 &amp;":string;")</f>
        <v/>
      </c>
      <c r="I120" s="13" t="str">
        <f>IF(ISBLANK('Data-model'!I128),"",'Data-model'!I128 &amp;":string;")</f>
        <v/>
      </c>
    </row>
    <row r="121" spans="3:9">
      <c r="C121" s="13" t="str">
        <f>IF(ISBLANK('Data-model'!C129),"",'Data-model'!C129 &amp;":string;")</f>
        <v/>
      </c>
      <c r="E121" s="13" t="str">
        <f>IF(ISBLANK('Data-model'!E129),"",'Data-model'!E129 &amp;":string;")</f>
        <v/>
      </c>
      <c r="G121" s="13" t="str">
        <f>IF(ISBLANK('Data-model'!G145),"",'Data-model'!G145 &amp;":string;")</f>
        <v/>
      </c>
      <c r="I121" s="13" t="str">
        <f>IF(ISBLANK('Data-model'!I129),"",'Data-model'!I129 &amp;":string;")</f>
        <v/>
      </c>
    </row>
    <row r="122" spans="3:9">
      <c r="C122" s="13" t="str">
        <f>IF(ISBLANK('Data-model'!C130),"",'Data-model'!C130 &amp;":string;")</f>
        <v/>
      </c>
      <c r="E122" s="13" t="str">
        <f>IF(ISBLANK('Data-model'!E130),"",'Data-model'!E130 &amp;":string;")</f>
        <v/>
      </c>
      <c r="G122" s="13" t="str">
        <f>IF(ISBLANK('Data-model'!G146),"",'Data-model'!G146 &amp;":string;")</f>
        <v/>
      </c>
      <c r="I122" s="13" t="str">
        <f>IF(ISBLANK('Data-model'!I130),"",'Data-model'!I130 &amp;":string;")</f>
        <v/>
      </c>
    </row>
    <row r="123" spans="3:9">
      <c r="C123" s="13" t="str">
        <f>IF(ISBLANK('Data-model'!C131),"",'Data-model'!C131 &amp;":string;")</f>
        <v/>
      </c>
      <c r="E123" s="13" t="str">
        <f>IF(ISBLANK('Data-model'!E131),"",'Data-model'!E131 &amp;":string;")</f>
        <v/>
      </c>
      <c r="G123" s="13" t="str">
        <f>IF(ISBLANK('Data-model'!G147),"",'Data-model'!G147 &amp;":string;")</f>
        <v/>
      </c>
      <c r="I123" s="13" t="str">
        <f>IF(ISBLANK('Data-model'!I131),"",'Data-model'!I131 &amp;":string;")</f>
        <v/>
      </c>
    </row>
    <row r="124" spans="3:9">
      <c r="C124" s="13" t="str">
        <f>IF(ISBLANK('Data-model'!C132),"",'Data-model'!C132 &amp;":string;")</f>
        <v/>
      </c>
      <c r="E124" s="13" t="str">
        <f>IF(ISBLANK('Data-model'!E132),"",'Data-model'!E132 &amp;":string;")</f>
        <v/>
      </c>
      <c r="G124" s="13" t="str">
        <f>IF(ISBLANK('Data-model'!G148),"",'Data-model'!G148 &amp;":string;")</f>
        <v/>
      </c>
      <c r="I124" s="13" t="str">
        <f>IF(ISBLANK('Data-model'!I132),"",'Data-model'!I132 &amp;":string;")</f>
        <v/>
      </c>
    </row>
    <row r="125" spans="3:9">
      <c r="C125" s="13" t="str">
        <f>IF(ISBLANK('Data-model'!C133),"",'Data-model'!C133 &amp;":string;")</f>
        <v/>
      </c>
      <c r="E125" s="13" t="str">
        <f>IF(ISBLANK('Data-model'!E133),"",'Data-model'!E133 &amp;":string;")</f>
        <v/>
      </c>
      <c r="G125" s="13" t="str">
        <f>IF(ISBLANK('Data-model'!G149),"",'Data-model'!G149 &amp;":string;")</f>
        <v/>
      </c>
      <c r="I125" s="13" t="str">
        <f>IF(ISBLANK('Data-model'!I133),"",'Data-model'!I133 &amp;":string;")</f>
        <v/>
      </c>
    </row>
    <row r="126" spans="3:9">
      <c r="C126" s="13" t="str">
        <f>IF(ISBLANK('Data-model'!C134),"",'Data-model'!C134 &amp;":string;")</f>
        <v/>
      </c>
      <c r="E126" s="13" t="str">
        <f>IF(ISBLANK('Data-model'!E134),"",'Data-model'!E134 &amp;":string;")</f>
        <v/>
      </c>
      <c r="G126" s="13" t="str">
        <f>IF(ISBLANK('Data-model'!G150),"",'Data-model'!G150 &amp;":string;")</f>
        <v/>
      </c>
      <c r="I126" s="13" t="str">
        <f>IF(ISBLANK('Data-model'!I134),"",'Data-model'!I134 &amp;":string;")</f>
        <v/>
      </c>
    </row>
    <row r="127" spans="3:9">
      <c r="C127" s="13" t="str">
        <f>IF(ISBLANK('Data-model'!C135),"",'Data-model'!C135 &amp;":string;")</f>
        <v/>
      </c>
      <c r="E127" s="13" t="str">
        <f>IF(ISBLANK('Data-model'!E135),"",'Data-model'!E135 &amp;":string;")</f>
        <v/>
      </c>
      <c r="G127" s="13" t="str">
        <f>IF(ISBLANK('Data-model'!G151),"",'Data-model'!G151 &amp;":string;")</f>
        <v/>
      </c>
      <c r="I127" s="13" t="str">
        <f>IF(ISBLANK('Data-model'!I135),"",'Data-model'!I135 &amp;":string;")</f>
        <v/>
      </c>
    </row>
    <row r="128" spans="3:9">
      <c r="C128" s="13" t="str">
        <f>IF(ISBLANK('Data-model'!C136),"",'Data-model'!C136 &amp;":string;")</f>
        <v/>
      </c>
      <c r="E128" s="13" t="str">
        <f>IF(ISBLANK('Data-model'!E136),"",'Data-model'!E136 &amp;":string;")</f>
        <v/>
      </c>
      <c r="G128" s="13" t="str">
        <f>IF(ISBLANK('Data-model'!G152),"",'Data-model'!G152 &amp;":string;")</f>
        <v/>
      </c>
      <c r="I128" s="13" t="str">
        <f>IF(ISBLANK('Data-model'!I136),"",'Data-model'!I136 &amp;":string;")</f>
        <v/>
      </c>
    </row>
    <row r="129" spans="3:9">
      <c r="C129" s="13" t="str">
        <f>IF(ISBLANK('Data-model'!C137),"",'Data-model'!C137 &amp;":string;")</f>
        <v/>
      </c>
      <c r="E129" s="13" t="str">
        <f>IF(ISBLANK('Data-model'!E137),"",'Data-model'!E137 &amp;":string;")</f>
        <v/>
      </c>
      <c r="G129" s="13" t="str">
        <f>IF(ISBLANK('Data-model'!G153),"",'Data-model'!G153 &amp;":string;")</f>
        <v/>
      </c>
      <c r="I129" s="13" t="str">
        <f>IF(ISBLANK('Data-model'!I137),"",'Data-model'!I137 &amp;":string;")</f>
        <v/>
      </c>
    </row>
    <row r="130" spans="3:9">
      <c r="C130" s="13" t="str">
        <f>IF(ISBLANK('Data-model'!C138),"",'Data-model'!C138 &amp;":string;")</f>
        <v/>
      </c>
      <c r="E130" s="13" t="str">
        <f>IF(ISBLANK('Data-model'!E138),"",'Data-model'!E138 &amp;":string;")</f>
        <v/>
      </c>
      <c r="G130" s="13" t="str">
        <f>IF(ISBLANK('Data-model'!G154),"",'Data-model'!G154 &amp;":string;")</f>
        <v/>
      </c>
      <c r="I130" s="13" t="str">
        <f>IF(ISBLANK('Data-model'!I138),"",'Data-model'!I138 &amp;":string;")</f>
        <v/>
      </c>
    </row>
    <row r="131" spans="3:9">
      <c r="C131" s="13" t="str">
        <f>IF(ISBLANK('Data-model'!C139),"",'Data-model'!C139 &amp;":string;")</f>
        <v/>
      </c>
      <c r="E131" s="13" t="str">
        <f>IF(ISBLANK('Data-model'!E139),"",'Data-model'!E139 &amp;":string;")</f>
        <v/>
      </c>
      <c r="G131" s="13" t="str">
        <f>IF(ISBLANK('Data-model'!G155),"",'Data-model'!G155 &amp;":string;")</f>
        <v/>
      </c>
      <c r="I131" s="13" t="str">
        <f>IF(ISBLANK('Data-model'!I139),"",'Data-model'!I139 &amp;":string;")</f>
        <v/>
      </c>
    </row>
    <row r="132" spans="3:9">
      <c r="C132" s="13" t="str">
        <f>IF(ISBLANK('Data-model'!C140),"",'Data-model'!C140 &amp;":string;")</f>
        <v/>
      </c>
      <c r="E132" s="13" t="str">
        <f>IF(ISBLANK('Data-model'!E140),"",'Data-model'!E140 &amp;":string;")</f>
        <v/>
      </c>
      <c r="G132" s="13" t="str">
        <f>IF(ISBLANK('Data-model'!G156),"",'Data-model'!G156 &amp;":string;")</f>
        <v/>
      </c>
      <c r="I132" s="13" t="str">
        <f>IF(ISBLANK('Data-model'!I140),"",'Data-model'!I140 &amp;":string;")</f>
        <v/>
      </c>
    </row>
    <row r="133" spans="3:9">
      <c r="C133" s="13" t="str">
        <f>IF(ISBLANK('Data-model'!C141),"",'Data-model'!C141 &amp;":string;")</f>
        <v/>
      </c>
      <c r="E133" s="13" t="str">
        <f>IF(ISBLANK('Data-model'!E141),"",'Data-model'!E141 &amp;":string;")</f>
        <v/>
      </c>
      <c r="G133" s="13" t="str">
        <f>IF(ISBLANK('Data-model'!G157),"",'Data-model'!G157 &amp;":string;")</f>
        <v/>
      </c>
      <c r="I133" s="13" t="str">
        <f>IF(ISBLANK('Data-model'!I141),"",'Data-model'!I141 &amp;":string;")</f>
        <v/>
      </c>
    </row>
    <row r="134" spans="3:9">
      <c r="C134" s="13" t="str">
        <f>IF(ISBLANK('Data-model'!C142),"",'Data-model'!C142 &amp;":string;")</f>
        <v/>
      </c>
      <c r="E134" s="13" t="str">
        <f>IF(ISBLANK('Data-model'!E142),"",'Data-model'!E142 &amp;":string;")</f>
        <v/>
      </c>
      <c r="G134" s="13" t="str">
        <f>IF(ISBLANK('Data-model'!G158),"",'Data-model'!G158 &amp;":string;")</f>
        <v/>
      </c>
      <c r="I134" s="13" t="str">
        <f>IF(ISBLANK('Data-model'!I142),"",'Data-model'!I142 &amp;":string;")</f>
        <v/>
      </c>
    </row>
    <row r="135" spans="3:9">
      <c r="C135" s="13" t="str">
        <f>IF(ISBLANK('Data-model'!C143),"",'Data-model'!C143 &amp;":string;")</f>
        <v/>
      </c>
      <c r="E135" s="13" t="str">
        <f>IF(ISBLANK('Data-model'!E143),"",'Data-model'!E143 &amp;":string;")</f>
        <v/>
      </c>
      <c r="G135" s="13" t="str">
        <f>IF(ISBLANK('Data-model'!G159),"",'Data-model'!G159 &amp;":string;")</f>
        <v/>
      </c>
      <c r="I135" s="13" t="str">
        <f>IF(ISBLANK('Data-model'!I143),"",'Data-model'!I143 &amp;":string;")</f>
        <v/>
      </c>
    </row>
    <row r="136" spans="3:9">
      <c r="E136" s="13" t="str">
        <f>IF(ISBLANK('Data-model'!E144),"",'Data-model'!E144 &amp;":string;")</f>
        <v/>
      </c>
      <c r="G136" s="13" t="str">
        <f>IF(ISBLANK('Data-model'!G160),"",'Data-model'!G160 &amp;":string;")</f>
        <v/>
      </c>
      <c r="I136" s="13" t="str">
        <f>IF(ISBLANK('Data-model'!I160),"",'Data-model'!I160 &amp;":string;")</f>
        <v/>
      </c>
    </row>
    <row r="137" spans="3:9">
      <c r="E137" s="13" t="str">
        <f>IF(ISBLANK('Data-model'!E145),"",'Data-model'!E145 &amp;":string;")</f>
        <v/>
      </c>
      <c r="G137" s="13" t="str">
        <f>IF(ISBLANK('Data-model'!G161),"",'Data-model'!G161 &amp;":string;")</f>
        <v/>
      </c>
      <c r="I137" s="13" t="str">
        <f>IF(ISBLANK('Data-model'!I161),"",'Data-model'!I161 &amp;":string;")</f>
        <v/>
      </c>
    </row>
    <row r="138" spans="3:9">
      <c r="E138" s="13" t="str">
        <f>IF(ISBLANK('Data-model'!E146),"",'Data-model'!E146 &amp;":string;")</f>
        <v/>
      </c>
    </row>
    <row r="139" spans="3:9">
      <c r="E139" s="13" t="str">
        <f>IF(ISBLANK('Data-model'!E147),"",'Data-model'!E147 &amp;":string;")</f>
        <v/>
      </c>
    </row>
    <row r="140" spans="3:9">
      <c r="E140" s="13" t="str">
        <f>IF(ISBLANK('Data-model'!E148),"",'Data-model'!E148 &amp;":string;")</f>
        <v/>
      </c>
    </row>
    <row r="141" spans="3:9">
      <c r="E141" s="13" t="str">
        <f>IF(ISBLANK('Data-model'!E149),"",'Data-model'!E149 &amp;":string;")</f>
        <v/>
      </c>
    </row>
    <row r="142" spans="3:9">
      <c r="E142" s="13" t="str">
        <f>IF(ISBLANK('Data-model'!E150),"",'Data-model'!E150 &amp;":string;")</f>
        <v/>
      </c>
    </row>
    <row r="143" spans="3:9">
      <c r="E143" s="13" t="str">
        <f>IF(ISBLANK('Data-model'!E151),"",'Data-model'!E151 &amp;":string;")</f>
        <v/>
      </c>
    </row>
    <row r="144" spans="3:9">
      <c r="E144" s="13" t="str">
        <f>IF(ISBLANK('Data-model'!E152),"",'Data-model'!E152 &amp;":string;")</f>
        <v/>
      </c>
    </row>
    <row r="145" spans="5:5">
      <c r="E145" s="13" t="str">
        <f>IF(ISBLANK('Data-model'!E153),"",'Data-model'!E153 &amp;":string;")</f>
        <v/>
      </c>
    </row>
    <row r="146" spans="5:5">
      <c r="E146" s="13" t="str">
        <f>IF(ISBLANK('Data-model'!E154),"",'Data-model'!E154 &amp;":string;")</f>
        <v/>
      </c>
    </row>
    <row r="147" spans="5:5">
      <c r="E147" s="13" t="str">
        <f>IF(ISBLANK('Data-model'!E155),"",'Data-model'!E155 &amp;":string;")</f>
        <v/>
      </c>
    </row>
    <row r="148" spans="5:5">
      <c r="E148" s="13" t="str">
        <f>IF(ISBLANK('Data-model'!E156),"",'Data-model'!E156 &amp;":string;")</f>
        <v/>
      </c>
    </row>
    <row r="149" spans="5:5">
      <c r="E149" s="13" t="str">
        <f>IF(ISBLANK('Data-model'!E157),"",'Data-model'!E157 &amp;":string;")</f>
        <v/>
      </c>
    </row>
    <row r="150" spans="5:5">
      <c r="E150" s="13" t="str">
        <f>IF(ISBLANK('Data-model'!E158),"",'Data-model'!E158 &amp;":string;")</f>
        <v/>
      </c>
    </row>
    <row r="151" spans="5:5">
      <c r="E151" s="13" t="str">
        <f>IF(ISBLANK('Data-model'!E159),"",'Data-model'!E159 &amp;":string;")</f>
        <v/>
      </c>
    </row>
    <row r="152" spans="5:5">
      <c r="E152" s="13" t="str">
        <f>IF(ISBLANK('Data-model'!E160),"",'Data-model'!E160 &amp;":string;")</f>
        <v/>
      </c>
    </row>
    <row r="153" spans="5:5">
      <c r="E153" s="13" t="str">
        <f>IF(ISBLANK('Data-model'!E161),"",'Data-model'!E161 &amp;":string;")</f>
        <v/>
      </c>
    </row>
    <row r="154" spans="5:5">
      <c r="E154" s="13" t="str">
        <f>IF(ISBLANK('Data-model'!E162),"",'Data-model'!E162 &amp;":string;")</f>
        <v/>
      </c>
    </row>
    <row r="155" spans="5:5">
      <c r="E155" s="13" t="str">
        <f>IF(ISBLANK('Data-model'!E163),"",'Data-model'!E163 &amp;":string;")</f>
        <v/>
      </c>
    </row>
    <row r="156" spans="5:5">
      <c r="E156" s="13" t="str">
        <f>IF(ISBLANK('Data-model'!E164),"",'Data-model'!E164 &amp;":string;")</f>
        <v/>
      </c>
    </row>
    <row r="157" spans="5:5">
      <c r="E157" s="13" t="str">
        <f>IF(ISBLANK('Data-model'!E165),"",'Data-model'!E165 &amp;":string;")</f>
        <v/>
      </c>
    </row>
    <row r="158" spans="5:5">
      <c r="E158" s="13" t="str">
        <f>IF(ISBLANK('Data-model'!E166),"",'Data-model'!E166 &amp;":string;")</f>
        <v/>
      </c>
    </row>
    <row r="159" spans="5:5">
      <c r="E159" s="13" t="str">
        <f>IF(ISBLANK('Data-model'!E167),"",'Data-model'!E167 &amp;":string;")</f>
        <v/>
      </c>
    </row>
    <row r="160" spans="5:5">
      <c r="E160" s="13" t="str">
        <f>IF(ISBLANK('Data-model'!E168),"",'Data-model'!E168 &amp;":string;")</f>
        <v/>
      </c>
    </row>
    <row r="161" spans="5:5">
      <c r="E161" s="13" t="str">
        <f>IF(ISBLANK('Data-model'!E169),"",'Data-model'!E169 &amp;":string;")</f>
        <v/>
      </c>
    </row>
    <row r="162" spans="5:5">
      <c r="E162" s="13" t="str">
        <f>IF(ISBLANK('Data-model'!E170),"",'Data-model'!E170 &amp;":string;")</f>
        <v/>
      </c>
    </row>
    <row r="163" spans="5:5">
      <c r="E163" s="13" t="str">
        <f>IF(ISBLANK('Data-model'!E171),"",'Data-model'!E171 &amp;":string;")</f>
        <v/>
      </c>
    </row>
    <row r="164" spans="5:5">
      <c r="E164" s="13" t="str">
        <f>IF(ISBLANK('Data-model'!E172),"",'Data-model'!E172 &amp;":string;")</f>
        <v/>
      </c>
    </row>
    <row r="165" spans="5:5">
      <c r="E165" s="13" t="str">
        <f>IF(ISBLANK('Data-model'!E173),"",'Data-model'!E173 &amp;":string;")</f>
        <v/>
      </c>
    </row>
    <row r="166" spans="5:5">
      <c r="E166" s="13" t="str">
        <f>IF(ISBLANK('Data-model'!E174),"",'Data-model'!E174 &amp;":string;")</f>
        <v/>
      </c>
    </row>
    <row r="167" spans="5:5">
      <c r="E167" s="13" t="str">
        <f>IF(ISBLANK('Data-model'!E175),"",'Data-model'!E175 &amp;":string;")</f>
        <v/>
      </c>
    </row>
    <row r="168" spans="5:5">
      <c r="E168" s="13" t="str">
        <f>IF(ISBLANK('Data-model'!E176),"",'Data-model'!E176 &amp;":string;")</f>
        <v/>
      </c>
    </row>
    <row r="169" spans="5:5">
      <c r="E169" s="13" t="str">
        <f>IF(ISBLANK('Data-model'!E177),"",'Data-model'!E177 &amp;":string;")</f>
        <v/>
      </c>
    </row>
    <row r="170" spans="5:5">
      <c r="E170" s="13" t="str">
        <f>IF(ISBLANK('Data-model'!E178),"",'Data-model'!E178 &amp;":string;")</f>
        <v/>
      </c>
    </row>
    <row r="171" spans="5:5">
      <c r="E171" s="13" t="str">
        <f>IF(ISBLANK('Data-model'!E179),"",'Data-model'!E179 &amp;":string;")</f>
        <v/>
      </c>
    </row>
    <row r="172" spans="5:5">
      <c r="E172" s="13" t="str">
        <f>IF(ISBLANK('Data-model'!E180),"",'Data-model'!E180 &amp;":string;")</f>
        <v/>
      </c>
    </row>
    <row r="173" spans="5:5">
      <c r="E173" s="13" t="str">
        <f>IF(ISBLANK('Data-model'!E181),"",'Data-model'!E181 &amp;":string;")</f>
        <v/>
      </c>
    </row>
    <row r="174" spans="5:5">
      <c r="E174" s="13" t="str">
        <f>IF(ISBLANK('Data-model'!E182),"",'Data-model'!E182 &amp;":string;")</f>
        <v/>
      </c>
    </row>
    <row r="175" spans="5:5">
      <c r="E175" s="13" t="str">
        <f>IF(ISBLANK('Data-model'!E183),"",'Data-model'!E183 &amp;":string;")</f>
        <v/>
      </c>
    </row>
    <row r="176" spans="5:5">
      <c r="E176" s="13" t="str">
        <f>IF(ISBLANK('Data-model'!E184),"",'Data-model'!E184 &amp;":string;")</f>
        <v/>
      </c>
    </row>
    <row r="177" spans="5:5">
      <c r="E177" s="13" t="str">
        <f>IF(ISBLANK('Data-model'!E185),"",'Data-model'!E185 &amp;":string;")</f>
        <v/>
      </c>
    </row>
    <row r="178" spans="5:5">
      <c r="E178" s="13" t="str">
        <f>IF(ISBLANK('Data-model'!E186),"",'Data-model'!E186 &amp;":string;")</f>
        <v/>
      </c>
    </row>
    <row r="179" spans="5:5">
      <c r="E179" s="13" t="str">
        <f>IF(ISBLANK('Data-model'!E187),"",'Data-model'!E187 &amp;":string;")</f>
        <v/>
      </c>
    </row>
    <row r="180" spans="5:5">
      <c r="E180" s="13" t="str">
        <f>IF(ISBLANK('Data-model'!E188),"",'Data-model'!E188 &amp;":string;")</f>
        <v/>
      </c>
    </row>
    <row r="181" spans="5:5">
      <c r="E181" s="13" t="str">
        <f>IF(ISBLANK('Data-model'!E189),"",'Data-model'!E189 &amp;":string;")</f>
        <v/>
      </c>
    </row>
    <row r="182" spans="5:5">
      <c r="E182" s="13" t="str">
        <f>IF(ISBLANK('Data-model'!E190),"",'Data-model'!E190 &amp;":string;")</f>
        <v/>
      </c>
    </row>
    <row r="183" spans="5:5">
      <c r="E183" s="13" t="str">
        <f>IF(ISBLANK('Data-model'!E191),"",'Data-model'!E191 &amp;":string;")</f>
        <v/>
      </c>
    </row>
    <row r="184" spans="5:5">
      <c r="E184" s="13" t="str">
        <f>IF(ISBLANK('Data-model'!E192),"",'Data-model'!E192 &amp;":string;")</f>
        <v/>
      </c>
    </row>
    <row r="185" spans="5:5">
      <c r="E185" s="13" t="str">
        <f>IF(ISBLANK('Data-model'!E193),"",'Data-model'!E193 &amp;":string;")</f>
        <v/>
      </c>
    </row>
    <row r="186" spans="5:5">
      <c r="E186" s="13" t="str">
        <f>IF(ISBLANK('Data-model'!E194),"",'Data-model'!E194 &amp;":string;")</f>
        <v/>
      </c>
    </row>
    <row r="187" spans="5:5">
      <c r="E187" s="13" t="str">
        <f>IF(ISBLANK('Data-model'!E195),"",'Data-model'!E195 &amp;":string;")</f>
        <v/>
      </c>
    </row>
    <row r="188" spans="5:5">
      <c r="E188" s="13" t="str">
        <f>IF(ISBLANK('Data-model'!E196),"",'Data-model'!E196 &amp;":string;")</f>
        <v/>
      </c>
    </row>
    <row r="189" spans="5:5">
      <c r="E189" s="13" t="str">
        <f>IF(ISBLANK('Data-model'!E197),"",'Data-model'!E197 &amp;":string;")</f>
        <v/>
      </c>
    </row>
    <row r="190" spans="5:5">
      <c r="E190" s="13" t="str">
        <f>IF(ISBLANK('Data-model'!E198),"",'Data-model'!E198 &amp;":string;")</f>
        <v/>
      </c>
    </row>
    <row r="191" spans="5:5">
      <c r="E191" s="13" t="str">
        <f>IF(ISBLANK('Data-model'!E199),"",'Data-model'!E199 &amp;":string;")</f>
        <v/>
      </c>
    </row>
    <row r="192" spans="5:5">
      <c r="E192" s="13" t="str">
        <f>IF(ISBLANK('Data-model'!E200),"",'Data-model'!E200 &amp;":string;")</f>
        <v/>
      </c>
    </row>
    <row r="193" spans="5:5">
      <c r="E193" s="13" t="str">
        <f>IF(ISBLANK('Data-model'!E201),"",'Data-model'!E201 &amp;":string;")</f>
        <v/>
      </c>
    </row>
    <row r="194" spans="5:5">
      <c r="E194" s="13" t="str">
        <f>IF(ISBLANK('Data-model'!E202),"",'Data-model'!E202 &amp;":string;")</f>
        <v/>
      </c>
    </row>
    <row r="195" spans="5:5">
      <c r="E195" s="13" t="str">
        <f>IF(ISBLANK('Data-model'!E203),"",'Data-model'!E203 &amp;":string;")</f>
        <v/>
      </c>
    </row>
    <row r="196" spans="5:5">
      <c r="E196" s="13" t="str">
        <f>IF(ISBLANK('Data-model'!E204),"",'Data-model'!E204 &amp;":string;")</f>
        <v/>
      </c>
    </row>
    <row r="197" spans="5:5">
      <c r="E197" s="13" t="str">
        <f>IF(ISBLANK('Data-model'!E205),"",'Data-model'!E205 &amp;":string;")</f>
        <v/>
      </c>
    </row>
    <row r="198" spans="5:5">
      <c r="E198" s="13" t="str">
        <f>IF(ISBLANK('Data-model'!E206),"",'Data-model'!E206 &amp;":string;")</f>
        <v/>
      </c>
    </row>
    <row r="199" spans="5:5">
      <c r="E199" s="13" t="str">
        <f>IF(ISBLANK('Data-model'!E207),"",'Data-model'!E207 &amp;":string;")</f>
        <v/>
      </c>
    </row>
    <row r="200" spans="5:5">
      <c r="E200" s="13" t="str">
        <f>IF(ISBLANK('Data-model'!E208),"",'Data-model'!E208 &amp;":string;")</f>
        <v/>
      </c>
    </row>
    <row r="201" spans="5:5">
      <c r="E201" s="13" t="str">
        <f>IF(ISBLANK('Data-model'!E209),"",'Data-model'!E209 &amp;":string;")</f>
        <v/>
      </c>
    </row>
    <row r="202" spans="5:5">
      <c r="E202" s="13" t="str">
        <f>IF(ISBLANK('Data-model'!E210),"",'Data-model'!E210 &amp;":string;")</f>
        <v/>
      </c>
    </row>
    <row r="203" spans="5:5">
      <c r="E203" s="13" t="str">
        <f>IF(ISBLANK('Data-model'!E211),"",'Data-model'!E211 &amp;":string;")</f>
        <v/>
      </c>
    </row>
    <row r="204" spans="5:5">
      <c r="E204" s="13" t="str">
        <f>IF(ISBLANK('Data-model'!E212),"",'Data-model'!E212 &amp;":string;")</f>
        <v/>
      </c>
    </row>
    <row r="205" spans="5:5">
      <c r="E205" s="13" t="str">
        <f>IF(ISBLANK('Data-model'!E213),"",'Data-model'!E213 &amp;":string;")</f>
        <v/>
      </c>
    </row>
    <row r="206" spans="5:5">
      <c r="E206" s="13" t="str">
        <f>IF(ISBLANK('Data-model'!E214),"",'Data-model'!E214 &amp;":string;")</f>
        <v/>
      </c>
    </row>
    <row r="207" spans="5:5">
      <c r="E207" s="13" t="str">
        <f>IF(ISBLANK('Data-model'!E215),"",'Data-model'!E215 &amp;":string;")</f>
        <v/>
      </c>
    </row>
    <row r="208" spans="5:5">
      <c r="E208" s="13" t="str">
        <f>IF(ISBLANK('Data-model'!E216),"",'Data-model'!E216 &amp;":string;")</f>
        <v/>
      </c>
    </row>
    <row r="209" spans="5:5">
      <c r="E209" s="13" t="str">
        <f>IF(ISBLANK('Data-model'!E217),"",'Data-model'!E217 &amp;":string;")</f>
        <v/>
      </c>
    </row>
    <row r="210" spans="5:5">
      <c r="E210" s="13" t="str">
        <f>IF(ISBLANK('Data-model'!E218),"",'Data-model'!E218 &amp;":string;")</f>
        <v/>
      </c>
    </row>
    <row r="211" spans="5:5">
      <c r="E211" s="13" t="str">
        <f>IF(ISBLANK('Data-model'!E219),"",'Data-model'!E219 &amp;":string;")</f>
        <v/>
      </c>
    </row>
    <row r="212" spans="5:5">
      <c r="E212" s="13" t="str">
        <f>IF(ISBLANK('Data-model'!E220),"",'Data-model'!E220 &amp;":string;")</f>
        <v/>
      </c>
    </row>
    <row r="213" spans="5:5">
      <c r="E213" s="13" t="str">
        <f>IF(ISBLANK('Data-model'!E221),"",'Data-model'!E221 &amp;":string;")</f>
        <v/>
      </c>
    </row>
    <row r="214" spans="5:5">
      <c r="E214" s="13" t="str">
        <f>IF(ISBLANK('Data-model'!E222),"",'Data-model'!E222 &amp;":string;")</f>
        <v/>
      </c>
    </row>
    <row r="215" spans="5:5">
      <c r="E215" s="13" t="str">
        <f>IF(ISBLANK('Data-model'!E223),"",'Data-model'!E223 &amp;":string;")</f>
        <v/>
      </c>
    </row>
    <row r="216" spans="5:5">
      <c r="E216" s="13" t="str">
        <f>IF(ISBLANK('Data-model'!E224),"",'Data-model'!E224 &amp;":string;")</f>
        <v/>
      </c>
    </row>
    <row r="217" spans="5:5">
      <c r="E217" s="13" t="str">
        <f>IF(ISBLANK('Data-model'!E225),"",'Data-model'!E225 &amp;":string;")</f>
        <v/>
      </c>
    </row>
    <row r="218" spans="5:5">
      <c r="E218" s="13" t="str">
        <f>IF(ISBLANK('Data-model'!E226),"",'Data-model'!E226 &amp;":string;")</f>
        <v/>
      </c>
    </row>
    <row r="219" spans="5:5">
      <c r="E219" s="13" t="str">
        <f>IF(ISBLANK('Data-model'!E227),"",'Data-model'!E227 &amp;":string;")</f>
        <v/>
      </c>
    </row>
    <row r="220" spans="5:5">
      <c r="E220" s="13" t="str">
        <f>IF(ISBLANK('Data-model'!E228),"",'Data-model'!E228 &amp;":string;")</f>
        <v/>
      </c>
    </row>
    <row r="221" spans="5:5">
      <c r="E221" s="13" t="str">
        <f>IF(ISBLANK('Data-model'!E229),"",'Data-model'!E229 &amp;":string;")</f>
        <v/>
      </c>
    </row>
    <row r="222" spans="5:5">
      <c r="E222" s="13" t="str">
        <f>IF(ISBLANK('Data-model'!E230),"",'Data-model'!E230 &amp;":string;")</f>
        <v/>
      </c>
    </row>
    <row r="223" spans="5:5">
      <c r="E223" s="13" t="str">
        <f>IF(ISBLANK('Data-model'!E231),"",'Data-model'!E231 &amp;":string;")</f>
        <v/>
      </c>
    </row>
    <row r="224" spans="5:5">
      <c r="E224" s="13" t="str">
        <f>IF(ISBLANK('Data-model'!E232),"",'Data-model'!E232 &amp;":string;")</f>
        <v/>
      </c>
    </row>
    <row r="225" spans="5:5">
      <c r="E225" s="13" t="str">
        <f>IF(ISBLANK('Data-model'!E233),"",'Data-model'!E233 &amp;":string;")</f>
        <v/>
      </c>
    </row>
    <row r="226" spans="5:5">
      <c r="E226" s="13" t="str">
        <f>IF(ISBLANK('Data-model'!E234),"",'Data-model'!E234 &amp;":string;")</f>
        <v/>
      </c>
    </row>
    <row r="227" spans="5:5">
      <c r="E227" s="13" t="str">
        <f>IF(ISBLANK('Data-model'!E235),"",'Data-model'!E235 &amp;":string;")</f>
        <v/>
      </c>
    </row>
    <row r="228" spans="5:5">
      <c r="E228" s="13" t="str">
        <f>IF(ISBLANK('Data-model'!E236),"",'Data-model'!E236 &amp;":string;")</f>
        <v/>
      </c>
    </row>
    <row r="229" spans="5:5">
      <c r="E229" s="13" t="str">
        <f>IF(ISBLANK('Data-model'!E237),"",'Data-model'!E237 &amp;":string;")</f>
        <v/>
      </c>
    </row>
    <row r="230" spans="5:5">
      <c r="E230" s="13" t="str">
        <f>IF(ISBLANK('Data-model'!E238),"",'Data-model'!E238 &amp;":string;")</f>
        <v/>
      </c>
    </row>
    <row r="231" spans="5:5">
      <c r="E231" s="13" t="str">
        <f>IF(ISBLANK('Data-model'!E239),"",'Data-model'!E239 &amp;":string;")</f>
        <v/>
      </c>
    </row>
    <row r="232" spans="5:5">
      <c r="E232" s="13" t="str">
        <f>IF(ISBLANK('Data-model'!E240),"",'Data-model'!E240 &amp;":string;")</f>
        <v/>
      </c>
    </row>
    <row r="233" spans="5:5">
      <c r="E233" s="13" t="str">
        <f>IF(ISBLANK('Data-model'!E241),"",'Data-model'!E241 &amp;":string;")</f>
        <v/>
      </c>
    </row>
    <row r="234" spans="5:5">
      <c r="E234" s="13" t="str">
        <f>IF(ISBLANK('Data-model'!E242),"",'Data-model'!E242 &amp;":string;")</f>
        <v/>
      </c>
    </row>
    <row r="235" spans="5:5">
      <c r="E235" s="13" t="str">
        <f>IF(ISBLANK('Data-model'!E243),"",'Data-model'!E243 &amp;":string;")</f>
        <v/>
      </c>
    </row>
    <row r="236" spans="5:5">
      <c r="E236" s="13" t="str">
        <f>IF(ISBLANK('Data-model'!E244),"",'Data-model'!E244 &amp;":string;")</f>
        <v/>
      </c>
    </row>
    <row r="237" spans="5:5">
      <c r="E237" s="13" t="str">
        <f>IF(ISBLANK('Data-model'!E245),"",'Data-model'!E245 &amp;":string;")</f>
        <v/>
      </c>
    </row>
    <row r="238" spans="5:5">
      <c r="E238" s="13" t="str">
        <f>IF(ISBLANK('Data-model'!E246),"",'Data-model'!E246 &amp;":string;")</f>
        <v/>
      </c>
    </row>
    <row r="239" spans="5:5">
      <c r="E239" s="13" t="str">
        <f>IF(ISBLANK('Data-model'!E247),"",'Data-model'!E247 &amp;":string;")</f>
        <v/>
      </c>
    </row>
    <row r="240" spans="5:5">
      <c r="E240" s="13" t="str">
        <f>IF(ISBLANK('Data-model'!E248),"",'Data-model'!E248 &amp;":string;")</f>
        <v/>
      </c>
    </row>
    <row r="241" spans="5:5">
      <c r="E241" s="13" t="str">
        <f>IF(ISBLANK('Data-model'!E249),"",'Data-model'!E249 &amp;":string;")</f>
        <v/>
      </c>
    </row>
    <row r="242" spans="5:5">
      <c r="E242" s="13" t="str">
        <f>IF(ISBLANK('Data-model'!E250),"",'Data-model'!E250 &amp;":string;")</f>
        <v/>
      </c>
    </row>
    <row r="243" spans="5:5">
      <c r="E243" s="13" t="str">
        <f>IF(ISBLANK('Data-model'!E251),"",'Data-model'!E251 &amp;":string;")</f>
        <v/>
      </c>
    </row>
    <row r="244" spans="5:5">
      <c r="E244" s="13" t="str">
        <f>IF(ISBLANK('Data-model'!E252),"",'Data-model'!E252 &amp;":string;")</f>
        <v/>
      </c>
    </row>
    <row r="245" spans="5:5">
      <c r="E245" s="13" t="str">
        <f>IF(ISBLANK('Data-model'!E253),"",'Data-model'!E253 &amp;":string;")</f>
        <v/>
      </c>
    </row>
    <row r="246" spans="5:5">
      <c r="E246" s="13" t="str">
        <f>IF(ISBLANK('Data-model'!E254),"",'Data-model'!E254 &amp;":string;")</f>
        <v/>
      </c>
    </row>
    <row r="247" spans="5:5">
      <c r="E247" s="13" t="str">
        <f>IF(ISBLANK('Data-model'!E255),"",'Data-model'!E255 &amp;":string;")</f>
        <v/>
      </c>
    </row>
    <row r="248" spans="5:5">
      <c r="E248" s="13" t="str">
        <f>IF(ISBLANK('Data-model'!E256),"",'Data-model'!E256 &amp;":string;")</f>
        <v/>
      </c>
    </row>
    <row r="249" spans="5:5">
      <c r="E249" s="13" t="str">
        <f>IF(ISBLANK('Data-model'!E257),"",'Data-model'!E257 &amp;":string;")</f>
        <v/>
      </c>
    </row>
    <row r="250" spans="5:5">
      <c r="E250" s="13" t="str">
        <f>IF(ISBLANK('Data-model'!E258),"",'Data-model'!E258 &amp;":string;")</f>
        <v/>
      </c>
    </row>
    <row r="251" spans="5:5">
      <c r="E251" s="13" t="str">
        <f>IF(ISBLANK('Data-model'!E259),"",'Data-model'!E259 &amp;":string;")</f>
        <v/>
      </c>
    </row>
    <row r="252" spans="5:5">
      <c r="E252" s="13" t="str">
        <f>IF(ISBLANK('Data-model'!E260),"",'Data-model'!E260 &amp;":string;")</f>
        <v/>
      </c>
    </row>
    <row r="253" spans="5:5">
      <c r="E253" s="13" t="str">
        <f>IF(ISBLANK('Data-model'!E261),"",'Data-model'!E261 &amp;":string;")</f>
        <v/>
      </c>
    </row>
    <row r="254" spans="5:5">
      <c r="E254" s="13" t="str">
        <f>IF(ISBLANK('Data-model'!E262),"",'Data-model'!E262 &amp;":string;")</f>
        <v/>
      </c>
    </row>
    <row r="255" spans="5:5">
      <c r="E255" s="13" t="str">
        <f>IF(ISBLANK('Data-model'!E263),"",'Data-model'!E263 &amp;":string;")</f>
        <v/>
      </c>
    </row>
    <row r="256" spans="5:5">
      <c r="E256" s="13" t="str">
        <f>IF(ISBLANK('Data-model'!E264),"",'Data-model'!E264 &amp;":string;")</f>
        <v/>
      </c>
    </row>
    <row r="257" spans="5:5">
      <c r="E257" s="13" t="str">
        <f>IF(ISBLANK('Data-model'!E265),"",'Data-model'!E265 &amp;":string;")</f>
        <v/>
      </c>
    </row>
    <row r="258" spans="5:5">
      <c r="E258" s="13" t="str">
        <f>IF(ISBLANK('Data-model'!E266),"",'Data-model'!E266 &amp;":string;")</f>
        <v/>
      </c>
    </row>
    <row r="259" spans="5:5">
      <c r="E259" s="13" t="str">
        <f>IF(ISBLANK('Data-model'!E267),"",'Data-model'!E267 &amp;":string;")</f>
        <v/>
      </c>
    </row>
    <row r="260" spans="5:5">
      <c r="E260" s="13" t="str">
        <f>IF(ISBLANK('Data-model'!E268),"",'Data-model'!E268 &amp;":string;")</f>
        <v/>
      </c>
    </row>
    <row r="261" spans="5:5">
      <c r="E261" s="13" t="str">
        <f>IF(ISBLANK('Data-model'!E269),"",'Data-model'!E269 &amp;":string;")</f>
        <v/>
      </c>
    </row>
    <row r="262" spans="5:5">
      <c r="E262" s="13" t="str">
        <f>IF(ISBLANK('Data-model'!E270),"",'Data-model'!E270 &amp;":string;")</f>
        <v/>
      </c>
    </row>
    <row r="263" spans="5:5">
      <c r="E263" s="13" t="str">
        <f>IF(ISBLANK('Data-model'!E271),"",'Data-model'!E271 &amp;":string;")</f>
        <v/>
      </c>
    </row>
    <row r="264" spans="5:5">
      <c r="E264" s="13" t="str">
        <f>IF(ISBLANK('Data-model'!E272),"",'Data-model'!E272 &amp;":string;")</f>
        <v/>
      </c>
    </row>
    <row r="265" spans="5:5">
      <c r="E265" s="13" t="str">
        <f>IF(ISBLANK('Data-model'!E273),"",'Data-model'!E273 &amp;":string;")</f>
        <v/>
      </c>
    </row>
    <row r="266" spans="5:5">
      <c r="E266" s="13" t="str">
        <f>IF(ISBLANK('Data-model'!E274),"",'Data-model'!E274 &amp;":string;")</f>
        <v/>
      </c>
    </row>
    <row r="267" spans="5:5">
      <c r="E267" s="13" t="str">
        <f>IF(ISBLANK('Data-model'!E275),"",'Data-model'!E275 &amp;":string;")</f>
        <v/>
      </c>
    </row>
    <row r="268" spans="5:5">
      <c r="E268" s="13" t="str">
        <f>IF(ISBLANK('Data-model'!E276),"",'Data-model'!E276 &amp;":string;")</f>
        <v/>
      </c>
    </row>
    <row r="269" spans="5:5">
      <c r="E269" s="13" t="str">
        <f>IF(ISBLANK('Data-model'!E277),"",'Data-model'!E277 &amp;":string;")</f>
        <v/>
      </c>
    </row>
    <row r="270" spans="5:5">
      <c r="E270" s="13" t="str">
        <f>IF(ISBLANK('Data-model'!E278),"",'Data-model'!E278 &amp;":string;")</f>
        <v/>
      </c>
    </row>
    <row r="271" spans="5:5">
      <c r="E271" s="13" t="str">
        <f>IF(ISBLANK('Data-model'!E279),"",'Data-model'!E279 &amp;":string;")</f>
        <v/>
      </c>
    </row>
    <row r="272" spans="5:5">
      <c r="E272" s="13" t="str">
        <f>IF(ISBLANK('Data-model'!E280),"",'Data-model'!E280 &amp;":string;")</f>
        <v/>
      </c>
    </row>
    <row r="273" spans="5:5">
      <c r="E273" s="13" t="str">
        <f>IF(ISBLANK('Data-model'!E281),"",'Data-model'!E281 &amp;":string;")</f>
        <v/>
      </c>
    </row>
    <row r="274" spans="5:5">
      <c r="E274" s="13" t="str">
        <f>IF(ISBLANK('Data-model'!E282),"",'Data-model'!E282 &amp;":string;")</f>
        <v/>
      </c>
    </row>
    <row r="275" spans="5:5">
      <c r="E275" s="13" t="str">
        <f>IF(ISBLANK('Data-model'!E283),"",'Data-model'!E283 &amp;":string;")</f>
        <v/>
      </c>
    </row>
    <row r="276" spans="5:5">
      <c r="E276" s="13" t="str">
        <f>IF(ISBLANK('Data-model'!E284),"",'Data-model'!E284 &amp;":string;")</f>
        <v/>
      </c>
    </row>
    <row r="277" spans="5:5">
      <c r="E277" s="13" t="str">
        <f>IF(ISBLANK('Data-model'!E285),"",'Data-model'!E285 &amp;":string;")</f>
        <v/>
      </c>
    </row>
    <row r="278" spans="5:5">
      <c r="E278" s="13" t="str">
        <f>IF(ISBLANK('Data-model'!E286),"",'Data-model'!E286 &amp;":string;")</f>
        <v/>
      </c>
    </row>
    <row r="279" spans="5:5">
      <c r="E279" s="13" t="str">
        <f>IF(ISBLANK('Data-model'!E287),"",'Data-model'!E287 &amp;":string;")</f>
        <v/>
      </c>
    </row>
    <row r="280" spans="5:5">
      <c r="E280" s="13" t="str">
        <f>IF(ISBLANK('Data-model'!E288),"",'Data-model'!E288 &amp;":string;")</f>
        <v/>
      </c>
    </row>
    <row r="281" spans="5:5">
      <c r="E281" s="13" t="str">
        <f>IF(ISBLANK('Data-model'!E289),"",'Data-model'!E289 &amp;":string;")</f>
        <v/>
      </c>
    </row>
    <row r="282" spans="5:5">
      <c r="E282" s="13" t="str">
        <f>IF(ISBLANK('Data-model'!E290),"",'Data-model'!E290 &amp;":string;")</f>
        <v/>
      </c>
    </row>
    <row r="283" spans="5:5">
      <c r="E283" s="13" t="str">
        <f>IF(ISBLANK('Data-model'!E291),"",'Data-model'!E291 &amp;":string;")</f>
        <v/>
      </c>
    </row>
    <row r="284" spans="5:5">
      <c r="E284" s="13" t="str">
        <f>IF(ISBLANK('Data-model'!E292),"",'Data-model'!E292 &amp;":string;")</f>
        <v/>
      </c>
    </row>
    <row r="285" spans="5:5">
      <c r="E285" s="13" t="str">
        <f>IF(ISBLANK('Data-model'!E293),"",'Data-model'!E293 &amp;":string;")</f>
        <v/>
      </c>
    </row>
    <row r="286" spans="5:5">
      <c r="E286" s="13" t="str">
        <f>IF(ISBLANK('Data-model'!E294),"",'Data-model'!E294 &amp;":string;")</f>
        <v/>
      </c>
    </row>
    <row r="287" spans="5:5">
      <c r="E287" s="13" t="str">
        <f>IF(ISBLANK('Data-model'!E295),"",'Data-model'!E295 &amp;":string;")</f>
        <v/>
      </c>
    </row>
    <row r="288" spans="5:5">
      <c r="E288" s="13" t="str">
        <f>IF(ISBLANK('Data-model'!E296),"",'Data-model'!E296 &amp;":string;")</f>
        <v/>
      </c>
    </row>
    <row r="289" spans="5:5">
      <c r="E289" s="13" t="str">
        <f>IF(ISBLANK('Data-model'!E297),"",'Data-model'!E297 &amp;":string;")</f>
        <v/>
      </c>
    </row>
    <row r="290" spans="5:5">
      <c r="E290" s="13" t="str">
        <f>IF(ISBLANK('Data-model'!E298),"",'Data-model'!E298 &amp;":string;")</f>
        <v/>
      </c>
    </row>
    <row r="291" spans="5:5">
      <c r="E291" s="13" t="str">
        <f>IF(ISBLANK('Data-model'!E299),"",'Data-model'!E299 &amp;":string;")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M155"/>
  <sheetViews>
    <sheetView topLeftCell="A28" zoomScale="90" zoomScaleNormal="90" workbookViewId="0">
      <selection activeCell="E51" sqref="E51"/>
    </sheetView>
  </sheetViews>
  <sheetFormatPr defaultRowHeight="14.5"/>
  <cols>
    <col min="3" max="3" width="33.7265625" customWidth="1"/>
    <col min="5" max="5" width="33.7265625" customWidth="1"/>
    <col min="7" max="7" width="33.7265625" customWidth="1"/>
    <col min="9" max="9" width="33.7265625" customWidth="1"/>
    <col min="11" max="11" width="24.54296875" customWidth="1"/>
  </cols>
  <sheetData>
    <row r="3" spans="3:13">
      <c r="C3" s="14" t="str">
        <f>"export const "&amp;'Data-model'!C7&amp;"Props: Prop[] = ["</f>
        <v>export const UserProps: Prop[] = [</v>
      </c>
      <c r="E3" s="14" t="str">
        <f>"export const "&amp;'Data-model'!E7&amp;"Props: Prop[] = ["</f>
        <v>export const PlotProps: Prop[] = [</v>
      </c>
      <c r="G3" s="14" t="str">
        <f>"export const "&amp;'Data-model'!G7&amp;"Props: Prop[] = ["</f>
        <v>export const ProductionProps: Prop[] = [</v>
      </c>
      <c r="I3" s="14" t="str">
        <f>"export const "&amp;'Data-model'!I7&amp;"Props: Prop[] = ["</f>
        <v>export const BuyingInterestProps: Prop[] = [</v>
      </c>
      <c r="K3" s="12"/>
      <c r="M3" s="12"/>
    </row>
    <row r="4" spans="3:13">
      <c r="C4" s="13" t="str">
        <f>IF(ISBLANK('Data-model'!C8),"","{ prop: '"&amp;'Data-model'!C8&amp;"', def: '' },")</f>
        <v>{ prop: 'userID', def: '' },</v>
      </c>
      <c r="E4" s="13" t="str">
        <f>IF(ISBLANK('Data-model'!E8),"","{ prop: '"&amp;'Data-model'!E8&amp;"', def: '' },")</f>
        <v>{ prop: 'plotID', def: '' },</v>
      </c>
      <c r="G4" s="13" t="str">
        <f>IF(ISBLANK('Data-model'!G8),"","{ prop: '"&amp;'Data-model'!G8&amp;"', def: '' },")</f>
        <v>{ prop: 'productionID', def: '' },</v>
      </c>
      <c r="I4" s="13" t="str">
        <f>IF(ISBLANK('Data-model'!I8),"","{ prop: '"&amp;'Data-model'!I8&amp;"', def: '' },")</f>
        <v>{ prop: 'interestID', def: '' },</v>
      </c>
    </row>
    <row r="5" spans="3:13">
      <c r="C5" s="13" t="str">
        <f>IF(ISBLANK('Data-model'!C9),"","{ prop: '"&amp;'Data-model'!C9&amp;"', def: '' },")</f>
        <v>{ prop: 'fullName', def: '' },</v>
      </c>
      <c r="E5" s="13" t="str">
        <f>IF(ISBLANK('Data-model'!E9),"","{ prop: '"&amp;'Data-model'!E9&amp;"', def: '' },")</f>
        <v>{ prop: 'GPS', def: '' },</v>
      </c>
      <c r="G5" s="13" t="str">
        <f>IF(ISBLANK('Data-model'!G9),"","{ prop: '"&amp;'Data-model'!G9&amp;"', def: '' },")</f>
        <v>{ prop: 'commodityID', def: '' },</v>
      </c>
      <c r="I5" s="13" t="str">
        <f>IF(ISBLANK('Data-model'!I9),"","{ prop: '"&amp;'Data-model'!I9&amp;"', def: '' },")</f>
        <v>{ prop: 'interestUserID', def: '' },</v>
      </c>
    </row>
    <row r="6" spans="3:13">
      <c r="C6" s="13" t="str">
        <f>IF(ISBLANK('Data-model'!C10),"","{ prop: '"&amp;'Data-model'!C10&amp;"', def: '' },")</f>
        <v>{ prop: 'displayName', def: '' },</v>
      </c>
      <c r="E6" s="13" t="str">
        <f>IF(ISBLANK('Data-model'!E10),"","{ prop: '"&amp;'Data-model'!E10&amp;"', def: '' },")</f>
        <v>{ prop: 'description', def: '' },</v>
      </c>
      <c r="G6" s="13" t="str">
        <f>IF(ISBLANK('Data-model'!G10),"","{ prop: '"&amp;'Data-model'!G10&amp;"', def: '' },")</f>
        <v>{ prop: 'details', def: '' },</v>
      </c>
      <c r="I6" s="13" t="str">
        <f>IF(ISBLANK('Data-model'!I10),"","{ prop: '"&amp;'Data-model'!I10&amp;"', def: '' },")</f>
        <v>{ prop: 'whatsAppNr', def: '' },</v>
      </c>
    </row>
    <row r="7" spans="3:13">
      <c r="C7" s="13" t="str">
        <f>IF(ISBLANK('Data-model'!C11),"","{ prop: '"&amp;'Data-model'!C11&amp;"', def: '' },")</f>
        <v>{ prop: 'photoURL', def: '' },</v>
      </c>
      <c r="E7" s="13" t="str">
        <f>IF(ISBLANK('Data-model'!E11),"","{ prop: '"&amp;'Data-model'!E11&amp;"', def: '' },")</f>
        <v>{ prop: 'userID', def: '' },</v>
      </c>
      <c r="G7" s="13" t="str">
        <f>IF(ISBLANK('Data-model'!G11),"","{ prop: '"&amp;'Data-model'!G11&amp;"', def: '' },")</f>
        <v>{ prop: 'expectedQuantity', def: '' },</v>
      </c>
      <c r="I7" s="13" t="str">
        <f>IF(ISBLANK('Data-model'!I11),"","{ prop: '"&amp;'Data-model'!I11&amp;"', def: '' },")</f>
        <v>{ prop: 'displayName', def: '' },</v>
      </c>
    </row>
    <row r="8" spans="3:13">
      <c r="C8" s="13" t="str">
        <f>IF(ISBLANK('Data-model'!C12),"","{ prop: '"&amp;'Data-model'!C12&amp;"', def: '' },")</f>
        <v>{ prop: 'email', def: '' },</v>
      </c>
      <c r="E8" s="13" t="str">
        <f>IF(ISBLANK('Data-model'!E12),"","{ prop: '"&amp;'Data-model'!E12&amp;"', def: '' },")</f>
        <v/>
      </c>
      <c r="G8" s="13" t="e">
        <f>IF(ISBLANK('Data-model'!#REF!),"","{ prop: '"&amp;'Data-model'!#REF!&amp;"', def: '' },")</f>
        <v>#REF!</v>
      </c>
      <c r="I8" s="13" t="str">
        <f>IF(ISBLANK('Data-model'!I12),"","{ prop: '"&amp;'Data-model'!I12&amp;"', def: '' },")</f>
        <v>{ prop: 'buyingCurrency', def: '' },</v>
      </c>
    </row>
    <row r="9" spans="3:13">
      <c r="C9" s="13" t="str">
        <f>IF(ISBLANK('Data-model'!C13),"","{ prop: '"&amp;'Data-model'!C13&amp;"', def: '' },")</f>
        <v>{ prop: 'whatsAppNr', def: '' },</v>
      </c>
      <c r="E9" s="13" t="str">
        <f>IF(ISBLANK('Data-model'!E13),"","{ prop: '"&amp;'Data-model'!E13&amp;"', def: '' },")</f>
        <v/>
      </c>
      <c r="G9" s="13" t="e">
        <f>IF(ISBLANK('Data-model'!#REF!),"","{ prop: '"&amp;'Data-model'!#REF!&amp;"', def: '' },")</f>
        <v>#REF!</v>
      </c>
      <c r="I9" s="13" t="str">
        <f>IF(ISBLANK('Data-model'!I13),"","{ prop: '"&amp;'Data-model'!I13&amp;"', def: '' },")</f>
        <v>{ prop: 'buyingPrice', def: '' },</v>
      </c>
    </row>
    <row r="10" spans="3:13">
      <c r="C10" s="13" t="str">
        <f>IF(ISBLANK('Data-model'!C14),"","{ prop: '"&amp;'Data-model'!C14&amp;"', def: '' },")</f>
        <v>{ prop: 'country', def: '' },</v>
      </c>
      <c r="E10" s="13" t="str">
        <f>IF(ISBLANK('Data-model'!E14),"","{ prop: '"&amp;'Data-model'!E14&amp;"', def: '' },")</f>
        <v/>
      </c>
      <c r="G10" s="13" t="e">
        <f>IF(ISBLANK('Data-model'!#REF!),"","{ prop: '"&amp;'Data-model'!#REF!&amp;"', def: '' },")</f>
        <v>#REF!</v>
      </c>
      <c r="I10" s="13" t="str">
        <f>IF(ISBLANK('Data-model'!I14),"","{ prop: '"&amp;'Data-model'!I14&amp;"', def: '' },")</f>
        <v>{ prop: 'buyingDate', def: '' },</v>
      </c>
    </row>
    <row r="11" spans="3:13">
      <c r="C11" s="13" t="str">
        <f>IF(ISBLANK('Data-model'!C15),"","{ prop: '"&amp;'Data-model'!C15&amp;"', def: '' },")</f>
        <v>{ prop: 'language', def: '' },</v>
      </c>
      <c r="E11" s="13" t="str">
        <f>IF(ISBLANK('Data-model'!E15),"","{ prop: '"&amp;'Data-model'!E15&amp;"', def: '' },")</f>
        <v/>
      </c>
      <c r="G11" s="13" t="str">
        <f>IF(ISBLANK('Data-model'!G12),"","{ prop: '"&amp;'Data-model'!G12&amp;"', def: '' },")</f>
        <v>{ prop: 'productionEnd', def: '' },</v>
      </c>
      <c r="I11" s="13" t="str">
        <f>IF(ISBLANK('Data-model'!I15),"","{ prop: '"&amp;'Data-model'!I15&amp;"', def: '' },")</f>
        <v>{ prop: 'productionID', def: '' },</v>
      </c>
    </row>
    <row r="12" spans="3:13">
      <c r="C12" s="13" t="str">
        <f>IF(ISBLANK('Data-model'!C16),"","{ prop: '"&amp;'Data-model'!C16&amp;"', def: '' },")</f>
        <v>{ prop: 'homeGPS', def: '' },</v>
      </c>
      <c r="E12" s="13" t="str">
        <f>IF(ISBLANK('Data-model'!E16),"","{ prop: '"&amp;'Data-model'!E16&amp;"', def: '' },")</f>
        <v/>
      </c>
      <c r="G12" s="13" t="str">
        <f>IF(ISBLANK('Data-model'!G13),"","{ prop: '"&amp;'Data-model'!G13&amp;"', def: '' },")</f>
        <v>{ prop: 'productionStart', def: '' },</v>
      </c>
      <c r="I12" s="13" t="str">
        <f>IF(ISBLANK('Data-model'!I16),"","{ prop: '"&amp;'Data-model'!I16&amp;"', def: '' },")</f>
        <v/>
      </c>
    </row>
    <row r="13" spans="3:13">
      <c r="C13" s="13" t="e">
        <f>IF(ISBLANK('Data-model'!#REF!),"","{ prop: '"&amp;'Data-model'!#REF!&amp;"', def: '' },")</f>
        <v>#REF!</v>
      </c>
      <c r="E13" s="13" t="str">
        <f>IF(ISBLANK('Data-model'!E17),"","{ prop: '"&amp;'Data-model'!E17&amp;"', def: '' },")</f>
        <v/>
      </c>
      <c r="G13" s="13" t="str">
        <f>IF(ISBLANK('Data-model'!G14),"","{ prop: '"&amp;'Data-model'!G14&amp;"', def: '' },")</f>
        <v>{ prop: 'isForSale', def: '' },</v>
      </c>
      <c r="I13" s="13" t="str">
        <f>IF(ISBLANK('Data-model'!I17),"","{ prop: '"&amp;'Data-model'!I17&amp;"', def: '' },")</f>
        <v/>
      </c>
    </row>
    <row r="14" spans="3:13">
      <c r="C14" s="13" t="str">
        <f>IF(ISBLANK('Data-model'!C18),"","{ prop: '"&amp;'Data-model'!C18&amp;"', def: '' },")</f>
        <v>{ prop: 'hasCompletedWelcome', def: '' },</v>
      </c>
      <c r="E14" s="13" t="str">
        <f>IF(ISBLANK('Data-model'!E18),"","{ prop: '"&amp;'Data-model'!E18&amp;"', def: '' },")</f>
        <v/>
      </c>
      <c r="G14" s="13" t="str">
        <f>IF(ISBLANK('Data-model'!G15),"","{ prop: '"&amp;'Data-model'!G15&amp;"', def: '' },")</f>
        <v>{ prop: 'isSold', def: '' },</v>
      </c>
      <c r="I14" s="13" t="str">
        <f>IF(ISBLANK('Data-model'!I18),"","{ prop: '"&amp;'Data-model'!I18&amp;"', def: '' },")</f>
        <v/>
      </c>
    </row>
    <row r="15" spans="3:13">
      <c r="C15" s="13" t="str">
        <f>IF(ISBLANK('Data-model'!C17),"","{ prop: '"&amp;'Data-model'!C17&amp;"', def: '' },")</f>
        <v>{ prop: 'tagsOfInterest', def: '' },</v>
      </c>
      <c r="E15" s="13" t="str">
        <f>IF(ISBLANK('Data-model'!E19),"","{ prop: '"&amp;'Data-model'!E19&amp;"', def: '' },")</f>
        <v/>
      </c>
      <c r="G15" s="13" t="str">
        <f>IF(ISBLANK('Data-model'!G16),"","{ prop: '"&amp;'Data-model'!G16&amp;"', def: '' },")</f>
        <v>{ prop: 'plotID', def: '' },</v>
      </c>
      <c r="I15" s="13" t="str">
        <f>IF(ISBLANK('Data-model'!I19),"","{ prop: '"&amp;'Data-model'!I19&amp;"', def: '' },")</f>
        <v>{ prop: 'LocalLeading', def: '' },</v>
      </c>
    </row>
    <row r="16" spans="3:13">
      <c r="C16" s="13" t="str">
        <f>IF(ISBLANK('Data-model'!C20),"","{ prop: '"&amp;'Data-model'!C20&amp;"', def: '' },")</f>
        <v/>
      </c>
      <c r="E16" s="13" t="str">
        <f>IF(ISBLANK('Data-model'!E20),"","{ prop: '"&amp;'Data-model'!E20&amp;"', def: '' },")</f>
        <v/>
      </c>
      <c r="G16" s="13" t="str">
        <f>IF(ISBLANK('Data-model'!G17),"","{ prop: '"&amp;'Data-model'!G17&amp;"', def: '' },")</f>
        <v>{ prop: 'numberOfPotentialBuyers', def: '' },</v>
      </c>
      <c r="I16" s="14" t="str">
        <f>"export const "&amp;'Data-model'!I20&amp;"Props: Prop[] = ["</f>
        <v>export const PurchaseProps: Prop[] = [</v>
      </c>
    </row>
    <row r="17" spans="3:9">
      <c r="C17" s="13" t="str">
        <f>IF(ISBLANK('Data-model'!C21),"","{ prop: '"&amp;'Data-model'!C21&amp;"', def: '' },")</f>
        <v/>
      </c>
      <c r="E17" s="13" t="str">
        <f>IF(ISBLANK('Data-model'!E21),"","{ prop: '"&amp;'Data-model'!E21&amp;"', def: '' },")</f>
        <v/>
      </c>
      <c r="G17" s="13" t="str">
        <f>IF(ISBLANK('Data-model'!G18),"","{ prop: '"&amp;'Data-model'!G18&amp;"', def: '' },")</f>
        <v>{ prop: 'GPS', def: '' },</v>
      </c>
      <c r="I17" s="13" t="str">
        <f>IF(ISBLANK('Data-model'!I21),"","{ prop: '"&amp;'Data-model'!I21&amp;"', def: '' },")</f>
        <v>{ prop: 'purchaseID', def: '' },</v>
      </c>
    </row>
    <row r="18" spans="3:9">
      <c r="C18" s="13" t="str">
        <f>IF(ISBLANK('Data-model'!C22),"","{ prop: '"&amp;'Data-model'!C22&amp;"', def: '' },")</f>
        <v/>
      </c>
      <c r="E18" s="13" t="str">
        <f>IF(ISBLANK('Data-model'!E22),"","{ prop: '"&amp;'Data-model'!E22&amp;"', def: '' },")</f>
        <v/>
      </c>
      <c r="G18" s="13" t="str">
        <f>IF(ISBLANK('Data-model'!G22),"","{ prop: '"&amp;'Data-model'!G22&amp;"', def: '' },")</f>
        <v/>
      </c>
      <c r="I18" s="13" t="str">
        <f>IF(ISBLANK('Data-model'!I22),"","{ prop: '"&amp;'Data-model'!I22&amp;"', def: '' },")</f>
        <v>{ prop: 'buyerUserID', def: '' },</v>
      </c>
    </row>
    <row r="19" spans="3:9">
      <c r="C19" s="13" t="str">
        <f>IF(ISBLANK('Data-model'!C23),"","{ prop: '"&amp;'Data-model'!C23&amp;"', def: '' },")</f>
        <v/>
      </c>
      <c r="E19" s="13" t="str">
        <f>IF(ISBLANK('Data-model'!E23),"","{ prop: '"&amp;'Data-model'!E23&amp;"', def: '' },")</f>
        <v/>
      </c>
      <c r="G19" s="13" t="str">
        <f>IF(ISBLANK('Data-model'!G23),"","{ prop: '"&amp;'Data-model'!G23&amp;"', def: '' },")</f>
        <v/>
      </c>
      <c r="I19" s="13" t="str">
        <f>IF(ISBLANK('Data-model'!I23),"","{ prop: '"&amp;'Data-model'!I23&amp;"', def: '' },")</f>
        <v>{ prop: 'whatsAppNr', def: '' },</v>
      </c>
    </row>
    <row r="20" spans="3:9">
      <c r="C20" s="13" t="str">
        <f>IF(ISBLANK('Data-model'!C24),"","{ prop: '"&amp;'Data-model'!C24&amp;"', def: '' },")</f>
        <v/>
      </c>
      <c r="E20" s="13" t="str">
        <f>IF(ISBLANK('Data-model'!E24),"","{ prop: '"&amp;'Data-model'!E24&amp;"', def: '' },")</f>
        <v/>
      </c>
      <c r="G20" s="13" t="str">
        <f>IF(ISBLANK('Data-model'!G24),"","{ prop: '"&amp;'Data-model'!G24&amp;"', def: '' },")</f>
        <v/>
      </c>
      <c r="I20" s="13" t="str">
        <f>IF(ISBLANK('Data-model'!I24),"","{ prop: '"&amp;'Data-model'!I24&amp;"', def: '' },")</f>
        <v>{ prop: 'fullName', def: '' },</v>
      </c>
    </row>
    <row r="21" spans="3:9">
      <c r="C21" s="13" t="str">
        <f>IF(ISBLANK('Data-model'!C25),"","{ prop: '"&amp;'Data-model'!C25&amp;"', def: '' },")</f>
        <v/>
      </c>
      <c r="E21" s="13" t="str">
        <f>IF(ISBLANK('Data-model'!E25),"","{ prop: '"&amp;'Data-model'!E25&amp;"', def: '' },")</f>
        <v/>
      </c>
      <c r="G21" s="13" t="str">
        <f>IF(ISBLANK('Data-model'!G25),"","{ prop: '"&amp;'Data-model'!G25&amp;"', def: '' },")</f>
        <v/>
      </c>
      <c r="I21" s="13" t="str">
        <f>IF(ISBLANK('Data-model'!I25),"","{ prop: '"&amp;'Data-model'!I25&amp;"', def: '' },")</f>
        <v>{ prop: 'buyingCurrency', def: '' },</v>
      </c>
    </row>
    <row r="22" spans="3:9">
      <c r="C22" s="13" t="str">
        <f>IF(ISBLANK('Data-model'!C26),"","{ prop: '"&amp;'Data-model'!C26&amp;"', def: '' },")</f>
        <v/>
      </c>
      <c r="E22" s="13" t="str">
        <f>IF(ISBLANK('Data-model'!E26),"","{ prop: '"&amp;'Data-model'!E26&amp;"', def: '' },")</f>
        <v/>
      </c>
      <c r="G22" s="13" t="str">
        <f>IF(ISBLANK('Data-model'!G26),"","{ prop: '"&amp;'Data-model'!G26&amp;"', def: '' },")</f>
        <v/>
      </c>
      <c r="I22" s="13" t="str">
        <f>IF(ISBLANK('Data-model'!I26),"","{ prop: '"&amp;'Data-model'!I26&amp;"', def: '' },")</f>
        <v>{ prop: 'buyingPrice', def: '' },</v>
      </c>
    </row>
    <row r="23" spans="3:9">
      <c r="C23" s="13" t="str">
        <f>IF(ISBLANK('Data-model'!C27),"","{ prop: '"&amp;'Data-model'!C27&amp;"', def: '' },")</f>
        <v/>
      </c>
      <c r="E23" s="13" t="str">
        <f>IF(ISBLANK('Data-model'!E27),"","{ prop: '"&amp;'Data-model'!E27&amp;"', def: '' },")</f>
        <v/>
      </c>
      <c r="G23" s="13" t="str">
        <f>IF(ISBLANK('Data-model'!G27),"","{ prop: '"&amp;'Data-model'!G27&amp;"', def: '' },")</f>
        <v/>
      </c>
      <c r="I23" s="13" t="str">
        <f>IF(ISBLANK('Data-model'!I27),"","{ prop: '"&amp;'Data-model'!I27&amp;"', def: '' },")</f>
        <v>{ prop: 'buyingDate', def: '' },</v>
      </c>
    </row>
    <row r="24" spans="3:9">
      <c r="C24" s="13" t="str">
        <f>IF(ISBLANK('Data-model'!C28),"","{ prop: '"&amp;'Data-model'!C28&amp;"', def: '' },")</f>
        <v/>
      </c>
      <c r="E24" s="13" t="str">
        <f>IF(ISBLANK('Data-model'!E28),"","{ prop: '"&amp;'Data-model'!E28&amp;"', def: '' },")</f>
        <v/>
      </c>
      <c r="G24" s="13" t="str">
        <f>IF(ISBLANK('Data-model'!G28),"","{ prop: '"&amp;'Data-model'!G28&amp;"', def: '' },")</f>
        <v>{ prop: 'RemoteUpdates', def: '' },</v>
      </c>
      <c r="I24" s="13" t="str">
        <f>IF(ISBLANK('Data-model'!I28),"","{ prop: '"&amp;'Data-model'!I28&amp;"', def: '' },")</f>
        <v>{ prop: 'productionID', def: '' },</v>
      </c>
    </row>
    <row r="25" spans="3:9">
      <c r="C25" s="13" t="str">
        <f>IF(ISBLANK('Data-model'!C29),"","{ prop: '"&amp;'Data-model'!C29&amp;"', def: '' },")</f>
        <v/>
      </c>
      <c r="E25" s="14" t="str">
        <f>"export const "&amp;'Data-model'!E29&amp;"Props: Prop[] = ["</f>
        <v>export const BuyingNeedProps: Prop[] = [</v>
      </c>
      <c r="G25" s="14" t="str">
        <f>"export const "&amp;'Data-model'!G29&amp;"Props: Prop[] = ["</f>
        <v>export const BuyingOpportunityProps: Prop[] = [</v>
      </c>
      <c r="I25" s="13" t="str">
        <f>IF(ISBLANK('Data-model'!I29),"","{ prop: '"&amp;'Data-model'!I29&amp;"', def: '' },")</f>
        <v/>
      </c>
    </row>
    <row r="26" spans="3:9">
      <c r="C26" s="13" t="str">
        <f>IF(ISBLANK('Data-model'!C30),"","{ prop: '"&amp;'Data-model'!C30&amp;"', def: '' },")</f>
        <v/>
      </c>
      <c r="E26" s="13" t="str">
        <f>IF(ISBLANK('Data-model'!E30),"","{ prop: '"&amp;'Data-model'!E30&amp;"', def: '' },")</f>
        <v>{ prop: 'buyingNeedID', def: '' },</v>
      </c>
      <c r="G26" s="13" t="str">
        <f>IF(ISBLANK('Data-model'!G30),"","{ prop: '"&amp;'Data-model'!G30&amp;"', def: '' },")</f>
        <v>{ prop: 'opportunityID', def: '' },</v>
      </c>
      <c r="I26" s="13" t="str">
        <f>IF(ISBLANK('Data-model'!I30),"","{ prop: '"&amp;'Data-model'!I30&amp;"', def: '' },")</f>
        <v/>
      </c>
    </row>
    <row r="27" spans="3:9">
      <c r="C27" s="13" t="str">
        <f>IF(ISBLANK('Data-model'!C31),"","{ prop: '"&amp;'Data-model'!C31&amp;"', def: '' },")</f>
        <v/>
      </c>
      <c r="E27" s="13" t="str">
        <f>IF(ISBLANK('Data-model'!E31),"","{ prop: '"&amp;'Data-model'!E31&amp;"', def: '' },")</f>
        <v>{ prop: 'GPS', def: '' },</v>
      </c>
      <c r="G27" s="13" t="e">
        <f>IF(ISBLANK('Data-model'!#REF!),"","{ prop: '"&amp;'Data-model'!#REF!&amp;"', def: '' },")</f>
        <v>#REF!</v>
      </c>
      <c r="I27" s="13" t="str">
        <f>IF(ISBLANK('Data-model'!I31),"","{ prop: '"&amp;'Data-model'!I31&amp;"', def: '' },")</f>
        <v/>
      </c>
    </row>
    <row r="28" spans="3:9">
      <c r="C28" s="13" t="str">
        <f>IF(ISBLANK('Data-model'!C32),"","{ prop: '"&amp;'Data-model'!C32&amp;"', def: '' },")</f>
        <v/>
      </c>
      <c r="E28" s="13" t="str">
        <f>IF(ISBLANK('Data-model'!E32),"","{ prop: '"&amp;'Data-model'!E32&amp;"', def: '' },")</f>
        <v>{ prop: 'maxDistance', def: '' },</v>
      </c>
      <c r="G28" s="13" t="str">
        <f>IF(ISBLANK('Data-model'!G31),"","{ prop: '"&amp;'Data-model'!G31&amp;"', def: '' },")</f>
        <v>{ prop: 'commodity', def: '' },</v>
      </c>
      <c r="I28" s="13" t="str">
        <f>IF(ISBLANK('Data-model'!I32),"","{ prop: '"&amp;'Data-model'!I32&amp;"', def: '' },")</f>
        <v/>
      </c>
    </row>
    <row r="29" spans="3:9">
      <c r="C29" s="13" t="str">
        <f>IF(ISBLANK('Data-model'!C33),"","{ prop: '"&amp;'Data-model'!C33&amp;"', def: '' },")</f>
        <v/>
      </c>
      <c r="E29" s="13" t="str">
        <f>IF(ISBLANK('Data-model'!E33),"","{ prop: '"&amp;'Data-model'!E33&amp;"', def: '' },")</f>
        <v>{ prop: 'maxPrice', def: '' },</v>
      </c>
      <c r="G29" s="13" t="str">
        <f>IF(ISBLANK('Data-model'!G32),"","{ prop: '"&amp;'Data-model'!G32&amp;"', def: '' },")</f>
        <v>{ prop: 'commodityDetails', def: '' },</v>
      </c>
      <c r="I29" s="13" t="str">
        <f>IF(ISBLANK('Data-model'!I33),"","{ prop: '"&amp;'Data-model'!I33&amp;"', def: '' },")</f>
        <v/>
      </c>
    </row>
    <row r="30" spans="3:9">
      <c r="C30" s="13" t="str">
        <f>IF(ISBLANK('Data-model'!C34),"","{ prop: '"&amp;'Data-model'!C34&amp;"', def: '' },")</f>
        <v/>
      </c>
      <c r="E30" s="13" t="str">
        <f>IF(ISBLANK('Data-model'!E34),"","{ prop: '"&amp;'Data-model'!E34&amp;"', def: '' },")</f>
        <v>{ prop: 'minPrice', def: '' },</v>
      </c>
      <c r="G30" s="13" t="str">
        <f>IF(ISBLANK('Data-model'!G33),"","{ prop: '"&amp;'Data-model'!G33&amp;"', def: '' },")</f>
        <v>{ prop: 'commodityUnit', def: '' },</v>
      </c>
      <c r="I30" s="13" t="str">
        <f>IF(ISBLANK('Data-model'!I34),"","{ prop: '"&amp;'Data-model'!I34&amp;"', def: '' },")</f>
        <v/>
      </c>
    </row>
    <row r="31" spans="3:9">
      <c r="C31" s="13" t="str">
        <f>IF(ISBLANK('Data-model'!C35),"","{ prop: '"&amp;'Data-model'!C35&amp;"', def: '' },")</f>
        <v/>
      </c>
      <c r="E31" s="13" t="str">
        <f>IF(ISBLANK('Data-model'!E35),"","{ prop: '"&amp;'Data-model'!E35&amp;"', def: '' },")</f>
        <v>{ prop: 'maxPurchaseDate', def: '' },</v>
      </c>
      <c r="G31" s="13" t="str">
        <f>IF(ISBLANK('Data-model'!G34),"","{ prop: '"&amp;'Data-model'!G34&amp;"', def: '' },")</f>
        <v>{ prop: 'commodityQuantity', def: '' },</v>
      </c>
      <c r="I31" s="13" t="str">
        <f>IF(ISBLANK('Data-model'!I35),"","{ prop: '"&amp;'Data-model'!I35&amp;"', def: '' },")</f>
        <v/>
      </c>
    </row>
    <row r="32" spans="3:9">
      <c r="C32" s="13" t="str">
        <f>IF(ISBLANK('Data-model'!C36),"","{ prop: '"&amp;'Data-model'!C36&amp;"', def: '' },")</f>
        <v/>
      </c>
      <c r="E32" s="13" t="str">
        <f>IF(ISBLANK('Data-model'!E36),"","{ prop: '"&amp;'Data-model'!E36&amp;"', def: '' },")</f>
        <v>{ prop: 'commodity', def: '' },</v>
      </c>
      <c r="G32" s="13" t="str">
        <f>IF(ISBLANK('Data-model'!G35),"","{ prop: '"&amp;'Data-model'!G35&amp;"', def: '' },")</f>
        <v>{ prop: 'commodityUnitPrice', def: '' },</v>
      </c>
      <c r="I32" s="13" t="str">
        <f>IF(ISBLANK('Data-model'!I36),"","{ prop: '"&amp;'Data-model'!I36&amp;"', def: '' },")</f>
        <v/>
      </c>
    </row>
    <row r="33" spans="3:9">
      <c r="C33" s="13" t="str">
        <f>IF(ISBLANK('Data-model'!C37),"","{ prop: '"&amp;'Data-model'!C37&amp;"', def: '' },")</f>
        <v/>
      </c>
      <c r="E33" s="13" t="str">
        <f>IF(ISBLANK('Data-model'!E37),"","{ prop: '"&amp;'Data-model'!E37&amp;"', def: '' },")</f>
        <v>{ prop: 'commodityDetails', def: '' },</v>
      </c>
      <c r="G33" s="13" t="str">
        <f>IF(ISBLANK('Data-model'!G36),"","{ prop: '"&amp;'Data-model'!G36&amp;"', def: '' },")</f>
        <v>{ prop: 'commodityUnitCurrency', def: '' },</v>
      </c>
      <c r="I33" s="13" t="str">
        <f>IF(ISBLANK('Data-model'!I37),"","{ prop: '"&amp;'Data-model'!I37&amp;"', def: '' },")</f>
        <v/>
      </c>
    </row>
    <row r="34" spans="3:9">
      <c r="C34" s="13" t="str">
        <f>IF(ISBLANK('Data-model'!C38),"","{ prop: '"&amp;'Data-model'!C38&amp;"', def: '' },")</f>
        <v/>
      </c>
      <c r="E34" s="13" t="str">
        <f>IF(ISBLANK('Data-model'!E38),"","{ prop: '"&amp;'Data-model'!E38&amp;"', def: '' },")</f>
        <v>{ prop: 'commodityUnit', def: '' },</v>
      </c>
      <c r="G34" s="13" t="str">
        <f>IF(ISBLANK('Data-model'!G37),"","{ prop: '"&amp;'Data-model'!G37&amp;"', def: '' },")</f>
        <v>{ prop: 'productionEnd', def: '' },</v>
      </c>
      <c r="I34" s="13" t="str">
        <f>IF(ISBLANK('Data-model'!I38),"","{ prop: '"&amp;'Data-model'!I38&amp;"', def: '' },")</f>
        <v/>
      </c>
    </row>
    <row r="35" spans="3:9">
      <c r="C35" s="13" t="str">
        <f>IF(ISBLANK('Data-model'!C39),"","{ prop: '"&amp;'Data-model'!C39&amp;"', def: '' },")</f>
        <v/>
      </c>
      <c r="E35" s="13" t="str">
        <f>IF(ISBLANK('Data-model'!E39),"","{ prop: '"&amp;'Data-model'!E39&amp;"', def: '' },")</f>
        <v>{ prop: 'commodityQuantity', def: '' },</v>
      </c>
      <c r="G35" s="13" t="str">
        <f>IF(ISBLANK('Data-model'!G38),"","{ prop: '"&amp;'Data-model'!G38&amp;"', def: '' },")</f>
        <v>{ prop: 'plotGPS', def: '' },</v>
      </c>
      <c r="I35" s="13" t="str">
        <f>IF(ISBLANK('Data-model'!I39),"","{ prop: '"&amp;'Data-model'!I39&amp;"', def: '' },")</f>
        <v/>
      </c>
    </row>
    <row r="36" spans="3:9">
      <c r="C36" s="13" t="str">
        <f>IF(ISBLANK('Data-model'!C40),"","{ prop: '"&amp;'Data-model'!C40&amp;"', def: '' },")</f>
        <v/>
      </c>
      <c r="E36" s="13" t="str">
        <f>IF(ISBLANK('Data-model'!E40),"","{ prop: '"&amp;'Data-model'!E40&amp;"', def: '' },")</f>
        <v>{ prop: 'commodityUnitCurrency', def: '' },</v>
      </c>
      <c r="G36" s="13" t="str">
        <f>IF(ISBLANK('Data-model'!G39),"","{ prop: '"&amp;'Data-model'!G39&amp;"', def: '' },")</f>
        <v>{ prop: 'userDisplayName', def: '' },</v>
      </c>
      <c r="I36" s="13" t="str">
        <f>IF(ISBLANK('Data-model'!I40),"","{ prop: '"&amp;'Data-model'!I40&amp;"', def: '' },")</f>
        <v/>
      </c>
    </row>
    <row r="37" spans="3:9">
      <c r="C37" s="13" t="str">
        <f>IF(ISBLANK('Data-model'!C41),"","{ prop: '"&amp;'Data-model'!C41&amp;"', def: '' },")</f>
        <v/>
      </c>
      <c r="E37" s="13" t="str">
        <f>IF(ISBLANK('Data-model'!E41),"","{ prop: '"&amp;'Data-model'!E41&amp;"', def: '' },")</f>
        <v>{ prop: 'userID', def: '' },</v>
      </c>
      <c r="G37" s="13" t="str">
        <f>IF(ISBLANK('Data-model'!G40),"","{ prop: '"&amp;'Data-model'!G40&amp;"', def: '' },")</f>
        <v>{ prop: 'userWhatsAppNr', def: '' },</v>
      </c>
      <c r="I37" s="13" t="str">
        <f>IF(ISBLANK('Data-model'!I41),"","{ prop: '"&amp;'Data-model'!I41&amp;"', def: '' },")</f>
        <v/>
      </c>
    </row>
    <row r="38" spans="3:9">
      <c r="C38" s="13" t="str">
        <f>IF(ISBLANK('Data-model'!C42),"","{ prop: '"&amp;'Data-model'!C42&amp;"', def: '' },")</f>
        <v/>
      </c>
      <c r="E38" s="13" t="str">
        <f>IF(ISBLANK('Data-model'!E42),"","{ prop: '"&amp;'Data-model'!E42&amp;"', def: '' },")</f>
        <v/>
      </c>
      <c r="G38" s="13" t="str">
        <f>IF(ISBLANK('Data-model'!G41),"","{ prop: '"&amp;'Data-model'!G41&amp;"', def: '' },")</f>
        <v>{ prop: 'buyingNeedID', def: '' },</v>
      </c>
      <c r="I38" s="13" t="str">
        <f>IF(ISBLANK('Data-model'!I42),"","{ prop: '"&amp;'Data-model'!I42&amp;"', def: '' },")</f>
        <v/>
      </c>
    </row>
    <row r="39" spans="3:9">
      <c r="C39" s="13" t="str">
        <f>IF(ISBLANK('Data-model'!C47),"","{ prop: '"&amp;'Data-model'!C47&amp;"', def: '' },")</f>
        <v/>
      </c>
      <c r="E39" s="14" t="str">
        <f>"export const "&amp;'Data-model'!E47&amp;"Props: Prop[] = ["</f>
        <v>export const ConversationReviewProps: Prop[] = [</v>
      </c>
      <c r="G39" s="13" t="str">
        <f>IF(ISBLANK('Data-model'!G47),"","{ prop: '"&amp;'Data-model'!G47&amp;"', def: '' },")</f>
        <v/>
      </c>
      <c r="I39" s="13" t="str">
        <f>IF(ISBLANK('Data-model'!I47),"","{ prop: '"&amp;'Data-model'!I47&amp;"', def: '' },")</f>
        <v/>
      </c>
    </row>
    <row r="40" spans="3:9">
      <c r="C40" s="13" t="str">
        <f>IF(ISBLANK('Data-model'!C48),"","{ prop: '"&amp;'Data-model'!C48&amp;"', def: '' },")</f>
        <v/>
      </c>
      <c r="E40" s="13" t="str">
        <f>IF(ISBLANK('Data-model'!E48),"","{ prop: '"&amp;'Data-model'!E48&amp;"', def: '' },")</f>
        <v>{ prop: 'conversationID', def: '' },</v>
      </c>
      <c r="G40" s="13" t="str">
        <f>IF(ISBLANK('Data-model'!G48),"","{ prop: '"&amp;'Data-model'!G48&amp;"', def: '' },")</f>
        <v/>
      </c>
      <c r="I40" s="13" t="str">
        <f>IF(ISBLANK('Data-model'!I48),"","{ prop: '"&amp;'Data-model'!I48&amp;"', def: '' },")</f>
        <v/>
      </c>
    </row>
    <row r="41" spans="3:9">
      <c r="C41" s="13" t="str">
        <f>IF(ISBLANK('Data-model'!C49),"","{ prop: '"&amp;'Data-model'!C49&amp;"', def: '' },")</f>
        <v/>
      </c>
      <c r="E41" s="13" t="str">
        <f>IF(ISBLANK('Data-model'!E49),"","{ prop: '"&amp;'Data-model'!E49&amp;"', def: '' },")</f>
        <v>{ prop: 'otherUserID', def: '' },</v>
      </c>
      <c r="G41" s="13" t="str">
        <f>IF(ISBLANK('Data-model'!G49),"","{ prop: '"&amp;'Data-model'!G49&amp;"', def: '' },")</f>
        <v/>
      </c>
      <c r="I41" s="13" t="str">
        <f>IF(ISBLANK('Data-model'!I49),"","{ prop: '"&amp;'Data-model'!I49&amp;"', def: '' },")</f>
        <v/>
      </c>
    </row>
    <row r="42" spans="3:9">
      <c r="C42" s="13" t="str">
        <f>IF(ISBLANK('Data-model'!C50),"","{ prop: '"&amp;'Data-model'!C50&amp;"', def: '' },")</f>
        <v/>
      </c>
      <c r="E42" s="13" t="str">
        <f>IF(ISBLANK('Data-model'!E50),"","{ prop: '"&amp;'Data-model'!E50&amp;"', def: '' },")</f>
        <v>{ prop: 'otherUserRating', def: '' },</v>
      </c>
      <c r="G42" s="13" t="str">
        <f>IF(ISBLANK('Data-model'!G50),"","{ prop: '"&amp;'Data-model'!G50&amp;"', def: '' },")</f>
        <v/>
      </c>
      <c r="I42" s="13" t="str">
        <f>IF(ISBLANK('Data-model'!I50),"","{ prop: '"&amp;'Data-model'!I50&amp;"', def: '' },")</f>
        <v/>
      </c>
    </row>
    <row r="43" spans="3:9">
      <c r="C43" s="13" t="str">
        <f>IF(ISBLANK('Data-model'!C51),"","{ prop: '"&amp;'Data-model'!C51&amp;"', def: '' },")</f>
        <v/>
      </c>
      <c r="E43" s="13" t="str">
        <f>IF(ISBLANK('Data-model'!E51),"","{ prop: '"&amp;'Data-model'!E51&amp;"', def: '' },")</f>
        <v>{ prop: 'conversationRating', def: '' },</v>
      </c>
      <c r="G43" s="13" t="str">
        <f>IF(ISBLANK('Data-model'!G51),"","{ prop: '"&amp;'Data-model'!G51&amp;"', def: '' },")</f>
        <v/>
      </c>
      <c r="I43" s="13" t="str">
        <f>IF(ISBLANK('Data-model'!I51),"","{ prop: '"&amp;'Data-model'!I51&amp;"', def: '' },")</f>
        <v/>
      </c>
    </row>
    <row r="44" spans="3:9">
      <c r="C44" s="13" t="str">
        <f>IF(ISBLANK('Data-model'!C52),"","{ prop: '"&amp;'Data-model'!C52&amp;"', def: '' },")</f>
        <v/>
      </c>
      <c r="E44" s="13" t="str">
        <f>IF(ISBLANK('Data-model'!E52),"","{ prop: '"&amp;'Data-model'!E52&amp;"', def: '' },")</f>
        <v>{ prop: 'reviewStatus', def: '' },</v>
      </c>
      <c r="G44" s="13" t="str">
        <f>IF(ISBLANK('Data-model'!G52),"","{ prop: '"&amp;'Data-model'!G52&amp;"', def: '' },")</f>
        <v/>
      </c>
      <c r="I44" s="13" t="str">
        <f>IF(ISBLANK('Data-model'!I52),"","{ prop: '"&amp;'Data-model'!I52&amp;"', def: '' },")</f>
        <v/>
      </c>
    </row>
    <row r="45" spans="3:9">
      <c r="C45" s="13" t="str">
        <f>IF(ISBLANK('Data-model'!C53),"","{ prop: '"&amp;'Data-model'!C53&amp;"', def: '' },")</f>
        <v/>
      </c>
      <c r="E45" s="13" t="str">
        <f>IF(ISBLANK('Data-model'!E53),"","{ prop: '"&amp;'Data-model'!E53&amp;"', def: '' },")</f>
        <v>{ prop: 'conversationDatetime', def: '' },</v>
      </c>
      <c r="G45" s="13" t="str">
        <f>IF(ISBLANK('Data-model'!G53),"","{ prop: '"&amp;'Data-model'!G53&amp;"', def: '' },")</f>
        <v/>
      </c>
      <c r="I45" s="13" t="str">
        <f>IF(ISBLANK('Data-model'!I53),"","{ prop: '"&amp;'Data-model'!I53&amp;"', def: '' },")</f>
        <v/>
      </c>
    </row>
    <row r="46" spans="3:9">
      <c r="C46" s="13" t="str">
        <f>IF(ISBLANK('Data-model'!C54),"","{ prop: '"&amp;'Data-model'!C54&amp;"', def: '' },")</f>
        <v/>
      </c>
      <c r="E46" s="13" t="str">
        <f>IF(ISBLANK('Data-model'!E54),"","{ prop: '"&amp;'Data-model'!E54&amp;"', def: '' },")</f>
        <v>{ prop: 'plotID', def: '' },</v>
      </c>
      <c r="G46" s="13" t="str">
        <f>IF(ISBLANK('Data-model'!G54),"","{ prop: '"&amp;'Data-model'!G54&amp;"', def: '' },")</f>
        <v/>
      </c>
      <c r="I46" s="13" t="str">
        <f>IF(ISBLANK('Data-model'!I54),"","{ prop: '"&amp;'Data-model'!I54&amp;"', def: '' },")</f>
        <v/>
      </c>
    </row>
    <row r="47" spans="3:9">
      <c r="C47" s="13" t="str">
        <f>IF(ISBLANK('Data-model'!C55),"","{ prop: '"&amp;'Data-model'!C55&amp;"', def: '' },")</f>
        <v/>
      </c>
      <c r="E47" s="13" t="str">
        <f>IF(ISBLANK('Data-model'!E55),"","{ prop: '"&amp;'Data-model'!E55&amp;"', def: '' },")</f>
        <v>{ prop: 'productionID', def: '' },</v>
      </c>
      <c r="G47" s="13" t="str">
        <f>IF(ISBLANK('Data-model'!G55),"","{ prop: '"&amp;'Data-model'!G55&amp;"', def: '' },")</f>
        <v/>
      </c>
      <c r="I47" s="13" t="str">
        <f>IF(ISBLANK('Data-model'!I55),"","{ prop: '"&amp;'Data-model'!I55&amp;"', def: '' },")</f>
        <v/>
      </c>
    </row>
    <row r="48" spans="3:9">
      <c r="C48" s="13" t="str">
        <f>IF(ISBLANK('Data-model'!C56),"","{ prop: '"&amp;'Data-model'!C56&amp;"', def: '' },")</f>
        <v/>
      </c>
      <c r="E48" s="13" t="str">
        <f>IF(ISBLANK('Data-model'!E56),"","{ prop: '"&amp;'Data-model'!E56&amp;"', def: '' },")</f>
        <v>{ prop: 'interestID', def: '' },</v>
      </c>
      <c r="G48" s="13" t="str">
        <f>IF(ISBLANK('Data-model'!G56),"","{ prop: '"&amp;'Data-model'!G56&amp;"', def: '' },")</f>
        <v/>
      </c>
      <c r="I48" s="13" t="str">
        <f>IF(ISBLANK('Data-model'!I56),"","{ prop: '"&amp;'Data-model'!I56&amp;"', def: '' },")</f>
        <v/>
      </c>
    </row>
    <row r="49" spans="3:9">
      <c r="C49" s="13" t="str">
        <f>IF(ISBLANK('Data-model'!C57),"","{ prop: '"&amp;'Data-model'!C57&amp;"', def: '' },")</f>
        <v/>
      </c>
      <c r="E49" s="13" t="str">
        <f>IF(ISBLANK('Data-model'!E57),"","{ prop: '"&amp;'Data-model'!E57&amp;"', def: '' },")</f>
        <v>{ prop: 'purchaseID', def: '' },</v>
      </c>
      <c r="G49" s="13" t="str">
        <f>IF(ISBLANK('Data-model'!G57),"","{ prop: '"&amp;'Data-model'!G57&amp;"', def: '' },")</f>
        <v/>
      </c>
      <c r="I49" s="13" t="str">
        <f>IF(ISBLANK('Data-model'!I57),"","{ prop: '"&amp;'Data-model'!I57&amp;"', def: '' },")</f>
        <v/>
      </c>
    </row>
    <row r="50" spans="3:9">
      <c r="C50" s="13" t="str">
        <f>IF(ISBLANK('Data-model'!C58),"","{ prop: '"&amp;'Data-model'!C58&amp;"', def: '' },")</f>
        <v/>
      </c>
      <c r="E50" s="13" t="str">
        <f>IF(ISBLANK('Data-model'!E58),"","{ prop: '"&amp;'Data-model'!E58&amp;"', def: '' },")</f>
        <v>{ prop: 'buyingNeedID', def: '' },</v>
      </c>
      <c r="G50" s="13" t="str">
        <f>IF(ISBLANK('Data-model'!G58),"","{ prop: '"&amp;'Data-model'!G58&amp;"', def: '' },")</f>
        <v/>
      </c>
      <c r="I50" s="13" t="str">
        <f>IF(ISBLANK('Data-model'!I58),"","{ prop: '"&amp;'Data-model'!I58&amp;"', def: '' },")</f>
        <v/>
      </c>
    </row>
    <row r="51" spans="3:9">
      <c r="C51" s="13" t="str">
        <f>IF(ISBLANK('Data-model'!C59),"","{ prop: '"&amp;'Data-model'!C59&amp;"', def: '' },")</f>
        <v/>
      </c>
      <c r="E51" s="13" t="str">
        <f>IF(ISBLANK('Data-model'!E59),"","{ prop: '"&amp;'Data-model'!E59&amp;"', def: '' },")</f>
        <v>{ prop: 'opportunityID', def: '' },</v>
      </c>
      <c r="G51" s="13" t="str">
        <f>IF(ISBLANK('Data-model'!G59),"","{ prop: '"&amp;'Data-model'!G59&amp;"', def: '' },")</f>
        <v/>
      </c>
      <c r="I51" s="13" t="str">
        <f>IF(ISBLANK('Data-model'!I59),"","{ prop: '"&amp;'Data-model'!I59&amp;"', def: '' },")</f>
        <v/>
      </c>
    </row>
    <row r="52" spans="3:9">
      <c r="C52" s="13" t="str">
        <f>IF(ISBLANK('Data-model'!C60),"","{ prop: '"&amp;'Data-model'!C60&amp;"', def: '' },")</f>
        <v/>
      </c>
      <c r="E52" s="13" t="str">
        <f>IF(ISBLANK('Data-model'!E60),"","{ prop: '"&amp;'Data-model'!E60&amp;"', def: '' },")</f>
        <v>{ prop: 'userID', def: '' },</v>
      </c>
      <c r="G52" s="13" t="str">
        <f>IF(ISBLANK('Data-model'!G60),"","{ prop: '"&amp;'Data-model'!G60&amp;"', def: '' },")</f>
        <v/>
      </c>
      <c r="I52" s="13" t="str">
        <f>IF(ISBLANK('Data-model'!I60),"","{ prop: '"&amp;'Data-model'!I60&amp;"', def: '' },")</f>
        <v/>
      </c>
    </row>
    <row r="53" spans="3:9">
      <c r="C53" s="13" t="str">
        <f>IF(ISBLANK('Data-model'!C61),"","{ prop: '"&amp;'Data-model'!C61&amp;"', def: '' },")</f>
        <v/>
      </c>
      <c r="E53" s="13" t="str">
        <f>IF(ISBLANK('Data-model'!E61),"","{ prop: '"&amp;'Data-model'!E61&amp;"', def: '' },")</f>
        <v>{ prop: 'comments', def: '' },</v>
      </c>
      <c r="G53" s="13" t="str">
        <f>IF(ISBLANK('Data-model'!G61),"","{ prop: '"&amp;'Data-model'!G61&amp;"', def: '' },")</f>
        <v/>
      </c>
      <c r="I53" s="13" t="str">
        <f>IF(ISBLANK('Data-model'!I61),"","{ prop: '"&amp;'Data-model'!I61&amp;"', def: '' },")</f>
        <v/>
      </c>
    </row>
    <row r="54" spans="3:9">
      <c r="C54" s="13" t="str">
        <f>IF(ISBLANK('Data-model'!C62),"","{ prop: '"&amp;'Data-model'!C62&amp;"', def: '' },")</f>
        <v>{ prop: 'RemoteUpdates', def: '' },</v>
      </c>
      <c r="E54" s="13" t="str">
        <f>IF(ISBLANK('Data-model'!E62),"","{ prop: '"&amp;'Data-model'!E62&amp;"', def: '' },")</f>
        <v/>
      </c>
      <c r="G54" s="13" t="str">
        <f>IF(ISBLANK('Data-model'!G62),"","{ prop: '"&amp;'Data-model'!G62&amp;"', def: '' },")</f>
        <v/>
      </c>
      <c r="I54" s="13" t="str">
        <f>IF(ISBLANK('Data-model'!I62),"","{ prop: '"&amp;'Data-model'!I62&amp;"', def: '' },")</f>
        <v/>
      </c>
    </row>
    <row r="55" spans="3:9">
      <c r="C55" s="14" t="str">
        <f>"export const "&amp;'Data-model'!C63&amp;"Props: Prop[] = ["</f>
        <v>export const CommodityProps: Prop[] = [</v>
      </c>
      <c r="E55" s="14" t="str">
        <f>"export const "&amp;'Data-model'!E63&amp;"Props: Prop[] = ["</f>
        <v>export const PriceProps: Prop[] = [</v>
      </c>
      <c r="G55" s="13" t="str">
        <f>IF(ISBLANK('Data-model'!G63),"","{ prop: '"&amp;'Data-model'!G63&amp;"', def: '' },")</f>
        <v/>
      </c>
      <c r="I55" s="13" t="str">
        <f>IF(ISBLANK('Data-model'!I63),"","{ prop: '"&amp;'Data-model'!I63&amp;"', def: '' },")</f>
        <v/>
      </c>
    </row>
    <row r="56" spans="3:9">
      <c r="C56" s="13" t="str">
        <f>IF(ISBLANK('Data-model'!C64),"","{ prop: '"&amp;'Data-model'!C64&amp;"', def: '' },")</f>
        <v>{ prop: 'commodityID', def: '' },</v>
      </c>
      <c r="E56" s="13" t="str">
        <f>IF(ISBLANK('Data-model'!E64),"","{ prop: '"&amp;'Data-model'!E64&amp;"', def: '' },")</f>
        <v>{ prop: 'priceID', def: '' },</v>
      </c>
      <c r="G56" s="13" t="str">
        <f>IF(ISBLANK('Data-model'!G64),"","{ prop: '"&amp;'Data-model'!G64&amp;"', def: '' },")</f>
        <v/>
      </c>
      <c r="I56" s="13" t="str">
        <f>IF(ISBLANK('Data-model'!I64),"","{ prop: '"&amp;'Data-model'!I64&amp;"', def: '' },")</f>
        <v/>
      </c>
    </row>
    <row r="57" spans="3:9">
      <c r="C57" s="13" t="str">
        <f>IF(ISBLANK('Data-model'!C65),"","{ prop: '"&amp;'Data-model'!C65&amp;"', def: '' },")</f>
        <v>{ prop: 'name', def: '' },</v>
      </c>
      <c r="E57" s="13" t="str">
        <f>IF(ISBLANK('Data-model'!E65),"","{ prop: '"&amp;'Data-model'!E65&amp;"', def: '' },")</f>
        <v>{ prop: 'priceDate', def: '' },</v>
      </c>
      <c r="G57" s="13" t="str">
        <f>IF(ISBLANK('Data-model'!G65),"","{ prop: '"&amp;'Data-model'!G65&amp;"', def: '' },")</f>
        <v/>
      </c>
      <c r="I57" s="13" t="str">
        <f>IF(ISBLANK('Data-model'!I65),"","{ prop: '"&amp;'Data-model'!I65&amp;"', def: '' },")</f>
        <v/>
      </c>
    </row>
    <row r="58" spans="3:9">
      <c r="C58" s="13" t="str">
        <f>IF(ISBLANK('Data-model'!C66),"","{ prop: '"&amp;'Data-model'!C66&amp;"', def: '' },")</f>
        <v>{ prop: 'description', def: '' },</v>
      </c>
      <c r="E58" s="13" t="str">
        <f>IF(ISBLANK('Data-model'!E66),"","{ prop: '"&amp;'Data-model'!E66&amp;"', def: '' },")</f>
        <v>{ prop: 'pricePerUnit', def: '' },</v>
      </c>
      <c r="G58" s="13" t="str">
        <f>IF(ISBLANK('Data-model'!G66),"","{ prop: '"&amp;'Data-model'!G66&amp;"', def: '' },")</f>
        <v/>
      </c>
      <c r="I58" s="13" t="str">
        <f>IF(ISBLANK('Data-model'!I66),"","{ prop: '"&amp;'Data-model'!I66&amp;"', def: '' },")</f>
        <v/>
      </c>
    </row>
    <row r="59" spans="3:9">
      <c r="C59" s="13" t="str">
        <f>IF(ISBLANK('Data-model'!C67),"","{ prop: '"&amp;'Data-model'!C67&amp;"', def: '' },")</f>
        <v>{ prop: 'photoURL', def: '' },</v>
      </c>
      <c r="E59" s="13" t="str">
        <f>IF(ISBLANK('Data-model'!E67),"","{ prop: '"&amp;'Data-model'!E67&amp;"', def: '' },")</f>
        <v>{ prop: 'priceCurrency', def: '' },</v>
      </c>
      <c r="G59" s="13" t="str">
        <f>IF(ISBLANK('Data-model'!G67),"","{ prop: '"&amp;'Data-model'!G67&amp;"', def: '' },")</f>
        <v/>
      </c>
      <c r="I59" s="13" t="str">
        <f>IF(ISBLANK('Data-model'!I67),"","{ prop: '"&amp;'Data-model'!I67&amp;"', def: '' },")</f>
        <v/>
      </c>
    </row>
    <row r="60" spans="3:9">
      <c r="C60" s="13" t="str">
        <f>IF(ISBLANK('Data-model'!C68),"","{ prop: '"&amp;'Data-model'!C68&amp;"', def: '' },")</f>
        <v>{ prop: 'defaultUnit', def: '' },</v>
      </c>
      <c r="E60" s="13" t="str">
        <f>IF(ISBLANK('Data-model'!E68),"","{ prop: '"&amp;'Data-model'!E68&amp;"', def: '' },")</f>
        <v>{ prop: 'commodityID', def: '' },</v>
      </c>
      <c r="G60" s="13" t="str">
        <f>IF(ISBLANK('Data-model'!G68),"","{ prop: '"&amp;'Data-model'!G68&amp;"', def: '' },")</f>
        <v/>
      </c>
      <c r="I60" s="13" t="str">
        <f>IF(ISBLANK('Data-model'!I68),"","{ prop: '"&amp;'Data-model'!I68&amp;"', def: '' },")</f>
        <v/>
      </c>
    </row>
    <row r="61" spans="3:9">
      <c r="C61" s="13" t="str">
        <f>IF(ISBLANK('Data-model'!C69),"","{ prop: '"&amp;'Data-model'!C69&amp;"', def: '' },")</f>
        <v>{ prop: 'defaultProductionDurations', def: '' },</v>
      </c>
      <c r="E61" s="13" t="str">
        <f>IF(ISBLANK('Data-model'!E69),"","{ prop: '"&amp;'Data-model'!E69&amp;"', def: '' },")</f>
        <v/>
      </c>
      <c r="G61" s="13" t="str">
        <f>IF(ISBLANK('Data-model'!G69),"","{ prop: '"&amp;'Data-model'!G69&amp;"', def: '' },")</f>
        <v/>
      </c>
      <c r="I61" s="13" t="str">
        <f>IF(ISBLANK('Data-model'!I69),"","{ prop: '"&amp;'Data-model'!I69&amp;"', def: '' },")</f>
        <v/>
      </c>
    </row>
    <row r="62" spans="3:9">
      <c r="C62" s="13" t="str">
        <f>IF(ISBLANK('Data-model'!C70),"","{ prop: '"&amp;'Data-model'!C70&amp;"', def: '' },")</f>
        <v/>
      </c>
      <c r="E62" s="13" t="str">
        <f>IF(ISBLANK('Data-model'!E70),"","{ prop: '"&amp;'Data-model'!E70&amp;"', def: '' },")</f>
        <v/>
      </c>
      <c r="G62" s="13" t="str">
        <f>IF(ISBLANK('Data-model'!G70),"","{ prop: '"&amp;'Data-model'!G70&amp;"', def: '' },")</f>
        <v/>
      </c>
      <c r="I62" s="13" t="str">
        <f>IF(ISBLANK('Data-model'!I70),"","{ prop: '"&amp;'Data-model'!I70&amp;"', def: '' },")</f>
        <v/>
      </c>
    </row>
    <row r="63" spans="3:9">
      <c r="C63" s="13" t="str">
        <f>IF(ISBLANK('Data-model'!C71),"","{ prop: '"&amp;'Data-model'!C71&amp;"', def: '' },")</f>
        <v>{ prop: 'RemoteLeading', def: '' },</v>
      </c>
      <c r="E63" s="13" t="str">
        <f>IF(ISBLANK('Data-model'!E71),"","{ prop: '"&amp;'Data-model'!E71&amp;"', def: '' },")</f>
        <v/>
      </c>
      <c r="G63" s="13" t="str">
        <f>IF(ISBLANK('Data-model'!G71),"","{ prop: '"&amp;'Data-model'!G71&amp;"', def: '' },")</f>
        <v/>
      </c>
      <c r="I63" s="13" t="str">
        <f>IF(ISBLANK('Data-model'!I71),"","{ prop: '"&amp;'Data-model'!I71&amp;"', def: '' },")</f>
        <v/>
      </c>
    </row>
    <row r="64" spans="3:9">
      <c r="C64" s="14" t="str">
        <f>"export const "&amp;'Data-model'!C72&amp;"Props: Prop[] = ["</f>
        <v>export const CountryProps: Prop[] = [</v>
      </c>
      <c r="E64" s="13" t="str">
        <f>IF(ISBLANK('Data-model'!E72),"","{ prop: '"&amp;'Data-model'!E72&amp;"', def: '' },")</f>
        <v/>
      </c>
      <c r="G64" s="13" t="str">
        <f>IF(ISBLANK('Data-model'!G72),"","{ prop: '"&amp;'Data-model'!G72&amp;"', def: '' },")</f>
        <v/>
      </c>
      <c r="I64" s="13" t="str">
        <f>IF(ISBLANK('Data-model'!I72),"","{ prop: '"&amp;'Data-model'!I72&amp;"', def: '' },")</f>
        <v/>
      </c>
    </row>
    <row r="65" spans="3:9">
      <c r="C65" s="13" t="str">
        <f>IF(ISBLANK('Data-model'!C73),"","{ prop: '"&amp;'Data-model'!C73&amp;"', def: '' },")</f>
        <v>{ prop: 'countryID', def: '' },</v>
      </c>
      <c r="E65" s="13" t="str">
        <f>IF(ISBLANK('Data-model'!E73),"","{ prop: '"&amp;'Data-model'!E73&amp;"', def: '' },")</f>
        <v/>
      </c>
      <c r="G65" s="13" t="str">
        <f>IF(ISBLANK('Data-model'!G73),"","{ prop: '"&amp;'Data-model'!G73&amp;"', def: '' },")</f>
        <v/>
      </c>
      <c r="I65" s="13" t="str">
        <f>IF(ISBLANK('Data-model'!I73),"","{ prop: '"&amp;'Data-model'!I73&amp;"', def: '' },")</f>
        <v/>
      </c>
    </row>
    <row r="66" spans="3:9">
      <c r="C66" s="13" t="str">
        <f>IF(ISBLANK('Data-model'!C74),"","{ prop: '"&amp;'Data-model'!C74&amp;"', def: '' },")</f>
        <v>{ prop: 'currency', def: '' },</v>
      </c>
      <c r="E66" s="13" t="str">
        <f>IF(ISBLANK('Data-model'!E74),"","{ prop: '"&amp;'Data-model'!E74&amp;"', def: '' },")</f>
        <v/>
      </c>
      <c r="G66" s="13" t="str">
        <f>IF(ISBLANK('Data-model'!G74),"","{ prop: '"&amp;'Data-model'!G74&amp;"', def: '' },")</f>
        <v/>
      </c>
      <c r="I66" s="13" t="str">
        <f>IF(ISBLANK('Data-model'!I74),"","{ prop: '"&amp;'Data-model'!I74&amp;"', def: '' },")</f>
        <v/>
      </c>
    </row>
    <row r="67" spans="3:9">
      <c r="C67" s="13" t="str">
        <f>IF(ISBLANK('Data-model'!C75),"","{ prop: '"&amp;'Data-model'!C75&amp;"', def: '' },")</f>
        <v>{ prop: 'defaultGPS', def: '' },</v>
      </c>
      <c r="E67" s="13" t="str">
        <f>IF(ISBLANK('Data-model'!E75),"","{ prop: '"&amp;'Data-model'!E75&amp;"', def: '' },")</f>
        <v/>
      </c>
      <c r="G67" s="13" t="str">
        <f>IF(ISBLANK('Data-model'!G75),"","{ prop: '"&amp;'Data-model'!G75&amp;"', def: '' },")</f>
        <v/>
      </c>
      <c r="I67" s="13" t="str">
        <f>IF(ISBLANK('Data-model'!I75),"","{ prop: '"&amp;'Data-model'!I75&amp;"', def: '' },")</f>
        <v/>
      </c>
    </row>
    <row r="68" spans="3:9">
      <c r="C68" s="13" t="str">
        <f>IF(ISBLANK('Data-model'!C76),"","{ prop: '"&amp;'Data-model'!C76&amp;"', def: '' },")</f>
        <v>{ prop: 'flagPictureURL', def: '' },</v>
      </c>
      <c r="E68" s="13" t="str">
        <f>IF(ISBLANK('Data-model'!E76),"","{ prop: '"&amp;'Data-model'!E76&amp;"', def: '' },")</f>
        <v/>
      </c>
      <c r="G68" s="13" t="str">
        <f>IF(ISBLANK('Data-model'!G76),"","{ prop: '"&amp;'Data-model'!G76&amp;"', def: '' },")</f>
        <v/>
      </c>
      <c r="I68" s="13" t="str">
        <f>IF(ISBLANK('Data-model'!I76),"","{ prop: '"&amp;'Data-model'!I76&amp;"', def: '' },")</f>
        <v/>
      </c>
    </row>
    <row r="69" spans="3:9">
      <c r="C69" s="13" t="str">
        <f>IF(ISBLANK('Data-model'!C77),"","{ prop: '"&amp;'Data-model'!C77&amp;"', def: '' },")</f>
        <v>{ prop: 'defaultLanguage', def: '' },</v>
      </c>
      <c r="E69" s="13" t="str">
        <f>IF(ISBLANK('Data-model'!E77),"","{ prop: '"&amp;'Data-model'!E77&amp;"', def: '' },")</f>
        <v/>
      </c>
      <c r="G69" s="13" t="str">
        <f>IF(ISBLANK('Data-model'!G77),"","{ prop: '"&amp;'Data-model'!G77&amp;"', def: '' },")</f>
        <v/>
      </c>
      <c r="I69" s="13" t="str">
        <f>IF(ISBLANK('Data-model'!I77),"","{ prop: '"&amp;'Data-model'!I77&amp;"', def: '' },")</f>
        <v/>
      </c>
    </row>
    <row r="70" spans="3:9">
      <c r="C70" s="13" t="str">
        <f>IF(ISBLANK('Data-model'!C78),"","{ prop: '"&amp;'Data-model'!C78&amp;"', def: '' },")</f>
        <v/>
      </c>
      <c r="E70" s="13" t="str">
        <f>IF(ISBLANK('Data-model'!E78),"","{ prop: '"&amp;'Data-model'!E78&amp;"', def: '' },")</f>
        <v/>
      </c>
      <c r="G70" s="13" t="str">
        <f>IF(ISBLANK('Data-model'!G78),"","{ prop: '"&amp;'Data-model'!G78&amp;"', def: '' },")</f>
        <v/>
      </c>
      <c r="I70" s="13" t="str">
        <f>IF(ISBLANK('Data-model'!I78),"","{ prop: '"&amp;'Data-model'!I78&amp;"', def: '' },")</f>
        <v/>
      </c>
    </row>
    <row r="71" spans="3:9">
      <c r="C71" s="13" t="str">
        <f>IF(ISBLANK('Data-model'!C79),"","{ prop: '"&amp;'Data-model'!C79&amp;"', def: '' },")</f>
        <v/>
      </c>
      <c r="E71" s="13" t="str">
        <f>IF(ISBLANK('Data-model'!E79),"","{ prop: '"&amp;'Data-model'!E79&amp;"', def: '' },")</f>
        <v/>
      </c>
      <c r="G71" s="13" t="str">
        <f>IF(ISBLANK('Data-model'!G79),"","{ prop: '"&amp;'Data-model'!G79&amp;"', def: '' },")</f>
        <v/>
      </c>
      <c r="I71" s="13" t="str">
        <f>IF(ISBLANK('Data-model'!I79),"","{ prop: '"&amp;'Data-model'!I79&amp;"', def: '' },")</f>
        <v/>
      </c>
    </row>
    <row r="72" spans="3:9">
      <c r="C72" s="13" t="str">
        <f>IF(ISBLANK('Data-model'!C80),"","{ prop: '"&amp;'Data-model'!C80&amp;"', def: '' },")</f>
        <v/>
      </c>
      <c r="E72" s="13" t="str">
        <f>IF(ISBLANK('Data-model'!E80),"","{ prop: '"&amp;'Data-model'!E80&amp;"', def: '' },")</f>
        <v/>
      </c>
      <c r="G72" s="13" t="str">
        <f>IF(ISBLANK('Data-model'!G80),"","{ prop: '"&amp;'Data-model'!G80&amp;"', def: '' },")</f>
        <v/>
      </c>
      <c r="I72" s="13" t="str">
        <f>IF(ISBLANK('Data-model'!I80),"","{ prop: '"&amp;'Data-model'!I80&amp;"', def: '' },")</f>
        <v/>
      </c>
    </row>
    <row r="73" spans="3:9">
      <c r="C73" s="13" t="str">
        <f>IF(ISBLANK('Data-model'!C81),"","{ prop: '"&amp;'Data-model'!C81&amp;"', def: '' },")</f>
        <v/>
      </c>
      <c r="E73" s="13" t="str">
        <f>IF(ISBLANK('Data-model'!E81),"","{ prop: '"&amp;'Data-model'!E81&amp;"', def: '' },")</f>
        <v/>
      </c>
      <c r="G73" s="13" t="str">
        <f>IF(ISBLANK('Data-model'!G81),"","{ prop: '"&amp;'Data-model'!G81&amp;"', def: '' },")</f>
        <v/>
      </c>
      <c r="I73" s="13" t="str">
        <f>IF(ISBLANK('Data-model'!I81),"","{ prop: '"&amp;'Data-model'!I81&amp;"', def: '' },")</f>
        <v/>
      </c>
    </row>
    <row r="74" spans="3:9">
      <c r="C74" s="13" t="str">
        <f>IF(ISBLANK('Data-model'!C82),"","{ prop: '"&amp;'Data-model'!C82&amp;"', def: '' },")</f>
        <v/>
      </c>
      <c r="E74" s="13" t="str">
        <f>IF(ISBLANK('Data-model'!E82),"","{ prop: '"&amp;'Data-model'!E82&amp;"', def: '' },")</f>
        <v/>
      </c>
      <c r="G74" s="13" t="str">
        <f>IF(ISBLANK('Data-model'!G82),"","{ prop: '"&amp;'Data-model'!G82&amp;"', def: '' },")</f>
        <v/>
      </c>
      <c r="I74" s="13" t="str">
        <f>IF(ISBLANK('Data-model'!I82),"","{ prop: '"&amp;'Data-model'!I82&amp;"', def: '' },")</f>
        <v/>
      </c>
    </row>
    <row r="75" spans="3:9">
      <c r="C75" s="13" t="str">
        <f>IF(ISBLANK('Data-model'!C83),"","{ prop: '"&amp;'Data-model'!C83&amp;"', def: '' },")</f>
        <v/>
      </c>
      <c r="E75" s="13" t="str">
        <f>IF(ISBLANK('Data-model'!E83),"","{ prop: '"&amp;'Data-model'!E83&amp;"', def: '' },")</f>
        <v/>
      </c>
      <c r="G75" s="13" t="str">
        <f>IF(ISBLANK('Data-model'!G83),"","{ prop: '"&amp;'Data-model'!G83&amp;"', def: '' },")</f>
        <v/>
      </c>
      <c r="I75" s="13" t="str">
        <f>IF(ISBLANK('Data-model'!I83),"","{ prop: '"&amp;'Data-model'!I83&amp;"', def: '' },")</f>
        <v/>
      </c>
    </row>
    <row r="76" spans="3:9">
      <c r="C76" s="13" t="str">
        <f>IF(ISBLANK('Data-model'!C84),"","{ prop: '"&amp;'Data-model'!C84&amp;"', def: '' },")</f>
        <v/>
      </c>
      <c r="E76" s="13" t="str">
        <f>IF(ISBLANK('Data-model'!E84),"","{ prop: '"&amp;'Data-model'!E84&amp;"', def: '' },")</f>
        <v/>
      </c>
      <c r="G76" s="13" t="str">
        <f>IF(ISBLANK('Data-model'!G84),"","{ prop: '"&amp;'Data-model'!G84&amp;"', def: '' },")</f>
        <v/>
      </c>
      <c r="I76" s="13" t="str">
        <f>IF(ISBLANK('Data-model'!I84),"","{ prop: '"&amp;'Data-model'!I84&amp;"', def: '' },")</f>
        <v/>
      </c>
    </row>
    <row r="77" spans="3:9">
      <c r="C77" s="13" t="str">
        <f>IF(ISBLANK('Data-model'!C85),"","{ prop: '"&amp;'Data-model'!C85&amp;"', def: '' },")</f>
        <v/>
      </c>
      <c r="E77" s="13" t="str">
        <f>IF(ISBLANK('Data-model'!E85),"","{ prop: '"&amp;'Data-model'!E85&amp;"', def: '' },")</f>
        <v/>
      </c>
      <c r="G77" s="13" t="str">
        <f>IF(ISBLANK('Data-model'!G85),"","{ prop: '"&amp;'Data-model'!G85&amp;"', def: '' },")</f>
        <v/>
      </c>
      <c r="I77" s="13" t="str">
        <f>IF(ISBLANK('Data-model'!I85),"","{ prop: '"&amp;'Data-model'!I85&amp;"', def: '' },")</f>
        <v/>
      </c>
    </row>
    <row r="78" spans="3:9">
      <c r="C78" s="13" t="str">
        <f>IF(ISBLANK('Data-model'!C86),"","{ prop: '"&amp;'Data-model'!C86&amp;"', def: '' },")</f>
        <v/>
      </c>
      <c r="E78" s="13" t="str">
        <f>IF(ISBLANK('Data-model'!E86),"","{ prop: '"&amp;'Data-model'!E86&amp;"', def: '' },")</f>
        <v/>
      </c>
      <c r="G78" s="13" t="str">
        <f>IF(ISBLANK('Data-model'!G86),"","{ prop: '"&amp;'Data-model'!G86&amp;"', def: '' },")</f>
        <v/>
      </c>
      <c r="I78" s="13" t="str">
        <f>IF(ISBLANK('Data-model'!I86),"","{ prop: '"&amp;'Data-model'!I86&amp;"', def: '' },")</f>
        <v/>
      </c>
    </row>
    <row r="79" spans="3:9">
      <c r="C79" s="13" t="str">
        <f>IF(ISBLANK('Data-model'!C87),"","{ prop: '"&amp;'Data-model'!C87&amp;"', def: '' },")</f>
        <v/>
      </c>
      <c r="E79" s="13" t="str">
        <f>IF(ISBLANK('Data-model'!E87),"","{ prop: '"&amp;'Data-model'!E87&amp;"', def: '' },")</f>
        <v/>
      </c>
      <c r="G79" s="13" t="str">
        <f>IF(ISBLANK('Data-model'!G87),"","{ prop: '"&amp;'Data-model'!G87&amp;"', def: '' },")</f>
        <v/>
      </c>
      <c r="I79" s="13" t="str">
        <f>IF(ISBLANK('Data-model'!I87),"","{ prop: '"&amp;'Data-model'!I87&amp;"', def: '' },")</f>
        <v/>
      </c>
    </row>
    <row r="80" spans="3:9">
      <c r="C80" s="13" t="str">
        <f>IF(ISBLANK('Data-model'!C88),"","{ prop: '"&amp;'Data-model'!C88&amp;"', def: '' },")</f>
        <v/>
      </c>
      <c r="E80" s="13" t="str">
        <f>IF(ISBLANK('Data-model'!E88),"","{ prop: '"&amp;'Data-model'!E88&amp;"', def: '' },")</f>
        <v/>
      </c>
      <c r="G80" s="13" t="str">
        <f>IF(ISBLANK('Data-model'!G88),"","{ prop: '"&amp;'Data-model'!G88&amp;"', def: '' },")</f>
        <v/>
      </c>
      <c r="I80" s="13" t="str">
        <f>IF(ISBLANK('Data-model'!I88),"","{ prop: '"&amp;'Data-model'!I88&amp;"', def: '' },")</f>
        <v/>
      </c>
    </row>
    <row r="81" spans="3:9">
      <c r="C81" s="13" t="str">
        <f>IF(ISBLANK('Data-model'!C89),"","{ prop: '"&amp;'Data-model'!C89&amp;"', def: '' },")</f>
        <v/>
      </c>
      <c r="E81" s="13" t="str">
        <f>IF(ISBLANK('Data-model'!E89),"","{ prop: '"&amp;'Data-model'!E89&amp;"', def: '' },")</f>
        <v/>
      </c>
      <c r="G81" s="13" t="str">
        <f>IF(ISBLANK('Data-model'!G89),"","{ prop: '"&amp;'Data-model'!G89&amp;"', def: '' },")</f>
        <v/>
      </c>
      <c r="I81" s="13" t="str">
        <f>IF(ISBLANK('Data-model'!I89),"","{ prop: '"&amp;'Data-model'!I89&amp;"', def: '' },")</f>
        <v/>
      </c>
    </row>
    <row r="82" spans="3:9">
      <c r="C82" s="13" t="str">
        <f>IF(ISBLANK('Data-model'!C90),"","{ prop: '"&amp;'Data-model'!C90&amp;"', def: '' },")</f>
        <v/>
      </c>
      <c r="E82" s="13" t="str">
        <f>IF(ISBLANK('Data-model'!E90),"","{ prop: '"&amp;'Data-model'!E90&amp;"', def: '' },")</f>
        <v/>
      </c>
      <c r="G82" s="13" t="str">
        <f>IF(ISBLANK('Data-model'!G90),"","{ prop: '"&amp;'Data-model'!G90&amp;"', def: '' },")</f>
        <v/>
      </c>
      <c r="I82" s="13" t="str">
        <f>IF(ISBLANK('Data-model'!I90),"","{ prop: '"&amp;'Data-model'!I90&amp;"', def: '' },")</f>
        <v/>
      </c>
    </row>
    <row r="83" spans="3:9">
      <c r="C83" s="13" t="str">
        <f>IF(ISBLANK('Data-model'!C91),"","{ prop: '"&amp;'Data-model'!C91&amp;"', def: '' },")</f>
        <v/>
      </c>
      <c r="E83" s="13" t="str">
        <f>IF(ISBLANK('Data-model'!E91),"","{ prop: '"&amp;'Data-model'!E91&amp;"', def: '' },")</f>
        <v/>
      </c>
      <c r="G83" s="13" t="str">
        <f>IF(ISBLANK('Data-model'!G91),"","{ prop: '"&amp;'Data-model'!G91&amp;"', def: '' },")</f>
        <v/>
      </c>
      <c r="I83" s="13" t="str">
        <f>IF(ISBLANK('Data-model'!I91),"","{ prop: '"&amp;'Data-model'!I91&amp;"', def: '' },")</f>
        <v/>
      </c>
    </row>
    <row r="84" spans="3:9">
      <c r="C84" s="13" t="str">
        <f>IF(ISBLANK('Data-model'!C92),"","{ prop: '"&amp;'Data-model'!C92&amp;"', def: '' },")</f>
        <v/>
      </c>
      <c r="E84" s="13" t="str">
        <f>IF(ISBLANK('Data-model'!E92),"","{ prop: '"&amp;'Data-model'!E92&amp;"', def: '' },")</f>
        <v/>
      </c>
      <c r="G84" s="13" t="str">
        <f>IF(ISBLANK('Data-model'!G92),"","{ prop: '"&amp;'Data-model'!G92&amp;"', def: '' },")</f>
        <v/>
      </c>
      <c r="I84" s="13" t="str">
        <f>IF(ISBLANK('Data-model'!I92),"","{ prop: '"&amp;'Data-model'!I92&amp;"', def: '' },")</f>
        <v/>
      </c>
    </row>
    <row r="85" spans="3:9">
      <c r="C85" s="13" t="str">
        <f>IF(ISBLANK('Data-model'!C93),"","{ prop: '"&amp;'Data-model'!C93&amp;"', def: '' },")</f>
        <v/>
      </c>
      <c r="E85" s="13" t="str">
        <f>IF(ISBLANK('Data-model'!E93),"","{ prop: '"&amp;'Data-model'!E93&amp;"', def: '' },")</f>
        <v/>
      </c>
      <c r="G85" s="13" t="str">
        <f>IF(ISBLANK('Data-model'!G93),"","{ prop: '"&amp;'Data-model'!G93&amp;"', def: '' },")</f>
        <v/>
      </c>
      <c r="I85" s="13" t="str">
        <f>IF(ISBLANK('Data-model'!I93),"","{ prop: '"&amp;'Data-model'!I93&amp;"', def: '' },")</f>
        <v/>
      </c>
    </row>
    <row r="86" spans="3:9">
      <c r="C86" s="13" t="str">
        <f>IF(ISBLANK('Data-model'!C94),"","{ prop: '"&amp;'Data-model'!C94&amp;"', def: '' },")</f>
        <v/>
      </c>
      <c r="E86" s="13" t="str">
        <f>IF(ISBLANK('Data-model'!E94),"","{ prop: '"&amp;'Data-model'!E94&amp;"', def: '' },")</f>
        <v/>
      </c>
      <c r="G86" s="13" t="str">
        <f>IF(ISBLANK('Data-model'!G94),"","{ prop: '"&amp;'Data-model'!G94&amp;"', def: '' },")</f>
        <v/>
      </c>
      <c r="I86" s="13" t="str">
        <f>IF(ISBLANK('Data-model'!I94),"","{ prop: '"&amp;'Data-model'!I94&amp;"', def: '' },")</f>
        <v/>
      </c>
    </row>
    <row r="87" spans="3:9">
      <c r="C87" s="13" t="str">
        <f>IF(ISBLANK('Data-model'!C95),"","{ prop: '"&amp;'Data-model'!C95&amp;"', def: '' },")</f>
        <v/>
      </c>
      <c r="E87" s="13" t="str">
        <f>IF(ISBLANK('Data-model'!E95),"","{ prop: '"&amp;'Data-model'!E95&amp;"', def: '' },")</f>
        <v/>
      </c>
      <c r="G87" s="13" t="str">
        <f>IF(ISBLANK('Data-model'!G95),"","{ prop: '"&amp;'Data-model'!G95&amp;"', def: '' },")</f>
        <v/>
      </c>
      <c r="I87" s="13" t="str">
        <f>IF(ISBLANK('Data-model'!I95),"","{ prop: '"&amp;'Data-model'!I95&amp;"', def: '' },")</f>
        <v/>
      </c>
    </row>
    <row r="88" spans="3:9">
      <c r="C88" s="13" t="str">
        <f>IF(ISBLANK('Data-model'!C96),"","{ prop: '"&amp;'Data-model'!C96&amp;"', def: '' },")</f>
        <v/>
      </c>
      <c r="E88" s="13" t="str">
        <f>IF(ISBLANK('Data-model'!E96),"","{ prop: '"&amp;'Data-model'!E96&amp;"', def: '' },")</f>
        <v/>
      </c>
      <c r="G88" s="13" t="str">
        <f>IF(ISBLANK('Data-model'!G96),"","{ prop: '"&amp;'Data-model'!G96&amp;"', def: '' },")</f>
        <v/>
      </c>
      <c r="I88" s="13" t="str">
        <f>IF(ISBLANK('Data-model'!I96),"","{ prop: '"&amp;'Data-model'!I96&amp;"', def: '' },")</f>
        <v/>
      </c>
    </row>
    <row r="89" spans="3:9">
      <c r="C89" s="13" t="str">
        <f>IF(ISBLANK('Data-model'!C97),"","{ prop: '"&amp;'Data-model'!C97&amp;"', def: '' },")</f>
        <v/>
      </c>
      <c r="E89" s="13" t="str">
        <f>IF(ISBLANK('Data-model'!E97),"","{ prop: '"&amp;'Data-model'!E97&amp;"', def: '' },")</f>
        <v/>
      </c>
      <c r="G89" s="13" t="str">
        <f>IF(ISBLANK('Data-model'!G97),"","{ prop: '"&amp;'Data-model'!G97&amp;"', def: '' },")</f>
        <v/>
      </c>
      <c r="I89" s="13" t="str">
        <f>IF(ISBLANK('Data-model'!I97),"","{ prop: '"&amp;'Data-model'!I97&amp;"', def: '' },")</f>
        <v/>
      </c>
    </row>
    <row r="90" spans="3:9">
      <c r="C90" s="13" t="str">
        <f>IF(ISBLANK('Data-model'!C98),"","{ prop: '"&amp;'Data-model'!C98&amp;"', def: '' },")</f>
        <v/>
      </c>
      <c r="E90" s="13" t="str">
        <f>IF(ISBLANK('Data-model'!E98),"","{ prop: '"&amp;'Data-model'!E98&amp;"', def: '' },")</f>
        <v/>
      </c>
      <c r="G90" s="13" t="str">
        <f>IF(ISBLANK('Data-model'!G98),"","{ prop: '"&amp;'Data-model'!G98&amp;"', def: '' },")</f>
        <v/>
      </c>
      <c r="I90" s="13" t="str">
        <f>IF(ISBLANK('Data-model'!I98),"","{ prop: '"&amp;'Data-model'!I98&amp;"', def: '' },")</f>
        <v/>
      </c>
    </row>
    <row r="91" spans="3:9">
      <c r="C91" s="13" t="str">
        <f>IF(ISBLANK('Data-model'!C99),"","{ prop: '"&amp;'Data-model'!C99&amp;"', def: '' },")</f>
        <v/>
      </c>
      <c r="E91" s="13" t="str">
        <f>IF(ISBLANK('Data-model'!E99),"","{ prop: '"&amp;'Data-model'!E99&amp;"', def: '' },")</f>
        <v/>
      </c>
      <c r="G91" s="13" t="str">
        <f>IF(ISBLANK('Data-model'!G99),"","{ prop: '"&amp;'Data-model'!G99&amp;"', def: '' },")</f>
        <v/>
      </c>
      <c r="I91" s="13" t="str">
        <f>IF(ISBLANK('Data-model'!I99),"","{ prop: '"&amp;'Data-model'!I99&amp;"', def: '' },")</f>
        <v/>
      </c>
    </row>
    <row r="92" spans="3:9">
      <c r="C92" s="13" t="str">
        <f>IF(ISBLANK('Data-model'!C100),"","{ prop: '"&amp;'Data-model'!C100&amp;"', def: '' },")</f>
        <v/>
      </c>
      <c r="E92" s="13" t="str">
        <f>IF(ISBLANK('Data-model'!E100),"","{ prop: '"&amp;'Data-model'!E100&amp;"', def: '' },")</f>
        <v/>
      </c>
      <c r="G92" s="13" t="str">
        <f>IF(ISBLANK('Data-model'!G100),"","{ prop: '"&amp;'Data-model'!G100&amp;"', def: '' },")</f>
        <v/>
      </c>
      <c r="I92" s="13" t="str">
        <f>IF(ISBLANK('Data-model'!I100),"","{ prop: '"&amp;'Data-model'!I100&amp;"', def: '' },")</f>
        <v/>
      </c>
    </row>
    <row r="93" spans="3:9">
      <c r="C93" s="13" t="str">
        <f>IF(ISBLANK('Data-model'!C101),"","{ prop: '"&amp;'Data-model'!C101&amp;"', def: '' },")</f>
        <v/>
      </c>
      <c r="E93" s="13" t="str">
        <f>IF(ISBLANK('Data-model'!E101),"","{ prop: '"&amp;'Data-model'!E101&amp;"', def: '' },")</f>
        <v/>
      </c>
      <c r="G93" s="13" t="str">
        <f>IF(ISBLANK('Data-model'!G101),"","{ prop: '"&amp;'Data-model'!G101&amp;"', def: '' },")</f>
        <v/>
      </c>
      <c r="I93" s="13" t="str">
        <f>IF(ISBLANK('Data-model'!I101),"","{ prop: '"&amp;'Data-model'!I101&amp;"', def: '' },")</f>
        <v/>
      </c>
    </row>
    <row r="94" spans="3:9">
      <c r="C94" s="13" t="str">
        <f>IF(ISBLANK('Data-model'!C102),"","{ prop: '"&amp;'Data-model'!C102&amp;"', def: '' },")</f>
        <v/>
      </c>
      <c r="E94" s="13" t="str">
        <f>IF(ISBLANK('Data-model'!E102),"","{ prop: '"&amp;'Data-model'!E102&amp;"', def: '' },")</f>
        <v/>
      </c>
      <c r="G94" s="13" t="str">
        <f>IF(ISBLANK('Data-model'!G102),"","{ prop: '"&amp;'Data-model'!G102&amp;"', def: '' },")</f>
        <v/>
      </c>
      <c r="I94" s="13" t="str">
        <f>IF(ISBLANK('Data-model'!I102),"","{ prop: '"&amp;'Data-model'!I102&amp;"', def: '' },")</f>
        <v/>
      </c>
    </row>
    <row r="95" spans="3:9">
      <c r="C95" s="13" t="str">
        <f>IF(ISBLANK('Data-model'!C103),"","{ prop: '"&amp;'Data-model'!C103&amp;"', def: '' },")</f>
        <v/>
      </c>
      <c r="E95" s="13" t="str">
        <f>IF(ISBLANK('Data-model'!E103),"","{ prop: '"&amp;'Data-model'!E103&amp;"', def: '' },")</f>
        <v/>
      </c>
      <c r="G95" s="13" t="str">
        <f>IF(ISBLANK('Data-model'!G103),"","{ prop: '"&amp;'Data-model'!G103&amp;"', def: '' },")</f>
        <v/>
      </c>
      <c r="I95" s="13" t="str">
        <f>IF(ISBLANK('Data-model'!I103),"","{ prop: '"&amp;'Data-model'!I103&amp;"', def: '' },")</f>
        <v/>
      </c>
    </row>
    <row r="96" spans="3:9">
      <c r="C96" s="13" t="str">
        <f>IF(ISBLANK('Data-model'!C104),"","{ prop: '"&amp;'Data-model'!C104&amp;"', def: '' },")</f>
        <v/>
      </c>
      <c r="E96" s="13" t="str">
        <f>IF(ISBLANK('Data-model'!E104),"","{ prop: '"&amp;'Data-model'!E104&amp;"', def: '' },")</f>
        <v/>
      </c>
      <c r="G96" s="13" t="str">
        <f>IF(ISBLANK('Data-model'!G104),"","{ prop: '"&amp;'Data-model'!G104&amp;"', def: '' },")</f>
        <v/>
      </c>
      <c r="I96" s="13" t="str">
        <f>IF(ISBLANK('Data-model'!I104),"","{ prop: '"&amp;'Data-model'!I104&amp;"', def: '' },")</f>
        <v/>
      </c>
    </row>
    <row r="97" spans="3:9">
      <c r="C97" s="13" t="str">
        <f>IF(ISBLANK('Data-model'!C105),"","{ prop: '"&amp;'Data-model'!C105&amp;"', def: '' },")</f>
        <v/>
      </c>
      <c r="E97" s="13" t="str">
        <f>IF(ISBLANK('Data-model'!E105),"","{ prop: '"&amp;'Data-model'!E105&amp;"', def: '' },")</f>
        <v/>
      </c>
      <c r="G97" s="13" t="str">
        <f>IF(ISBLANK('Data-model'!G105),"","{ prop: '"&amp;'Data-model'!G105&amp;"', def: '' },")</f>
        <v/>
      </c>
      <c r="I97" s="13" t="str">
        <f>IF(ISBLANK('Data-model'!I105),"","{ prop: '"&amp;'Data-model'!I105&amp;"', def: '' },")</f>
        <v/>
      </c>
    </row>
    <row r="98" spans="3:9">
      <c r="C98" s="13" t="str">
        <f>IF(ISBLANK('Data-model'!C106),"","{ prop: '"&amp;'Data-model'!C106&amp;"', def: '' },")</f>
        <v/>
      </c>
      <c r="E98" s="13" t="str">
        <f>IF(ISBLANK('Data-model'!E106),"","{ prop: '"&amp;'Data-model'!E106&amp;"', def: '' },")</f>
        <v/>
      </c>
      <c r="G98" s="13" t="str">
        <f>IF(ISBLANK('Data-model'!G106),"","{ prop: '"&amp;'Data-model'!G106&amp;"', def: '' },")</f>
        <v/>
      </c>
      <c r="I98" s="13" t="str">
        <f>IF(ISBLANK('Data-model'!I106),"","{ prop: '"&amp;'Data-model'!I106&amp;"', def: '' },")</f>
        <v/>
      </c>
    </row>
    <row r="99" spans="3:9">
      <c r="C99" s="13" t="str">
        <f>IF(ISBLANK('Data-model'!C107),"","{ prop: '"&amp;'Data-model'!C107&amp;"', def: '' },")</f>
        <v/>
      </c>
      <c r="E99" s="13" t="str">
        <f>IF(ISBLANK('Data-model'!E107),"","{ prop: '"&amp;'Data-model'!E107&amp;"', def: '' },")</f>
        <v/>
      </c>
      <c r="G99" s="13" t="str">
        <f>IF(ISBLANK('Data-model'!G107),"","{ prop: '"&amp;'Data-model'!G107&amp;"', def: '' },")</f>
        <v/>
      </c>
      <c r="I99" s="13" t="str">
        <f>IF(ISBLANK('Data-model'!I107),"","{ prop: '"&amp;'Data-model'!I107&amp;"', def: '' },")</f>
        <v/>
      </c>
    </row>
    <row r="100" spans="3:9">
      <c r="C100" s="13" t="str">
        <f>IF(ISBLANK('Data-model'!C108),"","{ prop: '"&amp;'Data-model'!C108&amp;"', def: '' },")</f>
        <v/>
      </c>
      <c r="E100" s="13" t="str">
        <f>IF(ISBLANK('Data-model'!E108),"","{ prop: '"&amp;'Data-model'!E108&amp;"', def: '' },")</f>
        <v/>
      </c>
      <c r="G100" s="13" t="str">
        <f>IF(ISBLANK('Data-model'!G108),"","{ prop: '"&amp;'Data-model'!G108&amp;"', def: '' },")</f>
        <v/>
      </c>
      <c r="I100" s="13" t="str">
        <f>IF(ISBLANK('Data-model'!I108),"","{ prop: '"&amp;'Data-model'!I108&amp;"', def: '' },")</f>
        <v/>
      </c>
    </row>
    <row r="101" spans="3:9">
      <c r="C101" s="13" t="str">
        <f>IF(ISBLANK('Data-model'!C109),"","{ prop: '"&amp;'Data-model'!C109&amp;"', def: '' },")</f>
        <v/>
      </c>
      <c r="E101" s="13" t="str">
        <f>IF(ISBLANK('Data-model'!E109),"","{ prop: '"&amp;'Data-model'!E109&amp;"', def: '' },")</f>
        <v/>
      </c>
      <c r="G101" s="13" t="str">
        <f>IF(ISBLANK('Data-model'!G109),"","{ prop: '"&amp;'Data-model'!G109&amp;"', def: '' },")</f>
        <v/>
      </c>
      <c r="I101" s="13" t="str">
        <f>IF(ISBLANK('Data-model'!I109),"","{ prop: '"&amp;'Data-model'!I109&amp;"', def: '' },")</f>
        <v/>
      </c>
    </row>
    <row r="102" spans="3:9">
      <c r="C102" s="13" t="str">
        <f>IF(ISBLANK('Data-model'!C110),"","{ prop: '"&amp;'Data-model'!C110&amp;"', def: '' },")</f>
        <v/>
      </c>
      <c r="E102" s="13" t="str">
        <f>IF(ISBLANK('Data-model'!E110),"","{ prop: '"&amp;'Data-model'!E110&amp;"', def: '' },")</f>
        <v/>
      </c>
      <c r="G102" s="13" t="str">
        <f>IF(ISBLANK('Data-model'!G110),"","{ prop: '"&amp;'Data-model'!G110&amp;"', def: '' },")</f>
        <v/>
      </c>
      <c r="I102" s="13" t="str">
        <f>IF(ISBLANK('Data-model'!I110),"","{ prop: '"&amp;'Data-model'!I110&amp;"', def: '' },")</f>
        <v/>
      </c>
    </row>
    <row r="103" spans="3:9">
      <c r="C103" s="13" t="str">
        <f>IF(ISBLANK('Data-model'!C111),"","{ prop: '"&amp;'Data-model'!C111&amp;"', def: '' },")</f>
        <v/>
      </c>
      <c r="E103" s="13" t="str">
        <f>IF(ISBLANK('Data-model'!E111),"","{ prop: '"&amp;'Data-model'!E111&amp;"', def: '' },")</f>
        <v/>
      </c>
      <c r="G103" s="13" t="str">
        <f>IF(ISBLANK('Data-model'!G111),"","{ prop: '"&amp;'Data-model'!G111&amp;"', def: '' },")</f>
        <v/>
      </c>
      <c r="I103" s="13" t="str">
        <f>IF(ISBLANK('Data-model'!I111),"","{ prop: '"&amp;'Data-model'!I111&amp;"', def: '' },")</f>
        <v/>
      </c>
    </row>
    <row r="104" spans="3:9">
      <c r="C104" s="13" t="str">
        <f>IF(ISBLANK('Data-model'!C112),"","{ prop: '"&amp;'Data-model'!C112&amp;"', def: '' },")</f>
        <v/>
      </c>
      <c r="E104" s="13" t="str">
        <f>IF(ISBLANK('Data-model'!E112),"","{ prop: '"&amp;'Data-model'!E112&amp;"', def: '' },")</f>
        <v/>
      </c>
      <c r="G104" s="13" t="str">
        <f>IF(ISBLANK('Data-model'!G112),"","{ prop: '"&amp;'Data-model'!G112&amp;"', def: '' },")</f>
        <v/>
      </c>
      <c r="I104" s="13" t="str">
        <f>IF(ISBLANK('Data-model'!I112),"","{ prop: '"&amp;'Data-model'!I112&amp;"', def: '' },")</f>
        <v/>
      </c>
    </row>
    <row r="105" spans="3:9">
      <c r="C105" s="13" t="str">
        <f>IF(ISBLANK('Data-model'!C113),"","{ prop: '"&amp;'Data-model'!C113&amp;"', def: '' },")</f>
        <v/>
      </c>
      <c r="E105" s="13" t="str">
        <f>IF(ISBLANK('Data-model'!E113),"","{ prop: '"&amp;'Data-model'!E113&amp;"', def: '' },")</f>
        <v/>
      </c>
      <c r="G105" s="13" t="str">
        <f>IF(ISBLANK('Data-model'!G113),"","{ prop: '"&amp;'Data-model'!G113&amp;"', def: '' },")</f>
        <v/>
      </c>
      <c r="I105" s="13" t="str">
        <f>IF(ISBLANK('Data-model'!I113),"","{ prop: '"&amp;'Data-model'!I113&amp;"', def: '' },")</f>
        <v/>
      </c>
    </row>
    <row r="106" spans="3:9">
      <c r="C106" s="13" t="str">
        <f>IF(ISBLANK('Data-model'!C114),"","{ prop: '"&amp;'Data-model'!C114&amp;"', def: '' },")</f>
        <v/>
      </c>
      <c r="E106" s="13" t="str">
        <f>IF(ISBLANK('Data-model'!E114),"","{ prop: '"&amp;'Data-model'!E114&amp;"', def: '' },")</f>
        <v/>
      </c>
      <c r="G106" s="13" t="str">
        <f>IF(ISBLANK('Data-model'!G114),"","{ prop: '"&amp;'Data-model'!G114&amp;"', def: '' },")</f>
        <v/>
      </c>
      <c r="I106" s="13" t="str">
        <f>IF(ISBLANK('Data-model'!I114),"","{ prop: '"&amp;'Data-model'!I114&amp;"', def: '' },")</f>
        <v/>
      </c>
    </row>
    <row r="107" spans="3:9">
      <c r="C107" s="13" t="str">
        <f>IF(ISBLANK('Data-model'!C115),"","{ prop: '"&amp;'Data-model'!C115&amp;"', def: '' },")</f>
        <v/>
      </c>
      <c r="E107" s="13" t="str">
        <f>IF(ISBLANK('Data-model'!E115),"","{ prop: '"&amp;'Data-model'!E115&amp;"', def: '' },")</f>
        <v/>
      </c>
      <c r="G107" s="13" t="str">
        <f>IF(ISBLANK('Data-model'!G115),"","{ prop: '"&amp;'Data-model'!G115&amp;"', def: '' },")</f>
        <v/>
      </c>
      <c r="I107" s="13" t="str">
        <f>IF(ISBLANK('Data-model'!I115),"","{ prop: '"&amp;'Data-model'!I115&amp;"', def: '' },")</f>
        <v/>
      </c>
    </row>
    <row r="108" spans="3:9">
      <c r="C108" s="13" t="str">
        <f>IF(ISBLANK('Data-model'!C116),"","{ prop: '"&amp;'Data-model'!C116&amp;"', def: '' },")</f>
        <v/>
      </c>
      <c r="E108" s="13" t="str">
        <f>IF(ISBLANK('Data-model'!E116),"","{ prop: '"&amp;'Data-model'!E116&amp;"', def: '' },")</f>
        <v/>
      </c>
      <c r="G108" s="13" t="str">
        <f>IF(ISBLANK('Data-model'!G116),"","{ prop: '"&amp;'Data-model'!G116&amp;"', def: '' },")</f>
        <v/>
      </c>
      <c r="I108" s="13" t="str">
        <f>IF(ISBLANK('Data-model'!I116),"","{ prop: '"&amp;'Data-model'!I116&amp;"', def: '' },")</f>
        <v/>
      </c>
    </row>
    <row r="109" spans="3:9">
      <c r="C109" s="13" t="str">
        <f>IF(ISBLANK('Data-model'!C117),"","{ prop: '"&amp;'Data-model'!C117&amp;"', def: '' },")</f>
        <v/>
      </c>
      <c r="E109" s="13" t="str">
        <f>IF(ISBLANK('Data-model'!E117),"","{ prop: '"&amp;'Data-model'!E117&amp;"', def: '' },")</f>
        <v/>
      </c>
      <c r="G109" s="13" t="str">
        <f>IF(ISBLANK('Data-model'!G117),"","{ prop: '"&amp;'Data-model'!G117&amp;"', def: '' },")</f>
        <v/>
      </c>
      <c r="I109" s="13" t="str">
        <f>IF(ISBLANK('Data-model'!I117),"","{ prop: '"&amp;'Data-model'!I117&amp;"', def: '' },")</f>
        <v/>
      </c>
    </row>
    <row r="110" spans="3:9">
      <c r="C110" s="13" t="str">
        <f>IF(ISBLANK('Data-model'!C118),"","{ prop: '"&amp;'Data-model'!C118&amp;"', def: '' },")</f>
        <v/>
      </c>
      <c r="E110" s="13" t="str">
        <f>IF(ISBLANK('Data-model'!E118),"","{ prop: '"&amp;'Data-model'!E118&amp;"', def: '' },")</f>
        <v/>
      </c>
      <c r="G110" s="13" t="str">
        <f>IF(ISBLANK('Data-model'!G118),"","{ prop: '"&amp;'Data-model'!G118&amp;"', def: '' },")</f>
        <v/>
      </c>
      <c r="I110" s="13" t="str">
        <f>IF(ISBLANK('Data-model'!I118),"","{ prop: '"&amp;'Data-model'!I118&amp;"', def: '' },")</f>
        <v/>
      </c>
    </row>
    <row r="111" spans="3:9">
      <c r="C111" s="13" t="str">
        <f>IF(ISBLANK('Data-model'!C119),"","{ prop: '"&amp;'Data-model'!C119&amp;"', def: '' },")</f>
        <v/>
      </c>
      <c r="E111" s="13" t="str">
        <f>IF(ISBLANK('Data-model'!E119),"","{ prop: '"&amp;'Data-model'!E119&amp;"', def: '' },")</f>
        <v/>
      </c>
      <c r="G111" s="13" t="str">
        <f>IF(ISBLANK('Data-model'!G119),"","{ prop: '"&amp;'Data-model'!G119&amp;"', def: '' },")</f>
        <v/>
      </c>
      <c r="I111" s="13" t="str">
        <f>IF(ISBLANK('Data-model'!I119),"","{ prop: '"&amp;'Data-model'!I119&amp;"', def: '' },")</f>
        <v/>
      </c>
    </row>
    <row r="112" spans="3:9">
      <c r="C112" s="13" t="str">
        <f>IF(ISBLANK('Data-model'!C120),"","{ prop: '"&amp;'Data-model'!C120&amp;"', def: '' },")</f>
        <v/>
      </c>
      <c r="E112" s="13" t="str">
        <f>IF(ISBLANK('Data-model'!E120),"","{ prop: '"&amp;'Data-model'!E120&amp;"', def: '' },")</f>
        <v/>
      </c>
      <c r="G112" s="13" t="str">
        <f>IF(ISBLANK('Data-model'!G120),"","{ prop: '"&amp;'Data-model'!G120&amp;"', def: '' },")</f>
        <v/>
      </c>
      <c r="I112" s="13" t="str">
        <f>IF(ISBLANK('Data-model'!I120),"","{ prop: '"&amp;'Data-model'!I120&amp;"', def: '' },")</f>
        <v/>
      </c>
    </row>
    <row r="113" spans="3:9">
      <c r="C113" s="13" t="str">
        <f>IF(ISBLANK('Data-model'!C121),"","{ prop: '"&amp;'Data-model'!C121&amp;"', def: '' },")</f>
        <v/>
      </c>
      <c r="E113" s="13" t="str">
        <f>IF(ISBLANK('Data-model'!E121),"","{ prop: '"&amp;'Data-model'!E121&amp;"', def: '' },")</f>
        <v/>
      </c>
      <c r="G113" s="13" t="str">
        <f>IF(ISBLANK('Data-model'!G121),"","{ prop: '"&amp;'Data-model'!G121&amp;"', def: '' },")</f>
        <v/>
      </c>
      <c r="I113" s="13" t="str">
        <f>IF(ISBLANK('Data-model'!I121),"","{ prop: '"&amp;'Data-model'!I121&amp;"', def: '' },")</f>
        <v/>
      </c>
    </row>
    <row r="114" spans="3:9">
      <c r="C114" s="13" t="str">
        <f>IF(ISBLANK('Data-model'!C122),"","{ prop: '"&amp;'Data-model'!C122&amp;"', def: '' },")</f>
        <v/>
      </c>
      <c r="E114" s="13" t="str">
        <f>IF(ISBLANK('Data-model'!E122),"","{ prop: '"&amp;'Data-model'!E122&amp;"', def: '' },")</f>
        <v/>
      </c>
      <c r="G114" s="13" t="str">
        <f>IF(ISBLANK('Data-model'!G122),"","{ prop: '"&amp;'Data-model'!G122&amp;"', def: '' },")</f>
        <v/>
      </c>
      <c r="I114" s="13" t="str">
        <f>IF(ISBLANK('Data-model'!I122),"","{ prop: '"&amp;'Data-model'!I122&amp;"', def: '' },")</f>
        <v/>
      </c>
    </row>
    <row r="115" spans="3:9">
      <c r="C115" s="13" t="str">
        <f>IF(ISBLANK('Data-model'!C123),"","{ prop: '"&amp;'Data-model'!C123&amp;"', def: '' },")</f>
        <v/>
      </c>
      <c r="E115" s="13" t="str">
        <f>IF(ISBLANK('Data-model'!E123),"","{ prop: '"&amp;'Data-model'!E123&amp;"', def: '' },")</f>
        <v/>
      </c>
      <c r="G115" s="13" t="str">
        <f>IF(ISBLANK('Data-model'!G123),"","{ prop: '"&amp;'Data-model'!G123&amp;"', def: '' },")</f>
        <v/>
      </c>
      <c r="I115" s="13" t="str">
        <f>IF(ISBLANK('Data-model'!I123),"","{ prop: '"&amp;'Data-model'!I123&amp;"', def: '' },")</f>
        <v/>
      </c>
    </row>
    <row r="116" spans="3:9">
      <c r="C116" s="13" t="str">
        <f>IF(ISBLANK('Data-model'!C124),"","{ prop: '"&amp;'Data-model'!C124&amp;"', def: '' },")</f>
        <v/>
      </c>
      <c r="E116" s="13" t="str">
        <f>IF(ISBLANK('Data-model'!E124),"","{ prop: '"&amp;'Data-model'!E124&amp;"', def: '' },")</f>
        <v/>
      </c>
      <c r="G116" s="13" t="str">
        <f>IF(ISBLANK('Data-model'!G124),"","{ prop: '"&amp;'Data-model'!G124&amp;"', def: '' },")</f>
        <v/>
      </c>
      <c r="I116" s="13" t="str">
        <f>IF(ISBLANK('Data-model'!I124),"","{ prop: '"&amp;'Data-model'!I124&amp;"', def: '' },")</f>
        <v/>
      </c>
    </row>
    <row r="117" spans="3:9">
      <c r="C117" s="13" t="str">
        <f>IF(ISBLANK('Data-model'!C125),"","{ prop: '"&amp;'Data-model'!C125&amp;"', def: '' },")</f>
        <v/>
      </c>
      <c r="E117" s="13" t="str">
        <f>IF(ISBLANK('Data-model'!E125),"","{ prop: '"&amp;'Data-model'!E125&amp;"', def: '' },")</f>
        <v/>
      </c>
      <c r="G117" s="13" t="str">
        <f>IF(ISBLANK('Data-model'!G125),"","{ prop: '"&amp;'Data-model'!G125&amp;"', def: '' },")</f>
        <v/>
      </c>
      <c r="I117" s="13" t="str">
        <f>IF(ISBLANK('Data-model'!I125),"","{ prop: '"&amp;'Data-model'!I125&amp;"', def: '' },")</f>
        <v/>
      </c>
    </row>
    <row r="118" spans="3:9">
      <c r="C118" s="13" t="str">
        <f>IF(ISBLANK('Data-model'!C126),"","{ prop: '"&amp;'Data-model'!C126&amp;"', def: '' },")</f>
        <v/>
      </c>
      <c r="E118" s="13" t="str">
        <f>IF(ISBLANK('Data-model'!E126),"","{ prop: '"&amp;'Data-model'!E126&amp;"', def: '' },")</f>
        <v/>
      </c>
      <c r="G118" s="13" t="str">
        <f>IF(ISBLANK('Data-model'!G126),"","{ prop: '"&amp;'Data-model'!G126&amp;"', def: '' },")</f>
        <v/>
      </c>
      <c r="I118" s="13" t="str">
        <f>IF(ISBLANK('Data-model'!I126),"","{ prop: '"&amp;'Data-model'!I126&amp;"', def: '' },")</f>
        <v/>
      </c>
    </row>
    <row r="119" spans="3:9">
      <c r="C119" s="13" t="str">
        <f>IF(ISBLANK('Data-model'!C127),"","{ prop: '"&amp;'Data-model'!C127&amp;"', def: '' },")</f>
        <v/>
      </c>
      <c r="E119" s="13" t="str">
        <f>IF(ISBLANK('Data-model'!E127),"","{ prop: '"&amp;'Data-model'!E127&amp;"', def: '' },")</f>
        <v/>
      </c>
      <c r="G119" s="13" t="str">
        <f>IF(ISBLANK('Data-model'!G127),"","{ prop: '"&amp;'Data-model'!G127&amp;"', def: '' },")</f>
        <v/>
      </c>
      <c r="I119" s="13" t="str">
        <f>IF(ISBLANK('Data-model'!I127),"","{ prop: '"&amp;'Data-model'!I127&amp;"', def: '' },")</f>
        <v/>
      </c>
    </row>
    <row r="120" spans="3:9">
      <c r="C120" s="13" t="str">
        <f>IF(ISBLANK('Data-model'!C128),"","{ prop: '"&amp;'Data-model'!C128&amp;"', def: '' },")</f>
        <v/>
      </c>
      <c r="E120" s="13" t="str">
        <f>IF(ISBLANK('Data-model'!E128),"","{ prop: '"&amp;'Data-model'!E128&amp;"', def: '' },")</f>
        <v/>
      </c>
      <c r="G120" s="13" t="str">
        <f>IF(ISBLANK('Data-model'!G128),"","{ prop: '"&amp;'Data-model'!G128&amp;"', def: '' },")</f>
        <v/>
      </c>
      <c r="I120" s="13" t="str">
        <f>IF(ISBLANK('Data-model'!I128),"","{ prop: '"&amp;'Data-model'!I128&amp;"', def: '' },")</f>
        <v/>
      </c>
    </row>
    <row r="121" spans="3:9">
      <c r="C121" s="13" t="str">
        <f>IF(ISBLANK('Data-model'!C129),"","{ prop: '"&amp;'Data-model'!C129&amp;"', def: '' },")</f>
        <v/>
      </c>
      <c r="E121" s="13" t="str">
        <f>IF(ISBLANK('Data-model'!E129),"","{ prop: '"&amp;'Data-model'!E129&amp;"', def: '' },")</f>
        <v/>
      </c>
      <c r="G121" s="13" t="str">
        <f>IF(ISBLANK('Data-model'!G129),"","{ prop: '"&amp;'Data-model'!G129&amp;"', def: '' },")</f>
        <v/>
      </c>
      <c r="I121" s="13" t="str">
        <f>IF(ISBLANK('Data-model'!I129),"","{ prop: '"&amp;'Data-model'!I129&amp;"', def: '' },")</f>
        <v/>
      </c>
    </row>
    <row r="122" spans="3:9">
      <c r="C122" s="13" t="str">
        <f>IF(ISBLANK('Data-model'!C130),"","{ prop: '"&amp;'Data-model'!C130&amp;"', def: '' },")</f>
        <v/>
      </c>
      <c r="E122" s="13" t="str">
        <f>IF(ISBLANK('Data-model'!E130),"","{ prop: '"&amp;'Data-model'!E130&amp;"', def: '' },")</f>
        <v/>
      </c>
      <c r="G122" s="13" t="str">
        <f>IF(ISBLANK('Data-model'!G130),"","{ prop: '"&amp;'Data-model'!G130&amp;"', def: '' },")</f>
        <v/>
      </c>
      <c r="I122" s="13" t="str">
        <f>IF(ISBLANK('Data-model'!I130),"","{ prop: '"&amp;'Data-model'!I130&amp;"', def: '' },")</f>
        <v/>
      </c>
    </row>
    <row r="123" spans="3:9">
      <c r="C123" s="13" t="str">
        <f>IF(ISBLANK('Data-model'!C131),"","{ prop: '"&amp;'Data-model'!C131&amp;"', def: '' },")</f>
        <v/>
      </c>
      <c r="E123" s="13" t="str">
        <f>IF(ISBLANK('Data-model'!E131),"","{ prop: '"&amp;'Data-model'!E131&amp;"', def: '' },")</f>
        <v/>
      </c>
      <c r="G123" s="13" t="str">
        <f>IF(ISBLANK('Data-model'!G131),"","{ prop: '"&amp;'Data-model'!G131&amp;"', def: '' },")</f>
        <v/>
      </c>
      <c r="I123" s="13" t="str">
        <f>IF(ISBLANK('Data-model'!I131),"","{ prop: '"&amp;'Data-model'!I131&amp;"', def: '' },")</f>
        <v/>
      </c>
    </row>
    <row r="124" spans="3:9">
      <c r="C124" s="13" t="str">
        <f>IF(ISBLANK('Data-model'!C132),"","{ prop: '"&amp;'Data-model'!C132&amp;"', def: '' },")</f>
        <v/>
      </c>
      <c r="E124" s="13" t="str">
        <f>IF(ISBLANK('Data-model'!E132),"","{ prop: '"&amp;'Data-model'!E132&amp;"', def: '' },")</f>
        <v/>
      </c>
      <c r="G124" s="13" t="str">
        <f>IF(ISBLANK('Data-model'!G132),"","{ prop: '"&amp;'Data-model'!G132&amp;"', def: '' },")</f>
        <v/>
      </c>
      <c r="I124" s="13" t="str">
        <f>IF(ISBLANK('Data-model'!I132),"","{ prop: '"&amp;'Data-model'!I132&amp;"', def: '' },")</f>
        <v/>
      </c>
    </row>
    <row r="125" spans="3:9">
      <c r="C125" s="13" t="str">
        <f>IF(ISBLANK('Data-model'!C133),"","{ prop: '"&amp;'Data-model'!C133&amp;"', def: '' },")</f>
        <v/>
      </c>
      <c r="E125" s="13" t="str">
        <f>IF(ISBLANK('Data-model'!E133),"","{ prop: '"&amp;'Data-model'!E133&amp;"', def: '' },")</f>
        <v/>
      </c>
      <c r="G125" s="13" t="str">
        <f>IF(ISBLANK('Data-model'!G133),"","{ prop: '"&amp;'Data-model'!G133&amp;"', def: '' },")</f>
        <v/>
      </c>
      <c r="I125" s="13" t="str">
        <f>IF(ISBLANK('Data-model'!I133),"","{ prop: '"&amp;'Data-model'!I133&amp;"', def: '' },")</f>
        <v/>
      </c>
    </row>
    <row r="126" spans="3:9">
      <c r="E126" s="13" t="str">
        <f>IF(ISBLANK('Data-model'!E134),"","{ prop: '"&amp;'Data-model'!E134&amp;"', def: '' },")</f>
        <v/>
      </c>
    </row>
    <row r="127" spans="3:9">
      <c r="E127" s="13" t="str">
        <f>IF(ISBLANK('Data-model'!E135),"","{ prop: '"&amp;'Data-model'!E135&amp;"', def: '' },")</f>
        <v/>
      </c>
    </row>
    <row r="128" spans="3:9">
      <c r="E128" s="13" t="str">
        <f>IF(ISBLANK('Data-model'!E136),"","{ prop: '"&amp;'Data-model'!E136&amp;"', def: '' },")</f>
        <v/>
      </c>
    </row>
    <row r="129" spans="5:5">
      <c r="E129" s="13" t="str">
        <f>IF(ISBLANK('Data-model'!E137),"","{ prop: '"&amp;'Data-model'!E137&amp;"', def: '' },")</f>
        <v/>
      </c>
    </row>
    <row r="130" spans="5:5">
      <c r="E130" s="13" t="str">
        <f>IF(ISBLANK('Data-model'!E138),"","{ prop: '"&amp;'Data-model'!E138&amp;"', def: '' },")</f>
        <v/>
      </c>
    </row>
    <row r="131" spans="5:5">
      <c r="E131" s="13" t="str">
        <f>IF(ISBLANK('Data-model'!E139),"","{ prop: '"&amp;'Data-model'!E139&amp;"', def: '' },")</f>
        <v/>
      </c>
    </row>
    <row r="132" spans="5:5">
      <c r="E132" s="13" t="str">
        <f>IF(ISBLANK('Data-model'!E140),"","{ prop: '"&amp;'Data-model'!E140&amp;"', def: '' },")</f>
        <v/>
      </c>
    </row>
    <row r="133" spans="5:5">
      <c r="E133" s="13" t="str">
        <f>IF(ISBLANK('Data-model'!E141),"","{ prop: '"&amp;'Data-model'!E141&amp;"', def: '' },")</f>
        <v/>
      </c>
    </row>
    <row r="134" spans="5:5">
      <c r="E134" s="13" t="str">
        <f>IF(ISBLANK('Data-model'!E142),"","{ prop: '"&amp;'Data-model'!E142&amp;"', def: '' },")</f>
        <v/>
      </c>
    </row>
    <row r="135" spans="5:5">
      <c r="E135" s="13" t="str">
        <f>IF(ISBLANK('Data-model'!E143),"","{ prop: '"&amp;'Data-model'!E143&amp;"', def: '' },")</f>
        <v/>
      </c>
    </row>
    <row r="136" spans="5:5">
      <c r="E136" s="13" t="str">
        <f>IF(ISBLANK('Data-model'!E144),"","{ prop: '"&amp;'Data-model'!E144&amp;"', def: '' },")</f>
        <v/>
      </c>
    </row>
    <row r="137" spans="5:5">
      <c r="E137" s="13" t="str">
        <f>IF(ISBLANK('Data-model'!E145),"","{ prop: '"&amp;'Data-model'!E145&amp;"', def: '' },")</f>
        <v/>
      </c>
    </row>
    <row r="138" spans="5:5">
      <c r="E138" s="13" t="str">
        <f>IF(ISBLANK('Data-model'!E146),"","{ prop: '"&amp;'Data-model'!E146&amp;"', def: '' },")</f>
        <v/>
      </c>
    </row>
    <row r="139" spans="5:5">
      <c r="E139" s="13" t="str">
        <f>IF(ISBLANK('Data-model'!E147),"","{ prop: '"&amp;'Data-model'!E147&amp;"', def: '' },")</f>
        <v/>
      </c>
    </row>
    <row r="140" spans="5:5">
      <c r="E140" s="13" t="str">
        <f>IF(ISBLANK('Data-model'!E148),"","{ prop: '"&amp;'Data-model'!E148&amp;"', def: '' },")</f>
        <v/>
      </c>
    </row>
    <row r="141" spans="5:5">
      <c r="E141" s="13" t="str">
        <f>IF(ISBLANK('Data-model'!E149),"","{ prop: '"&amp;'Data-model'!E149&amp;"', def: '' },")</f>
        <v/>
      </c>
    </row>
    <row r="142" spans="5:5">
      <c r="E142" s="13" t="str">
        <f>IF(ISBLANK('Data-model'!E150),"","{ prop: '"&amp;'Data-model'!E150&amp;"', def: '' },")</f>
        <v/>
      </c>
    </row>
    <row r="143" spans="5:5">
      <c r="E143" s="13" t="str">
        <f>IF(ISBLANK('Data-model'!E151),"","{ prop: '"&amp;'Data-model'!E151&amp;"', def: '' },")</f>
        <v/>
      </c>
    </row>
    <row r="144" spans="5:5">
      <c r="E144" s="13" t="str">
        <f>IF(ISBLANK('Data-model'!E152),"","{ prop: '"&amp;'Data-model'!E152&amp;"', def: '' },")</f>
        <v/>
      </c>
    </row>
    <row r="145" spans="5:5">
      <c r="E145" s="13" t="str">
        <f>IF(ISBLANK('Data-model'!E153),"","{ prop: '"&amp;'Data-model'!E153&amp;"', def: '' },")</f>
        <v/>
      </c>
    </row>
    <row r="146" spans="5:5">
      <c r="E146" s="13" t="str">
        <f>IF(ISBLANK('Data-model'!E154),"","{ prop: '"&amp;'Data-model'!E154&amp;"', def: '' },")</f>
        <v/>
      </c>
    </row>
    <row r="147" spans="5:5">
      <c r="E147" s="13" t="str">
        <f>IF(ISBLANK('Data-model'!E155),"","{ prop: '"&amp;'Data-model'!E155&amp;"', def: '' },")</f>
        <v/>
      </c>
    </row>
    <row r="148" spans="5:5">
      <c r="E148" s="13" t="str">
        <f>IF(ISBLANK('Data-model'!E156),"","{ prop: '"&amp;'Data-model'!E156&amp;"', def: '' },")</f>
        <v/>
      </c>
    </row>
    <row r="149" spans="5:5">
      <c r="E149" s="13" t="str">
        <f>IF(ISBLANK('Data-model'!E157),"","{ prop: '"&amp;'Data-model'!E157&amp;"', def: '' },")</f>
        <v/>
      </c>
    </row>
    <row r="150" spans="5:5">
      <c r="E150" s="13" t="str">
        <f>IF(ISBLANK('Data-model'!E158),"","{ prop: '"&amp;'Data-model'!E158&amp;"', def: '' },")</f>
        <v/>
      </c>
    </row>
    <row r="151" spans="5:5">
      <c r="E151" s="13" t="str">
        <f>IF(ISBLANK('Data-model'!E159),"","{ prop: '"&amp;'Data-model'!E159&amp;"', def: '' },")</f>
        <v/>
      </c>
    </row>
    <row r="152" spans="5:5">
      <c r="E152" s="13" t="str">
        <f>IF(ISBLANK('Data-model'!E160),"","{ prop: '"&amp;'Data-model'!E160&amp;"', def: '' },")</f>
        <v/>
      </c>
    </row>
    <row r="153" spans="5:5">
      <c r="E153" s="13" t="str">
        <f>IF(ISBLANK('Data-model'!E161),"","{ prop: '"&amp;'Data-model'!E161&amp;"', def: '' },")</f>
        <v/>
      </c>
    </row>
    <row r="154" spans="5:5">
      <c r="E154" s="13" t="str">
        <f>IF(ISBLANK('Data-model'!E162),"","{ prop: '"&amp;'Data-model'!E162&amp;"', def: '' },")</f>
        <v/>
      </c>
    </row>
    <row r="155" spans="5:5">
      <c r="E155" s="13" t="str">
        <f>IF(ISBLANK('Data-model'!E163),"","{ prop: '"&amp;'Data-model'!E163&amp;"', def: '' },")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7:I100"/>
  <sheetViews>
    <sheetView workbookViewId="0">
      <selection activeCell="G42" sqref="G42"/>
    </sheetView>
  </sheetViews>
  <sheetFormatPr defaultRowHeight="14.5"/>
  <cols>
    <col min="3" max="3" width="21.54296875" customWidth="1"/>
    <col min="5" max="5" width="21.54296875" customWidth="1"/>
    <col min="7" max="7" width="21.54296875" customWidth="1"/>
    <col min="9" max="9" width="21.54296875" customWidth="1"/>
  </cols>
  <sheetData>
    <row r="7" spans="3:9">
      <c r="C7" s="2" t="str">
        <f>'Data-model'!C7</f>
        <v>User</v>
      </c>
      <c r="E7" s="2" t="str">
        <f>'Data-model'!E7</f>
        <v>Plot</v>
      </c>
      <c r="G7" s="2" t="str">
        <f>'Data-model'!G7</f>
        <v>Production</v>
      </c>
      <c r="I7" s="2" t="str">
        <f>'Data-model'!I7</f>
        <v>BuyingInterest</v>
      </c>
    </row>
    <row r="8" spans="3:9">
      <c r="C8" t="str">
        <f>""""&amp;'Data-model'!C8&amp; """"&amp;":"&amp;"""0"","</f>
        <v>"userID":"0",</v>
      </c>
      <c r="E8" t="str">
        <f>""""&amp;'Data-model'!E8&amp; """"&amp;":"&amp;"""0"","</f>
        <v>"plotID":"0",</v>
      </c>
      <c r="G8" t="str">
        <f>""""&amp;'Data-model'!G8&amp; """"&amp;":"&amp;"""0"","</f>
        <v>"productionID":"0",</v>
      </c>
      <c r="I8" t="str">
        <f>""""&amp;'Data-model'!I8&amp; """"&amp;":"&amp;"""0"","</f>
        <v>"interestID":"0",</v>
      </c>
    </row>
    <row r="9" spans="3:9">
      <c r="C9" t="str">
        <f>""""&amp;'Data-model'!C9&amp; """"&amp;":"&amp;"""0"","</f>
        <v>"fullName":"0",</v>
      </c>
      <c r="E9" t="str">
        <f>""""&amp;'Data-model'!E9&amp; """"&amp;":"&amp;"""0"","</f>
        <v>"GPS":"0",</v>
      </c>
      <c r="G9" t="str">
        <f>""""&amp;'Data-model'!G9&amp; """"&amp;":"&amp;"""0"","</f>
        <v>"commodityID":"0",</v>
      </c>
      <c r="I9" t="str">
        <f>""""&amp;'Data-model'!I9&amp; """"&amp;":"&amp;"""0"","</f>
        <v>"interestUserID":"0",</v>
      </c>
    </row>
    <row r="10" spans="3:9">
      <c r="C10" t="str">
        <f>""""&amp;'Data-model'!C10&amp; """"&amp;":"&amp;"""0"","</f>
        <v>"displayName":"0",</v>
      </c>
      <c r="E10" t="str">
        <f>""""&amp;'Data-model'!E10&amp; """"&amp;":"&amp;"""0"","</f>
        <v>"description":"0",</v>
      </c>
      <c r="G10" t="str">
        <f>""""&amp;'Data-model'!G10&amp; """"&amp;":"&amp;"""0"","</f>
        <v>"details":"0",</v>
      </c>
      <c r="I10" t="str">
        <f>""""&amp;'Data-model'!I10&amp; """"&amp;":"&amp;"""0"","</f>
        <v>"whatsAppNr":"0",</v>
      </c>
    </row>
    <row r="11" spans="3:9">
      <c r="C11" t="str">
        <f>""""&amp;'Data-model'!C11&amp; """"&amp;":"&amp;"""0"","</f>
        <v>"photoURL":"0",</v>
      </c>
      <c r="E11" t="str">
        <f>""""&amp;'Data-model'!E11&amp; """"&amp;":"&amp;"""0"","</f>
        <v>"userID":"0",</v>
      </c>
      <c r="G11" t="str">
        <f>""""&amp;'Data-model'!G11&amp; """"&amp;":"&amp;"""0"","</f>
        <v>"expectedQuantity":"0",</v>
      </c>
      <c r="I11" t="str">
        <f>""""&amp;'Data-model'!I11&amp; """"&amp;":"&amp;"""0"","</f>
        <v>"displayName":"0",</v>
      </c>
    </row>
    <row r="12" spans="3:9">
      <c r="C12" t="str">
        <f>""""&amp;'Data-model'!C12&amp; """"&amp;":"&amp;"""0"","</f>
        <v>"email":"0",</v>
      </c>
      <c r="E12" t="str">
        <f>""""&amp;'Data-model'!E12&amp; """"&amp;":"&amp;"""0"","</f>
        <v>"":"0",</v>
      </c>
      <c r="G12" t="e">
        <f>""""&amp;'Data-model'!#REF!&amp; """"&amp;":"&amp;"""0"","</f>
        <v>#REF!</v>
      </c>
      <c r="I12" t="str">
        <f>""""&amp;'Data-model'!I12&amp; """"&amp;":"&amp;"""0"","</f>
        <v>"buyingCurrency":"0",</v>
      </c>
    </row>
    <row r="13" spans="3:9">
      <c r="C13" t="str">
        <f>""""&amp;'Data-model'!C13&amp; """"&amp;":"&amp;"""0"","</f>
        <v>"whatsAppNr":"0",</v>
      </c>
      <c r="E13" t="str">
        <f>""""&amp;'Data-model'!E13&amp; """"&amp;":"&amp;"""0"","</f>
        <v>"":"0",</v>
      </c>
      <c r="G13" t="e">
        <f>""""&amp;'Data-model'!#REF!&amp; """"&amp;":"&amp;"""0"","</f>
        <v>#REF!</v>
      </c>
      <c r="I13" t="str">
        <f>""""&amp;'Data-model'!I13&amp; """"&amp;":"&amp;"""0"","</f>
        <v>"buyingPrice":"0",</v>
      </c>
    </row>
    <row r="14" spans="3:9">
      <c r="C14" t="str">
        <f>""""&amp;'Data-model'!C14&amp; """"&amp;":"&amp;"""0"","</f>
        <v>"country":"0",</v>
      </c>
      <c r="E14" t="str">
        <f>""""&amp;'Data-model'!E14&amp; """"&amp;":"&amp;"""0"","</f>
        <v>"":"0",</v>
      </c>
      <c r="G14" t="e">
        <f>""""&amp;'Data-model'!#REF!&amp; """"&amp;":"&amp;"""0"","</f>
        <v>#REF!</v>
      </c>
      <c r="I14" t="str">
        <f>""""&amp;'Data-model'!I14&amp; """"&amp;":"&amp;"""0"","</f>
        <v>"buyingDate":"0",</v>
      </c>
    </row>
    <row r="15" spans="3:9">
      <c r="C15" t="str">
        <f>""""&amp;'Data-model'!C15&amp; """"&amp;":"&amp;"""0"","</f>
        <v>"language":"0",</v>
      </c>
      <c r="E15" t="str">
        <f>""""&amp;'Data-model'!E15&amp; """"&amp;":"&amp;"""0"","</f>
        <v>"":"0",</v>
      </c>
      <c r="G15" t="str">
        <f>""""&amp;'Data-model'!G12&amp; """"&amp;":"&amp;"""0"","</f>
        <v>"productionEnd":"0",</v>
      </c>
      <c r="I15" t="str">
        <f>""""&amp;'Data-model'!I15&amp; """"&amp;":"&amp;"""0"","</f>
        <v>"productionID":"0",</v>
      </c>
    </row>
    <row r="16" spans="3:9">
      <c r="C16" t="str">
        <f>""""&amp;'Data-model'!C16&amp; """"&amp;":"&amp;"""0"","</f>
        <v>"homeGPS":"0",</v>
      </c>
      <c r="E16" t="str">
        <f>""""&amp;'Data-model'!E16&amp; """"&amp;":"&amp;"""0"","</f>
        <v>"":"0",</v>
      </c>
      <c r="G16" t="str">
        <f>""""&amp;'Data-model'!G13&amp; """"&amp;":"&amp;"""0"","</f>
        <v>"productionStart":"0",</v>
      </c>
      <c r="I16" t="str">
        <f>""""&amp;'Data-model'!I16&amp; """"&amp;":"&amp;"""0"","</f>
        <v>"":"0",</v>
      </c>
    </row>
    <row r="17" spans="3:9">
      <c r="C17" t="e">
        <f>""""&amp;'Data-model'!#REF!&amp; """"&amp;":"&amp;"""0"","</f>
        <v>#REF!</v>
      </c>
      <c r="E17" t="str">
        <f>""""&amp;'Data-model'!E17&amp; """"&amp;":"&amp;"""0"","</f>
        <v>"":"0",</v>
      </c>
      <c r="G17" t="str">
        <f>""""&amp;'Data-model'!G14&amp; """"&amp;":"&amp;"""0"","</f>
        <v>"isForSale":"0",</v>
      </c>
      <c r="I17" t="str">
        <f>""""&amp;'Data-model'!I17&amp; """"&amp;":"&amp;"""0"","</f>
        <v>"":"0",</v>
      </c>
    </row>
    <row r="18" spans="3:9">
      <c r="C18" t="str">
        <f>""""&amp;'Data-model'!C18&amp; """"&amp;":"&amp;"""0"","</f>
        <v>"hasCompletedWelcome":"0",</v>
      </c>
      <c r="E18" t="str">
        <f>""""&amp;'Data-model'!E18&amp; """"&amp;":"&amp;"""0"","</f>
        <v>"":"0",</v>
      </c>
      <c r="G18" t="str">
        <f>""""&amp;'Data-model'!G15&amp; """"&amp;":"&amp;"""0"","</f>
        <v>"isSold":"0",</v>
      </c>
      <c r="I18" t="str">
        <f>""""&amp;'Data-model'!I18&amp; """"&amp;":"&amp;"""0"","</f>
        <v>"":"0",</v>
      </c>
    </row>
    <row r="19" spans="3:9">
      <c r="C19" t="str">
        <f>""""&amp;'Data-model'!C17&amp; """"&amp;":"&amp;"""0"","</f>
        <v>"tagsOfInterest":"0",</v>
      </c>
      <c r="E19" t="str">
        <f>""""&amp;'Data-model'!E19&amp; """"&amp;":"&amp;"""0"","</f>
        <v>"":"0",</v>
      </c>
      <c r="G19" t="str">
        <f>""""&amp;'Data-model'!G16&amp; """"&amp;":"&amp;"""0"","</f>
        <v>"plotID":"0",</v>
      </c>
      <c r="I19" t="str">
        <f>""""&amp;'Data-model'!I19&amp; """"&amp;":"&amp;"""0"","</f>
        <v>"LocalLeading":"0",</v>
      </c>
    </row>
    <row r="20" spans="3:9">
      <c r="C20" t="str">
        <f>""""&amp;'Data-model'!C20&amp; """"&amp;":"&amp;"""0"","</f>
        <v>"":"0",</v>
      </c>
      <c r="E20" t="str">
        <f>""""&amp;'Data-model'!E20&amp; """"&amp;":"&amp;"""0"","</f>
        <v>"":"0",</v>
      </c>
      <c r="G20" t="str">
        <f>""""&amp;'Data-model'!G17&amp; """"&amp;":"&amp;"""0"","</f>
        <v>"numberOfPotentialBuyers":"0",</v>
      </c>
      <c r="I20" s="2" t="str">
        <f>'Data-model'!I20</f>
        <v>Purchase</v>
      </c>
    </row>
    <row r="21" spans="3:9">
      <c r="C21" t="str">
        <f>""""&amp;'Data-model'!C21&amp; """"&amp;":"&amp;"""0"","</f>
        <v>"":"0",</v>
      </c>
      <c r="E21" t="str">
        <f>""""&amp;'Data-model'!E21&amp; """"&amp;":"&amp;"""0"","</f>
        <v>"":"0",</v>
      </c>
      <c r="G21" t="str">
        <f>""""&amp;'Data-model'!G18&amp; """"&amp;":"&amp;"""0"","</f>
        <v>"GPS":"0",</v>
      </c>
      <c r="I21" t="str">
        <f>""""&amp;'Data-model'!I21&amp; """"&amp;":"&amp;"""0"","</f>
        <v>"purchaseID":"0",</v>
      </c>
    </row>
    <row r="22" spans="3:9">
      <c r="C22" t="str">
        <f>""""&amp;'Data-model'!C22&amp; """"&amp;":"&amp;"""0"","</f>
        <v>"":"0",</v>
      </c>
      <c r="E22" t="str">
        <f>""""&amp;'Data-model'!E22&amp; """"&amp;":"&amp;"""0"","</f>
        <v>"":"0",</v>
      </c>
      <c r="G22" t="str">
        <f>""""&amp;'Data-model'!G22&amp; """"&amp;":"&amp;"""0"","</f>
        <v>"":"0",</v>
      </c>
      <c r="I22" t="str">
        <f>""""&amp;'Data-model'!I22&amp; """"&amp;":"&amp;"""0"","</f>
        <v>"buyerUserID":"0",</v>
      </c>
    </row>
    <row r="23" spans="3:9">
      <c r="C23" t="str">
        <f>""""&amp;'Data-model'!C23&amp; """"&amp;":"&amp;"""0"","</f>
        <v>"":"0",</v>
      </c>
      <c r="E23" t="str">
        <f>""""&amp;'Data-model'!E23&amp; """"&amp;":"&amp;"""0"","</f>
        <v>"":"0",</v>
      </c>
      <c r="G23" t="str">
        <f>""""&amp;'Data-model'!G23&amp; """"&amp;":"&amp;"""0"","</f>
        <v>"":"0",</v>
      </c>
      <c r="I23" t="str">
        <f>""""&amp;'Data-model'!I23&amp; """"&amp;":"&amp;"""0"","</f>
        <v>"whatsAppNr":"0",</v>
      </c>
    </row>
    <row r="24" spans="3:9">
      <c r="C24" t="str">
        <f>""""&amp;'Data-model'!C24&amp; """"&amp;":"&amp;"""0"","</f>
        <v>"":"0",</v>
      </c>
      <c r="E24" t="str">
        <f>""""&amp;'Data-model'!E24&amp; """"&amp;":"&amp;"""0"","</f>
        <v>"":"0",</v>
      </c>
      <c r="G24" t="str">
        <f>""""&amp;'Data-model'!G24&amp; """"&amp;":"&amp;"""0"","</f>
        <v>"":"0",</v>
      </c>
      <c r="I24" t="str">
        <f>""""&amp;'Data-model'!I24&amp; """"&amp;":"&amp;"""0"","</f>
        <v>"fullName":"0",</v>
      </c>
    </row>
    <row r="25" spans="3:9">
      <c r="C25" t="str">
        <f>""""&amp;'Data-model'!C25&amp; """"&amp;":"&amp;"""0"","</f>
        <v>"":"0",</v>
      </c>
      <c r="E25" t="str">
        <f>""""&amp;'Data-model'!E25&amp; """"&amp;":"&amp;"""0"","</f>
        <v>"":"0",</v>
      </c>
      <c r="G25" t="str">
        <f>""""&amp;'Data-model'!G25&amp; """"&amp;":"&amp;"""0"","</f>
        <v>"":"0",</v>
      </c>
      <c r="I25" t="str">
        <f>""""&amp;'Data-model'!I25&amp; """"&amp;":"&amp;"""0"","</f>
        <v>"buyingCurrency":"0",</v>
      </c>
    </row>
    <row r="26" spans="3:9">
      <c r="C26" t="str">
        <f>""""&amp;'Data-model'!C26&amp; """"&amp;":"&amp;"""0"","</f>
        <v>"":"0",</v>
      </c>
      <c r="E26" t="str">
        <f>""""&amp;'Data-model'!E26&amp; """"&amp;":"&amp;"""0"","</f>
        <v>"":"0",</v>
      </c>
      <c r="G26" t="str">
        <f>""""&amp;'Data-model'!G26&amp; """"&amp;":"&amp;"""0"","</f>
        <v>"":"0",</v>
      </c>
      <c r="I26" t="str">
        <f>""""&amp;'Data-model'!I26&amp; """"&amp;":"&amp;"""0"","</f>
        <v>"buyingPrice":"0",</v>
      </c>
    </row>
    <row r="27" spans="3:9">
      <c r="C27" t="str">
        <f>""""&amp;'Data-model'!C27&amp; """"&amp;":"&amp;"""0"","</f>
        <v>"":"0",</v>
      </c>
      <c r="E27" t="str">
        <f>""""&amp;'Data-model'!E27&amp; """"&amp;":"&amp;"""0"","</f>
        <v>"":"0",</v>
      </c>
      <c r="G27" t="str">
        <f>""""&amp;'Data-model'!G27&amp; """"&amp;":"&amp;"""0"","</f>
        <v>"":"0",</v>
      </c>
      <c r="I27" t="str">
        <f>""""&amp;'Data-model'!I27&amp; """"&amp;":"&amp;"""0"","</f>
        <v>"buyingDate":"0",</v>
      </c>
    </row>
    <row r="28" spans="3:9">
      <c r="C28" t="str">
        <f>""""&amp;'Data-model'!C28&amp; """"&amp;":"&amp;"""0"","</f>
        <v>"":"0",</v>
      </c>
      <c r="E28" t="str">
        <f>""""&amp;'Data-model'!E28&amp; """"&amp;":"&amp;"""0"","</f>
        <v>"":"0",</v>
      </c>
      <c r="G28" t="str">
        <f>""""&amp;'Data-model'!G28&amp; """"&amp;":"&amp;"""0"","</f>
        <v>"RemoteUpdates":"0",</v>
      </c>
      <c r="I28" t="str">
        <f>""""&amp;'Data-model'!I28&amp; """"&amp;":"&amp;"""0"","</f>
        <v>"productionID":"0",</v>
      </c>
    </row>
    <row r="29" spans="3:9">
      <c r="C29" t="str">
        <f>""""&amp;'Data-model'!C29&amp; """"&amp;":"&amp;"""0"","</f>
        <v>"":"0",</v>
      </c>
      <c r="E29" s="2" t="str">
        <f>'Data-model'!E29</f>
        <v>BuyingNeed</v>
      </c>
      <c r="G29" s="2" t="str">
        <f>'Data-model'!G29</f>
        <v>BuyingOpportunity</v>
      </c>
      <c r="I29" t="str">
        <f>""""&amp;'Data-model'!I29&amp; """"&amp;":"&amp;"""0"","</f>
        <v>"":"0",</v>
      </c>
    </row>
    <row r="30" spans="3:9">
      <c r="C30" t="str">
        <f>""""&amp;'Data-model'!C30&amp; """"&amp;":"&amp;"""0"","</f>
        <v>"":"0",</v>
      </c>
      <c r="E30" t="str">
        <f>""""&amp;'Data-model'!E30&amp; """"&amp;":"&amp;"""0"","</f>
        <v>"buyingNeedID":"0",</v>
      </c>
      <c r="G30" t="str">
        <f>""""&amp;'Data-model'!G30&amp; """"&amp;":"&amp;"""0"","</f>
        <v>"opportunityID":"0",</v>
      </c>
      <c r="I30" t="str">
        <f>""""&amp;'Data-model'!I30&amp; """"&amp;":"&amp;"""0"","</f>
        <v>"":"0",</v>
      </c>
    </row>
    <row r="31" spans="3:9">
      <c r="C31" t="str">
        <f>""""&amp;'Data-model'!C31&amp; """"&amp;":"&amp;"""0"","</f>
        <v>"":"0",</v>
      </c>
      <c r="E31" t="str">
        <f>""""&amp;'Data-model'!E31&amp; """"&amp;":"&amp;"""0"","</f>
        <v>"GPS":"0",</v>
      </c>
      <c r="G31" t="str">
        <f>""""&amp;'Data-model'!G31&amp; """"&amp;":"&amp;"""0"","</f>
        <v>"commodity":"0",</v>
      </c>
      <c r="I31" t="str">
        <f>""""&amp;'Data-model'!I31&amp; """"&amp;":"&amp;"""0"","</f>
        <v>"":"0",</v>
      </c>
    </row>
    <row r="32" spans="3:9">
      <c r="C32" t="str">
        <f>""""&amp;'Data-model'!C32&amp; """"&amp;":"&amp;"""0"","</f>
        <v>"":"0",</v>
      </c>
      <c r="E32" t="str">
        <f>""""&amp;'Data-model'!E32&amp; """"&amp;":"&amp;"""0"","</f>
        <v>"maxDistance":"0",</v>
      </c>
      <c r="G32" t="str">
        <f>""""&amp;'Data-model'!G32&amp; """"&amp;":"&amp;"""0"","</f>
        <v>"commodityDetails":"0",</v>
      </c>
      <c r="I32" t="str">
        <f>""""&amp;'Data-model'!I32&amp; """"&amp;":"&amp;"""0"","</f>
        <v>"":"0",</v>
      </c>
    </row>
    <row r="33" spans="3:9">
      <c r="C33" t="str">
        <f>""""&amp;'Data-model'!C33&amp; """"&amp;":"&amp;"""0"","</f>
        <v>"":"0",</v>
      </c>
      <c r="E33" t="str">
        <f>""""&amp;'Data-model'!E33&amp; """"&amp;":"&amp;"""0"","</f>
        <v>"maxPrice":"0",</v>
      </c>
      <c r="G33" t="str">
        <f>""""&amp;'Data-model'!G33&amp; """"&amp;":"&amp;"""0"","</f>
        <v>"commodityUnit":"0",</v>
      </c>
      <c r="I33" t="str">
        <f>""""&amp;'Data-model'!I33&amp; """"&amp;":"&amp;"""0"","</f>
        <v>"":"0",</v>
      </c>
    </row>
    <row r="34" spans="3:9">
      <c r="C34" t="str">
        <f>""""&amp;'Data-model'!C34&amp; """"&amp;":"&amp;"""0"","</f>
        <v>"":"0",</v>
      </c>
      <c r="E34" t="str">
        <f>""""&amp;'Data-model'!E34&amp; """"&amp;":"&amp;"""0"","</f>
        <v>"minPrice":"0",</v>
      </c>
      <c r="G34" t="str">
        <f>""""&amp;'Data-model'!G34&amp; """"&amp;":"&amp;"""0"","</f>
        <v>"commodityQuantity":"0",</v>
      </c>
      <c r="I34" t="str">
        <f>""""&amp;'Data-model'!I34&amp; """"&amp;":"&amp;"""0"","</f>
        <v>"":"0",</v>
      </c>
    </row>
    <row r="35" spans="3:9">
      <c r="C35" t="str">
        <f>""""&amp;'Data-model'!C35&amp; """"&amp;":"&amp;"""0"","</f>
        <v>"":"0",</v>
      </c>
      <c r="E35" t="str">
        <f>""""&amp;'Data-model'!E35&amp; """"&amp;":"&amp;"""0"","</f>
        <v>"maxPurchaseDate":"0",</v>
      </c>
      <c r="G35" t="str">
        <f>""""&amp;'Data-model'!G35&amp; """"&amp;":"&amp;"""0"","</f>
        <v>"commodityUnitPrice":"0",</v>
      </c>
      <c r="I35" t="str">
        <f>""""&amp;'Data-model'!I35&amp; """"&amp;":"&amp;"""0"","</f>
        <v>"":"0",</v>
      </c>
    </row>
    <row r="36" spans="3:9">
      <c r="C36" t="str">
        <f>""""&amp;'Data-model'!C36&amp; """"&amp;":"&amp;"""0"","</f>
        <v>"":"0",</v>
      </c>
      <c r="E36" t="str">
        <f>""""&amp;'Data-model'!E36&amp; """"&amp;":"&amp;"""0"","</f>
        <v>"commodity":"0",</v>
      </c>
      <c r="G36" t="str">
        <f>""""&amp;'Data-model'!G36&amp; """"&amp;":"&amp;"""0"","</f>
        <v>"commodityUnitCurrency":"0",</v>
      </c>
      <c r="I36" t="str">
        <f>""""&amp;'Data-model'!I36&amp; """"&amp;":"&amp;"""0"","</f>
        <v>"":"0",</v>
      </c>
    </row>
    <row r="37" spans="3:9">
      <c r="C37" t="str">
        <f>""""&amp;'Data-model'!C37&amp; """"&amp;":"&amp;"""0"","</f>
        <v>"":"0",</v>
      </c>
      <c r="E37" t="str">
        <f>""""&amp;'Data-model'!E37&amp; """"&amp;":"&amp;"""0"","</f>
        <v>"commodityDetails":"0",</v>
      </c>
      <c r="G37" t="str">
        <f>""""&amp;'Data-model'!G37&amp; """"&amp;":"&amp;"""0"","</f>
        <v>"productionEnd":"0",</v>
      </c>
      <c r="I37" t="str">
        <f>""""&amp;'Data-model'!I37&amp; """"&amp;":"&amp;"""0"","</f>
        <v>"":"0",</v>
      </c>
    </row>
    <row r="38" spans="3:9">
      <c r="C38" t="str">
        <f>""""&amp;'Data-model'!C38&amp; """"&amp;":"&amp;"""0"","</f>
        <v>"":"0",</v>
      </c>
      <c r="E38" t="str">
        <f>""""&amp;'Data-model'!E38&amp; """"&amp;":"&amp;"""0"","</f>
        <v>"commodityUnit":"0",</v>
      </c>
      <c r="G38" t="str">
        <f>""""&amp;'Data-model'!G38&amp; """"&amp;":"&amp;"""0"","</f>
        <v>"plotGPS":"0",</v>
      </c>
      <c r="I38" t="str">
        <f>""""&amp;'Data-model'!I38&amp; """"&amp;":"&amp;"""0"","</f>
        <v>"":"0",</v>
      </c>
    </row>
    <row r="39" spans="3:9">
      <c r="C39" t="str">
        <f>""""&amp;'Data-model'!C39&amp; """"&amp;":"&amp;"""0"","</f>
        <v>"":"0",</v>
      </c>
      <c r="E39" t="str">
        <f>""""&amp;'Data-model'!E39&amp; """"&amp;":"&amp;"""0"","</f>
        <v>"commodityQuantity":"0",</v>
      </c>
      <c r="G39" t="str">
        <f>""""&amp;'Data-model'!G39&amp; """"&amp;":"&amp;"""0"","</f>
        <v>"userDisplayName":"0",</v>
      </c>
      <c r="I39" t="str">
        <f>""""&amp;'Data-model'!I39&amp; """"&amp;":"&amp;"""0"","</f>
        <v>"":"0",</v>
      </c>
    </row>
    <row r="40" spans="3:9">
      <c r="C40" t="str">
        <f>""""&amp;'Data-model'!C40&amp; """"&amp;":"&amp;"""0"","</f>
        <v>"":"0",</v>
      </c>
      <c r="E40" t="str">
        <f>""""&amp;'Data-model'!E40&amp; """"&amp;":"&amp;"""0"","</f>
        <v>"commodityUnitCurrency":"0",</v>
      </c>
      <c r="G40" t="str">
        <f>""""&amp;'Data-model'!G40&amp; """"&amp;":"&amp;"""0"","</f>
        <v>"userWhatsAppNr":"0",</v>
      </c>
      <c r="I40" t="str">
        <f>""""&amp;'Data-model'!I40&amp; """"&amp;":"&amp;"""0"","</f>
        <v>"":"0",</v>
      </c>
    </row>
    <row r="41" spans="3:9">
      <c r="C41" t="str">
        <f>""""&amp;'Data-model'!C41&amp; """"&amp;":"&amp;"""0"","</f>
        <v>"":"0",</v>
      </c>
      <c r="E41" t="str">
        <f>""""&amp;'Data-model'!E41&amp; """"&amp;":"&amp;"""0"","</f>
        <v>"userID":"0",</v>
      </c>
      <c r="G41" t="str">
        <f>""""&amp;'Data-model'!G41&amp; """"&amp;":"&amp;"""0"","</f>
        <v>"buyingNeedID":"0",</v>
      </c>
      <c r="I41" t="str">
        <f>""""&amp;'Data-model'!I41&amp; """"&amp;":"&amp;"""0"","</f>
        <v>"":"0",</v>
      </c>
    </row>
    <row r="42" spans="3:9">
      <c r="C42" t="str">
        <f>""""&amp;'Data-model'!C42&amp; """"&amp;":"&amp;"""0"","</f>
        <v>"":"0",</v>
      </c>
      <c r="E42" t="str">
        <f>""""&amp;'Data-model'!E42&amp; """"&amp;":"&amp;"""0"","</f>
        <v>"":"0",</v>
      </c>
      <c r="G42" t="str">
        <f>""""&amp;'Data-model'!G42&amp; """"&amp;":"&amp;"""0"","</f>
        <v>"userIsInterested":"0",</v>
      </c>
      <c r="I42" t="str">
        <f>""""&amp;'Data-model'!I42&amp; """"&amp;":"&amp;"""0"","</f>
        <v>"":"0",</v>
      </c>
    </row>
    <row r="43" spans="3:9">
      <c r="C43" t="str">
        <f>""""&amp;'Data-model'!C47&amp; """"&amp;":"&amp;"""0"","</f>
        <v>"":"0",</v>
      </c>
      <c r="E43" s="2" t="str">
        <f>'Data-model'!E47</f>
        <v>ConversationReview</v>
      </c>
      <c r="G43" t="str">
        <f>""""&amp;'Data-model'!G43&amp; """"&amp;":"&amp;"""0"","</f>
        <v>"flagFavorite":"0",</v>
      </c>
      <c r="I43" t="str">
        <f>""""&amp;'Data-model'!I47&amp; """"&amp;":"&amp;"""0"","</f>
        <v>"":"0",</v>
      </c>
    </row>
    <row r="44" spans="3:9">
      <c r="C44" t="str">
        <f>""""&amp;'Data-model'!C48&amp; """"&amp;":"&amp;"""0"","</f>
        <v>"":"0",</v>
      </c>
      <c r="E44" t="str">
        <f>""""&amp;'Data-model'!E48&amp; """"&amp;":"&amp;"""0"","</f>
        <v>"conversationID":"0",</v>
      </c>
      <c r="G44" t="str">
        <f>""""&amp;'Data-model'!G44&amp; """"&amp;":"&amp;"""0"","</f>
        <v>"":"0",</v>
      </c>
      <c r="I44" t="str">
        <f>""""&amp;'Data-model'!I48&amp; """"&amp;":"&amp;"""0"","</f>
        <v>"":"0",</v>
      </c>
    </row>
    <row r="45" spans="3:9">
      <c r="C45" t="str">
        <f>""""&amp;'Data-model'!C49&amp; """"&amp;":"&amp;"""0"","</f>
        <v>"":"0",</v>
      </c>
      <c r="E45" t="str">
        <f>""""&amp;'Data-model'!E49&amp; """"&amp;":"&amp;"""0"","</f>
        <v>"otherUserID":"0",</v>
      </c>
      <c r="G45" t="str">
        <f>""""&amp;'Data-model'!G45&amp; """"&amp;":"&amp;"""0"","</f>
        <v>"":"0",</v>
      </c>
      <c r="I45" t="str">
        <f>""""&amp;'Data-model'!I49&amp; """"&amp;":"&amp;"""0"","</f>
        <v>"":"0",</v>
      </c>
    </row>
    <row r="46" spans="3:9">
      <c r="C46" t="str">
        <f>""""&amp;'Data-model'!C50&amp; """"&amp;":"&amp;"""0"","</f>
        <v>"":"0",</v>
      </c>
      <c r="E46" t="str">
        <f>""""&amp;'Data-model'!E50&amp; """"&amp;":"&amp;"""0"","</f>
        <v>"otherUserRating":"0",</v>
      </c>
      <c r="G46" t="str">
        <f>""""&amp;'Data-model'!G46&amp; """"&amp;":"&amp;"""0"","</f>
        <v>"":"0",</v>
      </c>
      <c r="I46" t="str">
        <f>""""&amp;'Data-model'!I50&amp; """"&amp;":"&amp;"""0"","</f>
        <v>"":"0",</v>
      </c>
    </row>
    <row r="47" spans="3:9">
      <c r="C47" t="str">
        <f>""""&amp;'Data-model'!C51&amp; """"&amp;":"&amp;"""0"","</f>
        <v>"":"0",</v>
      </c>
      <c r="E47" t="str">
        <f>""""&amp;'Data-model'!E51&amp; """"&amp;":"&amp;"""0"","</f>
        <v>"conversationRating":"0",</v>
      </c>
      <c r="G47" t="str">
        <f>""""&amp;'Data-model'!G51&amp; """"&amp;":"&amp;"""0"","</f>
        <v>"":"0",</v>
      </c>
      <c r="I47" t="str">
        <f>""""&amp;'Data-model'!I51&amp; """"&amp;":"&amp;"""0"","</f>
        <v>"":"0",</v>
      </c>
    </row>
    <row r="48" spans="3:9">
      <c r="C48" t="str">
        <f>""""&amp;'Data-model'!C52&amp; """"&amp;":"&amp;"""0"","</f>
        <v>"":"0",</v>
      </c>
      <c r="E48" t="str">
        <f>""""&amp;'Data-model'!E52&amp; """"&amp;":"&amp;"""0"","</f>
        <v>"reviewStatus":"0",</v>
      </c>
      <c r="G48" t="str">
        <f>""""&amp;'Data-model'!G52&amp; """"&amp;":"&amp;"""0"","</f>
        <v>"":"0",</v>
      </c>
      <c r="I48" t="str">
        <f>""""&amp;'Data-model'!I52&amp; """"&amp;":"&amp;"""0"","</f>
        <v>"":"0",</v>
      </c>
    </row>
    <row r="49" spans="3:9">
      <c r="C49" t="str">
        <f>""""&amp;'Data-model'!C53&amp; """"&amp;":"&amp;"""0"","</f>
        <v>"":"0",</v>
      </c>
      <c r="E49" t="str">
        <f>""""&amp;'Data-model'!E53&amp; """"&amp;":"&amp;"""0"","</f>
        <v>"conversationDatetime":"0",</v>
      </c>
      <c r="G49" t="str">
        <f>""""&amp;'Data-model'!G53&amp; """"&amp;":"&amp;"""0"","</f>
        <v>"":"0",</v>
      </c>
      <c r="I49" t="str">
        <f>""""&amp;'Data-model'!I53&amp; """"&amp;":"&amp;"""0"","</f>
        <v>"":"0",</v>
      </c>
    </row>
    <row r="50" spans="3:9">
      <c r="C50" t="str">
        <f>""""&amp;'Data-model'!C54&amp; """"&amp;":"&amp;"""0"","</f>
        <v>"":"0",</v>
      </c>
      <c r="E50" t="str">
        <f>""""&amp;'Data-model'!E54&amp; """"&amp;":"&amp;"""0"","</f>
        <v>"plotID":"0",</v>
      </c>
      <c r="G50" t="str">
        <f>""""&amp;'Data-model'!G54&amp; """"&amp;":"&amp;"""0"","</f>
        <v>"":"0",</v>
      </c>
      <c r="I50" t="str">
        <f>""""&amp;'Data-model'!I54&amp; """"&amp;":"&amp;"""0"","</f>
        <v>"":"0",</v>
      </c>
    </row>
    <row r="51" spans="3:9">
      <c r="C51" t="str">
        <f>""""&amp;'Data-model'!C55&amp; """"&amp;":"&amp;"""0"","</f>
        <v>"":"0",</v>
      </c>
      <c r="E51" t="str">
        <f>""""&amp;'Data-model'!E55&amp; """"&amp;":"&amp;"""0"","</f>
        <v>"productionID":"0",</v>
      </c>
      <c r="G51" t="str">
        <f>""""&amp;'Data-model'!G55&amp; """"&amp;":"&amp;"""0"","</f>
        <v>"":"0",</v>
      </c>
      <c r="I51" t="str">
        <f>""""&amp;'Data-model'!I55&amp; """"&amp;":"&amp;"""0"","</f>
        <v>"":"0",</v>
      </c>
    </row>
    <row r="52" spans="3:9">
      <c r="C52" t="str">
        <f>""""&amp;'Data-model'!C56&amp; """"&amp;":"&amp;"""0"","</f>
        <v>"":"0",</v>
      </c>
      <c r="E52" t="str">
        <f>""""&amp;'Data-model'!E56&amp; """"&amp;":"&amp;"""0"","</f>
        <v>"interestID":"0",</v>
      </c>
      <c r="G52" t="str">
        <f>""""&amp;'Data-model'!G56&amp; """"&amp;":"&amp;"""0"","</f>
        <v>"":"0",</v>
      </c>
      <c r="I52" t="str">
        <f>""""&amp;'Data-model'!I56&amp; """"&amp;":"&amp;"""0"","</f>
        <v>"":"0",</v>
      </c>
    </row>
    <row r="53" spans="3:9">
      <c r="C53" t="str">
        <f>""""&amp;'Data-model'!C57&amp; """"&amp;":"&amp;"""0"","</f>
        <v>"":"0",</v>
      </c>
      <c r="E53" t="str">
        <f>""""&amp;'Data-model'!E57&amp; """"&amp;":"&amp;"""0"","</f>
        <v>"purchaseID":"0",</v>
      </c>
      <c r="G53" t="str">
        <f>""""&amp;'Data-model'!G57&amp; """"&amp;":"&amp;"""0"","</f>
        <v>"":"0",</v>
      </c>
      <c r="I53" t="str">
        <f>""""&amp;'Data-model'!I57&amp; """"&amp;":"&amp;"""0"","</f>
        <v>"":"0",</v>
      </c>
    </row>
    <row r="54" spans="3:9">
      <c r="C54" t="str">
        <f>""""&amp;'Data-model'!C58&amp; """"&amp;":"&amp;"""0"","</f>
        <v>"":"0",</v>
      </c>
      <c r="E54" t="str">
        <f>""""&amp;'Data-model'!E58&amp; """"&amp;":"&amp;"""0"","</f>
        <v>"buyingNeedID":"0",</v>
      </c>
      <c r="G54" t="str">
        <f>""""&amp;'Data-model'!G58&amp; """"&amp;":"&amp;"""0"","</f>
        <v>"":"0",</v>
      </c>
      <c r="I54" t="str">
        <f>""""&amp;'Data-model'!I58&amp; """"&amp;":"&amp;"""0"","</f>
        <v>"":"0",</v>
      </c>
    </row>
    <row r="55" spans="3:9">
      <c r="C55" t="str">
        <f>""""&amp;'Data-model'!C59&amp; """"&amp;":"&amp;"""0"","</f>
        <v>"":"0",</v>
      </c>
      <c r="E55" t="str">
        <f>""""&amp;'Data-model'!E59&amp; """"&amp;":"&amp;"""0"","</f>
        <v>"opportunityID":"0",</v>
      </c>
      <c r="G55" t="str">
        <f>""""&amp;'Data-model'!G59&amp; """"&amp;":"&amp;"""0"","</f>
        <v>"":"0",</v>
      </c>
      <c r="I55" t="str">
        <f>""""&amp;'Data-model'!I59&amp; """"&amp;":"&amp;"""0"","</f>
        <v>"":"0",</v>
      </c>
    </row>
    <row r="56" spans="3:9">
      <c r="C56" t="str">
        <f>""""&amp;'Data-model'!C60&amp; """"&amp;":"&amp;"""0"","</f>
        <v>"":"0",</v>
      </c>
      <c r="E56" t="str">
        <f>""""&amp;'Data-model'!E60&amp; """"&amp;":"&amp;"""0"","</f>
        <v>"userID":"0",</v>
      </c>
      <c r="G56" t="str">
        <f>""""&amp;'Data-model'!G60&amp; """"&amp;":"&amp;"""0"","</f>
        <v>"":"0",</v>
      </c>
      <c r="I56" t="str">
        <f>""""&amp;'Data-model'!I60&amp; """"&amp;":"&amp;"""0"","</f>
        <v>"":"0",</v>
      </c>
    </row>
    <row r="57" spans="3:9">
      <c r="C57" t="str">
        <f>""""&amp;'Data-model'!C61&amp; """"&amp;":"&amp;"""0"","</f>
        <v>"":"0",</v>
      </c>
      <c r="E57" t="str">
        <f>""""&amp;'Data-model'!E61&amp; """"&amp;":"&amp;"""0"","</f>
        <v>"comments":"0",</v>
      </c>
      <c r="G57" t="str">
        <f>""""&amp;'Data-model'!G61&amp; """"&amp;":"&amp;"""0"","</f>
        <v>"":"0",</v>
      </c>
      <c r="I57" t="str">
        <f>""""&amp;'Data-model'!I61&amp; """"&amp;":"&amp;"""0"","</f>
        <v>"":"0",</v>
      </c>
    </row>
    <row r="58" spans="3:9">
      <c r="C58" t="str">
        <f>""""&amp;'Data-model'!C62&amp; """"&amp;":"&amp;"""0"","</f>
        <v>"RemoteUpdates":"0",</v>
      </c>
      <c r="E58" t="str">
        <f>""""&amp;'Data-model'!E62&amp; """"&amp;":"&amp;"""0"","</f>
        <v>"":"0",</v>
      </c>
      <c r="G58" t="str">
        <f>""""&amp;'Data-model'!G62&amp; """"&amp;":"&amp;"""0"","</f>
        <v>"":"0",</v>
      </c>
      <c r="I58" t="str">
        <f>""""&amp;'Data-model'!I62&amp; """"&amp;":"&amp;"""0"","</f>
        <v>"":"0",</v>
      </c>
    </row>
    <row r="59" spans="3:9">
      <c r="C59" s="2" t="str">
        <f>'Data-model'!C63</f>
        <v>Commodity</v>
      </c>
      <c r="E59" s="2" t="str">
        <f>'Data-model'!E63</f>
        <v>Price</v>
      </c>
      <c r="G59" t="str">
        <f>""""&amp;'Data-model'!G63&amp; """"&amp;":"&amp;"""0"","</f>
        <v>"":"0",</v>
      </c>
      <c r="I59" t="str">
        <f>""""&amp;'Data-model'!I63&amp; """"&amp;":"&amp;"""0"","</f>
        <v>"":"0",</v>
      </c>
    </row>
    <row r="60" spans="3:9">
      <c r="C60" t="str">
        <f>""""&amp;'Data-model'!C64&amp; """"&amp;":"&amp;"""0"","</f>
        <v>"commodityID":"0",</v>
      </c>
      <c r="E60" t="str">
        <f>""""&amp;'Data-model'!E64&amp; """"&amp;":"&amp;"""0"","</f>
        <v>"priceID":"0",</v>
      </c>
      <c r="G60" t="str">
        <f>""""&amp;'Data-model'!G64&amp; """"&amp;":"&amp;"""0"","</f>
        <v>"":"0",</v>
      </c>
      <c r="I60" t="str">
        <f>""""&amp;'Data-model'!I64&amp; """"&amp;":"&amp;"""0"","</f>
        <v>"":"0",</v>
      </c>
    </row>
    <row r="61" spans="3:9">
      <c r="C61" t="str">
        <f>""""&amp;'Data-model'!C65&amp; """"&amp;":"&amp;"""0"","</f>
        <v>"name":"0",</v>
      </c>
      <c r="E61" t="str">
        <f>""""&amp;'Data-model'!E65&amp; """"&amp;":"&amp;"""0"","</f>
        <v>"priceDate":"0",</v>
      </c>
      <c r="G61" t="str">
        <f>""""&amp;'Data-model'!G65&amp; """"&amp;":"&amp;"""0"","</f>
        <v>"":"0",</v>
      </c>
      <c r="I61" t="str">
        <f>""""&amp;'Data-model'!I65&amp; """"&amp;":"&amp;"""0"","</f>
        <v>"":"0",</v>
      </c>
    </row>
    <row r="62" spans="3:9">
      <c r="C62" t="str">
        <f>""""&amp;'Data-model'!C66&amp; """"&amp;":"&amp;"""0"","</f>
        <v>"description":"0",</v>
      </c>
      <c r="E62" t="str">
        <f>""""&amp;'Data-model'!E66&amp; """"&amp;":"&amp;"""0"","</f>
        <v>"pricePerUnit":"0",</v>
      </c>
      <c r="G62" t="str">
        <f>""""&amp;'Data-model'!G66&amp; """"&amp;":"&amp;"""0"","</f>
        <v>"":"0",</v>
      </c>
      <c r="I62" t="str">
        <f>""""&amp;'Data-model'!I66&amp; """"&amp;":"&amp;"""0"","</f>
        <v>"":"0",</v>
      </c>
    </row>
    <row r="63" spans="3:9">
      <c r="C63" t="str">
        <f>""""&amp;'Data-model'!C67&amp; """"&amp;":"&amp;"""0"","</f>
        <v>"photoURL":"0",</v>
      </c>
      <c r="E63" t="str">
        <f>""""&amp;'Data-model'!E67&amp; """"&amp;":"&amp;"""0"","</f>
        <v>"priceCurrency":"0",</v>
      </c>
      <c r="G63" t="str">
        <f>""""&amp;'Data-model'!G67&amp; """"&amp;":"&amp;"""0"","</f>
        <v>"":"0",</v>
      </c>
      <c r="I63" t="str">
        <f>""""&amp;'Data-model'!I67&amp; """"&amp;":"&amp;"""0"","</f>
        <v>"":"0",</v>
      </c>
    </row>
    <row r="64" spans="3:9">
      <c r="C64" t="str">
        <f>""""&amp;'Data-model'!C68&amp; """"&amp;":"&amp;"""0"","</f>
        <v>"defaultUnit":"0",</v>
      </c>
      <c r="E64" t="str">
        <f>""""&amp;'Data-model'!E68&amp; """"&amp;":"&amp;"""0"","</f>
        <v>"commodityID":"0",</v>
      </c>
      <c r="G64" t="str">
        <f>""""&amp;'Data-model'!G68&amp; """"&amp;":"&amp;"""0"","</f>
        <v>"":"0",</v>
      </c>
      <c r="I64" t="str">
        <f>""""&amp;'Data-model'!I68&amp; """"&amp;":"&amp;"""0"","</f>
        <v>"":"0",</v>
      </c>
    </row>
    <row r="65" spans="3:9">
      <c r="C65" t="str">
        <f>""""&amp;'Data-model'!C69&amp; """"&amp;":"&amp;"""0"","</f>
        <v>"defaultProductionDurations":"0",</v>
      </c>
      <c r="E65" t="str">
        <f>""""&amp;'Data-model'!E69&amp; """"&amp;":"&amp;"""0"","</f>
        <v>"":"0",</v>
      </c>
      <c r="G65" t="str">
        <f>""""&amp;'Data-model'!G69&amp; """"&amp;":"&amp;"""0"","</f>
        <v>"":"0",</v>
      </c>
      <c r="I65" t="str">
        <f>""""&amp;'Data-model'!I69&amp; """"&amp;":"&amp;"""0"","</f>
        <v>"":"0",</v>
      </c>
    </row>
    <row r="66" spans="3:9">
      <c r="C66" t="str">
        <f>""""&amp;'Data-model'!C70&amp; """"&amp;":"&amp;"""0"","</f>
        <v>"":"0",</v>
      </c>
      <c r="E66" t="str">
        <f>""""&amp;'Data-model'!E70&amp; """"&amp;":"&amp;"""0"","</f>
        <v>"":"0",</v>
      </c>
      <c r="G66" t="str">
        <f>""""&amp;'Data-model'!G70&amp; """"&amp;":"&amp;"""0"","</f>
        <v>"":"0",</v>
      </c>
      <c r="I66" t="str">
        <f>""""&amp;'Data-model'!I70&amp; """"&amp;":"&amp;"""0"","</f>
        <v>"":"0",</v>
      </c>
    </row>
    <row r="67" spans="3:9">
      <c r="C67" t="str">
        <f>""""&amp;'Data-model'!C71&amp; """"&amp;":"&amp;"""0"","</f>
        <v>"RemoteLeading":"0",</v>
      </c>
      <c r="E67" t="str">
        <f>""""&amp;'Data-model'!E71&amp; """"&amp;":"&amp;"""0"","</f>
        <v>"":"0",</v>
      </c>
      <c r="G67" t="str">
        <f>""""&amp;'Data-model'!G71&amp; """"&amp;":"&amp;"""0"","</f>
        <v>"":"0",</v>
      </c>
      <c r="I67" t="str">
        <f>""""&amp;'Data-model'!I71&amp; """"&amp;":"&amp;"""0"","</f>
        <v>"":"0",</v>
      </c>
    </row>
    <row r="68" spans="3:9">
      <c r="C68" s="2" t="str">
        <f>'Data-model'!C72</f>
        <v>Country</v>
      </c>
      <c r="E68" t="str">
        <f>""""&amp;'Data-model'!E72&amp; """"&amp;":"&amp;"""0"","</f>
        <v>"":"0",</v>
      </c>
      <c r="G68" t="str">
        <f>""""&amp;'Data-model'!G72&amp; """"&amp;":"&amp;"""0"","</f>
        <v>"":"0",</v>
      </c>
      <c r="I68" t="str">
        <f>""""&amp;'Data-model'!I72&amp; """"&amp;":"&amp;"""0"","</f>
        <v>"":"0",</v>
      </c>
    </row>
    <row r="69" spans="3:9">
      <c r="C69" t="str">
        <f>""""&amp;'Data-model'!C73&amp; """"&amp;":"&amp;"""0"","</f>
        <v>"countryID":"0",</v>
      </c>
      <c r="E69" t="str">
        <f>""""&amp;'Data-model'!E73&amp; """"&amp;":"&amp;"""0"","</f>
        <v>"":"0",</v>
      </c>
      <c r="G69" t="str">
        <f>""""&amp;'Data-model'!G73&amp; """"&amp;":"&amp;"""0"","</f>
        <v>"":"0",</v>
      </c>
      <c r="I69" t="str">
        <f>""""&amp;'Data-model'!I73&amp; """"&amp;":"&amp;"""0"","</f>
        <v>"":"0",</v>
      </c>
    </row>
    <row r="70" spans="3:9">
      <c r="C70" t="str">
        <f>""""&amp;'Data-model'!C74&amp; """"&amp;":"&amp;"""0"","</f>
        <v>"currency":"0",</v>
      </c>
      <c r="E70" t="str">
        <f>""""&amp;'Data-model'!E74&amp; """"&amp;":"&amp;"""0"","</f>
        <v>"":"0",</v>
      </c>
      <c r="G70" t="str">
        <f>""""&amp;'Data-model'!G74&amp; """"&amp;":"&amp;"""0"","</f>
        <v>"":"0",</v>
      </c>
      <c r="I70" t="str">
        <f>""""&amp;'Data-model'!I74&amp; """"&amp;":"&amp;"""0"","</f>
        <v>"":"0",</v>
      </c>
    </row>
    <row r="71" spans="3:9">
      <c r="C71" t="str">
        <f>""""&amp;'Data-model'!C75&amp; """"&amp;":"&amp;"""0"","</f>
        <v>"defaultGPS":"0",</v>
      </c>
      <c r="E71" t="str">
        <f>""""&amp;'Data-model'!E75&amp; """"&amp;":"&amp;"""0"","</f>
        <v>"":"0",</v>
      </c>
      <c r="G71" t="str">
        <f>""""&amp;'Data-model'!G75&amp; """"&amp;":"&amp;"""0"","</f>
        <v>"":"0",</v>
      </c>
      <c r="I71" t="str">
        <f>""""&amp;'Data-model'!I75&amp; """"&amp;":"&amp;"""0"","</f>
        <v>"":"0",</v>
      </c>
    </row>
    <row r="72" spans="3:9">
      <c r="C72" t="str">
        <f>""""&amp;'Data-model'!C76&amp; """"&amp;":"&amp;"""0"","</f>
        <v>"flagPictureURL":"0",</v>
      </c>
      <c r="E72" t="str">
        <f>""""&amp;'Data-model'!E76&amp; """"&amp;":"&amp;"""0"","</f>
        <v>"":"0",</v>
      </c>
      <c r="G72" t="str">
        <f>""""&amp;'Data-model'!G76&amp; """"&amp;":"&amp;"""0"","</f>
        <v>"":"0",</v>
      </c>
      <c r="I72" t="str">
        <f>""""&amp;'Data-model'!I76&amp; """"&amp;":"&amp;"""0"","</f>
        <v>"":"0",</v>
      </c>
    </row>
    <row r="73" spans="3:9">
      <c r="C73" t="str">
        <f>""""&amp;'Data-model'!C77&amp; """"&amp;":"&amp;"""0"","</f>
        <v>"defaultLanguage":"0",</v>
      </c>
      <c r="E73" t="str">
        <f>""""&amp;'Data-model'!E77&amp; """"&amp;":"&amp;"""0"","</f>
        <v>"":"0",</v>
      </c>
      <c r="G73" t="str">
        <f>""""&amp;'Data-model'!G77&amp; """"&amp;":"&amp;"""0"","</f>
        <v>"":"0",</v>
      </c>
      <c r="I73" t="str">
        <f>""""&amp;'Data-model'!I77&amp; """"&amp;":"&amp;"""0"","</f>
        <v>"":"0",</v>
      </c>
    </row>
    <row r="74" spans="3:9">
      <c r="C74" t="str">
        <f>""""&amp;'Data-model'!C78&amp; """"&amp;":"&amp;"""0"","</f>
        <v>"":"0",</v>
      </c>
      <c r="E74" t="str">
        <f>""""&amp;'Data-model'!E78&amp; """"&amp;":"&amp;"""0"","</f>
        <v>"":"0",</v>
      </c>
      <c r="G74" t="str">
        <f>""""&amp;'Data-model'!G78&amp; """"&amp;":"&amp;"""0"","</f>
        <v>"":"0",</v>
      </c>
      <c r="I74" t="str">
        <f>""""&amp;'Data-model'!I78&amp; """"&amp;":"&amp;"""0"","</f>
        <v>"":"0",</v>
      </c>
    </row>
    <row r="75" spans="3:9">
      <c r="C75" t="str">
        <f>""""&amp;'Data-model'!C79&amp; """"&amp;":"&amp;"""0"","</f>
        <v>"":"0",</v>
      </c>
      <c r="E75" t="str">
        <f>""""&amp;'Data-model'!E79&amp; """"&amp;":"&amp;"""0"","</f>
        <v>"":"0",</v>
      </c>
      <c r="G75" t="str">
        <f>""""&amp;'Data-model'!G79&amp; """"&amp;":"&amp;"""0"","</f>
        <v>"":"0",</v>
      </c>
      <c r="I75" t="str">
        <f>""""&amp;'Data-model'!I79&amp; """"&amp;":"&amp;"""0"","</f>
        <v>"":"0",</v>
      </c>
    </row>
    <row r="76" spans="3:9">
      <c r="C76" t="str">
        <f>""""&amp;'Data-model'!C80&amp; """"&amp;":"&amp;"""0"","</f>
        <v>"":"0",</v>
      </c>
      <c r="E76" t="str">
        <f>""""&amp;'Data-model'!E80&amp; """"&amp;":"&amp;"""0"","</f>
        <v>"":"0",</v>
      </c>
      <c r="G76" t="str">
        <f>""""&amp;'Data-model'!G80&amp; """"&amp;":"&amp;"""0"","</f>
        <v>"":"0",</v>
      </c>
      <c r="I76" t="str">
        <f>""""&amp;'Data-model'!I80&amp; """"&amp;":"&amp;"""0"","</f>
        <v>"":"0",</v>
      </c>
    </row>
    <row r="77" spans="3:9">
      <c r="C77" t="str">
        <f>""""&amp;'Data-model'!C81&amp; """"&amp;":"&amp;"""0"","</f>
        <v>"":"0",</v>
      </c>
      <c r="E77" t="str">
        <f>""""&amp;'Data-model'!E81&amp; """"&amp;":"&amp;"""0"","</f>
        <v>"":"0",</v>
      </c>
      <c r="G77" t="str">
        <f>""""&amp;'Data-model'!G81&amp; """"&amp;":"&amp;"""0"","</f>
        <v>"":"0",</v>
      </c>
      <c r="I77" t="str">
        <f>""""&amp;'Data-model'!I81&amp; """"&amp;":"&amp;"""0"","</f>
        <v>"":"0",</v>
      </c>
    </row>
    <row r="78" spans="3:9">
      <c r="C78" t="str">
        <f>""""&amp;'Data-model'!C82&amp; """"&amp;":"&amp;"""0"","</f>
        <v>"":"0",</v>
      </c>
      <c r="E78" t="str">
        <f>""""&amp;'Data-model'!E82&amp; """"&amp;":"&amp;"""0"","</f>
        <v>"":"0",</v>
      </c>
      <c r="G78" t="str">
        <f>""""&amp;'Data-model'!G82&amp; """"&amp;":"&amp;"""0"","</f>
        <v>"":"0",</v>
      </c>
      <c r="I78" t="str">
        <f>""""&amp;'Data-model'!I82&amp; """"&amp;":"&amp;"""0"","</f>
        <v>"":"0",</v>
      </c>
    </row>
    <row r="79" spans="3:9">
      <c r="C79" t="str">
        <f>""""&amp;'Data-model'!C83&amp; """"&amp;":"&amp;"""0"","</f>
        <v>"":"0",</v>
      </c>
      <c r="E79" t="str">
        <f>""""&amp;'Data-model'!E83&amp; """"&amp;":"&amp;"""0"","</f>
        <v>"":"0",</v>
      </c>
      <c r="G79" t="str">
        <f>""""&amp;'Data-model'!G83&amp; """"&amp;":"&amp;"""0"","</f>
        <v>"":"0",</v>
      </c>
      <c r="I79" t="str">
        <f>""""&amp;'Data-model'!I83&amp; """"&amp;":"&amp;"""0"","</f>
        <v>"":"0",</v>
      </c>
    </row>
    <row r="80" spans="3:9">
      <c r="C80" t="str">
        <f>""""&amp;'Data-model'!C84&amp; """"&amp;":"&amp;"""0"","</f>
        <v>"":"0",</v>
      </c>
      <c r="E80" t="str">
        <f>""""&amp;'Data-model'!E84&amp; """"&amp;":"&amp;"""0"","</f>
        <v>"":"0",</v>
      </c>
      <c r="G80" t="str">
        <f>""""&amp;'Data-model'!G84&amp; """"&amp;":"&amp;"""0"","</f>
        <v>"":"0",</v>
      </c>
      <c r="I80" t="str">
        <f>""""&amp;'Data-model'!I84&amp; """"&amp;":"&amp;"""0"","</f>
        <v>"":"0",</v>
      </c>
    </row>
    <row r="81" spans="3:9">
      <c r="C81" t="str">
        <f>""""&amp;'Data-model'!C85&amp; """"&amp;":"&amp;"""0"","</f>
        <v>"":"0",</v>
      </c>
      <c r="E81" t="str">
        <f>""""&amp;'Data-model'!E85&amp; """"&amp;":"&amp;"""0"","</f>
        <v>"":"0",</v>
      </c>
      <c r="G81" t="str">
        <f>""""&amp;'Data-model'!G85&amp; """"&amp;":"&amp;"""0"","</f>
        <v>"":"0",</v>
      </c>
      <c r="I81" t="str">
        <f>""""&amp;'Data-model'!I85&amp; """"&amp;":"&amp;"""0"","</f>
        <v>"":"0",</v>
      </c>
    </row>
    <row r="82" spans="3:9">
      <c r="C82" t="str">
        <f>""""&amp;'Data-model'!C86&amp; """"&amp;":"&amp;"""0"","</f>
        <v>"":"0",</v>
      </c>
      <c r="E82" t="str">
        <f>""""&amp;'Data-model'!E86&amp; """"&amp;":"&amp;"""0"","</f>
        <v>"":"0",</v>
      </c>
      <c r="G82" t="str">
        <f>""""&amp;'Data-model'!G86&amp; """"&amp;":"&amp;"""0"","</f>
        <v>"":"0",</v>
      </c>
      <c r="I82" t="str">
        <f>""""&amp;'Data-model'!I86&amp; """"&amp;":"&amp;"""0"","</f>
        <v>"":"0",</v>
      </c>
    </row>
    <row r="83" spans="3:9">
      <c r="C83" t="str">
        <f>""""&amp;'Data-model'!C87&amp; """"&amp;":"&amp;"""0"","</f>
        <v>"":"0",</v>
      </c>
      <c r="E83" t="str">
        <f>""""&amp;'Data-model'!E87&amp; """"&amp;":"&amp;"""0"","</f>
        <v>"":"0",</v>
      </c>
      <c r="G83" t="str">
        <f>""""&amp;'Data-model'!G87&amp; """"&amp;":"&amp;"""0"","</f>
        <v>"":"0",</v>
      </c>
      <c r="I83" t="str">
        <f>""""&amp;'Data-model'!I87&amp; """"&amp;":"&amp;"""0"","</f>
        <v>"":"0",</v>
      </c>
    </row>
    <row r="84" spans="3:9">
      <c r="C84" t="str">
        <f>""""&amp;'Data-model'!C88&amp; """"&amp;":"&amp;"""0"","</f>
        <v>"":"0",</v>
      </c>
      <c r="E84" t="str">
        <f>""""&amp;'Data-model'!E88&amp; """"&amp;":"&amp;"""0"","</f>
        <v>"":"0",</v>
      </c>
      <c r="G84" t="str">
        <f>""""&amp;'Data-model'!G88&amp; """"&amp;":"&amp;"""0"","</f>
        <v>"":"0",</v>
      </c>
      <c r="I84" t="str">
        <f>""""&amp;'Data-model'!I88&amp; """"&amp;":"&amp;"""0"","</f>
        <v>"":"0",</v>
      </c>
    </row>
    <row r="85" spans="3:9">
      <c r="C85" t="str">
        <f>""""&amp;'Data-model'!C89&amp; """"&amp;":"&amp;"""0"","</f>
        <v>"":"0",</v>
      </c>
      <c r="E85" t="str">
        <f>""""&amp;'Data-model'!E89&amp; """"&amp;":"&amp;"""0"","</f>
        <v>"":"0",</v>
      </c>
      <c r="G85" t="str">
        <f>""""&amp;'Data-model'!G89&amp; """"&amp;":"&amp;"""0"","</f>
        <v>"":"0",</v>
      </c>
      <c r="I85" t="str">
        <f>""""&amp;'Data-model'!I89&amp; """"&amp;":"&amp;"""0"","</f>
        <v>"":"0",</v>
      </c>
    </row>
    <row r="86" spans="3:9">
      <c r="C86" t="str">
        <f>""""&amp;'Data-model'!C90&amp; """"&amp;":"&amp;"""0"","</f>
        <v>"":"0",</v>
      </c>
      <c r="E86" t="str">
        <f>""""&amp;'Data-model'!E90&amp; """"&amp;":"&amp;"""0"","</f>
        <v>"":"0",</v>
      </c>
      <c r="G86" t="str">
        <f>""""&amp;'Data-model'!G90&amp; """"&amp;":"&amp;"""0"","</f>
        <v>"":"0",</v>
      </c>
      <c r="I86" t="str">
        <f>""""&amp;'Data-model'!I90&amp; """"&amp;":"&amp;"""0"","</f>
        <v>"":"0",</v>
      </c>
    </row>
    <row r="87" spans="3:9">
      <c r="C87" t="str">
        <f>""""&amp;'Data-model'!C91&amp; """"&amp;":"&amp;"""0"","</f>
        <v>"":"0",</v>
      </c>
      <c r="E87" t="str">
        <f>""""&amp;'Data-model'!E91&amp; """"&amp;":"&amp;"""0"","</f>
        <v>"":"0",</v>
      </c>
      <c r="G87" t="str">
        <f>""""&amp;'Data-model'!G91&amp; """"&amp;":"&amp;"""0"","</f>
        <v>"":"0",</v>
      </c>
      <c r="I87" t="str">
        <f>""""&amp;'Data-model'!I91&amp; """"&amp;":"&amp;"""0"","</f>
        <v>"":"0",</v>
      </c>
    </row>
    <row r="88" spans="3:9">
      <c r="C88" t="str">
        <f>""""&amp;'Data-model'!C92&amp; """"&amp;":"&amp;"""0"","</f>
        <v>"":"0",</v>
      </c>
      <c r="E88" t="str">
        <f>""""&amp;'Data-model'!E92&amp; """"&amp;":"&amp;"""0"","</f>
        <v>"":"0",</v>
      </c>
      <c r="G88" t="str">
        <f>""""&amp;'Data-model'!G92&amp; """"&amp;":"&amp;"""0"","</f>
        <v>"":"0",</v>
      </c>
      <c r="I88" t="str">
        <f>""""&amp;'Data-model'!I92&amp; """"&amp;":"&amp;"""0"","</f>
        <v>"":"0",</v>
      </c>
    </row>
    <row r="89" spans="3:9">
      <c r="C89" t="str">
        <f>""""&amp;'Data-model'!C93&amp; """"&amp;":"&amp;"""0"","</f>
        <v>"":"0",</v>
      </c>
      <c r="E89" t="str">
        <f>""""&amp;'Data-model'!E93&amp; """"&amp;":"&amp;"""0"","</f>
        <v>"":"0",</v>
      </c>
      <c r="G89" t="str">
        <f>""""&amp;'Data-model'!G93&amp; """"&amp;":"&amp;"""0"","</f>
        <v>"":"0",</v>
      </c>
      <c r="I89" t="str">
        <f>""""&amp;'Data-model'!I93&amp; """"&amp;":"&amp;"""0"","</f>
        <v>"":"0",</v>
      </c>
    </row>
    <row r="90" spans="3:9">
      <c r="C90" t="str">
        <f>""""&amp;'Data-model'!C94&amp; """"&amp;":"&amp;"""0"","</f>
        <v>"":"0",</v>
      </c>
      <c r="E90" t="str">
        <f>""""&amp;'Data-model'!E94&amp; """"&amp;":"&amp;"""0"","</f>
        <v>"":"0",</v>
      </c>
      <c r="G90" t="str">
        <f>""""&amp;'Data-model'!G94&amp; """"&amp;":"&amp;"""0"","</f>
        <v>"":"0",</v>
      </c>
      <c r="I90" t="str">
        <f>""""&amp;'Data-model'!I94&amp; """"&amp;":"&amp;"""0"","</f>
        <v>"":"0",</v>
      </c>
    </row>
    <row r="91" spans="3:9">
      <c r="C91" t="str">
        <f>""""&amp;'Data-model'!C95&amp; """"&amp;":"&amp;"""0"","</f>
        <v>"":"0",</v>
      </c>
      <c r="E91" t="str">
        <f>""""&amp;'Data-model'!E95&amp; """"&amp;":"&amp;"""0"","</f>
        <v>"":"0",</v>
      </c>
      <c r="G91" t="str">
        <f>""""&amp;'Data-model'!G95&amp; """"&amp;":"&amp;"""0"","</f>
        <v>"":"0",</v>
      </c>
      <c r="I91" t="str">
        <f>""""&amp;'Data-model'!I95&amp; """"&amp;":"&amp;"""0"","</f>
        <v>"":"0",</v>
      </c>
    </row>
    <row r="92" spans="3:9">
      <c r="C92" t="str">
        <f>""""&amp;'Data-model'!C96&amp; """"&amp;":"&amp;"""0"","</f>
        <v>"":"0",</v>
      </c>
      <c r="E92" t="str">
        <f>""""&amp;'Data-model'!E96&amp; """"&amp;":"&amp;"""0"","</f>
        <v>"":"0",</v>
      </c>
      <c r="G92" t="str">
        <f>""""&amp;'Data-model'!G96&amp; """"&amp;":"&amp;"""0"","</f>
        <v>"":"0",</v>
      </c>
      <c r="I92" t="str">
        <f>""""&amp;'Data-model'!I96&amp; """"&amp;":"&amp;"""0"","</f>
        <v>"":"0",</v>
      </c>
    </row>
    <row r="93" spans="3:9">
      <c r="C93" t="str">
        <f>""""&amp;'Data-model'!C97&amp; """"&amp;":"&amp;"""0"","</f>
        <v>"":"0",</v>
      </c>
      <c r="E93" t="str">
        <f>""""&amp;'Data-model'!E97&amp; """"&amp;":"&amp;"""0"","</f>
        <v>"":"0",</v>
      </c>
      <c r="G93" t="str">
        <f>""""&amp;'Data-model'!G97&amp; """"&amp;":"&amp;"""0"","</f>
        <v>"":"0",</v>
      </c>
      <c r="I93" t="str">
        <f>""""&amp;'Data-model'!I97&amp; """"&amp;":"&amp;"""0"","</f>
        <v>"":"0",</v>
      </c>
    </row>
    <row r="94" spans="3:9">
      <c r="C94" t="str">
        <f>""""&amp;'Data-model'!C98&amp; """"&amp;":"&amp;"""0"","</f>
        <v>"":"0",</v>
      </c>
      <c r="E94" t="str">
        <f>""""&amp;'Data-model'!E98&amp; """"&amp;":"&amp;"""0"","</f>
        <v>"":"0",</v>
      </c>
      <c r="G94" t="str">
        <f>""""&amp;'Data-model'!G98&amp; """"&amp;":"&amp;"""0"","</f>
        <v>"":"0",</v>
      </c>
      <c r="I94" t="str">
        <f>""""&amp;'Data-model'!I98&amp; """"&amp;":"&amp;"""0"","</f>
        <v>"":"0",</v>
      </c>
    </row>
    <row r="95" spans="3:9">
      <c r="C95" t="str">
        <f>""""&amp;'Data-model'!C99&amp; """"&amp;":"&amp;"""0"","</f>
        <v>"":"0",</v>
      </c>
      <c r="E95" t="str">
        <f>""""&amp;'Data-model'!E99&amp; """"&amp;":"&amp;"""0"","</f>
        <v>"":"0",</v>
      </c>
      <c r="G95" t="str">
        <f>""""&amp;'Data-model'!G99&amp; """"&amp;":"&amp;"""0"","</f>
        <v>"":"0",</v>
      </c>
      <c r="I95" t="str">
        <f>""""&amp;'Data-model'!I99&amp; """"&amp;":"&amp;"""0"","</f>
        <v>"":"0",</v>
      </c>
    </row>
    <row r="96" spans="3:9">
      <c r="C96" t="str">
        <f>""""&amp;'Data-model'!C100&amp; """"&amp;":"&amp;"""0"","</f>
        <v>"":"0",</v>
      </c>
      <c r="E96" t="str">
        <f>""""&amp;'Data-model'!E100&amp; """"&amp;":"&amp;"""0"","</f>
        <v>"":"0",</v>
      </c>
      <c r="G96" t="str">
        <f>""""&amp;'Data-model'!G100&amp; """"&amp;":"&amp;"""0"","</f>
        <v>"":"0",</v>
      </c>
      <c r="I96" t="str">
        <f>""""&amp;'Data-model'!I100&amp; """"&amp;":"&amp;"""0"","</f>
        <v>"":"0",</v>
      </c>
    </row>
    <row r="97" spans="3:9">
      <c r="C97" t="str">
        <f>""""&amp;'Data-model'!C101&amp; """"&amp;":"&amp;"""0"","</f>
        <v>"":"0",</v>
      </c>
      <c r="E97" t="str">
        <f>""""&amp;'Data-model'!E101&amp; """"&amp;":"&amp;"""0"","</f>
        <v>"":"0",</v>
      </c>
      <c r="G97" t="str">
        <f>""""&amp;'Data-model'!G101&amp; """"&amp;":"&amp;"""0"","</f>
        <v>"":"0",</v>
      </c>
      <c r="I97" t="str">
        <f>""""&amp;'Data-model'!I101&amp; """"&amp;":"&amp;"""0"","</f>
        <v>"":"0",</v>
      </c>
    </row>
    <row r="98" spans="3:9">
      <c r="C98" t="str">
        <f>""""&amp;'Data-model'!C102&amp; """"&amp;":"&amp;"""0"","</f>
        <v>"":"0",</v>
      </c>
      <c r="E98" t="str">
        <f>""""&amp;'Data-model'!E102&amp; """"&amp;":"&amp;"""0"","</f>
        <v>"":"0",</v>
      </c>
      <c r="G98" t="str">
        <f>""""&amp;'Data-model'!G102&amp; """"&amp;":"&amp;"""0"","</f>
        <v>"":"0",</v>
      </c>
      <c r="I98" t="str">
        <f>""""&amp;'Data-model'!I102&amp; """"&amp;":"&amp;"""0"","</f>
        <v>"":"0",</v>
      </c>
    </row>
    <row r="99" spans="3:9">
      <c r="C99" t="str">
        <f>""""&amp;'Data-model'!C103&amp; """"&amp;":"&amp;"""0"","</f>
        <v>"":"0",</v>
      </c>
      <c r="E99" t="str">
        <f>""""&amp;'Data-model'!E103&amp; """"&amp;":"&amp;"""0"","</f>
        <v>"":"0",</v>
      </c>
      <c r="G99" t="str">
        <f>""""&amp;'Data-model'!G103&amp; """"&amp;":"&amp;"""0"","</f>
        <v>"":"0",</v>
      </c>
      <c r="I99" t="str">
        <f>""""&amp;'Data-model'!I103&amp; """"&amp;":"&amp;"""0"","</f>
        <v>"":"0",</v>
      </c>
    </row>
    <row r="100" spans="3:9">
      <c r="C100" t="str">
        <f>""""&amp;'Data-model'!C104&amp; """"&amp;":"&amp;"""0"","</f>
        <v>"":"0",</v>
      </c>
      <c r="E100" t="str">
        <f>""""&amp;'Data-model'!E104&amp; """"&amp;":"&amp;"""0"","</f>
        <v>"":"0",</v>
      </c>
      <c r="G100" t="str">
        <f>""""&amp;'Data-model'!G104&amp; """"&amp;":"&amp;"""0"","</f>
        <v>"":"0",</v>
      </c>
      <c r="I100" t="str">
        <f>""""&amp;'Data-model'!I104&amp; """"&amp;":"&amp;"""0"","</f>
        <v>"":"0",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E2:S18"/>
  <sheetViews>
    <sheetView tabSelected="1" topLeftCell="I2" workbookViewId="0">
      <selection activeCell="P15" sqref="P15"/>
    </sheetView>
  </sheetViews>
  <sheetFormatPr defaultRowHeight="14.5"/>
  <cols>
    <col min="12" max="12" width="27" customWidth="1"/>
  </cols>
  <sheetData>
    <row r="2" spans="5:18">
      <c r="E2" s="7" t="s">
        <v>145</v>
      </c>
    </row>
    <row r="4" spans="5:18">
      <c r="E4" s="7" t="s">
        <v>141</v>
      </c>
      <c r="P4" s="7" t="s">
        <v>142</v>
      </c>
    </row>
    <row r="6" spans="5:18">
      <c r="E6" t="s">
        <v>56</v>
      </c>
      <c r="G6" t="s">
        <v>140</v>
      </c>
      <c r="I6" t="s">
        <v>59</v>
      </c>
      <c r="K6" t="s">
        <v>81</v>
      </c>
      <c r="M6" t="s">
        <v>143</v>
      </c>
    </row>
    <row r="7" spans="5:18">
      <c r="M7" t="s">
        <v>148</v>
      </c>
    </row>
    <row r="11" spans="5:18">
      <c r="P11" t="s">
        <v>143</v>
      </c>
      <c r="R11" t="s">
        <v>94</v>
      </c>
    </row>
    <row r="14" spans="5:18">
      <c r="P14" t="s">
        <v>147</v>
      </c>
    </row>
    <row r="17" spans="6:19">
      <c r="F17" t="s">
        <v>60</v>
      </c>
      <c r="H17" t="s">
        <v>143</v>
      </c>
      <c r="P17" t="s">
        <v>143</v>
      </c>
      <c r="S17" t="s">
        <v>144</v>
      </c>
    </row>
    <row r="18" spans="6:19">
      <c r="H18" t="s">
        <v>149</v>
      </c>
      <c r="P18" t="s">
        <v>146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B3958A14D949469C284338FDDDB75E" ma:contentTypeVersion="10" ma:contentTypeDescription="Create a new document." ma:contentTypeScope="" ma:versionID="6e74f9b7c5d1bec00af5fcf73f10608a">
  <xsd:schema xmlns:xsd="http://www.w3.org/2001/XMLSchema" xmlns:xs="http://www.w3.org/2001/XMLSchema" xmlns:p="http://schemas.microsoft.com/office/2006/metadata/properties" xmlns:ns2="78f21ecf-9b8e-4eed-94d1-bdf9e268787c" targetNamespace="http://schemas.microsoft.com/office/2006/metadata/properties" ma:root="true" ma:fieldsID="4ab3b2f15b2c7c5d4e5d179be7240f35" ns2:_="">
    <xsd:import namespace="78f21ecf-9b8e-4eed-94d1-bdf9e26878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21ecf-9b8e-4eed-94d1-bdf9e26878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3D851C-59CB-40E5-BD0E-BE7E5CFF29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78D0AC-4C22-4658-B809-5E17BF8C896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D2E5EB4-1FC4-4EF6-81B4-4E21A80E80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21ecf-9b8e-4eed-94d1-bdf9e26878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Flow</vt:lpstr>
      <vt:lpstr>Data-model</vt:lpstr>
      <vt:lpstr>--generated stuff</vt:lpstr>
      <vt:lpstr>Interface</vt:lpstr>
      <vt:lpstr>Props</vt:lpstr>
      <vt:lpstr>json</vt:lpstr>
      <vt:lpstr>Blad1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2021-02-26T20:24:39Z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0x0101002FB3958A14D949469C284338FDDDB75E</vt:lpwstr>
  </property>
</Properties>
</file>