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https://d.docs.live.net/0f56606c6f667894/Data-opinnot/Projects/"/>
    </mc:Choice>
  </mc:AlternateContent>
  <xr:revisionPtr revIDLastSave="248" documentId="8_{DF765F8F-9387-43FC-82B3-EFB83374B6F7}" xr6:coauthVersionLast="47" xr6:coauthVersionMax="47" xr10:uidLastSave="{D19B419B-0F25-4DD5-B4E3-5DD055C8E417}"/>
  <bookViews>
    <workbookView xWindow="-108" yWindow="-108" windowWidth="23256" windowHeight="12576"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36" r:id="rId5"/>
    <pivotCache cacheId="39" r:id="rId6"/>
    <pivotCache cacheId="42" r:id="rId7"/>
    <pivotCache cacheId="45" r:id="rId8"/>
  </pivotCaches>
  <extLst>
    <ext xmlns:x14="http://schemas.microsoft.com/office/spreadsheetml/2009/9/main" uri="{876F7934-8845-4945-9796-88D515C7AA90}">
      <x14:pivotCaches>
        <pivotCache cacheId="9"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<sst xmlns="http://schemas.openxmlformats.org/spreadsheetml/2006/main" count="56" uniqueCount="29">
  <si>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Row Labels</t>
  </si>
  <si>
    <t>Grand Total</t>
  </si>
  <si>
    <t>SQL</t>
  </si>
  <si>
    <t>Python</t>
  </si>
  <si>
    <t>Spark</t>
  </si>
  <si>
    <t>AWS</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</si>
  <si>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</si>
  <si>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</si>
  <si>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</si>
  <si>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</si>
  <si>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</si>
  <si>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</si>
  <si>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</si>
  <si>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</si>
  <si>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</si>
  <si>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</si>
  <si>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</si>
  <si>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</si>
  <si>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Job Count</t>
  </si>
  <si>
    <t>Airflow</t>
  </si>
  <si>
    <t>Go</t>
  </si>
  <si>
    <t>Median Salary - Skills</t>
  </si>
  <si>
    <t>Skill Count</t>
  </si>
  <si>
    <t>Git</t>
  </si>
  <si>
    <t>Azure</t>
  </si>
  <si>
    <t>Tableau</t>
  </si>
  <si>
    <t>Business Analyst</t>
  </si>
  <si>
    <t>Excel</t>
  </si>
  <si>
    <t>Cloud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</si>
</sst>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0.0"/>
    <numFmt numFmtId="166" formatCode="_-[$$-409]* #,##0.00_ ;_-[$$-409]* \-#,##0.00\ ;_-[$$-409]* &quot;-&quot;??_ ;_-@_ "/>
    <numFmt numFmtId="167" formatCode="\$#,##0;\(\$#,##0\);\$#,##0"/>
    <numFmt numFmtId="168"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3" fontId="0" fillId="0" borderId="0" xfId="0" applyNumberFormat="1"/>
  </cellXfs>
  <cellStyles count="1">
    <cellStyle name="Normal" xfId="0" builtinId="0"/>
  </cellStyles>
  <dxfs count="5">
    <dxf>
      <numFmt numFmtId="168" formatCode="_-[$$-409]* #,##0_ ;_-[$$-409]* \-#,##0\ ;_-[$$-409]* &quot;-&quot;??_ ;_-@_ "/>
    </dxf>
    <dxf>
      <numFmt numFmtId="168" formatCode="_-[$$-409]* #,##0_ ;_-[$$-409]* \-#,##0\ ;_-[$$-409]* &quot;-&quot;??_ ;_-@_ "/>
    </dxf>
    <dxf>
      <numFmt numFmtId="166" formatCode="_-[$$-409]* #,##0.00_ ;_-[$$-409]* \-#,##0.00\ ;_-[$$-409]* &quot;-&quot;??_ ;_-@_ "/>
    </dxf>
    <dxf>
      <numFmt numFmtId="166" formatCode="_-[$$-409]* #,##0.00_ ;_-[$$-409]* \-#,##0.00\ ;_-[$$-409]* &quot;-&quot;??_ ;_-@_ "/>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[Excel_Project_^N2.xlsx]Skill_Job_Analysis!PivotTable2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3"/>
            </a:solidFill>
            <a:ln w="9525">
              <a:solidFill>
                <a:schemeClr val="tx1"/>
              </a:solidFill>
            </a:ln>
            <a:effectLst/>
          </c:spPr>
          <c:invertIfNegative val="0"/>
          <c:cat>
            <c:strRef>
              <c:f>Skill_Job_Analysis!$A$4:$A$14</c:f>
              <c:strCache>
                <c:ptCount val="10"/>
                <c:pt idx="0">
                  <c:v>Git</c:v>
                </c:pt>
                <c:pt idx="1">
                  <c:v>Go</c:v>
                </c:pt>
                <c:pt idx="2">
                  <c:v>Airflow</c:v>
                </c:pt>
                <c:pt idx="3">
                  <c:v>Excel</c:v>
                </c:pt>
                <c:pt idx="4">
                  <c:v>Tableau</c:v>
                </c:pt>
                <c:pt idx="5">
                  <c:v>Azure</c:v>
                </c:pt>
                <c:pt idx="6">
                  <c:v>AWS</c:v>
                </c:pt>
                <c:pt idx="7">
                  <c:v>Spark</c:v>
                </c:pt>
                <c:pt idx="8">
                  <c:v>SQL</c:v>
                </c:pt>
                <c:pt idx="9">
                  <c:v>Python</c:v>
                </c:pt>
              </c:strCache>
            </c:strRef>
          </c:cat>
          <c:val>
            <c:numRef>
              <c:f>Skill_Job_Analysis!$B$4:$B$14</c:f>
              <c:numCache>
                <c:formatCode>_(* #\ ##0_);_(* \(#\ ##0\);_(* "-"??_);_(@_)</c:formatCode>
                <c:ptCount val="10"/>
                <c:pt idx="0">
                  <c:v>21</c:v>
                </c:pt>
                <c:pt idx="1">
                  <c:v>21</c:v>
                </c:pt>
                <c:pt idx="2">
                  <c:v>22</c:v>
                </c:pt>
                <c:pt idx="3">
                  <c:v>24</c:v>
                </c:pt>
                <c:pt idx="4">
                  <c:v>32</c:v>
                </c:pt>
                <c:pt idx="5">
                  <c:v>36</c:v>
                </c:pt>
                <c:pt idx="6">
                  <c:v>49</c:v>
                </c:pt>
                <c:pt idx="7">
                  <c:v>74</c:v>
                </c:pt>
                <c:pt idx="8">
                  <c:v>108</c:v>
                </c:pt>
                <c:pt idx="9">
                  <c:v>139</c:v>
                </c:pt>
              </c:numCache>
            </c:numRef>
          </c:val>
          <c:extLst>
            <c:ext xmlns:c16="http://schemas.microsoft.com/office/drawing/2014/chart" uri="{C3380CC4-5D6E-409C-BE32-E72D297353CC}">
              <c16:uniqueId val="{00000002-ED8A-4C2F-9250-91B3F8193AD3}"/>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Count in Job</a:t>
                </a:r>
                <a:r>
                  <a:rPr lang="en-US" b="1" baseline="0"/>
                  <a:t> Postings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Do more skills equal more money for Data Nerds?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dLbls>
            <c:dLbl>
              <c:idx val="0"/>
              <c:layout>
                <c:manualLayout>
                  <c:x val="-7.028112449799212E-2"/>
                  <c:y val="5.7066129573682442E-2"/>
                </c:manualLayout>
              </c:layout>
              <c:tx>
                <c:rich>
                  <a:bodyPr/>
                  <a:lstStyle/>
                  <a:p>
                    <a:fld id="{73AA3367-BCCB-4BB7-BE83-75A742CD0A0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62A-40F3-84FE-7FF3FF90F7DB}"/>
                </c:ext>
              </c:extLst>
            </c:dLbl>
            <c:dLbl>
              <c:idx val="1"/>
              <c:layout>
                <c:manualLayout>
                  <c:x val="-3.614457831325301E-2"/>
                  <c:y val="6.7136623027861705E-2"/>
                </c:manualLayout>
              </c:layout>
              <c:tx>
                <c:rich>
                  <a:bodyPr/>
                  <a:lstStyle/>
                  <a:p>
                    <a:fld id="{4D311B8D-38F3-422F-98C1-A28A034A466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62A-40F3-84FE-7FF3FF90F7DB}"/>
                </c:ext>
              </c:extLst>
            </c:dLbl>
            <c:dLbl>
              <c:idx val="2"/>
              <c:layout>
                <c:manualLayout>
                  <c:x val="8.0321285140561513E-3"/>
                  <c:y val="-5.0352467270896276E-2"/>
                </c:manualLayout>
              </c:layout>
              <c:tx>
                <c:rich>
                  <a:bodyPr/>
                  <a:lstStyle/>
                  <a:p>
                    <a:fld id="{D70146C3-9B6C-4837-A473-8A491503BF6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62A-40F3-84FE-7FF3FF90F7DB}"/>
                </c:ext>
              </c:extLst>
            </c:dLbl>
            <c:dLbl>
              <c:idx val="3"/>
              <c:layout>
                <c:manualLayout>
                  <c:x val="-1.0040160642570281E-2"/>
                  <c:y val="6.3779791876468608E-2"/>
                </c:manualLayout>
              </c:layout>
              <c:tx>
                <c:rich>
                  <a:bodyPr/>
                  <a:lstStyle/>
                  <a:p>
                    <a:fld id="{ABAEBE27-896F-4AA1-923C-8EC9B7FD632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62A-40F3-84FE-7FF3FF90F7DB}"/>
                </c:ext>
              </c:extLst>
            </c:dLbl>
            <c:dLbl>
              <c:idx val="4"/>
              <c:layout>
                <c:manualLayout>
                  <c:x val="4.0160642570281121E-3"/>
                  <c:y val="4.6995636119503068E-2"/>
                </c:manualLayout>
              </c:layout>
              <c:tx>
                <c:rich>
                  <a:bodyPr/>
                  <a:lstStyle/>
                  <a:p>
                    <a:fld id="{3E71DD21-39D3-4F78-97D8-629C825E424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62A-40F3-84FE-7FF3FF90F7DB}"/>
                </c:ext>
              </c:extLst>
            </c:dLbl>
            <c:dLbl>
              <c:idx val="5"/>
              <c:layout>
                <c:manualLayout>
                  <c:x val="-5.2208835341365535E-2"/>
                  <c:y val="-8.7277609936220205E-2"/>
                </c:manualLayout>
              </c:layout>
              <c:tx>
                <c:rich>
                  <a:bodyPr/>
                  <a:lstStyle/>
                  <a:p>
                    <a:fld id="{E4535BD2-D147-418D-B4D7-B004719BA6B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62A-40F3-84FE-7FF3FF90F7DB}"/>
                </c:ext>
              </c:extLst>
            </c:dLbl>
            <c:dLbl>
              <c:idx val="6"/>
              <c:layout>
                <c:manualLayout>
                  <c:x val="-0.13855421686746988"/>
                  <c:y val="-4.0281973816717019E-2"/>
                </c:manualLayout>
              </c:layout>
              <c:tx>
                <c:rich>
                  <a:bodyPr/>
                  <a:lstStyle/>
                  <a:p>
                    <a:fld id="{0DFB9206-D0AC-4946-8C4F-F8C132DCE9B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62A-40F3-84FE-7FF3FF90F7DB}"/>
                </c:ext>
              </c:extLst>
            </c:dLbl>
            <c:dLbl>
              <c:idx val="7"/>
              <c:layout>
                <c:manualLayout>
                  <c:x val="1.8072289156626471E-2"/>
                  <c:y val="-4.0281973816717019E-2"/>
                </c:manualLayout>
              </c:layout>
              <c:tx>
                <c:rich>
                  <a:bodyPr/>
                  <a:lstStyle/>
                  <a:p>
                    <a:fld id="{68D6B9FD-AE4D-41A1-8C1A-5542E22AC45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62A-40F3-84FE-7FF3FF90F7DB}"/>
                </c:ext>
              </c:extLst>
            </c:dLbl>
            <c:dLbl>
              <c:idx val="8"/>
              <c:layout>
                <c:manualLayout>
                  <c:x val="1.0040160642570245E-2"/>
                  <c:y val="-2.6854649211144679E-2"/>
                </c:manualLayout>
              </c:layout>
              <c:tx>
                <c:rich>
                  <a:bodyPr/>
                  <a:lstStyle/>
                  <a:p>
                    <a:fld id="{B7FD6AFC-0C31-4868-B7DC-F531DE93888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62A-40F3-84FE-7FF3FF90F7DB}"/>
                </c:ext>
              </c:extLst>
            </c:dLbl>
            <c:dLbl>
              <c:idx val="9"/>
              <c:layout>
                <c:manualLayout>
                  <c:x val="2.6104417670682729E-2"/>
                  <c:y val="3.3568311513930849E-3"/>
                </c:manualLayout>
              </c:layout>
              <c:tx>
                <c:rich>
                  <a:bodyPr/>
                  <a:lstStyle/>
                  <a:p>
                    <a:fld id="{4C3099AB-AD03-4CB5-86A7-BEE2C7008A8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62A-40F3-84FE-7FF3FF90F7D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ln>
              <a:effectLst/>
            </c:spPr>
            <c:trendlineType val="linear"/>
            <c:dispRSqr val="0"/>
            <c:dispEq val="0"/>
          </c:trendline>
          <c:xVal>
            <c:numRef>
              <c:f>Salary_Vs_Skills!$F$2:$F$11</c:f>
              <c:numCache>
                <c:formatCode>General</c:formatCode>
                <c:ptCount val="10"/>
                <c:pt idx="0">
                  <c:v>157500</c:v>
                </c:pt>
                <c:pt idx="1">
                  <c:v>147500</c:v>
                </c:pt>
                <c:pt idx="2">
                  <c:v>147500</c:v>
                </c:pt>
                <c:pt idx="3">
                  <c:v>135388</c:v>
                </c:pt>
                <c:pt idx="4">
                  <c:v>111175</c:v>
                </c:pt>
                <c:pt idx="5">
                  <c:v>102500</c:v>
                </c:pt>
                <c:pt idx="6">
                  <c:v>89100</c:v>
                </c:pt>
                <c:pt idx="7">
                  <c:v>89100</c:v>
                </c:pt>
                <c:pt idx="8">
                  <c:v>89100</c:v>
                </c:pt>
                <c:pt idx="9">
                  <c:v>84975</c:v>
                </c:pt>
              </c:numCache>
            </c:numRef>
          </c:xVal>
          <c:yVal>
            <c:numRef>
              <c:f>Salary_Vs_Skills!$G$2:$G$11</c:f>
              <c:numCache>
                <c:formatCode>General</c:formatCode>
                <c:ptCount val="10"/>
                <c:pt idx="0">
                  <c:v>5.8571428571428568</c:v>
                </c:pt>
                <c:pt idx="1">
                  <c:v>5.615384615384615</c:v>
                </c:pt>
                <c:pt idx="2">
                  <c:v>4.3684210526315788</c:v>
                </c:pt>
                <c:pt idx="3">
                  <c:v>3.2195121951219514</c:v>
                </c:pt>
                <c:pt idx="4">
                  <c:v>2.7333333333333334</c:v>
                </c:pt>
                <c:pt idx="5">
                  <c:v>2.9245283018867925</c:v>
                </c:pt>
                <c:pt idx="6">
                  <c:v>3.0769230769230771</c:v>
                </c:pt>
                <c:pt idx="7">
                  <c:v>5.2857142857142856</c:v>
                </c:pt>
                <c:pt idx="8">
                  <c:v>3.5897435897435899</c:v>
                </c:pt>
                <c:pt idx="9">
                  <c:v>3.3</c:v>
                </c:pt>
              </c:numCache>
            </c:numRef>
          </c:yVal>
          <c:smooth val="0"/>
          <c:extLst>
            <c:ext xmlns:c15="http://schemas.microsoft.com/office/drawing/2012/chart" uri="{02D57815-91ED-43cb-92C2-25804820EDAC}">
              <c15:datalabelsRange>
                <c15:f>Salary_Vs_Skills!$E$2:$E$12</c15:f>
                <c15:dlblRangeCache>
                  <c:ptCount val="11"/>
                  <c:pt idx="0">
                    <c:v>Senior Data Scientist</c:v>
                  </c:pt>
                  <c:pt idx="1">
                    <c:v>Senior Data Engineer</c:v>
                  </c:pt>
                  <c:pt idx="2">
                    <c:v>Data Engineer</c:v>
                  </c:pt>
                  <c:pt idx="3">
                    <c:v>Data Scientist</c:v>
                  </c:pt>
                  <c:pt idx="4">
                    <c:v>Senior Data Analyst</c:v>
                  </c:pt>
                  <c:pt idx="5">
                    <c:v>Data Analyst</c:v>
                  </c:pt>
                  <c:pt idx="6">
                    <c:v>Business Analyst</c:v>
                  </c:pt>
                  <c:pt idx="7">
                    <c:v>Cloud Engineer</c:v>
                  </c:pt>
                  <c:pt idx="8">
                    <c:v>Machine Learning Engineer</c:v>
                  </c:pt>
                  <c:pt idx="9">
                    <c:v>Software Engineer</c:v>
                  </c:pt>
                </c15:dlblRangeCache>
              </c15:datalabelsRange>
            </c:ext>
            <c:ext xmlns:c16="http://schemas.microsoft.com/office/drawing/2014/chart" uri="{C3380CC4-5D6E-409C-BE32-E72D297353CC}">
              <c16:uniqueId val="{00000000-762A-40F3-84FE-7FF3FF90F7DB}"/>
            </c:ext>
          </c:extLst>
        </c:ser>
        <c:dLbls>
          <c:showLegendKey val="0"/>
          <c:showVal val="0"/>
          <c:showCatName val="0"/>
          <c:showSerName val="0"/>
          <c:showPercent val="0"/>
          <c:showBubbleSize val="0"/>
        </c:dLbls>
        <c:axId val="790534704"/>
        <c:axId val="790526784"/>
      </c:scatterChart>
      <c:valAx>
        <c:axId val="7905347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GB" b="1"/>
                  <a:t>Median Salary (USD</a:t>
                </a:r>
                <a:r>
                  <a:rPr lang="en-GB" b="1" baseline="0"/>
                  <a:t> $</a:t>
                </a:r>
                <a:r>
                  <a:rPr lang="en-GB" b="1"/>
                  <a: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790526784"/>
        <c:crosses val="autoZero"/>
        <c:crossBetween val="midCat"/>
      </c:valAx>
      <c:valAx>
        <c:axId val="79052678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GB" b="1"/>
                  <a:t>Average Skills Requested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790534704"/>
        <c:crosses val="autoZero"/>
        <c:crossBetween val="midCat"/>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[Excel_Project_^N2.xlsx]Skill_Salary_Analysis!PivotTable1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a:solidFill>
                  <a:schemeClr val="tx1"/>
                </a:solidFill>
              </a:rPr>
              <a:t>What's the pay of the top 10 skills?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3"/>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noFill/>
            <a:round/>
          </a:ln>
          <a:effectLst/>
        </c:spPr>
        <c:marker>
          <c:symbol val="circle"/>
          <c:size val="8"/>
          <c:spPr>
            <a:solidFill>
              <a:schemeClr val="accent6">
                <a:lumMod val="40000"/>
                <a:lumOff val="60000"/>
              </a:schemeClr>
            </a:solidFill>
            <a:ln w="15875">
              <a:solidFill>
                <a:schemeClr val="tx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3">
                <a:shade val="76000"/>
              </a:schemeClr>
            </a:solidFill>
            <a:ln w="19050">
              <a:solidFill>
                <a:schemeClr val="tx1"/>
              </a:solidFill>
            </a:ln>
            <a:effectLst/>
          </c:spPr>
          <c:invertIfNegative val="0"/>
          <c:cat>
            <c:strRef>
              <c:f>Skill_Salary_Analysis!$A$2:$A$12</c:f>
              <c:strCache>
                <c:ptCount val="10"/>
                <c:pt idx="0">
                  <c:v>Spark</c:v>
                </c:pt>
                <c:pt idx="1">
                  <c:v>Airflow</c:v>
                </c:pt>
                <c:pt idx="2">
                  <c:v>AWS</c:v>
                </c:pt>
                <c:pt idx="3">
                  <c:v>Git</c:v>
                </c:pt>
                <c:pt idx="4">
                  <c:v>Python</c:v>
                </c:pt>
                <c:pt idx="5">
                  <c:v>SQL</c:v>
                </c:pt>
                <c:pt idx="6">
                  <c:v>Go</c:v>
                </c:pt>
                <c:pt idx="7">
                  <c:v>Tableau</c:v>
                </c:pt>
                <c:pt idx="8">
                  <c:v>Azure</c:v>
                </c:pt>
                <c:pt idx="9">
                  <c:v>Excel</c:v>
                </c:pt>
              </c:strCache>
            </c:strRef>
          </c:cat>
          <c:val>
            <c:numRef>
              <c:f>Skill_Salary_Analysis!$B$2:$B$12</c:f>
              <c:numCache>
                <c:formatCode>\$#\ ##0;\(\$#\ ##0\);\$#\ ##0</c:formatCode>
                <c:ptCount val="10"/>
                <c:pt idx="0">
                  <c:v>147500</c:v>
                </c:pt>
                <c:pt idx="1">
                  <c:v>147500</c:v>
                </c:pt>
                <c:pt idx="2">
                  <c:v>147500</c:v>
                </c:pt>
                <c:pt idx="3">
                  <c:v>120564</c:v>
                </c:pt>
                <c:pt idx="4">
                  <c:v>115869.5</c:v>
                </c:pt>
                <c:pt idx="5">
                  <c:v>111175</c:v>
                </c:pt>
                <c:pt idx="6">
                  <c:v>111175</c:v>
                </c:pt>
                <c:pt idx="7">
                  <c:v>105000</c:v>
                </c:pt>
                <c:pt idx="8">
                  <c:v>104738.25</c:v>
                </c:pt>
                <c:pt idx="9">
                  <c:v>89100</c:v>
                </c:pt>
              </c:numCache>
            </c:numRef>
          </c:val>
          <c:extLst>
            <c:ext xmlns:c16="http://schemas.microsoft.com/office/drawing/2014/chart" uri="{C3380CC4-5D6E-409C-BE32-E72D297353CC}">
              <c16:uniqueId val="{00000003-7459-41E6-B11F-C062BA2056E6}"/>
            </c:ext>
          </c:extLst>
        </c:ser>
        <c:dLbls>
          <c:showLegendKey val="0"/>
          <c:showVal val="0"/>
          <c:showCatName val="0"/>
          <c:showSerName val="0"/>
          <c:showPercent val="0"/>
          <c:showBubbleSize val="0"/>
        </c:dLbls>
        <c:gapWidth val="247"/>
        <c:axId val="710463008"/>
        <c:axId val="710465168"/>
      </c:barChart>
      <c:lineChart>
        <c:grouping val="standard"/>
        <c:varyColors val="0"/>
        <c:ser>
          <c:idx val="1"/>
          <c:order val="1"/>
          <c:tx>
            <c:strRef>
              <c:f>Skill_Salary_Analysis!$C$1</c:f>
              <c:strCache>
                <c:ptCount val="1"/>
                <c:pt idx="0">
                  <c:v>Skill Count</c:v>
                </c:pt>
              </c:strCache>
            </c:strRef>
          </c:tx>
          <c:spPr>
            <a:ln w="22225" cap="rnd">
              <a:noFill/>
              <a:round/>
            </a:ln>
            <a:effectLst/>
          </c:spPr>
          <c:marker>
            <c:symbol val="circle"/>
            <c:size val="8"/>
            <c:spPr>
              <a:solidFill>
                <a:schemeClr val="accent6">
                  <a:lumMod val="40000"/>
                  <a:lumOff val="60000"/>
                </a:schemeClr>
              </a:solidFill>
              <a:ln w="15875">
                <a:solidFill>
                  <a:schemeClr val="tx1"/>
                </a:solidFill>
                <a:round/>
              </a:ln>
              <a:effectLst/>
            </c:spPr>
          </c:marker>
          <c:cat>
            <c:strRef>
              <c:f>Skill_Salary_Analysis!$A$2:$A$12</c:f>
              <c:strCache>
                <c:ptCount val="10"/>
                <c:pt idx="0">
                  <c:v>Spark</c:v>
                </c:pt>
                <c:pt idx="1">
                  <c:v>Airflow</c:v>
                </c:pt>
                <c:pt idx="2">
                  <c:v>AWS</c:v>
                </c:pt>
                <c:pt idx="3">
                  <c:v>Git</c:v>
                </c:pt>
                <c:pt idx="4">
                  <c:v>Python</c:v>
                </c:pt>
                <c:pt idx="5">
                  <c:v>SQL</c:v>
                </c:pt>
                <c:pt idx="6">
                  <c:v>Go</c:v>
                </c:pt>
                <c:pt idx="7">
                  <c:v>Tableau</c:v>
                </c:pt>
                <c:pt idx="8">
                  <c:v>Azure</c:v>
                </c:pt>
                <c:pt idx="9">
                  <c:v>Excel</c:v>
                </c:pt>
              </c:strCache>
            </c:strRef>
          </c:cat>
          <c:val>
            <c:numRef>
              <c:f>Skill_Salary_Analysis!$C$2:$C$12</c:f>
              <c:numCache>
                <c:formatCode>#,##0</c:formatCode>
                <c:ptCount val="10"/>
                <c:pt idx="0">
                  <c:v>74</c:v>
                </c:pt>
                <c:pt idx="1">
                  <c:v>22</c:v>
                </c:pt>
                <c:pt idx="2">
                  <c:v>49</c:v>
                </c:pt>
                <c:pt idx="3">
                  <c:v>21</c:v>
                </c:pt>
                <c:pt idx="4">
                  <c:v>139</c:v>
                </c:pt>
                <c:pt idx="5">
                  <c:v>108</c:v>
                </c:pt>
                <c:pt idx="6">
                  <c:v>21</c:v>
                </c:pt>
                <c:pt idx="7">
                  <c:v>32</c:v>
                </c:pt>
                <c:pt idx="8">
                  <c:v>36</c:v>
                </c:pt>
                <c:pt idx="9">
                  <c:v>24</c:v>
                </c:pt>
              </c:numCache>
            </c:numRef>
          </c:val>
          <c:smooth val="0"/>
          <c:extLst>
            <c:ext xmlns:c16="http://schemas.microsoft.com/office/drawing/2014/chart" uri="{C3380CC4-5D6E-409C-BE32-E72D297353CC}">
              <c16:uniqueId val="{00000004-7459-41E6-B11F-C062BA2056E6}"/>
            </c:ext>
          </c:extLst>
        </c:ser>
        <c:dLbls>
          <c:showLegendKey val="0"/>
          <c:showVal val="0"/>
          <c:showCatName val="0"/>
          <c:showSerName val="0"/>
          <c:showPercent val="0"/>
          <c:showBubbleSize val="0"/>
        </c:dLbls>
        <c:marker val="1"/>
        <c:smooth val="0"/>
        <c:axId val="849676968"/>
        <c:axId val="849675168"/>
      </c:lineChart>
      <c:catAx>
        <c:axId val="71046300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10465168"/>
        <c:crosses val="autoZero"/>
        <c:auto val="1"/>
        <c:lblAlgn val="ctr"/>
        <c:lblOffset val="100"/>
        <c:noMultiLvlLbl val="0"/>
      </c:catAx>
      <c:valAx>
        <c:axId val="71046516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a:t>Median Salary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10463008"/>
        <c:crosses val="autoZero"/>
        <c:crossBetween val="between"/>
      </c:valAx>
      <c:valAx>
        <c:axId val="849675168"/>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a:t>Skill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49676968"/>
        <c:crosses val="max"/>
        <c:crossBetween val="between"/>
      </c:valAx>
      <c:catAx>
        <c:axId val="849676968"/>
        <c:scaling>
          <c:orientation val="minMax"/>
        </c:scaling>
        <c:delete val="1"/>
        <c:axPos val="b"/>
        <c:numFmt formatCode="General" sourceLinked="1"/>
        <c:majorTickMark val="out"/>
        <c:minorTickMark val="none"/>
        <c:tickLblPos val="nextTo"/>
        <c:crossAx val="849675168"/>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0.79130882205298125"/>
          <c:y val="7.9929636455017584E-3"/>
          <c:w val="0.19346066493911895"/>
          <c:h val="0.1308148690715986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22860</xdr:colOff>
      <xdr:row>1</xdr:row>
      <xdr:rowOff>30480</xdr:rowOff>
    </xdr:from>
    <xdr:to>
      <xdr:col>13</xdr:col>
      <xdr:colOff>323850</xdr:colOff>
      <xdr:row>15</xdr:row>
      <xdr:rowOff>50165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446520" y="213360"/>
              <a:ext cx="212979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335280</xdr:colOff>
      <xdr:row>1</xdr:row>
      <xdr:rowOff>30480</xdr:rowOff>
    </xdr:from>
    <xdr:to>
      <xdr:col>16</xdr:col>
      <xdr:colOff>102870</xdr:colOff>
      <xdr:row>15</xdr:row>
      <xdr:rowOff>50165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87740" y="213360"/>
              <a:ext cx="159639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0</xdr:row>
      <xdr:rowOff>7620</xdr:rowOff>
    </xdr:from>
    <xdr:to>
      <xdr:col>12</xdr:col>
      <xdr:colOff>114300</xdr:colOff>
      <xdr:row>20</xdr:row>
      <xdr:rowOff>133350</xdr:rowOff>
    </xdr:to>
    <xdr:graphicFrame macro="">
      <xdr:nvGraphicFramePr>
        <xdr:cNvPr id="2" name="Chart 1">
          <a:extLst>
            <a:ext uri="{FF2B5EF4-FFF2-40B4-BE49-F238E27FC236}">
              <a16:creationId xmlns:a16="http://schemas.microsoft.com/office/drawing/2014/main" id="{F9D98DC8-48D4-7E39-8E71-5947558EA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0</xdr:row>
      <xdr:rowOff>7620</xdr:rowOff>
    </xdr:from>
    <xdr:to>
      <xdr:col>15</xdr:col>
      <xdr:colOff>152400</xdr:colOff>
      <xdr:row>14</xdr:row>
      <xdr:rowOff>28575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841F84E-BC66-435D-A60A-F78F6F32536E}"/>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16440" y="762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60960</xdr:colOff>
      <xdr:row>0</xdr:row>
      <xdr:rowOff>0</xdr:rowOff>
    </xdr:from>
    <xdr:to>
      <xdr:col>7</xdr:col>
      <xdr:colOff>60960</xdr:colOff>
      <xdr:row>14</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E498D64-4432-1D4B-1C43-1FF0D822264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892040" y="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45720</xdr:colOff>
      <xdr:row>0</xdr:row>
      <xdr:rowOff>15240</xdr:rowOff>
    </xdr:from>
    <xdr:to>
      <xdr:col>6</xdr:col>
      <xdr:colOff>419100</xdr:colOff>
      <xdr:row>14</xdr:row>
      <xdr:rowOff>34925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FFBA00E-174C-4A2E-B473-958FCC529E5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2743200" y="15240"/>
              <a:ext cx="22021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472440</xdr:colOff>
      <xdr:row>0</xdr:row>
      <xdr:rowOff>30480</xdr:rowOff>
    </xdr:from>
    <xdr:to>
      <xdr:col>9</xdr:col>
      <xdr:colOff>198120</xdr:colOff>
      <xdr:row>14</xdr:row>
      <xdr:rowOff>50165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6E12C691-AF1F-4485-AA8F-10518A69928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4998720" y="304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236220</xdr:colOff>
      <xdr:row>0</xdr:row>
      <xdr:rowOff>114300</xdr:rowOff>
    </xdr:from>
    <xdr:to>
      <xdr:col>19</xdr:col>
      <xdr:colOff>137160</xdr:colOff>
      <xdr:row>18</xdr:row>
      <xdr:rowOff>99060</xdr:rowOff>
    </xdr:to>
    <xdr:graphicFrame macro="">
      <xdr:nvGraphicFramePr>
        <xdr:cNvPr id="4" name="Chart 3">
          <a:extLst>
            <a:ext uri="{FF2B5EF4-FFF2-40B4-BE49-F238E27FC236}">
              <a16:creationId xmlns:a16="http://schemas.microsoft.com/office/drawing/2014/main" id="{D9F6814E-4A8A-8989-8574-E1BD6F2BC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mi" refreshedDate="45805.7944151620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irflow"/>
        <s v="AWS"/>
        <s v="Azure"/>
        <s v="Excel"/>
        <s v="Git"/>
        <s v="Go"/>
        <s v="Python"/>
        <s v="Spark"/>
        <s v="SQL"/>
        <s v="Tableau"/>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mi" refreshedDate="45805.794416203702" backgroundQuery="1" createdVersion="8" refreshedVersion="8" minRefreshableVersion="3" recordCount="0" supportSubquery="1" supportAdvancedDrill="1" xr:uid="{2E3AD1E0-C4B8-4D5D-AB6F-DAC3C53933DE}">
  <cacheSource type="external" connectionId="3"/>
  <cacheFields count="4">
    <cacheField name="[data_jobs_skills].[job_skills].[job_skills]" caption="job_skills" numFmtId="0" hierarchy="21" level="1">
      <sharedItems count="10">
        <s v="Airflow"/>
        <s v="AWS"/>
        <s v="Azure"/>
        <s v="Excel"/>
        <s v="Git"/>
        <s v="Go"/>
        <s v="Python"/>
        <s v="Spark"/>
        <s v="SQL"/>
        <s v="Tableau"/>
      </sharedItems>
    </cacheField>
    <cacheField name="[Measures].[Median Salary - Skills]" caption="Median Salary - Skills" numFmtId="0" hierarchy="29" level="32767"/>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mi" refreshedDate="45805.794417129633" backgroundQuery="1" createdVersion="8" refreshedVersion="8" minRefreshableVersion="3" recordCount="0" supportSubquery="1" supportAdvancedDrill="1" xr:uid="{95B59136-D248-4074-B02C-356D185A786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mi" refreshedDate="45805.794417708334" backgroundQuery="1" createdVersion="8" refreshedVersion="8" minRefreshableVersion="3" recordCount="0" supportSubquery="1" supportAdvancedDrill="1" xr:uid="{770EC311-9DF3-49ED-BA0D-F428EC80FE8E}">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mi" refreshedDate="45758.536975694442" backgroundQuery="1" createdVersion="3" refreshedVersion="8" minRefreshableVersion="3" recordCount="0" supportSubquery="1" supportAdvancedDrill="1" xr:uid="{1484DC2D-7C6B-41DC-8CAC-1C204E8DDAF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72240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5"/>
    </i>
    <i>
      <x/>
    </i>
    <i>
      <x v="3"/>
    </i>
    <i>
      <x v="9"/>
    </i>
    <i>
      <x v="2"/>
    </i>
    <i>
      <x v="1"/>
    </i>
    <i>
      <x v="7"/>
    </i>
    <i>
      <x v="8"/>
    </i>
    <i>
      <x v="6"/>
    </i>
    <i t="grand">
      <x/>
    </i>
  </rowItems>
  <colItems count="1">
    <i/>
  </colItems>
  <dataFields count="1">
    <dataField name="Job Count" fld="1" subtotal="count" baseField="0" baseItem="0" numFmtId="164"/>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578B61-0026-4C4E-BEB7-9478844A8D0E}" name="PivotTable1" cacheId="45" applyNumberFormats="0" applyBorderFormats="0" applyFontFormats="0" applyPatternFormats="0" applyAlignmentFormats="0" applyWidthHeightFormats="1" dataCaption="Values" tag="9902bd4d-4728-4c63-a724-2092c9e3f69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3"/>
    </i>
    <i>
      <x v="4"/>
    </i>
    <i>
      <x v="6"/>
    </i>
    <i>
      <x v="2"/>
    </i>
    <i>
      <x/>
    </i>
    <i>
      <x v="1"/>
    </i>
    <i>
      <x v="5"/>
    </i>
    <i>
      <x v="9"/>
    </i>
    <i t="grand">
      <x/>
    </i>
  </rowItems>
  <colFields count="1">
    <field x="-2"/>
  </colFields>
  <colItems count="2">
    <i>
      <x/>
    </i>
    <i i="1">
      <x v="1"/>
    </i>
  </colItems>
  <dataFields count="2">
    <dataField fld="2" subtotal="count" baseField="0" baseItem="0" numFmtId="166"/>
    <dataField fld="1" subtotal="count" baseField="0" baseItem="0"/>
  </dataFields>
  <formats count="2">
    <format dxfId="3">
      <pivotArea collapsedLevelsAreSubtotals="1" fieldPosition="0">
        <references count="2">
          <reference field="4294967294" count="1" selected="0">
            <x v="0"/>
          </reference>
          <reference field="0" count="1">
            <x v="8"/>
          </reference>
        </references>
      </pivotArea>
    </format>
    <format dxfId="2">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A1EF95-3937-4780-B77D-CC9D79B0BEB7}" name="PivotTable2" cacheId="42" applyNumberFormats="0" applyBorderFormats="0" applyFontFormats="0" applyPatternFormats="0" applyAlignmentFormats="0" applyWidthHeightFormats="1" dataCaption="Values" tag="de6a35fe-ff6a-4b44-8e71-95ab30b35684"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numFmtId="168"/>
    <dataField fld="2" subtotal="count" baseField="0" baseItem="0" numFmtId="168"/>
    <dataField fld="3" subtotal="count" baseField="0" baseItem="0"/>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602EE0-5528-4DEF-BDF3-57D5F26ADF05}" name="PivotTable1" cacheId="39" applyNumberFormats="0" applyBorderFormats="0" applyFontFormats="0" applyPatternFormats="0" applyAlignmentFormats="0" applyWidthHeightFormats="1" dataCaption="Values" tag="4a6c36e4-63ec-4733-930c-5437ad3c8e08" updatedVersion="8" minRefreshableVersion="3" useAutoFormatting="1" itemPrintTitles="1" createdVersion="8" indent="0" multipleFieldFilters="0" chartFormat="12">
  <location ref="A1:C12" firstHeaderRow="0" firstDataRow="1"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7"/>
    </i>
    <i>
      <x/>
    </i>
    <i>
      <x v="1"/>
    </i>
    <i>
      <x v="4"/>
    </i>
    <i>
      <x v="6"/>
    </i>
    <i>
      <x v="8"/>
    </i>
    <i>
      <x v="5"/>
    </i>
    <i>
      <x v="9"/>
    </i>
    <i>
      <x v="2"/>
    </i>
    <i>
      <x v="3"/>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137722400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1"/>
    <pivotTable tabId="18" name="PivotTable2"/>
    <pivotTable tabId="17" name="PivotTable1"/>
  </pivotTables>
  <data>
    <olap pivotCacheId="137722400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mp;[German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Dark3" rowHeight="234950"/>
  <slicer name="job_country" xr10:uid="{9846ADD1-A959-4FDA-939A-06685B788C12}" cache="Slicer_job_country" caption="Country" startItem="32"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7CAB3AF-EFCF-493C-AC7B-D224F1ED8DE6}" cache="Slicer_job_country" caption="Country" level="1" style="SlicerStyleDark3"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454E73A-8EE9-4062-98F4-FD1B28E0B6FC}" cache="Slicer_job_country" caption="Country" level="1" style="SlicerStyleDark3"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22360522-2871-4742-AD96-AB9B5C43715B}" cache="Slicer_job_title_short" caption="Job Title" level="1" style="SlicerStyleDark3" rowHeight="234950"/>
  <slicer name="job_country 2" xr10:uid="{4930413E-BA91-4561-A618-D00C268F2A21}" cache="Slicer_job_country" caption="Country" startItem="31" level="1"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5" sqref="B5"/>
    </sheetView>
  </sheetViews>
  <sheetFormatPr defaultRowHeight="14.4" x14ac:dyDescent="0.3"/>
  <cols>
    <col min="1" max="1" width="12.44140625" bestFit="1" customWidth="1"/>
    <col min="2" max="2" width="9" bestFit="1" customWidth="1"/>
    <col min="3" max="3" width="10" bestFit="1" customWidth="1"/>
  </cols>
  <sheetData>
    <row r="3" spans="1:2" x14ac:dyDescent="0.3">
      <c r="A3" s="1" t="s">
        <v>0</v>
      </c>
      <c r="B3" t="s">
        <v>18</v>
      </c>
    </row>
    <row r="4" spans="1:2" x14ac:dyDescent="0.3">
      <c r="A4" s="2" t="s">
        <v>23</v>
      </c>
      <c r="B4" s="3">
        <v>21</v>
      </c>
    </row>
    <row r="5" spans="1:2" x14ac:dyDescent="0.3">
      <c r="A5" s="2" t="s">
        <v>20</v>
      </c>
      <c r="B5" s="3">
        <v>21</v>
      </c>
    </row>
    <row r="6" spans="1:2" x14ac:dyDescent="0.3">
      <c r="A6" s="2" t="s">
        <v>19</v>
      </c>
      <c r="B6" s="3">
        <v>22</v>
      </c>
    </row>
    <row r="7" spans="1:2" x14ac:dyDescent="0.3">
      <c r="A7" s="2" t="s">
        <v>27</v>
      </c>
      <c r="B7" s="3">
        <v>24</v>
      </c>
    </row>
    <row r="8" spans="1:2" x14ac:dyDescent="0.3">
      <c r="A8" s="2" t="s">
        <v>25</v>
      </c>
      <c r="B8" s="3">
        <v>32</v>
      </c>
    </row>
    <row r="9" spans="1:2" x14ac:dyDescent="0.3">
      <c r="A9" s="2" t="s">
        <v>24</v>
      </c>
      <c r="B9" s="3">
        <v>36</v>
      </c>
    </row>
    <row r="10" spans="1:2" x14ac:dyDescent="0.3">
      <c r="A10" s="2" t="s">
        <v>5</v>
      </c>
      <c r="B10" s="3">
        <v>49</v>
      </c>
    </row>
    <row r="11" spans="1:2" x14ac:dyDescent="0.3">
      <c r="A11" s="2" t="s">
        <v>4</v>
      </c>
      <c r="B11" s="3">
        <v>74</v>
      </c>
    </row>
    <row r="12" spans="1:2" x14ac:dyDescent="0.3">
      <c r="A12" s="2" t="s">
        <v>2</v>
      </c>
      <c r="B12" s="3">
        <v>108</v>
      </c>
    </row>
    <row r="13" spans="1:2" x14ac:dyDescent="0.3">
      <c r="A13" s="2" t="s">
        <v>3</v>
      </c>
      <c r="B13" s="3">
        <v>139</v>
      </c>
    </row>
    <row r="14" spans="1:2" x14ac:dyDescent="0.3">
      <c r="A14" s="2" t="s">
        <v>1</v>
      </c>
      <c r="B14" s="3">
        <v>526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70273-53AE-4A0B-AB58-398DFB473AEB}">
  <dimension ref="A1:G12"/>
  <sheetViews>
    <sheetView workbookViewId="0"/>
  </sheetViews>
  <sheetFormatPr defaultRowHeight="14.4" x14ac:dyDescent="0.3"/>
  <cols>
    <col min="1" max="1" width="22.77734375" bestFit="1" customWidth="1"/>
    <col min="2" max="2" width="12.6640625" bestFit="1" customWidth="1"/>
    <col min="3" max="4" width="11.88671875" bestFit="1" customWidth="1"/>
    <col min="6" max="6" width="11.44140625" customWidth="1"/>
    <col min="7" max="7" width="14" customWidth="1"/>
  </cols>
  <sheetData>
    <row r="1" spans="1:7" x14ac:dyDescent="0.3">
      <c r="A1" s="1" t="s">
        <v>0</v>
      </c>
      <c r="B1" t="s">
        <v>15</v>
      </c>
      <c r="C1" t="s">
        <v>14</v>
      </c>
      <c r="E1" t="str" cm="1">
        <f t="array" ref="E1:G11">A1:C11</f>
        <v>Row Labels</v>
      </c>
      <c r="F1" t="str">
        <v>Median Salary</v>
      </c>
      <c r="G1" t="str">
        <v>Skills Per Job</v>
      </c>
    </row>
    <row r="2" spans="1:7" x14ac:dyDescent="0.3">
      <c r="A2" s="2" t="s">
        <v>12</v>
      </c>
      <c r="B2" s="5">
        <v>157500</v>
      </c>
      <c r="C2" s="4">
        <v>5.8571428571428568</v>
      </c>
      <c r="E2" t="str">
        <v>Senior Data Scientist</v>
      </c>
      <c r="F2">
        <v>157500</v>
      </c>
      <c r="G2">
        <v>5.8571428571428568</v>
      </c>
    </row>
    <row r="3" spans="1:7" x14ac:dyDescent="0.3">
      <c r="A3" s="2" t="s">
        <v>11</v>
      </c>
      <c r="B3" s="5">
        <v>147500</v>
      </c>
      <c r="C3" s="4">
        <v>5.615384615384615</v>
      </c>
      <c r="E3" t="str">
        <v>Senior Data Engineer</v>
      </c>
      <c r="F3">
        <v>147500</v>
      </c>
      <c r="G3">
        <v>5.615384615384615</v>
      </c>
    </row>
    <row r="4" spans="1:7" x14ac:dyDescent="0.3">
      <c r="A4" s="2" t="s">
        <v>7</v>
      </c>
      <c r="B4" s="5">
        <v>147500</v>
      </c>
      <c r="C4" s="4">
        <v>4.3684210526315788</v>
      </c>
      <c r="E4" t="str">
        <v>Data Engineer</v>
      </c>
      <c r="F4">
        <v>147500</v>
      </c>
      <c r="G4">
        <v>4.3684210526315788</v>
      </c>
    </row>
    <row r="5" spans="1:7" x14ac:dyDescent="0.3">
      <c r="A5" s="2" t="s">
        <v>8</v>
      </c>
      <c r="B5" s="5">
        <v>135388</v>
      </c>
      <c r="C5" s="4">
        <v>3.2195121951219514</v>
      </c>
      <c r="E5" t="str">
        <v>Data Scientist</v>
      </c>
      <c r="F5">
        <v>135388</v>
      </c>
      <c r="G5">
        <v>3.2195121951219514</v>
      </c>
    </row>
    <row r="6" spans="1:7" x14ac:dyDescent="0.3">
      <c r="A6" s="2" t="s">
        <v>10</v>
      </c>
      <c r="B6" s="5">
        <v>111175</v>
      </c>
      <c r="C6" s="4">
        <v>2.7333333333333334</v>
      </c>
      <c r="E6" t="str">
        <v>Senior Data Analyst</v>
      </c>
      <c r="F6">
        <v>111175</v>
      </c>
      <c r="G6">
        <v>2.7333333333333334</v>
      </c>
    </row>
    <row r="7" spans="1:7" x14ac:dyDescent="0.3">
      <c r="A7" s="2" t="s">
        <v>6</v>
      </c>
      <c r="B7" s="5">
        <v>102500</v>
      </c>
      <c r="C7" s="4">
        <v>2.9245283018867925</v>
      </c>
      <c r="E7" t="str">
        <v>Data Analyst</v>
      </c>
      <c r="F7">
        <v>102500</v>
      </c>
      <c r="G7">
        <v>2.9245283018867925</v>
      </c>
    </row>
    <row r="8" spans="1:7" x14ac:dyDescent="0.3">
      <c r="A8" s="2" t="s">
        <v>26</v>
      </c>
      <c r="B8" s="5">
        <v>89100</v>
      </c>
      <c r="C8" s="4">
        <v>3.0769230769230771</v>
      </c>
      <c r="E8" t="str">
        <v>Business Analyst</v>
      </c>
      <c r="F8">
        <v>89100</v>
      </c>
      <c r="G8">
        <v>3.0769230769230771</v>
      </c>
    </row>
    <row r="9" spans="1:7" x14ac:dyDescent="0.3">
      <c r="A9" s="2" t="s">
        <v>28</v>
      </c>
      <c r="B9" s="5">
        <v>89100</v>
      </c>
      <c r="C9" s="4">
        <v>5.2857142857142856</v>
      </c>
      <c r="E9" t="str">
        <v>Cloud Engineer</v>
      </c>
      <c r="F9">
        <v>89100</v>
      </c>
      <c r="G9">
        <v>5.2857142857142856</v>
      </c>
    </row>
    <row r="10" spans="1:7" x14ac:dyDescent="0.3">
      <c r="A10" s="2" t="s">
        <v>9</v>
      </c>
      <c r="B10" s="5">
        <v>89100</v>
      </c>
      <c r="C10" s="4">
        <v>3.5897435897435899</v>
      </c>
      <c r="E10" t="str">
        <v>Machine Learning Engineer</v>
      </c>
      <c r="F10">
        <v>89100</v>
      </c>
      <c r="G10">
        <v>3.5897435897435899</v>
      </c>
    </row>
    <row r="11" spans="1:7" x14ac:dyDescent="0.3">
      <c r="A11" s="2" t="s">
        <v>13</v>
      </c>
      <c r="B11" s="5">
        <v>84975</v>
      </c>
      <c r="C11" s="4">
        <v>3.3</v>
      </c>
      <c r="E11" t="str">
        <v>Software Engineer</v>
      </c>
      <c r="F11">
        <v>84975</v>
      </c>
      <c r="G11">
        <v>3.3</v>
      </c>
    </row>
    <row r="12" spans="1:7" x14ac:dyDescent="0.3">
      <c r="A12" s="2" t="s">
        <v>1</v>
      </c>
      <c r="B12" s="5">
        <v>108412.5</v>
      </c>
      <c r="C12" s="4">
        <v>3.8517110266159698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F6AB5-9E2D-4A92-A2AD-8377A1F3A919}">
  <dimension ref="A1:D12"/>
  <sheetViews>
    <sheetView workbookViewId="0">
      <selection activeCell="D7" sqref="D7"/>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0</v>
      </c>
      <c r="B1" t="s">
        <v>15</v>
      </c>
      <c r="C1" t="s">
        <v>16</v>
      </c>
      <c r="D1" t="s">
        <v>17</v>
      </c>
    </row>
    <row r="2" spans="1:4" x14ac:dyDescent="0.3">
      <c r="A2" s="2" t="s">
        <v>26</v>
      </c>
      <c r="B2" s="7">
        <v>89100</v>
      </c>
      <c r="C2" s="7">
        <v>90000</v>
      </c>
      <c r="D2" s="6">
        <v>75000</v>
      </c>
    </row>
    <row r="3" spans="1:4" x14ac:dyDescent="0.3">
      <c r="A3" s="2" t="s">
        <v>28</v>
      </c>
      <c r="B3" s="7">
        <v>89100</v>
      </c>
      <c r="C3" s="7">
        <v>115000</v>
      </c>
      <c r="D3" s="6">
        <v>89100</v>
      </c>
    </row>
    <row r="4" spans="1:4" x14ac:dyDescent="0.3">
      <c r="A4" s="2" t="s">
        <v>6</v>
      </c>
      <c r="B4" s="7">
        <v>102500</v>
      </c>
      <c r="C4" s="7">
        <v>90000</v>
      </c>
      <c r="D4" s="6">
        <v>90000</v>
      </c>
    </row>
    <row r="5" spans="1:4" x14ac:dyDescent="0.3">
      <c r="A5" s="2" t="s">
        <v>7</v>
      </c>
      <c r="B5" s="7">
        <v>147500</v>
      </c>
      <c r="C5" s="7">
        <v>125000</v>
      </c>
      <c r="D5" s="6">
        <v>123500</v>
      </c>
    </row>
    <row r="6" spans="1:4" x14ac:dyDescent="0.3">
      <c r="A6" s="2" t="s">
        <v>8</v>
      </c>
      <c r="B6" s="7">
        <v>135388</v>
      </c>
      <c r="C6" s="7">
        <v>130000</v>
      </c>
      <c r="D6" s="6">
        <v>119550</v>
      </c>
    </row>
    <row r="7" spans="1:4" x14ac:dyDescent="0.3">
      <c r="A7" s="2" t="s">
        <v>9</v>
      </c>
      <c r="B7" s="7">
        <v>89100</v>
      </c>
      <c r="C7" s="7">
        <v>150000</v>
      </c>
      <c r="D7" s="6">
        <v>101029</v>
      </c>
    </row>
    <row r="8" spans="1:4" x14ac:dyDescent="0.3">
      <c r="A8" s="2" t="s">
        <v>10</v>
      </c>
      <c r="B8" s="7">
        <v>111175</v>
      </c>
      <c r="C8" s="7">
        <v>110000</v>
      </c>
      <c r="D8" s="6">
        <v>111175</v>
      </c>
    </row>
    <row r="9" spans="1:4" x14ac:dyDescent="0.3">
      <c r="A9" s="2" t="s">
        <v>11</v>
      </c>
      <c r="B9" s="7">
        <v>147500</v>
      </c>
      <c r="C9" s="7">
        <v>150000</v>
      </c>
      <c r="D9" s="6">
        <v>147500</v>
      </c>
    </row>
    <row r="10" spans="1:4" x14ac:dyDescent="0.3">
      <c r="A10" s="2" t="s">
        <v>12</v>
      </c>
      <c r="B10" s="7">
        <v>157500</v>
      </c>
      <c r="C10" s="7">
        <v>155000</v>
      </c>
      <c r="D10" s="6">
        <v>155000</v>
      </c>
    </row>
    <row r="11" spans="1:4" x14ac:dyDescent="0.3">
      <c r="A11" s="2" t="s">
        <v>13</v>
      </c>
      <c r="B11" s="7">
        <v>84975</v>
      </c>
      <c r="C11" s="7">
        <v>125000</v>
      </c>
      <c r="D11" s="6">
        <v>89100</v>
      </c>
    </row>
    <row r="12" spans="1:4" x14ac:dyDescent="0.3">
      <c r="A12" s="2" t="s">
        <v>1</v>
      </c>
      <c r="B12" s="7">
        <v>108412.5</v>
      </c>
      <c r="C12" s="7">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53DB7-0284-4FBD-ADBF-3FF34199D8C3}">
  <dimension ref="A1:C12"/>
  <sheetViews>
    <sheetView workbookViewId="0">
      <selection activeCell="L25" sqref="L25"/>
    </sheetView>
  </sheetViews>
  <sheetFormatPr defaultRowHeight="14.4" x14ac:dyDescent="0.3"/>
  <cols>
    <col min="1" max="1" width="12.21875" bestFit="1" customWidth="1"/>
    <col min="2" max="2" width="17.77734375" bestFit="1" customWidth="1"/>
    <col min="3" max="3" width="9.33203125" bestFit="1" customWidth="1"/>
  </cols>
  <sheetData>
    <row r="1" spans="1:3" x14ac:dyDescent="0.3">
      <c r="A1" s="1" t="s">
        <v>0</v>
      </c>
      <c r="B1" t="s">
        <v>21</v>
      </c>
      <c r="C1" t="s">
        <v>22</v>
      </c>
    </row>
    <row r="2" spans="1:3" x14ac:dyDescent="0.3">
      <c r="A2" s="2" t="s">
        <v>4</v>
      </c>
      <c r="B2" s="6">
        <v>147500</v>
      </c>
      <c r="C2" s="8">
        <v>74</v>
      </c>
    </row>
    <row r="3" spans="1:3" x14ac:dyDescent="0.3">
      <c r="A3" s="2" t="s">
        <v>19</v>
      </c>
      <c r="B3" s="6">
        <v>147500</v>
      </c>
      <c r="C3" s="8">
        <v>22</v>
      </c>
    </row>
    <row r="4" spans="1:3" x14ac:dyDescent="0.3">
      <c r="A4" s="2" t="s">
        <v>5</v>
      </c>
      <c r="B4" s="6">
        <v>147500</v>
      </c>
      <c r="C4" s="8">
        <v>49</v>
      </c>
    </row>
    <row r="5" spans="1:3" x14ac:dyDescent="0.3">
      <c r="A5" s="2" t="s">
        <v>23</v>
      </c>
      <c r="B5" s="6">
        <v>120564</v>
      </c>
      <c r="C5" s="8">
        <v>21</v>
      </c>
    </row>
    <row r="6" spans="1:3" x14ac:dyDescent="0.3">
      <c r="A6" s="2" t="s">
        <v>3</v>
      </c>
      <c r="B6" s="6">
        <v>115869.5</v>
      </c>
      <c r="C6" s="8">
        <v>139</v>
      </c>
    </row>
    <row r="7" spans="1:3" x14ac:dyDescent="0.3">
      <c r="A7" s="2" t="s">
        <v>2</v>
      </c>
      <c r="B7" s="6">
        <v>111175</v>
      </c>
      <c r="C7" s="8">
        <v>108</v>
      </c>
    </row>
    <row r="8" spans="1:3" x14ac:dyDescent="0.3">
      <c r="A8" s="2" t="s">
        <v>20</v>
      </c>
      <c r="B8" s="6">
        <v>111175</v>
      </c>
      <c r="C8" s="8">
        <v>21</v>
      </c>
    </row>
    <row r="9" spans="1:3" x14ac:dyDescent="0.3">
      <c r="A9" s="2" t="s">
        <v>25</v>
      </c>
      <c r="B9" s="6">
        <v>105000</v>
      </c>
      <c r="C9" s="8">
        <v>32</v>
      </c>
    </row>
    <row r="10" spans="1:3" x14ac:dyDescent="0.3">
      <c r="A10" s="2" t="s">
        <v>24</v>
      </c>
      <c r="B10" s="6">
        <v>104738.25</v>
      </c>
      <c r="C10" s="8">
        <v>36</v>
      </c>
    </row>
    <row r="11" spans="1:3" x14ac:dyDescent="0.3">
      <c r="A11" s="2" t="s">
        <v>27</v>
      </c>
      <c r="B11" s="6">
        <v>89100</v>
      </c>
      <c r="C11" s="8">
        <v>24</v>
      </c>
    </row>
    <row r="12" spans="1:3" x14ac:dyDescent="0.3">
      <c r="A12" s="2" t="s">
        <v>1</v>
      </c>
      <c r="B12" s="6">
        <v>111175</v>
      </c>
      <c r="C12" s="8">
        <v>526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1FA5C33D-9F4D-45B1-9335-236902921274}">
  <ds:schemaRefs/>
</ds:datastoreItem>
</file>

<file path=customXml/itemProps4.xml><?xml version="1.0" encoding="utf-8"?>
<ds:datastoreItem xmlns:ds="http://schemas.openxmlformats.org/officeDocument/2006/customXml" ds:itemID="{56A05409-ED5E-4F27-9631-6E49D2ADE507}">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9F663308-03CD-44DD-9F0C-DD8ECB258C8B}">
  <ds:schemaRefs/>
</ds:datastoreItem>
</file>

<file path=customXml/itemProps7.xml><?xml version="1.0" encoding="utf-8"?>
<ds:datastoreItem xmlns:ds="http://schemas.openxmlformats.org/officeDocument/2006/customXml" ds:itemID="{E89B09CC-5FE2-405C-9256-95CF85465AAE}">
  <ds:schemaRefs/>
</ds:datastoreItem>
</file>

<file path=customXml/itemProps8.xml><?xml version="1.0" encoding="utf-8"?>
<ds:datastoreItem xmlns:ds="http://schemas.openxmlformats.org/officeDocument/2006/customXml" ds:itemID="{7B354FC0-C785-454D-A442-52B3C1B64532}">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7EB6C30B-88EA-41F9-9B0E-249F9F40E425}">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30E4C734-7CBB-4D0F-BA45-5BB9E7645AE8}">
  <ds:schemaRefs/>
</ds:datastoreItem>
</file>

<file path=customXml/itemProps13.xml><?xml version="1.0" encoding="utf-8"?>
<ds:datastoreItem xmlns:ds="http://schemas.openxmlformats.org/officeDocument/2006/customXml" ds:itemID="{D2AFFD28-3D08-4AF5-A8FC-F05947432A1C}">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356F8150-A377-4174-BB4D-FC7446A545FA}">
  <ds:schemaRefs/>
</ds:datastoreItem>
</file>

<file path=customXml/itemProps16.xml><?xml version="1.0" encoding="utf-8"?>
<ds:datastoreItem xmlns:ds="http://schemas.openxmlformats.org/officeDocument/2006/customXml" ds:itemID="{B59DA792-0D60-4311-9BFB-9BE005B2BE54}">
  <ds:schemaRefs/>
</ds:datastoreItem>
</file>

<file path=customXml/itemProps17.xml><?xml version="1.0" encoding="utf-8"?>
<ds:datastoreItem xmlns:ds="http://schemas.openxmlformats.org/officeDocument/2006/customXml" ds:itemID="{B774F39D-27E5-475A-898B-4AACD0E96D2A}">
  <ds:schemaRefs/>
</ds:datastoreItem>
</file>

<file path=customXml/itemProps18.xml><?xml version="1.0" encoding="utf-8"?>
<ds:datastoreItem xmlns:ds="http://schemas.openxmlformats.org/officeDocument/2006/customXml" ds:itemID="{251882AE-68BB-44B4-8C75-BF5C13B276E7}">
  <ds:schemaRefs/>
</ds:datastoreItem>
</file>

<file path=customXml/itemProps19.xml><?xml version="1.0" encoding="utf-8"?>
<ds:datastoreItem xmlns:ds="http://schemas.openxmlformats.org/officeDocument/2006/customXml" ds:itemID="{11941061-AFDB-4630-A8CB-41EC52B49752}">
  <ds:schemaRefs/>
</ds:datastoreItem>
</file>

<file path=customXml/itemProps20.xml><?xml version="1.0" encoding="utf-8"?>
<ds:datastoreItem xmlns:ds="http://schemas.openxmlformats.org/officeDocument/2006/customXml" ds:itemID="{E522C8EE-D014-44E0-8269-09C4AD79EE54}">
  <ds:schemaRefs/>
</ds:datastoreItem>
</file>

<file path=customXml/itemProps21.xml><?xml version="1.0" encoding="utf-8"?>
<ds:datastoreItem xmlns:ds="http://schemas.openxmlformats.org/officeDocument/2006/customXml" ds:itemID="{54EBDA10-54FE-41B5-A6E8-A93F2532175D}">
  <ds:schemaRefs/>
</ds:datastoreItem>
</file>

<file path=customXml/itemProps22.xml><?xml version="1.0" encoding="utf-8"?>
<ds:datastoreItem xmlns:ds="http://schemas.openxmlformats.org/officeDocument/2006/customXml" ds:itemID="{0DCA770F-DEF7-44CF-AE22-7715BA72BBA6}">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Tommi Uunonen</cp:lastModifiedBy>
  <dcterms:created xsi:type="dcterms:W3CDTF">2024-08-10T22:21:34Z</dcterms:created>
  <dcterms:modified xsi:type="dcterms:W3CDTF">2025-05-28T16:04:06Z</dcterms:modified>
</cp:coreProperties>
</file>