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ma Drive\Käsitellen Oy\Hinnoittelu\"/>
    </mc:Choice>
  </mc:AlternateContent>
  <xr:revisionPtr revIDLastSave="0" documentId="13_ncr:1_{48F59813-950E-4ED0-8B42-976542C4B110}" xr6:coauthVersionLast="47" xr6:coauthVersionMax="47" xr10:uidLastSave="{00000000-0000-0000-0000-000000000000}"/>
  <workbookProtection workbookAlgorithmName="SHA-512" workbookHashValue="La+f/ma43r/M+UUG48CuS1MReHD+baSHWYaCOWKcFUVehrlf/POZgwFuVij6jQTVD8e+R/hPX/ySYN9MZ3lhEg==" workbookSaltValue="kO3GVVzGfux7rQe2G4FZhg==" workbookSpinCount="100000" lockStructure="1"/>
  <bookViews>
    <workbookView xWindow="-108" yWindow="-108" windowWidth="23256" windowHeight="12576" activeTab="1" xr2:uid="{B7D91F3F-066B-4B9E-B6DB-1C3F140D1F2C}"/>
  </bookViews>
  <sheets>
    <sheet name="Valmistajat" sheetId="9" r:id="rId1"/>
    <sheet name="Notions_Haku" sheetId="6" r:id="rId2"/>
    <sheet name="Notions_Tuotteet" sheetId="2" r:id="rId3"/>
    <sheet name="ALV" sheetId="8" r:id="rId4"/>
    <sheet name="Kippershobby" sheetId="7" r:id="rId5"/>
  </sheets>
  <definedNames>
    <definedName name="_xlcn.WorksheetConnection_kasitellen_hinnoittelu.xlsxTilauslomakkeet" hidden="1">Tilauslomakkeet[]</definedName>
    <definedName name="ExternalData_1" localSheetId="2" hidden="1">Notions_Tuotteet!$A$1:$H$203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ilauslomakkeet" name="Tilauslomakkeet" connection="WorksheetConnection_kasitellen_hinnoittelu.xlsx!Tilauslomakkee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8" l="1"/>
  <c r="H6" i="7"/>
  <c r="I9" i="7" s="1"/>
  <c r="J15" i="6" a="1"/>
  <c r="J15" i="6" s="1"/>
  <c r="J12" i="6" a="1"/>
  <c r="J12" i="6" s="1"/>
  <c r="G9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7241E-DCCA-4EB7-AD75-615350C8EE3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F44E550-1E06-46CF-BB51-221D020DF79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ECEC3A63-2993-4F51-82DD-32E912B8A9AA}" keepAlive="1" name="Query - Tilauslomakkeet" description="Connection to the 'Tilauslomakkeet' query in the workbook." type="5" refreshedVersion="8" background="1" saveData="1">
    <dbPr connection="Provider=Microsoft.Mashup.OleDb.1;Data Source=$Workbook$;Location=Tilauslomakkeet;Extended Properties=&quot;&quot;" command="SELECT * FROM [Tilauslomakkeet]"/>
  </connection>
  <connection id="4" xr16:uid="{1B40F2AE-8B08-4132-97FA-E09309AD245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D8DF8C2-ABF7-49F9-8292-BB61FE4BA9C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B9192042-6024-4AFE-BD56-7EA9ECCAB7C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7" xr16:uid="{B08A548D-D57C-476D-A823-5AE61AD14235}" name="WorksheetConnection_kasitellen_hinnoittelu.xlsx!Tilauslomakkeet" type="102" refreshedVersion="8" minRefreshableVersion="5">
    <extLst>
      <ext xmlns:x15="http://schemas.microsoft.com/office/spreadsheetml/2010/11/main" uri="{DE250136-89BD-433C-8126-D09CA5730AF9}">
        <x15:connection id="Tilauslomakkeet">
          <x15:rangePr sourceName="_xlcn.WorksheetConnection_kasitellen_hinnoittelu.xlsxTilauslomakkeet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<sst xmlns="http://schemas.openxmlformats.org/spreadsheetml/2006/main" count="841" uniqueCount="668">
  <si>
    <t>viivakoodi</t>
  </si>
  <si>
    <t>tuotetunniste</t>
  </si>
  <si>
    <t>ostohinta</t>
  </si>
  <si>
    <t>myyntihinta</t>
  </si>
  <si>
    <t>kappalemäärä</t>
  </si>
  <si>
    <t>tuotenimi</t>
  </si>
  <si>
    <t>valmistaja</t>
  </si>
  <si>
    <t>653341837417</t>
  </si>
  <si>
    <t>CMS-302</t>
  </si>
  <si>
    <t>Tim Holtz Cling Stamps 7"X8.5"-Etcetera</t>
  </si>
  <si>
    <t>Stampers anonymous</t>
  </si>
  <si>
    <t>786724930259</t>
  </si>
  <si>
    <t>5A002J21-1GKMY</t>
  </si>
  <si>
    <t>49 And Market Collection Bundle-Wanderlust Explorer</t>
  </si>
  <si>
    <t>49 and Market</t>
  </si>
  <si>
    <t>748252601056</t>
  </si>
  <si>
    <t>CMS-226</t>
  </si>
  <si>
    <t>Tim Holtz Cling Stamps 7"X8.5"-Documented</t>
  </si>
  <si>
    <t>CMS-253</t>
  </si>
  <si>
    <t>Tim Holtz Cling Stamps 7"X8.5"-Wildflowers</t>
  </si>
  <si>
    <t>752830095663</t>
  </si>
  <si>
    <t>CMS-337</t>
  </si>
  <si>
    <t>Tim Holtz Cling Stamps 7"X8.5"-Ticket Booth</t>
  </si>
  <si>
    <t>748252603357</t>
  </si>
  <si>
    <t>THS-032</t>
  </si>
  <si>
    <t>Tim Holtz Layered Stencil 4.125"X8.5"-Flourish</t>
  </si>
  <si>
    <t>653341456410</t>
  </si>
  <si>
    <t>THS-085</t>
  </si>
  <si>
    <t>Tim Holtz Layered Stencil 4.125"X8.5"-Slate</t>
  </si>
  <si>
    <t>752830095762</t>
  </si>
  <si>
    <t>CMS-LG-338</t>
  </si>
  <si>
    <t>Tim Holtz Cling Stamps 7"X8.5"-Stamp Collector</t>
  </si>
  <si>
    <t>789541053835</t>
  </si>
  <si>
    <t>TDA53835</t>
  </si>
  <si>
    <t>Tim Holtz Distress Heavystock Tags 20/Pkg-4.25"X5.5"</t>
  </si>
  <si>
    <t>Ranger</t>
  </si>
  <si>
    <t>752830514133</t>
  </si>
  <si>
    <t>THS-115</t>
  </si>
  <si>
    <t>Tim Holtz Layered Stencil 4.125"X8.5"-Falling Stars</t>
  </si>
  <si>
    <t>836445003708</t>
  </si>
  <si>
    <t>T370</t>
  </si>
  <si>
    <t>Tim Holtz Paper Distresser-7 Edges</t>
  </si>
  <si>
    <t>Tonic</t>
  </si>
  <si>
    <t>DF6X12-51015</t>
  </si>
  <si>
    <t>iCraft Deco Foil Transfer Sheets 6"X12" 5/Pkg-Silver</t>
  </si>
  <si>
    <t>iCraft</t>
  </si>
  <si>
    <t>DF6X12-51025</t>
  </si>
  <si>
    <t>iCraft Deco Foil Transfer Sheets 6"X12" 5/Pkg-Gold</t>
  </si>
  <si>
    <t>DF6X12-51235</t>
  </si>
  <si>
    <t>iCraft Deco Foil Transfer Sheets 6"X12" 5/Pkg-Champagne</t>
  </si>
  <si>
    <t>DF6X12-51245</t>
  </si>
  <si>
    <t>iCraft Deco Foil Transfer Sheets 6"X12" 5/Pkg-Deep Blue</t>
  </si>
  <si>
    <t>AF249</t>
  </si>
  <si>
    <t>Hero Arts Pigment Ink Pad-Unicorn</t>
  </si>
  <si>
    <t>Hero Arts</t>
  </si>
  <si>
    <t>633356709046</t>
  </si>
  <si>
    <t>70904</t>
  </si>
  <si>
    <t>Crop-A-Dile Corner Chomper Tool-Rounded, .25" &amp; .5"</t>
  </si>
  <si>
    <t>We R Makers</t>
  </si>
  <si>
    <t>748252672636</t>
  </si>
  <si>
    <t>SP108</t>
  </si>
  <si>
    <t>Scor-Pal Measuring &amp; Scoring Board 12"X12"-Imperial</t>
  </si>
  <si>
    <t>Scor-Pal</t>
  </si>
  <si>
    <t>CH92579</t>
  </si>
  <si>
    <t>Storage Studios Easy Access Paper Holder-14.25"X9.5"X13.5"</t>
  </si>
  <si>
    <t>Storage Studios</t>
  </si>
  <si>
    <t>789541040965</t>
  </si>
  <si>
    <t>IBT40965</t>
  </si>
  <si>
    <t>Ranger Mini Ink Blending Tool-1"</t>
  </si>
  <si>
    <t>789541040972</t>
  </si>
  <si>
    <t>IBT40972</t>
  </si>
  <si>
    <t>Ranger Mini Ink Blending Foam 1" 20/Pkg-For IBT40965</t>
  </si>
  <si>
    <t>653341836113</t>
  </si>
  <si>
    <t>CMS-293</t>
  </si>
  <si>
    <t>Tim Holtz Cling Stamps 7"X8.5"-Brushstrokes</t>
  </si>
  <si>
    <t>789541039952</t>
  </si>
  <si>
    <t>DMINI-39952</t>
  </si>
  <si>
    <t>Tim Holtz Distress Mini Ink Pad-Faded Jeans</t>
  </si>
  <si>
    <t>789541039983</t>
  </si>
  <si>
    <t>DMINI-39983</t>
  </si>
  <si>
    <t>Tim Holtz Distress Mini Ink Pad-Forest Moss</t>
  </si>
  <si>
    <t>789541040231</t>
  </si>
  <si>
    <t>DMINI-40231</t>
  </si>
  <si>
    <t>Tim Holtz Distress Mini Ink Pad-Tea Dye</t>
  </si>
  <si>
    <t>789541040262</t>
  </si>
  <si>
    <t>DMINI-40262</t>
  </si>
  <si>
    <t>Tim Holtz Distress Mini Ink Pad-Vintage Photo</t>
  </si>
  <si>
    <t>789541040279</t>
  </si>
  <si>
    <t>DMINI-40279</t>
  </si>
  <si>
    <t>Tim Holtz Distress Mini Ink Pad-Walnut Stain</t>
  </si>
  <si>
    <t>789541001782</t>
  </si>
  <si>
    <t>SGG01-782</t>
  </si>
  <si>
    <t>Ranger Stickles Glitter Glue .5oz-Crystal</t>
  </si>
  <si>
    <t>789541001904</t>
  </si>
  <si>
    <t>SGG01-904</t>
  </si>
  <si>
    <t>Ranger Stickles Glitter Glue .5oz-Golden Rod</t>
  </si>
  <si>
    <t>789541046424</t>
  </si>
  <si>
    <t>MDM46424</t>
  </si>
  <si>
    <t>Dina Wakley Media Gesso 4oz Jar-Clear</t>
  </si>
  <si>
    <t>Dina Wakley</t>
  </si>
  <si>
    <t>653341053213</t>
  </si>
  <si>
    <t>THS-067</t>
  </si>
  <si>
    <t>Tim Holtz Layered Stencil 4.125"X8.5"-Concerto</t>
  </si>
  <si>
    <t>653341053114</t>
  </si>
  <si>
    <t>THS-068</t>
  </si>
  <si>
    <t>Tim Holtz Layered Stencil 4.125"X8.5"-Polkadots</t>
  </si>
  <si>
    <t>789541042549</t>
  </si>
  <si>
    <t>TSS-42549</t>
  </si>
  <si>
    <t>Tim Holtz Distress Spray Stain 1.9oz-Tarnished Brass</t>
  </si>
  <si>
    <t>789541057673</t>
  </si>
  <si>
    <t>AIMK-57673</t>
  </si>
  <si>
    <t>Ranger Archival Mini Ink Pad Kits-Kit 1</t>
  </si>
  <si>
    <t>789541020622</t>
  </si>
  <si>
    <t>SGG01-20622</t>
  </si>
  <si>
    <t>Ranger Stickles Glitter Glue .5oz-Star Dust</t>
  </si>
  <si>
    <t>633356422198</t>
  </si>
  <si>
    <t>WR422-19</t>
  </si>
  <si>
    <t>We R Eyelets &amp; Washers Standard-Black 70/Pkg</t>
  </si>
  <si>
    <t>633356422204</t>
  </si>
  <si>
    <t>WR422-20</t>
  </si>
  <si>
    <t>We R Eyelets &amp; Washers Standard-White 70/Pkg</t>
  </si>
  <si>
    <t>633356415800</t>
  </si>
  <si>
    <t>WER-ES-41580</t>
  </si>
  <si>
    <t>We R Eyelets Standard 60/Pkg-Pink</t>
  </si>
  <si>
    <t>633356415824</t>
  </si>
  <si>
    <t>WER-ES-41582</t>
  </si>
  <si>
    <t>We R Eyelets Standard 60/Pkg-Gray</t>
  </si>
  <si>
    <t>789541044444</t>
  </si>
  <si>
    <t>INK4444</t>
  </si>
  <si>
    <t>Ranger Texture Paste 4oz-Opaque</t>
  </si>
  <si>
    <t>789541023548</t>
  </si>
  <si>
    <t>INK23548</t>
  </si>
  <si>
    <t>Ranger Clear Stamp Cleaner-2oz</t>
  </si>
  <si>
    <t>789541044727</t>
  </si>
  <si>
    <t>INK44727</t>
  </si>
  <si>
    <t>Ranger Texture Paste 4oz-Transparent Matte</t>
  </si>
  <si>
    <t>789541047964</t>
  </si>
  <si>
    <t>MTK47964</t>
  </si>
  <si>
    <t>Tim Holtz Distress Mica Sprays 1oz-3 Colors</t>
  </si>
  <si>
    <t>789541046967</t>
  </si>
  <si>
    <t>TDA46967</t>
  </si>
  <si>
    <t>Tim Holtz Distress Micro Glaze-1oz</t>
  </si>
  <si>
    <t>789541021827</t>
  </si>
  <si>
    <t>TIM21827</t>
  </si>
  <si>
    <t>Tim Holtz Distress Embossing Pad Re-Inker-0.5oz</t>
  </si>
  <si>
    <t>789541042594</t>
  </si>
  <si>
    <t>TSS-42594</t>
  </si>
  <si>
    <t>Tim Holtz Distress Spray Stain 1.9oz-Vintage Photo</t>
  </si>
  <si>
    <t>811568024632</t>
  </si>
  <si>
    <t>SS-5001</t>
  </si>
  <si>
    <t>Avery Elle Stamp &amp; Die Storage Pockets 50/Pkg-Large 5.5"X7.375"</t>
  </si>
  <si>
    <t>Avery Elle</t>
  </si>
  <si>
    <t>811568024625</t>
  </si>
  <si>
    <t>SS-5002</t>
  </si>
  <si>
    <t>Avery Elle Stamp &amp; Die Storage Pockets 50/Pkg-Extra Large 6.75"X9.25"</t>
  </si>
  <si>
    <t>789541058601</t>
  </si>
  <si>
    <t>DYE58601</t>
  </si>
  <si>
    <t>Dylusions Creative Dyary Mini Glue Sticks-3/Pkg</t>
  </si>
  <si>
    <t>Dylusions</t>
  </si>
  <si>
    <t>814291000454</t>
  </si>
  <si>
    <t>XPBC25</t>
  </si>
  <si>
    <t>X-Press Blending Card 8.5"X11" 25/Pkg-White</t>
  </si>
  <si>
    <t>X-Press It</t>
  </si>
  <si>
    <t>085R</t>
  </si>
  <si>
    <t>Scotch Advanced Tape Glider General Purpose Refills 2/Pkg-.25"X36yd Each, For Use In 085</t>
  </si>
  <si>
    <t>Scotch</t>
  </si>
  <si>
    <t>718122189243</t>
  </si>
  <si>
    <t>SP401</t>
  </si>
  <si>
    <t>Reversible Scor-Mat 12"X12"-Imperial</t>
  </si>
  <si>
    <t>655350963705</t>
  </si>
  <si>
    <t>963705</t>
  </si>
  <si>
    <t>Finnabair Art Ingredients Art Stones 7.77 Ounces-White</t>
  </si>
  <si>
    <t>Art Alchemy</t>
  </si>
  <si>
    <t>633356602583</t>
  </si>
  <si>
    <t>6602583</t>
  </si>
  <si>
    <t>We R Memory Keepers 3-Way Corner Punch-Rounded</t>
  </si>
  <si>
    <t>655350961466</t>
  </si>
  <si>
    <t>961466</t>
  </si>
  <si>
    <t>Finnabair Art Basics Gesso 8.5oz Jar-Clear</t>
  </si>
  <si>
    <t>789541057291</t>
  </si>
  <si>
    <t>TDR-57291</t>
  </si>
  <si>
    <t>Tim Holtz Distress Oxides Reinker-Shabby Shutters</t>
  </si>
  <si>
    <t>TH93193</t>
  </si>
  <si>
    <t>Idea-Ology Spiral Bound Sticker Book 4.5"X8.5"-Small Talk</t>
  </si>
  <si>
    <t>Advantus</t>
  </si>
  <si>
    <t>743772000136</t>
  </si>
  <si>
    <t>VDW0001</t>
  </si>
  <si>
    <t>Dorland's Wax Medium-4oz</t>
  </si>
  <si>
    <t>Jacquard Products</t>
  </si>
  <si>
    <t>752830516434</t>
  </si>
  <si>
    <t>CMS-368</t>
  </si>
  <si>
    <t>Tim Holtz Cling Stamps 7"X8.5"-Fragments</t>
  </si>
  <si>
    <t>787790002031</t>
  </si>
  <si>
    <t>CMS-397</t>
  </si>
  <si>
    <t>Tim Holtz Cling Stamps 7"X8.5"-Faded Type</t>
  </si>
  <si>
    <t>787790002239</t>
  </si>
  <si>
    <t>CMS-399</t>
  </si>
  <si>
    <t>Tim Holtz Cling Stamps 7"X8.5"-Eclectic Edges</t>
  </si>
  <si>
    <t>787790002338</t>
  </si>
  <si>
    <t>CMS-400</t>
  </si>
  <si>
    <t>Tim Holtz Cling Stamps 7"X8.5"-Baroque</t>
  </si>
  <si>
    <t>793888452602</t>
  </si>
  <si>
    <t>CMS-430</t>
  </si>
  <si>
    <t>Tim Holtz Cling Stamps 7"X8.5"-Floral Outlines</t>
  </si>
  <si>
    <t>789541080152</t>
  </si>
  <si>
    <t>HUA-80152</t>
  </si>
  <si>
    <t>Simon Hurley create. Lunar Paste 2oz-Minty Fresh</t>
  </si>
  <si>
    <t>Simon Hurley</t>
  </si>
  <si>
    <t>789541082194</t>
  </si>
  <si>
    <t>HUA-82194</t>
  </si>
  <si>
    <t>Simon Hurley create. Lunar Paste 2oz-Crown Me</t>
  </si>
  <si>
    <t>789541082606</t>
  </si>
  <si>
    <t>HUA-82606</t>
  </si>
  <si>
    <t>Simon Hurley create. Lunar Paste 2oz-Gold Rush</t>
  </si>
  <si>
    <t>789541082613</t>
  </si>
  <si>
    <t>HUA-82613</t>
  </si>
  <si>
    <t>Simon Hurley create. Lunar Paste 2oz-Refined Copper</t>
  </si>
  <si>
    <t>789541082620</t>
  </si>
  <si>
    <t>HUA-82620</t>
  </si>
  <si>
    <t>Simon Hurley create. Lunar Paste 2oz-Silver Lining</t>
  </si>
  <si>
    <t>789541085386</t>
  </si>
  <si>
    <t>HUA-85386</t>
  </si>
  <si>
    <t>Simon Hurley create. Lunar Paste 2oz-Love Struck</t>
  </si>
  <si>
    <t>789541073857</t>
  </si>
  <si>
    <t>TDE-73857</t>
  </si>
  <si>
    <t>Tim Holtz Distress Embossing Glaze-Kitsch Flamingo</t>
  </si>
  <si>
    <t>789541079170</t>
  </si>
  <si>
    <t>TDE-79170</t>
  </si>
  <si>
    <t>Tim Holtz Distress Embossing Glaze-Picked Raspberry</t>
  </si>
  <si>
    <t>789541082750</t>
  </si>
  <si>
    <t>TDE-82750</t>
  </si>
  <si>
    <t>Tim Holtz Distress Embossing Glaze-Lost Shadow</t>
  </si>
  <si>
    <t>644216928927</t>
  </si>
  <si>
    <t>THS-130</t>
  </si>
  <si>
    <t>Tim Holtz Layered Stencil 4.125"X8.5"-Grime</t>
  </si>
  <si>
    <t>787790629511</t>
  </si>
  <si>
    <t>THS-147</t>
  </si>
  <si>
    <t>Tim Holtz Layered Stencil 4.125"X8.5"-Deco Arch -Layered</t>
  </si>
  <si>
    <t>789541072652</t>
  </si>
  <si>
    <t>TSO-72652</t>
  </si>
  <si>
    <t>Tim Holtz Distress Oxide Spray 1.9fl oz-Kitsch Flamingo</t>
  </si>
  <si>
    <t>3399</t>
  </si>
  <si>
    <t>iCraft Pixie Tape Removable Tape-1"X20yd</t>
  </si>
  <si>
    <t>655350969837</t>
  </si>
  <si>
    <t>AAMW2-69837</t>
  </si>
  <si>
    <t>Finnabair Art Alchemy Metallique Wax .68 Fluid Ounce-Honey</t>
  </si>
  <si>
    <t>789541082460</t>
  </si>
  <si>
    <t>DMINI-1GHQ2</t>
  </si>
  <si>
    <t>Tim Holtz Distress Mini Ink Pad-Lumberjack Plaid</t>
  </si>
  <si>
    <t>789541081982</t>
  </si>
  <si>
    <t>DMINI-1GHQ8</t>
  </si>
  <si>
    <t>Tim Holtz Distress Mini Ink Pad-Unchartered Mariner</t>
  </si>
  <si>
    <t>810787025864</t>
  </si>
  <si>
    <t>QBRD2-214</t>
  </si>
  <si>
    <t>Eyelet Outlet Shape Brads 12/Pkg-White Daisy</t>
  </si>
  <si>
    <t>Eyelet Outlet</t>
  </si>
  <si>
    <t>789541065746</t>
  </si>
  <si>
    <t>SGG01-65746</t>
  </si>
  <si>
    <t>Ranger Stickles Glitter Glue .5oz-Unicorn</t>
  </si>
  <si>
    <t>789541077121</t>
  </si>
  <si>
    <t>SGG01-77121</t>
  </si>
  <si>
    <t>Ranger Stickles Glitter Glue .5oz-Garden State</t>
  </si>
  <si>
    <t>718813693769</t>
  </si>
  <si>
    <t>369376</t>
  </si>
  <si>
    <t>Heidi Swapp Hole Punch-Memorydex 2-Hole</t>
  </si>
  <si>
    <t>Heidi Swapp</t>
  </si>
  <si>
    <t>787790001935</t>
  </si>
  <si>
    <t>CMS-LG-396</t>
  </si>
  <si>
    <t>Tim Holtz Cling Stamps 7"X8.5"-Field Notes</t>
  </si>
  <si>
    <t>691835444000</t>
  </si>
  <si>
    <t>CMS462</t>
  </si>
  <si>
    <t>Tim Holtz Cling Stamps 7"X8.5"-Bold Botanicals</t>
  </si>
  <si>
    <t>DF6X12-51335</t>
  </si>
  <si>
    <t>iCraft Deco Foil Transfer Sheets 6"X12" 5/Pkg-Bronze</t>
  </si>
  <si>
    <t>DFS6X12-54095</t>
  </si>
  <si>
    <t>iCraft Deco Foil Specialty Transfer Sheets 6"X12" 5/Pkg-Rainbow Shattered Glass</t>
  </si>
  <si>
    <t>DFS6X12-54105</t>
  </si>
  <si>
    <t>iCraft Deco Foil Specialty Transfer Sheets 6"X12" 5/Pkg-Enchanted Rose</t>
  </si>
  <si>
    <t>TH94025</t>
  </si>
  <si>
    <t>Idea-Ology Tiny Clips-15/Pkg</t>
  </si>
  <si>
    <t>789541087441</t>
  </si>
  <si>
    <t>5A0028BK-1GBD0</t>
  </si>
  <si>
    <t>Tim Holtz Distress Mica Stain 1oz-Unravelled</t>
  </si>
  <si>
    <t>789554582704</t>
  </si>
  <si>
    <t>5A002CKL-1GG3D</t>
  </si>
  <si>
    <t>Lawn Cuts Custom Craft Die-Stitched Bookmark</t>
  </si>
  <si>
    <t>Lawn Fawn</t>
  </si>
  <si>
    <t>789541086666</t>
  </si>
  <si>
    <t>5A002MJC-1GNZ7</t>
  </si>
  <si>
    <t>Dina Wakley MEdia  Journal 12"X7.5" -Ledger</t>
  </si>
  <si>
    <t>655350677077</t>
  </si>
  <si>
    <t>5A002MMJ-1GP35</t>
  </si>
  <si>
    <t>Prima Marketing Paper Flowers 20/Pkg-Serene Petals - Meadow Bouquet</t>
  </si>
  <si>
    <t>Prima Marketing</t>
  </si>
  <si>
    <t>5A002W53-1GWV6</t>
  </si>
  <si>
    <t>Neenah 80lb Classic Crest Cardstock 8.5"X11" 250/Pkg-Solar White, Super Smooth</t>
  </si>
  <si>
    <t>Neenah Paper</t>
  </si>
  <si>
    <t>783385672580</t>
  </si>
  <si>
    <t>5A002W6J-1GWWH</t>
  </si>
  <si>
    <t>Lawn Clippings Coloring Stencils-Easter Egg Background</t>
  </si>
  <si>
    <t>HA-HT204</t>
  </si>
  <si>
    <t>Hero Arts Reverse Grip Tweezers-Black</t>
  </si>
  <si>
    <t>789541074625</t>
  </si>
  <si>
    <t>MDA74625</t>
  </si>
  <si>
    <t>Dina Wakley Media White Tags-#8</t>
  </si>
  <si>
    <t>789541071303</t>
  </si>
  <si>
    <t>TDA71303</t>
  </si>
  <si>
    <t>Tim Holtz Distress Crackle Paste 3oz-Opaque</t>
  </si>
  <si>
    <t>789541071730</t>
  </si>
  <si>
    <t>TDA71730</t>
  </si>
  <si>
    <t>Tim Holtz Distress Grit Paste 3oz-Translucent</t>
  </si>
  <si>
    <t>789541072485</t>
  </si>
  <si>
    <t>TDA72485</t>
  </si>
  <si>
    <t>Tim Holtz Distress Embossing Dabber-1fl oz</t>
  </si>
  <si>
    <t>789541079309</t>
  </si>
  <si>
    <t>TDA79309</t>
  </si>
  <si>
    <t>Tim Holtz Distress Collage Medium-Matte</t>
  </si>
  <si>
    <t>789541079651</t>
  </si>
  <si>
    <t>TDA79651</t>
  </si>
  <si>
    <t>Tim Holtz Distress Crackle Paste 3oz-Translucent</t>
  </si>
  <si>
    <t>789541084990</t>
  </si>
  <si>
    <t>TDA84990</t>
  </si>
  <si>
    <t>Tim Holtz Distress Tiny Blending Tool-2/Pkg</t>
  </si>
  <si>
    <t>789541085003</t>
  </si>
  <si>
    <t>TDA85003</t>
  </si>
  <si>
    <t>Tim Holtz Distress Tiny Blending Foams-9/Pkg</t>
  </si>
  <si>
    <t>789541080411</t>
  </si>
  <si>
    <t>TDC80411</t>
  </si>
  <si>
    <t>Tim Holtz Distress Crackle Paint 3oz-Translucent</t>
  </si>
  <si>
    <t>628215003717</t>
  </si>
  <si>
    <t>1900SET3</t>
  </si>
  <si>
    <t>Willow Wolfe Amavi Artist Details Brush Set-Liner, Filbert, Round, Flat Shader</t>
  </si>
  <si>
    <t>Willow Wolfe</t>
  </si>
  <si>
    <t>628215003731</t>
  </si>
  <si>
    <t>1900SET5</t>
  </si>
  <si>
    <t>Willow Wolfe Amavi Artist Starter Brush Set-Liner, Filbert, Round, Flat</t>
  </si>
  <si>
    <t>62462506</t>
  </si>
  <si>
    <t>Strathmore 400 Series Mixed Media Pad - Black 6"X8"-15 Sheets</t>
  </si>
  <si>
    <t>Strathmore</t>
  </si>
  <si>
    <t>36116</t>
  </si>
  <si>
    <t>Aleene's Original Tacky Glue 3/Pkg-8oz</t>
  </si>
  <si>
    <t>Aleene's</t>
  </si>
  <si>
    <t>752505137872</t>
  </si>
  <si>
    <t>49VBW-37872</t>
  </si>
  <si>
    <t>49 And Market Vintage Bits Lace Washi Tape Set 3/Pkg-Hickory</t>
  </si>
  <si>
    <t>786724925002</t>
  </si>
  <si>
    <t>FA25002</t>
  </si>
  <si>
    <t>49 &amp; Market Foundations Mixed Up Album-Landscape, White</t>
  </si>
  <si>
    <t>752505134543</t>
  </si>
  <si>
    <t>FA34543</t>
  </si>
  <si>
    <t>49 And Market Foundations 2" Portrait Album 8.5"X6.5"-White</t>
  </si>
  <si>
    <t>786724929567</t>
  </si>
  <si>
    <t>5A002C0R-1GFJR</t>
  </si>
  <si>
    <t>49 And Market Collection Pack 6"X8"-Cotttagecore</t>
  </si>
  <si>
    <t>786724930167</t>
  </si>
  <si>
    <t>5A002J0Q-1GKNC</t>
  </si>
  <si>
    <t>49 And Market Rub-On Transfer Set-Toddler Time Blendable</t>
  </si>
  <si>
    <t>786724930426</t>
  </si>
  <si>
    <t>5A002J0R-1GKN1</t>
  </si>
  <si>
    <t>49 And Market Laser Cut Outs-Elements, Wanderlust Explorer</t>
  </si>
  <si>
    <t>786724930280</t>
  </si>
  <si>
    <t>5A002J0Z-1GKMK</t>
  </si>
  <si>
    <t>49 And Market Collection Pack 6"X8"-Wanderlust Explorer</t>
  </si>
  <si>
    <t>786724930952</t>
  </si>
  <si>
    <t>5A002J1F-1GKMZ</t>
  </si>
  <si>
    <t>49 And Market Chipboard Set-Words, One Perfect Day</t>
  </si>
  <si>
    <t>786724930457</t>
  </si>
  <si>
    <t>5A002J1J-1GKP3</t>
  </si>
  <si>
    <t>49 And Market Washi Tape Sheets-Wanderlust Explorer</t>
  </si>
  <si>
    <t>786724930433</t>
  </si>
  <si>
    <t>5A002J1K-1GKML</t>
  </si>
  <si>
    <t>49 And Market Die-Cut Elements-Wanderlust Explorer</t>
  </si>
  <si>
    <t>786724930761</t>
  </si>
  <si>
    <t>5A002J1X-1GKMQ</t>
  </si>
  <si>
    <t>49 &amp; Market Collection Pack 12"X12"-One Perfect Day</t>
  </si>
  <si>
    <t>786724930440</t>
  </si>
  <si>
    <t>5A002J2D-1GKN9</t>
  </si>
  <si>
    <t>49 And Market Chipboard Set-Words, Wanderlust Explorer</t>
  </si>
  <si>
    <t>786724930921</t>
  </si>
  <si>
    <t>5A002J2G-1GKMP</t>
  </si>
  <si>
    <t>49 And Market Laser Cut Outs-Elements, One Perfect Day</t>
  </si>
  <si>
    <t>786724930266</t>
  </si>
  <si>
    <t>5A002J2Q-1GKMJ</t>
  </si>
  <si>
    <t>49 &amp; Market Collection Pack 12"X12"-Wanderlust Explorer</t>
  </si>
  <si>
    <t>786724930464</t>
  </si>
  <si>
    <t>5A002J2R-1GKMW</t>
  </si>
  <si>
    <t>49 And Market Epoxy Stickers-Wanderlust Explorer</t>
  </si>
  <si>
    <t>786724930471</t>
  </si>
  <si>
    <t>5A002J2T-1GKNP</t>
  </si>
  <si>
    <t>49 And Market Essentials Project Tote W/ Enamel Dots-Wanderlust Explorer</t>
  </si>
  <si>
    <t>786724930785</t>
  </si>
  <si>
    <t>5A002J2V-1GKPF</t>
  </si>
  <si>
    <t>49 And Market Collection Pack 6"X8"-One Perfect Day</t>
  </si>
  <si>
    <t>786724930914</t>
  </si>
  <si>
    <t>5A002J2W-1GKPQ</t>
  </si>
  <si>
    <t>49 And Market Rub-On Transfer Set 6"X12"-One Perfect Day</t>
  </si>
  <si>
    <t>786724930273</t>
  </si>
  <si>
    <t>5A002J2X-1GKMD</t>
  </si>
  <si>
    <t>49 &amp; Market Collection Pack 12"X12"-Wanderlust Explorer Solid</t>
  </si>
  <si>
    <t>786724930778</t>
  </si>
  <si>
    <t>5A002J32-1GKM7</t>
  </si>
  <si>
    <t>49 &amp; Market Collection Pack 12"X12"-One Perfect Day Solid</t>
  </si>
  <si>
    <t>786724930419</t>
  </si>
  <si>
    <t>5A002J37-1GKMV</t>
  </si>
  <si>
    <t>49 And Market Rub-On Transfer Set 6"X12"-Wanderlust Explorer</t>
  </si>
  <si>
    <t>786724930488</t>
  </si>
  <si>
    <t>5A002J3B-1GKMT</t>
  </si>
  <si>
    <t>49 And Market Foundations Binder-Wanderlust Explorer</t>
  </si>
  <si>
    <t>786724930938</t>
  </si>
  <si>
    <t>5A002J3G-1GKPD</t>
  </si>
  <si>
    <t>49 And Market Laser Cut Outs-Wildflowers, One Perfect Day</t>
  </si>
  <si>
    <t>780627350510</t>
  </si>
  <si>
    <t>5A002JLC-1GL3C</t>
  </si>
  <si>
    <t>Lisa Horton Crafts Cloud 9 Metallic Ink Pad -Coastline</t>
  </si>
  <si>
    <t>Lisa Horton Crafts</t>
  </si>
  <si>
    <t>780627350527</t>
  </si>
  <si>
    <t>5A002JLC-1GL3D</t>
  </si>
  <si>
    <t>Lisa Horton Crafts Cloud 9 Metallic Ink Pad -Ultraviolet</t>
  </si>
  <si>
    <t>780627350565</t>
  </si>
  <si>
    <t>5A002JLC-1GL3G</t>
  </si>
  <si>
    <t>Lisa Horton Crafts Cloud 9 Metallic Ink Pad -Titanium</t>
  </si>
  <si>
    <t>780627350503</t>
  </si>
  <si>
    <t>5A002JLC-1GL3H</t>
  </si>
  <si>
    <t>Lisa Horton Crafts Cloud 9 Metallic Ink Pad -Mojito</t>
  </si>
  <si>
    <t>780627350534</t>
  </si>
  <si>
    <t>5A002JLC-1GL3J</t>
  </si>
  <si>
    <t>Lisa Horton Crafts Cloud 9 Metallic Ink Pad -Pumpkin</t>
  </si>
  <si>
    <t>780627350497</t>
  </si>
  <si>
    <t>5A002JLC-1GL3K</t>
  </si>
  <si>
    <t>Lisa Horton Crafts Cloud 9 Metallic Ink Pad -Sunshine</t>
  </si>
  <si>
    <t>632793482437</t>
  </si>
  <si>
    <t>5A002JLC-1GL3L</t>
  </si>
  <si>
    <t>Lisa Horton Crafts Cloud 9 Metallic Ink Pad -Lovestruck</t>
  </si>
  <si>
    <t>780627350572</t>
  </si>
  <si>
    <t>5A002JLC-1GL3M</t>
  </si>
  <si>
    <t>Lisa Horton Crafts Cloud 9 Metallic Ink Pad -Fools Gold</t>
  </si>
  <si>
    <t>780627350558</t>
  </si>
  <si>
    <t>5A002JLC-1GL3N</t>
  </si>
  <si>
    <t>Lisa Horton Crafts Cloud 9 Metallic Ink Pad -Bronze</t>
  </si>
  <si>
    <t>786724929925</t>
  </si>
  <si>
    <t>5A002LNV-1GNC7</t>
  </si>
  <si>
    <t>49 And Market Rub-On Transfer Set 6"X8"-Summer Stories</t>
  </si>
  <si>
    <t>786724929918</t>
  </si>
  <si>
    <t>5A002LNW-1GNC8</t>
  </si>
  <si>
    <t>49 And Market Rub-On Transfer Set 6"X8"-Spring Stories</t>
  </si>
  <si>
    <t>786724929901</t>
  </si>
  <si>
    <t>5A002LNX-1GNC9</t>
  </si>
  <si>
    <t>49 And Market Rub-On Transfer Set 6"X8"-Winter Stories</t>
  </si>
  <si>
    <t>786724929932</t>
  </si>
  <si>
    <t>5A002LNY-1GNCB</t>
  </si>
  <si>
    <t>49 And Market Rub-On Transfer Set 6"X8"-Fall Stories</t>
  </si>
  <si>
    <t>786724930983</t>
  </si>
  <si>
    <t>5A002MS0-1GP8B</t>
  </si>
  <si>
    <t>49 And Market InstaFlip Sleeves-6"X8"</t>
  </si>
  <si>
    <t>786724930990</t>
  </si>
  <si>
    <t>5A002MTW-1GP74</t>
  </si>
  <si>
    <t>49 And Market InstaFlip Sleeves-6"X12"</t>
  </si>
  <si>
    <t>792816358771</t>
  </si>
  <si>
    <t>A5002BSM-IP031</t>
  </si>
  <si>
    <t>Lisa Horton Crafts Cloud 9 Detail Ink Pad-Solid Black</t>
  </si>
  <si>
    <t>632793480600</t>
  </si>
  <si>
    <t>A5002BSW-G1FBP</t>
  </si>
  <si>
    <t>Lisa Horton Crafts Cloud 9  Opaque Pigment Ink Pad -White</t>
  </si>
  <si>
    <t>792816358924</t>
  </si>
  <si>
    <t>A5002BSX-G1F9T</t>
  </si>
  <si>
    <t>Lisa Horton Crafts Cloud 9 Shimmer Interference Ink Pad -Galaxy Dream Shimmer</t>
  </si>
  <si>
    <t>632793478515</t>
  </si>
  <si>
    <t>A5002BSX-G1F9V</t>
  </si>
  <si>
    <t>Lisa Horton Crafts Cloud 9 Shimmer Interference Ink Pad -Royal Truffle Shimmer</t>
  </si>
  <si>
    <t>632793478478</t>
  </si>
  <si>
    <t>A5002BSX-G1F9W</t>
  </si>
  <si>
    <t>Lisa Horton Crafts Cloud 9 Shimmer Interference Ink Pad -Sweet Treat Shimmer</t>
  </si>
  <si>
    <t>632793478485</t>
  </si>
  <si>
    <t>A5002BSX-G1F9Y</t>
  </si>
  <si>
    <t>Lisa Horton Crafts Cloud 9 Shimmer Interference Ink Pad -Teal Twist Shimmer</t>
  </si>
  <si>
    <t>632793480068</t>
  </si>
  <si>
    <t>A5002BSX-G1F9Z</t>
  </si>
  <si>
    <t>Lisa Horton Crafts Cloud 9 Shimmer Interference Ink Pad -Opal Blush Shimmer</t>
  </si>
  <si>
    <t>632793478508</t>
  </si>
  <si>
    <t>A5002BSX-G1FB0</t>
  </si>
  <si>
    <t>Lisa Horton Crafts Cloud 9 Shimmer Interference Ink Pad -Pumpkin Spice Shimmer</t>
  </si>
  <si>
    <t>632793478522</t>
  </si>
  <si>
    <t>A5002BSX-G1FB1</t>
  </si>
  <si>
    <t>Lisa Horton Crafts Cloud 9 Shimmer Interference Ink Pad -Crushed Red Velvet Shimmer</t>
  </si>
  <si>
    <t>632793480075</t>
  </si>
  <si>
    <t>A5002BSX-G1FB3</t>
  </si>
  <si>
    <t>Lisa Horton Crafts Cloud 9 Shimmer Interference Ink Pad -Regal Grey Shimmer</t>
  </si>
  <si>
    <t>632793480044</t>
  </si>
  <si>
    <t>A5002BSX-G1FB4</t>
  </si>
  <si>
    <t>Lisa Horton Crafts Cloud 9 Shimmer Interference Ink Pad -Ripe Mango Shimmer</t>
  </si>
  <si>
    <t>632793478461</t>
  </si>
  <si>
    <t>A5002BSX-G1FB5</t>
  </si>
  <si>
    <t>Lisa Horton Crafts Cloud 9 Shimmer Interference Ink Pad -Magic Garden Shimmer</t>
  </si>
  <si>
    <t>632793478652</t>
  </si>
  <si>
    <t>A5002BSX-G1FB6</t>
  </si>
  <si>
    <t>Lisa Horton Crafts Cloud 9 Shimmer Interference Ink Pad -Golden Sun Shimmer</t>
  </si>
  <si>
    <t>632793480099</t>
  </si>
  <si>
    <t>A5002BSX-G1FB7</t>
  </si>
  <si>
    <t>Lisa Horton Crafts Cloud 9 Shimmer Interference Ink Pad -Charcoal Gold Shimmer</t>
  </si>
  <si>
    <t>632793480037</t>
  </si>
  <si>
    <t>A5002BSX-G1FB8</t>
  </si>
  <si>
    <t>Lisa Horton Crafts Cloud 9 Shimmer Interference Ink Pad -Chocolate Roses Shimmer</t>
  </si>
  <si>
    <t>632793480020</t>
  </si>
  <si>
    <t>A5002BSX-G1FB9</t>
  </si>
  <si>
    <t>Lisa Horton Crafts Cloud 9 Shimmer Interference Ink Pad -Lavender Fields Shimmer</t>
  </si>
  <si>
    <t>632793480082</t>
  </si>
  <si>
    <t>A5002BSX-G1FBF</t>
  </si>
  <si>
    <t>Lisa Horton Crafts Cloud 9 Shimmer Interference Ink Pad -Mermaid Lagoon Shimmer</t>
  </si>
  <si>
    <t>792816358955</t>
  </si>
  <si>
    <t>A5002BSX-G1FBG</t>
  </si>
  <si>
    <t>Lisa Horton Crafts Cloud 9 Shimmer Interference Ink Pad -Pink Champagne Shimmer</t>
  </si>
  <si>
    <t>632793480051</t>
  </si>
  <si>
    <t>A5002BSX-G1FBK</t>
  </si>
  <si>
    <t>Lisa Horton Crafts Cloud 9 Shimmer Interference Ink Pad -Tropical Paradise Shimmer</t>
  </si>
  <si>
    <t>792816358962</t>
  </si>
  <si>
    <t>A5002BSX-G1FBQ</t>
  </si>
  <si>
    <t>Lisa Horton Crafts Cloud 9 Shimmer Interference Ink Pad -Warm Chestnut Shimmer</t>
  </si>
  <si>
    <t>632793480006</t>
  </si>
  <si>
    <t>A5002BSX-G1FBR</t>
  </si>
  <si>
    <t>Lisa Horton Crafts Cloud 9 Shimmer Interference Ink Pad -Peacock Tails Shimmer</t>
  </si>
  <si>
    <t>632793480013</t>
  </si>
  <si>
    <t>A5002BSX-G1FBT</t>
  </si>
  <si>
    <t>Lisa Horton Crafts Cloud 9 Shimmer Interference Ink Pad -Summer Garden Shimmer</t>
  </si>
  <si>
    <t>A5002BSX-G1FBV</t>
  </si>
  <si>
    <t>Lisa Horton Crafts Cloud 9 Shimmer Interference Ink Pad -Fruit Salad Shimmer</t>
  </si>
  <si>
    <t>632793479994</t>
  </si>
  <si>
    <t>A5002BSX-G1FBY</t>
  </si>
  <si>
    <t>Lisa Horton Crafts Cloud 9 Shimmer Interference Ink Pad -Lemon Candy Shimmer</t>
  </si>
  <si>
    <t>632793478492</t>
  </si>
  <si>
    <t>A5002BSX-G1FBZ</t>
  </si>
  <si>
    <t>Lisa Horton Crafts Cloud 9 Shimmer Interference Ink Pad -Cherry Bomb Shimmer</t>
  </si>
  <si>
    <t>792816358931</t>
  </si>
  <si>
    <t>A5002BSX-G1FC1</t>
  </si>
  <si>
    <t>Lisa Horton Crafts Cloud 9 Shimmer Interference Ink Pad -Sapphire Gold Shimmer</t>
  </si>
  <si>
    <t>632793482079</t>
  </si>
  <si>
    <t>A5002BT3-G1FBX</t>
  </si>
  <si>
    <t>Lisa Horton Crafts Limited Edition Metallic Ink Pads 3/Pkg-Silver, Gold and Copper</t>
  </si>
  <si>
    <t>786724923879</t>
  </si>
  <si>
    <t>CAA23879</t>
  </si>
  <si>
    <t>49 And Market Create-An-Album Wide Book Pages-White</t>
  </si>
  <si>
    <t>736952885579</t>
  </si>
  <si>
    <t>5A002CVK-1GGCX</t>
  </si>
  <si>
    <t>Pinkfresh Studio Die Set -Dotted Fancy Frames</t>
  </si>
  <si>
    <t>Pinkfresh Studio</t>
  </si>
  <si>
    <t>736952885739</t>
  </si>
  <si>
    <t>5A002CW6-1GGCF</t>
  </si>
  <si>
    <t>Pinkfresh Studio Blending Brushes 3/Pkg-1"</t>
  </si>
  <si>
    <t>673807652989</t>
  </si>
  <si>
    <t>EPCEP058</t>
  </si>
  <si>
    <t>Happy Planner Classic Planner Extension Pack-Everyday - Vertical</t>
  </si>
  <si>
    <t>Me &amp; My Big Ideas</t>
  </si>
  <si>
    <t>665772175761</t>
  </si>
  <si>
    <t>26140013</t>
  </si>
  <si>
    <t>John Bead Stainless Steel Eye Pins 100/Pkg-40mm</t>
  </si>
  <si>
    <t>John Bead</t>
  </si>
  <si>
    <t>786724930754</t>
  </si>
  <si>
    <t>5A002J3F-1GKP1</t>
  </si>
  <si>
    <t>49 And Market Create-An-Album Foundation Inserts 12"X12"-Black</t>
  </si>
  <si>
    <t>780627350541</t>
  </si>
  <si>
    <t>5A002JLC-1GL39</t>
  </si>
  <si>
    <t>Lisa Horton Crafts Cloud 9 Metallic Ink Pad -Verdigris</t>
  </si>
  <si>
    <t>632793482086</t>
  </si>
  <si>
    <t>A5002BSS-G1FBB</t>
  </si>
  <si>
    <t>Lisa Horton Crafts Cloud 9 Swift Dry Hybrid Ink Pad-Liquorice Black</t>
  </si>
  <si>
    <t>794504708356</t>
  </si>
  <si>
    <t>THS-009</t>
  </si>
  <si>
    <t>Tim Holtz Layered Stencil 4.125"X8.5"-Splatters</t>
  </si>
  <si>
    <t>794504708752</t>
  </si>
  <si>
    <t>THS-013</t>
  </si>
  <si>
    <t>Tim Holtz Layered Stencil 4.125"X8.5"-Clockwork</t>
  </si>
  <si>
    <t>794504713756</t>
  </si>
  <si>
    <t>THS-016</t>
  </si>
  <si>
    <t>Tim Holtz Layered Stencil 4.125"X8.5"-Harlequin</t>
  </si>
  <si>
    <t>748252607218</t>
  </si>
  <si>
    <t>THS-023</t>
  </si>
  <si>
    <t>Tim Holtz Layered Stencil 4.125"X8.5"-Woodgrain</t>
  </si>
  <si>
    <t>748252606853</t>
  </si>
  <si>
    <t>THS-026</t>
  </si>
  <si>
    <t>Tim Holtz Layered Stencil 4.125"X8.5"-Gothic</t>
  </si>
  <si>
    <t>748252607058</t>
  </si>
  <si>
    <t>THS-028</t>
  </si>
  <si>
    <t>Tim Holtz Layered Stencil 4.125"X8.5"-Holiday Knit</t>
  </si>
  <si>
    <t>787660001157</t>
  </si>
  <si>
    <t>CC27515-1</t>
  </si>
  <si>
    <t>Viewtainer Slit Top Storage Container 2.75"X15"-Red</t>
  </si>
  <si>
    <t>Viewtainer</t>
  </si>
  <si>
    <t>787660004158</t>
  </si>
  <si>
    <t>CC27515-4</t>
  </si>
  <si>
    <t>Viewtainer Slit Top Storage Container 2.75"X15"-Black</t>
  </si>
  <si>
    <t>608931000740</t>
  </si>
  <si>
    <t>AT150518</t>
  </si>
  <si>
    <t>Xyron 500 Refill Cartridge-5"X20' Permanent</t>
  </si>
  <si>
    <t>Xyron</t>
  </si>
  <si>
    <t>775749108996</t>
  </si>
  <si>
    <t>PA214</t>
  </si>
  <si>
    <t>Color Factory Plastic Palette Knives 5/Pkg-</t>
  </si>
  <si>
    <t>Multicraft Imports</t>
  </si>
  <si>
    <t>412500</t>
  </si>
  <si>
    <t>Strathmore Toned Sketch Spiral Paper Pad 5.5"X8.5"-Tan 50 Sheets</t>
  </si>
  <si>
    <t>62105901</t>
  </si>
  <si>
    <t>Strathmore Artist Trading Cards 2.5"X3.5" 20/Pkg-Bristol Smooth</t>
  </si>
  <si>
    <t>62362500</t>
  </si>
  <si>
    <t>Strathmore Mixed Media Vellum Spiral Paper Pad 5.5"X8.5"-40 Sheets</t>
  </si>
  <si>
    <t>C8735532</t>
  </si>
  <si>
    <t>Westcott Junior T-Square-12"</t>
  </si>
  <si>
    <t>Westcott</t>
  </si>
  <si>
    <t>26425</t>
  </si>
  <si>
    <t>Aleene's Acid-Free Tacky Glue-4oz</t>
  </si>
  <si>
    <t>31627</t>
  </si>
  <si>
    <t>Tulip Extra Wide Rubber Bands 30/Pkg-</t>
  </si>
  <si>
    <t>Tulip</t>
  </si>
  <si>
    <t>33141</t>
  </si>
  <si>
    <t>Aleene's Always Ready Fast Grab Tacky Glue-4oz</t>
  </si>
  <si>
    <t>33145</t>
  </si>
  <si>
    <t>Aleene's Always Ready Turbo Tacky Glue-4oz</t>
  </si>
  <si>
    <t>33151</t>
  </si>
  <si>
    <t>Aleene's Always Ready Clear Gel Tacky Glue-4oz</t>
  </si>
  <si>
    <t>460450</t>
  </si>
  <si>
    <t>Strathmore Visual Journal Watercolor 5.5"X8"-34 Sheets</t>
  </si>
  <si>
    <t>ostohinta_eur</t>
  </si>
  <si>
    <t>792816358948</t>
  </si>
  <si>
    <t>VIIVAKOODI</t>
  </si>
  <si>
    <t>OSTOHINTA</t>
  </si>
  <si>
    <t>MYYNTIHINTA</t>
  </si>
  <si>
    <t>012017362057</t>
  </si>
  <si>
    <t>012017412059</t>
  </si>
  <si>
    <t>012017460456</t>
  </si>
  <si>
    <t>012017462061</t>
  </si>
  <si>
    <t>012017709012</t>
  </si>
  <si>
    <t>017754264251</t>
  </si>
  <si>
    <t>017754316271</t>
  </si>
  <si>
    <t>017754331410</t>
  </si>
  <si>
    <t>017754331458</t>
  </si>
  <si>
    <t>017754331519</t>
  </si>
  <si>
    <t>017754361165</t>
  </si>
  <si>
    <t>019962670022</t>
  </si>
  <si>
    <t>029477707021</t>
  </si>
  <si>
    <t>040861925791</t>
  </si>
  <si>
    <t>040861931938</t>
  </si>
  <si>
    <t>040861940251</t>
  </si>
  <si>
    <t>051115642890</t>
  </si>
  <si>
    <t>088359005495</t>
  </si>
  <si>
    <t>000943510253</t>
  </si>
  <si>
    <t>096644047013</t>
  </si>
  <si>
    <t>000943033998</t>
  </si>
  <si>
    <t>000943510154</t>
  </si>
  <si>
    <t>085700931410</t>
  </si>
  <si>
    <t>000943512356</t>
  </si>
  <si>
    <t>000943512455</t>
  </si>
  <si>
    <t>000943513353</t>
  </si>
  <si>
    <t>000943540953</t>
  </si>
  <si>
    <t>000943541059</t>
  </si>
  <si>
    <t>-</t>
  </si>
  <si>
    <t>KIPPER</t>
  </si>
  <si>
    <t>MYYNTIHINTA $</t>
  </si>
  <si>
    <t>MYYNTIHINTA €</t>
  </si>
  <si>
    <t>Katso dollarillinen myyntihinta valmistajan tai toimittajan sivustolta.</t>
  </si>
  <si>
    <t>ALV</t>
  </si>
  <si>
    <t>myyntihinta_peruste</t>
  </si>
  <si>
    <t>ohje</t>
  </si>
  <si>
    <t>Katso valmistajan verkkosivujen hinta ja käytä ALV välilehteä.</t>
  </si>
  <si>
    <t>Kilpailija</t>
  </si>
  <si>
    <t>Piia Paper</t>
  </si>
  <si>
    <t>Visible Image</t>
  </si>
  <si>
    <t>toimittaja</t>
  </si>
  <si>
    <t>Craftlines</t>
  </si>
  <si>
    <t>muut_toimittajat</t>
  </si>
  <si>
    <t>Vanhat hinnat koon mukaan, jos ostohinta ei ole muuttunut.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</si>
</sst>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[$$-409]* #,##0.00_ ;_-[$$-409]* \-#,##0.00\ ;_-[$$-409]* &quot;-&quot;??_ ;_-@_ "/>
  </numFmts>
  <fonts count="1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left" indent="5"/>
    </xf>
    <xf numFmtId="164" fontId="3" fillId="0" borderId="0" xfId="0" applyNumberFormat="1" applyFont="1"/>
    <xf numFmtId="49" fontId="6" fillId="2" borderId="1" xfId="0" applyNumberFormat="1" applyFont="1" applyFill="1" applyBorder="1" applyAlignment="1">
      <alignment horizontal="left" indent="5"/>
    </xf>
    <xf numFmtId="164" fontId="0" fillId="0" borderId="0" xfId="0" applyNumberFormat="1"/>
    <xf numFmtId="0" fontId="4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3" borderId="2" xfId="0" applyFont="1" applyFill="1" applyBorder="1"/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/>
    <xf numFmtId="0" fontId="8" fillId="3" borderId="5" xfId="0" applyFont="1" applyFill="1" applyBorder="1"/>
    <xf numFmtId="0" fontId="8" fillId="3" borderId="7" xfId="0" applyFont="1" applyFill="1" applyBorder="1"/>
    <xf numFmtId="0" fontId="8" fillId="2" borderId="2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6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7" xfId="0" applyFont="1" applyFill="1" applyBorder="1"/>
    <xf numFmtId="2" fontId="8" fillId="2" borderId="6" xfId="0" applyNumberFormat="1" applyFont="1" applyFill="1" applyBorder="1" applyAlignment="1">
      <alignment horizontal="center"/>
    </xf>
    <xf numFmtId="164" fontId="8" fillId="3" borderId="6" xfId="0" applyNumberFormat="1" applyFont="1" applyFill="1" applyBorder="1" applyAlignment="1">
      <alignment horizontal="center"/>
    </xf>
    <xf numFmtId="44" fontId="8" fillId="5" borderId="5" xfId="1" applyFont="1" applyFill="1" applyBorder="1" applyAlignment="1">
      <alignment horizontal="center"/>
    </xf>
    <xf numFmtId="44" fontId="8" fillId="6" borderId="7" xfId="1" applyFont="1" applyFill="1" applyBorder="1" applyAlignment="1">
      <alignment horizontal="center"/>
    </xf>
    <xf numFmtId="0" fontId="9" fillId="2" borderId="2" xfId="0" applyFont="1" applyFill="1" applyBorder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7" xfId="0" applyFont="1" applyFill="1" applyBorder="1"/>
    <xf numFmtId="165" fontId="9" fillId="2" borderId="6" xfId="0" applyNumberFormat="1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7" borderId="0" xfId="0" applyFill="1"/>
    <xf numFmtId="0" fontId="4" fillId="7" borderId="0" xfId="0" applyFont="1" applyFill="1" applyAlignment="1">
      <alignment horizontal="center"/>
    </xf>
    <xf numFmtId="0" fontId="5" fillId="7" borderId="0" xfId="0" applyFont="1" applyFill="1"/>
    <xf numFmtId="0" fontId="9" fillId="7" borderId="0" xfId="0" applyFont="1" applyFill="1"/>
    <xf numFmtId="0" fontId="10" fillId="7" borderId="0" xfId="0" applyFont="1" applyFill="1"/>
    <xf numFmtId="0" fontId="11" fillId="8" borderId="0" xfId="0" applyFont="1" applyFill="1"/>
    <xf numFmtId="0" fontId="0" fillId="8" borderId="0" xfId="0" applyFill="1"/>
  </cellXfs>
  <cellStyles count="2">
    <cellStyle name="Currency" xfId="1" builtinId="4"/>
    <cellStyle name="Normal" xfId="0" builtinId="0"/>
  </cellStyles>
  <dxfs count="5">
    <dxf>
      <numFmt numFmtId="164" formatCode="#,##0.00\ &quot;€&quot;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4C52E9-DD9C-4E46-918E-B9EE4E0C3B40}" autoFormatId="16" applyNumberFormats="0" applyBorderFormats="0" applyFontFormats="0" applyPatternFormats="0" applyAlignmentFormats="0" applyWidthHeightFormats="0">
  <queryTableRefresh nextId="11">
    <queryTableFields count="8">
      <queryTableField id="1" name="viivakoodi" tableColumnId="1"/>
      <queryTableField id="2" name="tuotetunniste" tableColumnId="2"/>
      <queryTableField id="3" name="ostohinta" tableColumnId="3"/>
      <queryTableField id="4" name="myyntihinta" tableColumnId="4"/>
      <queryTableField id="5" name="kappalemäärä" tableColumnId="5"/>
      <queryTableField id="6" name="tuotenimi" tableColumnId="6"/>
      <queryTableField id="7" name="valmistaja" tableColumnId="7"/>
      <queryTableField id="10" name="ostohinta_eur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C811AB-D17F-4B79-BE22-B49C703F4112}" name="Table2" displayName="Table2" ref="A1:F3" totalsRowShown="0">
  <autoFilter ref="A1:F3" xr:uid="{E7C811AB-D17F-4B79-BE22-B49C703F4112}"/>
  <sortState xmlns:xlrd2="http://schemas.microsoft.com/office/spreadsheetml/2017/richdata2" ref="A2:D2">
    <sortCondition ref="A1:A2"/>
  </sortState>
  <tableColumns count="6">
    <tableColumn id="1" xr3:uid="{8BA9D7FB-29BA-430A-BD54-ADDD682459A0}" name="valmistaja"/>
    <tableColumn id="6" xr3:uid="{B602F88F-BF01-4394-A485-0CB163F4E7FF}" name="toimittaja"/>
    <tableColumn id="7" xr3:uid="{BA404B50-9472-4A34-8FE0-8364E26D2B28}" name="muut_toimittajat"/>
    <tableColumn id="2" xr3:uid="{DB95ECCD-AE9C-49AF-AA9E-2C368654E2E9}" name="myyntihinta_peruste"/>
    <tableColumn id="5" xr3:uid="{CA10A8C4-2E5D-474F-924F-72B8016EB161}" name="Kilpailija"/>
    <tableColumn id="3" xr3:uid="{E512B8CD-7D40-44BA-B3B2-3BB726F55B55}" name="oh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428FE-7A4D-45E6-B8BE-216EBCCF49CC}" name="Tilauslomakkeet" displayName="Tilauslomakkeet" ref="A1:H203" tableType="queryTable" totalsRowShown="0">
  <autoFilter ref="A1:H203" xr:uid="{200428FE-7A4D-45E6-B8BE-216EBCCF49CC}"/>
  <sortState xmlns:xlrd2="http://schemas.microsoft.com/office/spreadsheetml/2017/richdata2" ref="A2:H203">
    <sortCondition descending="1" ref="E1:E203"/>
  </sortState>
  <tableColumns count="8">
    <tableColumn id="1" xr3:uid="{8C3E5030-1D0D-4E3E-B04C-6AE45DD67E55}" uniqueName="1" name="viivakoodi" queryTableFieldId="1" dataDxfId="4"/>
    <tableColumn id="2" xr3:uid="{8D747278-767D-4984-A327-61C127543A4D}" uniqueName="2" name="tuotetunniste" queryTableFieldId="2" dataDxfId="3"/>
    <tableColumn id="3" xr3:uid="{53AEE3AE-2D2A-43AD-9158-C31A49B7360F}" uniqueName="3" name="ostohinta" queryTableFieldId="3"/>
    <tableColumn id="4" xr3:uid="{587A4B20-E0ED-4A20-97AA-A6287D57DA86}" uniqueName="4" name="myyntihinta" queryTableFieldId="4"/>
    <tableColumn id="5" xr3:uid="{2EFC8884-A736-4B55-8FE5-7B81EA82C06A}" uniqueName="5" name="kappalemäärä" queryTableFieldId="5"/>
    <tableColumn id="6" xr3:uid="{A32AB882-6654-40CE-9809-5396AD202990}" uniqueName="6" name="tuotenimi" queryTableFieldId="6" dataDxfId="2"/>
    <tableColumn id="7" xr3:uid="{74ACA5A0-44FF-44AB-B645-8614F87316BC}" uniqueName="7" name="valmistaja" queryTableFieldId="7" dataDxfId="1"/>
    <tableColumn id="9" xr3:uid="{19E078B6-2B28-461E-A0E0-4EFBF60B6F09}" uniqueName="9" name="ostohinta_eur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232E-F490-444A-8953-FE0BF3DCBA0E}">
  <dimension ref="A1:F3"/>
  <sheetViews>
    <sheetView workbookViewId="0">
      <selection activeCell="E8" sqref="E8"/>
    </sheetView>
  </sheetViews>
  <sheetFormatPr defaultRowHeight="14.4" x14ac:dyDescent="0.3"/>
  <cols>
    <col min="1" max="2" width="11.6640625" customWidth="1"/>
    <col min="3" max="3" width="17.44140625" bestFit="1" customWidth="1"/>
    <col min="4" max="5" width="19.88671875" customWidth="1"/>
    <col min="6" max="6" width="49.109375" bestFit="1" customWidth="1"/>
  </cols>
  <sheetData>
    <row r="1" spans="1:6" x14ac:dyDescent="0.3">
      <c r="A1" t="s">
        <v>6</v>
      </c>
      <c r="B1" t="s">
        <v>664</v>
      </c>
      <c r="C1" t="s">
        <v>666</v>
      </c>
      <c r="D1" t="s">
        <v>658</v>
      </c>
      <c r="E1" t="s">
        <v>661</v>
      </c>
      <c r="F1" t="s">
        <v>659</v>
      </c>
    </row>
    <row r="2" spans="1:6" x14ac:dyDescent="0.3">
      <c r="A2" t="s">
        <v>286</v>
      </c>
      <c r="B2" t="s">
        <v>665</v>
      </c>
      <c r="D2" t="s">
        <v>657</v>
      </c>
      <c r="F2" t="s">
        <v>660</v>
      </c>
    </row>
    <row r="3" spans="1:6" x14ac:dyDescent="0.3">
      <c r="A3" t="s">
        <v>663</v>
      </c>
      <c r="B3" t="s">
        <v>665</v>
      </c>
      <c r="E3" t="s">
        <v>662</v>
      </c>
      <c r="F3" t="s">
        <v>667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B55483C1-83C8-4A46-BDAF-7FAA0741FE3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Valmistajat!D2:E2</xm:f>
              <xm:sqref>F2</xm:sqref>
            </x14:sparkline>
            <x14:sparkline>
              <xm:f>Valmistajat!D3:E3</xm:f>
              <xm:sqref>F3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89E1-AF3E-4463-8FDF-56DB6279D99E}">
  <dimension ref="J8:K15"/>
  <sheetViews>
    <sheetView showGridLines="0" tabSelected="1" workbookViewId="0">
      <selection activeCell="E6" sqref="E6"/>
    </sheetView>
  </sheetViews>
  <sheetFormatPr defaultRowHeight="14.4" x14ac:dyDescent="0.3"/>
  <cols>
    <col min="1" max="5" width="8.88671875" style="35"/>
    <col min="6" max="8" width="8.88671875" style="35" customWidth="1"/>
    <col min="9" max="9" width="7.88671875" style="35" customWidth="1"/>
    <col min="10" max="10" width="30.77734375" style="35" customWidth="1"/>
    <col min="11" max="11" width="8.88671875" style="35"/>
    <col min="12" max="12" width="14" style="35" bestFit="1" customWidth="1"/>
    <col min="13" max="16384" width="8.88671875" style="35"/>
  </cols>
  <sheetData>
    <row r="8" spans="10:11" x14ac:dyDescent="0.3">
      <c r="J8" s="36" t="s">
        <v>621</v>
      </c>
    </row>
    <row r="9" spans="10:11" ht="25.8" x14ac:dyDescent="0.5">
      <c r="J9" s="5" t="s">
        <v>93</v>
      </c>
      <c r="K9" s="37"/>
    </row>
    <row r="11" spans="10:11" x14ac:dyDescent="0.3">
      <c r="J11" s="36" t="s">
        <v>622</v>
      </c>
    </row>
    <row r="12" spans="10:11" ht="28.8" x14ac:dyDescent="0.55000000000000004">
      <c r="J12" s="33" cm="1">
        <f t="array" ref="J12">_xlfn.XLOOKUP(J9, Tilauslomakkeet[viivakoodi],Tilauslomakkeet[ostohinta]/1.0341)</f>
        <v>1.0840344260709796</v>
      </c>
    </row>
    <row r="14" spans="10:11" x14ac:dyDescent="0.3">
      <c r="J14" s="36" t="s">
        <v>623</v>
      </c>
    </row>
    <row r="15" spans="10:11" ht="28.8" x14ac:dyDescent="0.55000000000000004">
      <c r="J15" s="34" cm="1">
        <f t="array" ref="J15">_xlfn.XLOOKUP(J9, Tilauslomakkeet[viivakoodi],Tilauslomakkeet[myyntihinta]/1.0341*1.255)</f>
        <v>3.0219031041485351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70D6-D1DE-41CD-B840-093E245AA145}">
  <dimension ref="A1:J203"/>
  <sheetViews>
    <sheetView workbookViewId="0">
      <selection activeCell="A8" sqref="A8"/>
    </sheetView>
  </sheetViews>
  <sheetFormatPr defaultRowHeight="14.4" x14ac:dyDescent="0.3"/>
  <cols>
    <col min="1" max="1" width="13.109375" style="1" bestFit="1" customWidth="1"/>
    <col min="2" max="2" width="17.33203125" bestFit="1" customWidth="1"/>
    <col min="3" max="3" width="11" bestFit="1" customWidth="1"/>
    <col min="4" max="4" width="13.109375" bestFit="1" customWidth="1"/>
    <col min="5" max="5" width="15.44140625" bestFit="1" customWidth="1"/>
    <col min="6" max="6" width="75" hidden="1" customWidth="1"/>
    <col min="7" max="7" width="18.44140625" hidden="1" customWidth="1"/>
    <col min="8" max="8" width="14.44140625" style="6" bestFit="1" customWidth="1"/>
    <col min="9" max="9" width="9.77734375" customWidth="1"/>
    <col min="10" max="10" width="10.2187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619</v>
      </c>
    </row>
    <row r="2" spans="1:10" ht="21" x14ac:dyDescent="0.4">
      <c r="A2" s="1" t="s">
        <v>628</v>
      </c>
      <c r="B2" t="s">
        <v>599</v>
      </c>
      <c r="C2">
        <v>1.9690000000000001</v>
      </c>
      <c r="D2">
        <v>4.1900000000000004</v>
      </c>
      <c r="E2">
        <v>6</v>
      </c>
      <c r="F2" t="s">
        <v>600</v>
      </c>
      <c r="G2" t="s">
        <v>338</v>
      </c>
      <c r="H2" s="6">
        <v>1.904071173000677</v>
      </c>
      <c r="J2" s="3"/>
    </row>
    <row r="3" spans="1:10" x14ac:dyDescent="0.3">
      <c r="A3" s="1" t="s">
        <v>630</v>
      </c>
      <c r="B3" t="s">
        <v>608</v>
      </c>
      <c r="C3">
        <v>1.9830000000000001</v>
      </c>
      <c r="D3">
        <v>3.29</v>
      </c>
      <c r="E3">
        <v>6</v>
      </c>
      <c r="F3" t="s">
        <v>609</v>
      </c>
      <c r="G3" t="s">
        <v>610</v>
      </c>
      <c r="H3" s="6">
        <v>1.9176095155207427</v>
      </c>
    </row>
    <row r="4" spans="1:10" x14ac:dyDescent="0.3">
      <c r="A4" s="1" t="s">
        <v>631</v>
      </c>
      <c r="B4" t="s">
        <v>611</v>
      </c>
      <c r="C4">
        <v>1.5549999999999999</v>
      </c>
      <c r="D4">
        <v>2.99</v>
      </c>
      <c r="E4">
        <v>6</v>
      </c>
      <c r="F4" t="s">
        <v>612</v>
      </c>
      <c r="G4" t="s">
        <v>341</v>
      </c>
      <c r="H4" s="6">
        <v>1.5037230441930181</v>
      </c>
    </row>
    <row r="5" spans="1:10" x14ac:dyDescent="0.3">
      <c r="A5" s="1" t="s">
        <v>633</v>
      </c>
      <c r="B5" t="s">
        <v>615</v>
      </c>
      <c r="C5">
        <v>1.51</v>
      </c>
      <c r="D5">
        <v>2.99</v>
      </c>
      <c r="E5">
        <v>6</v>
      </c>
      <c r="F5" t="s">
        <v>616</v>
      </c>
      <c r="G5" t="s">
        <v>341</v>
      </c>
      <c r="H5" s="6">
        <v>1.4602069432356639</v>
      </c>
    </row>
    <row r="6" spans="1:10" x14ac:dyDescent="0.3">
      <c r="A6" s="1" t="s">
        <v>593</v>
      </c>
      <c r="B6" t="s">
        <v>594</v>
      </c>
      <c r="C6">
        <v>1.0660000000000001</v>
      </c>
      <c r="D6">
        <v>2.09</v>
      </c>
      <c r="E6">
        <v>6</v>
      </c>
      <c r="F6" t="s">
        <v>595</v>
      </c>
      <c r="G6" t="s">
        <v>596</v>
      </c>
      <c r="H6" s="6">
        <v>1.0308480804564355</v>
      </c>
    </row>
    <row r="7" spans="1:10" ht="28.8" x14ac:dyDescent="0.55000000000000004">
      <c r="A7" s="1" t="s">
        <v>90</v>
      </c>
      <c r="B7" t="s">
        <v>91</v>
      </c>
      <c r="C7">
        <v>1.121</v>
      </c>
      <c r="D7">
        <v>2.4900000000000002</v>
      </c>
      <c r="E7">
        <v>6</v>
      </c>
      <c r="F7" t="s">
        <v>92</v>
      </c>
      <c r="G7" t="s">
        <v>35</v>
      </c>
      <c r="H7" s="6">
        <v>1.0840344260709796</v>
      </c>
      <c r="J7" s="4"/>
    </row>
    <row r="8" spans="1:10" x14ac:dyDescent="0.3">
      <c r="A8" s="1" t="s">
        <v>93</v>
      </c>
      <c r="B8" t="s">
        <v>94</v>
      </c>
      <c r="C8">
        <v>1.121</v>
      </c>
      <c r="D8">
        <v>2.4900000000000002</v>
      </c>
      <c r="E8">
        <v>6</v>
      </c>
      <c r="F8" t="s">
        <v>95</v>
      </c>
      <c r="G8" t="s">
        <v>35</v>
      </c>
      <c r="H8" s="6">
        <v>1.0840344260709796</v>
      </c>
    </row>
    <row r="9" spans="1:10" x14ac:dyDescent="0.3">
      <c r="A9" s="1" t="s">
        <v>112</v>
      </c>
      <c r="B9" t="s">
        <v>113</v>
      </c>
      <c r="C9">
        <v>1.121</v>
      </c>
      <c r="D9">
        <v>2.4900000000000002</v>
      </c>
      <c r="E9">
        <v>6</v>
      </c>
      <c r="F9" t="s">
        <v>114</v>
      </c>
      <c r="G9" t="s">
        <v>35</v>
      </c>
      <c r="H9" s="6">
        <v>1.0840344260709796</v>
      </c>
    </row>
    <row r="10" spans="1:10" ht="28.8" x14ac:dyDescent="0.55000000000000004">
      <c r="A10" s="1" t="s">
        <v>256</v>
      </c>
      <c r="B10" t="s">
        <v>257</v>
      </c>
      <c r="C10">
        <v>1.121</v>
      </c>
      <c r="D10">
        <v>2.4900000000000002</v>
      </c>
      <c r="E10">
        <v>6</v>
      </c>
      <c r="F10" t="s">
        <v>258</v>
      </c>
      <c r="G10" t="s">
        <v>35</v>
      </c>
      <c r="H10" s="6">
        <v>1.0840344260709796</v>
      </c>
      <c r="J10" s="2"/>
    </row>
    <row r="11" spans="1:10" x14ac:dyDescent="0.3">
      <c r="A11" s="1" t="s">
        <v>259</v>
      </c>
      <c r="B11" t="s">
        <v>260</v>
      </c>
      <c r="C11">
        <v>1.121</v>
      </c>
      <c r="D11">
        <v>2.4900000000000002</v>
      </c>
      <c r="E11">
        <v>6</v>
      </c>
      <c r="F11" t="s">
        <v>261</v>
      </c>
      <c r="G11" t="s">
        <v>35</v>
      </c>
      <c r="H11" s="6">
        <v>1.0840344260709796</v>
      </c>
    </row>
    <row r="12" spans="1:10" x14ac:dyDescent="0.3">
      <c r="A12" s="1" t="s">
        <v>252</v>
      </c>
      <c r="B12" t="s">
        <v>253</v>
      </c>
      <c r="C12">
        <v>1.7270000000000001</v>
      </c>
      <c r="D12">
        <v>3.29</v>
      </c>
      <c r="E12">
        <v>6</v>
      </c>
      <c r="F12" t="s">
        <v>254</v>
      </c>
      <c r="G12" t="s">
        <v>255</v>
      </c>
      <c r="H12" s="6">
        <v>1.6700512522966831</v>
      </c>
    </row>
    <row r="13" spans="1:10" x14ac:dyDescent="0.3">
      <c r="A13" s="1" t="s">
        <v>641</v>
      </c>
      <c r="B13" t="s">
        <v>603</v>
      </c>
      <c r="C13">
        <v>1.93</v>
      </c>
      <c r="D13">
        <v>3.86</v>
      </c>
      <c r="E13">
        <v>6</v>
      </c>
      <c r="F13" t="s">
        <v>604</v>
      </c>
      <c r="G13" t="s">
        <v>605</v>
      </c>
      <c r="H13" s="6">
        <v>1.8663572188376365</v>
      </c>
    </row>
    <row r="14" spans="1:10" x14ac:dyDescent="0.3">
      <c r="A14" s="1" t="s">
        <v>582</v>
      </c>
      <c r="B14" t="s">
        <v>583</v>
      </c>
      <c r="C14">
        <v>4.4950000000000001</v>
      </c>
      <c r="D14">
        <v>8.99</v>
      </c>
      <c r="E14">
        <v>5</v>
      </c>
      <c r="F14" t="s">
        <v>584</v>
      </c>
      <c r="G14" t="s">
        <v>585</v>
      </c>
      <c r="H14" s="6">
        <v>4.3467749734068271</v>
      </c>
    </row>
    <row r="15" spans="1:10" x14ac:dyDescent="0.3">
      <c r="A15" s="1" t="s">
        <v>586</v>
      </c>
      <c r="B15" t="s">
        <v>587</v>
      </c>
      <c r="C15">
        <v>4.4950000000000001</v>
      </c>
      <c r="D15">
        <v>8.99</v>
      </c>
      <c r="E15">
        <v>5</v>
      </c>
      <c r="F15" t="s">
        <v>588</v>
      </c>
      <c r="G15" t="s">
        <v>585</v>
      </c>
      <c r="H15" s="6">
        <v>4.3467749734068271</v>
      </c>
    </row>
    <row r="16" spans="1:10" x14ac:dyDescent="0.3">
      <c r="A16" s="1" t="s">
        <v>625</v>
      </c>
      <c r="B16" t="s">
        <v>597</v>
      </c>
      <c r="C16">
        <v>4.742</v>
      </c>
      <c r="D16">
        <v>10.09</v>
      </c>
      <c r="E16">
        <v>4</v>
      </c>
      <c r="F16" t="s">
        <v>598</v>
      </c>
      <c r="G16" t="s">
        <v>338</v>
      </c>
      <c r="H16" s="6">
        <v>4.5856300164394161</v>
      </c>
    </row>
    <row r="17" spans="1:8" x14ac:dyDescent="0.3">
      <c r="A17" s="1" t="s">
        <v>490</v>
      </c>
      <c r="B17" t="s">
        <v>491</v>
      </c>
      <c r="C17">
        <v>4.4950000000000001</v>
      </c>
      <c r="D17">
        <v>8.99</v>
      </c>
      <c r="E17">
        <v>4</v>
      </c>
      <c r="F17" t="s">
        <v>492</v>
      </c>
      <c r="G17" t="s">
        <v>414</v>
      </c>
      <c r="H17" s="6">
        <v>4.3467749734068271</v>
      </c>
    </row>
    <row r="18" spans="1:8" x14ac:dyDescent="0.3">
      <c r="A18" s="1" t="s">
        <v>469</v>
      </c>
      <c r="B18" t="s">
        <v>470</v>
      </c>
      <c r="C18">
        <v>4.4950000000000001</v>
      </c>
      <c r="D18">
        <v>8.99</v>
      </c>
      <c r="E18">
        <v>4</v>
      </c>
      <c r="F18" t="s">
        <v>471</v>
      </c>
      <c r="G18" t="s">
        <v>414</v>
      </c>
      <c r="H18" s="6">
        <v>4.3467749734068271</v>
      </c>
    </row>
    <row r="19" spans="1:8" x14ac:dyDescent="0.3">
      <c r="A19" s="1" t="s">
        <v>472</v>
      </c>
      <c r="B19" t="s">
        <v>473</v>
      </c>
      <c r="C19">
        <v>4.4950000000000001</v>
      </c>
      <c r="D19">
        <v>8.99</v>
      </c>
      <c r="E19">
        <v>4</v>
      </c>
      <c r="F19" t="s">
        <v>474</v>
      </c>
      <c r="G19" t="s">
        <v>414</v>
      </c>
      <c r="H19" s="6">
        <v>4.3467749734068271</v>
      </c>
    </row>
    <row r="20" spans="1:8" x14ac:dyDescent="0.3">
      <c r="A20" s="1" t="s">
        <v>528</v>
      </c>
      <c r="B20" t="s">
        <v>529</v>
      </c>
      <c r="C20">
        <v>4.4950000000000001</v>
      </c>
      <c r="D20">
        <v>8.99</v>
      </c>
      <c r="E20">
        <v>4</v>
      </c>
      <c r="F20" t="s">
        <v>530</v>
      </c>
      <c r="G20" t="s">
        <v>414</v>
      </c>
      <c r="H20" s="6">
        <v>4.3467749734068271</v>
      </c>
    </row>
    <row r="21" spans="1:8" x14ac:dyDescent="0.3">
      <c r="A21" s="1" t="s">
        <v>478</v>
      </c>
      <c r="B21" t="s">
        <v>479</v>
      </c>
      <c r="C21">
        <v>4.4950000000000001</v>
      </c>
      <c r="D21">
        <v>8.99</v>
      </c>
      <c r="E21">
        <v>4</v>
      </c>
      <c r="F21" t="s">
        <v>480</v>
      </c>
      <c r="G21" t="s">
        <v>414</v>
      </c>
      <c r="H21" s="6">
        <v>4.3467749734068271</v>
      </c>
    </row>
    <row r="22" spans="1:8" x14ac:dyDescent="0.3">
      <c r="A22" s="1" t="s">
        <v>466</v>
      </c>
      <c r="B22" t="s">
        <v>467</v>
      </c>
      <c r="C22">
        <v>4.4950000000000001</v>
      </c>
      <c r="D22">
        <v>8.99</v>
      </c>
      <c r="E22">
        <v>4</v>
      </c>
      <c r="F22" t="s">
        <v>468</v>
      </c>
      <c r="G22" t="s">
        <v>414</v>
      </c>
      <c r="H22" s="6">
        <v>4.3467749734068271</v>
      </c>
    </row>
    <row r="23" spans="1:8" x14ac:dyDescent="0.3">
      <c r="A23" s="1" t="s">
        <v>481</v>
      </c>
      <c r="B23" t="s">
        <v>482</v>
      </c>
      <c r="C23">
        <v>4.4950000000000001</v>
      </c>
      <c r="D23">
        <v>8.99</v>
      </c>
      <c r="E23">
        <v>4</v>
      </c>
      <c r="F23" t="s">
        <v>483</v>
      </c>
      <c r="G23" t="s">
        <v>414</v>
      </c>
      <c r="H23" s="6">
        <v>4.3467749734068271</v>
      </c>
    </row>
    <row r="24" spans="1:8" x14ac:dyDescent="0.3">
      <c r="A24" s="1" t="s">
        <v>493</v>
      </c>
      <c r="B24" t="s">
        <v>494</v>
      </c>
      <c r="C24">
        <v>4.4950000000000001</v>
      </c>
      <c r="D24">
        <v>8.99</v>
      </c>
      <c r="E24">
        <v>4</v>
      </c>
      <c r="F24" t="s">
        <v>495</v>
      </c>
      <c r="G24" t="s">
        <v>414</v>
      </c>
      <c r="H24" s="6">
        <v>4.3467749734068271</v>
      </c>
    </row>
    <row r="25" spans="1:8" x14ac:dyDescent="0.3">
      <c r="A25" s="1" t="s">
        <v>525</v>
      </c>
      <c r="B25" t="s">
        <v>526</v>
      </c>
      <c r="C25">
        <v>4.4950000000000001</v>
      </c>
      <c r="D25">
        <v>8.99</v>
      </c>
      <c r="E25">
        <v>4</v>
      </c>
      <c r="F25" t="s">
        <v>527</v>
      </c>
      <c r="G25" t="s">
        <v>414</v>
      </c>
      <c r="H25" s="6">
        <v>4.3467749734068271</v>
      </c>
    </row>
    <row r="26" spans="1:8" x14ac:dyDescent="0.3">
      <c r="A26" s="1" t="s">
        <v>517</v>
      </c>
      <c r="B26" t="s">
        <v>518</v>
      </c>
      <c r="C26">
        <v>4.4950000000000001</v>
      </c>
      <c r="D26">
        <v>8.99</v>
      </c>
      <c r="E26">
        <v>4</v>
      </c>
      <c r="F26" t="s">
        <v>519</v>
      </c>
      <c r="G26" t="s">
        <v>414</v>
      </c>
      <c r="H26" s="6">
        <v>4.3467749734068271</v>
      </c>
    </row>
    <row r="27" spans="1:8" x14ac:dyDescent="0.3">
      <c r="A27" s="1" t="s">
        <v>520</v>
      </c>
      <c r="B27" t="s">
        <v>521</v>
      </c>
      <c r="C27">
        <v>4.4950000000000001</v>
      </c>
      <c r="D27">
        <v>8.99</v>
      </c>
      <c r="E27">
        <v>4</v>
      </c>
      <c r="F27" t="s">
        <v>522</v>
      </c>
      <c r="G27" t="s">
        <v>414</v>
      </c>
      <c r="H27" s="6">
        <v>4.3467749734068271</v>
      </c>
    </row>
    <row r="28" spans="1:8" x14ac:dyDescent="0.3">
      <c r="A28" s="1" t="s">
        <v>502</v>
      </c>
      <c r="B28" t="s">
        <v>503</v>
      </c>
      <c r="C28">
        <v>4.4950000000000001</v>
      </c>
      <c r="D28">
        <v>8.99</v>
      </c>
      <c r="E28">
        <v>4</v>
      </c>
      <c r="F28" t="s">
        <v>504</v>
      </c>
      <c r="G28" t="s">
        <v>414</v>
      </c>
      <c r="H28" s="6">
        <v>4.3467749734068271</v>
      </c>
    </row>
    <row r="29" spans="1:8" x14ac:dyDescent="0.3">
      <c r="A29" s="1" t="s">
        <v>499</v>
      </c>
      <c r="B29" t="s">
        <v>500</v>
      </c>
      <c r="C29">
        <v>4.4950000000000001</v>
      </c>
      <c r="D29">
        <v>8.99</v>
      </c>
      <c r="E29">
        <v>4</v>
      </c>
      <c r="F29" t="s">
        <v>501</v>
      </c>
      <c r="G29" t="s">
        <v>414</v>
      </c>
      <c r="H29" s="6">
        <v>4.3467749734068271</v>
      </c>
    </row>
    <row r="30" spans="1:8" x14ac:dyDescent="0.3">
      <c r="A30" s="1" t="s">
        <v>487</v>
      </c>
      <c r="B30" t="s">
        <v>488</v>
      </c>
      <c r="C30">
        <v>4.4950000000000001</v>
      </c>
      <c r="D30">
        <v>8.99</v>
      </c>
      <c r="E30">
        <v>4</v>
      </c>
      <c r="F30" t="s">
        <v>489</v>
      </c>
      <c r="G30" t="s">
        <v>414</v>
      </c>
      <c r="H30" s="6">
        <v>4.3467749734068271</v>
      </c>
    </row>
    <row r="31" spans="1:8" x14ac:dyDescent="0.3">
      <c r="A31" s="1" t="s">
        <v>511</v>
      </c>
      <c r="B31" t="s">
        <v>512</v>
      </c>
      <c r="C31">
        <v>4.4950000000000001</v>
      </c>
      <c r="D31">
        <v>8.99</v>
      </c>
      <c r="E31">
        <v>4</v>
      </c>
      <c r="F31" t="s">
        <v>513</v>
      </c>
      <c r="G31" t="s">
        <v>414</v>
      </c>
      <c r="H31" s="6">
        <v>4.3467749734068271</v>
      </c>
    </row>
    <row r="32" spans="1:8" x14ac:dyDescent="0.3">
      <c r="A32" s="1" t="s">
        <v>475</v>
      </c>
      <c r="B32" t="s">
        <v>476</v>
      </c>
      <c r="C32">
        <v>4.4950000000000001</v>
      </c>
      <c r="D32">
        <v>8.99</v>
      </c>
      <c r="E32">
        <v>4</v>
      </c>
      <c r="F32" t="s">
        <v>477</v>
      </c>
      <c r="G32" t="s">
        <v>414</v>
      </c>
      <c r="H32" s="6">
        <v>4.3467749734068271</v>
      </c>
    </row>
    <row r="33" spans="1:8" x14ac:dyDescent="0.3">
      <c r="A33" s="1" t="s">
        <v>484</v>
      </c>
      <c r="B33" t="s">
        <v>485</v>
      </c>
      <c r="C33">
        <v>4.4950000000000001</v>
      </c>
      <c r="D33">
        <v>8.99</v>
      </c>
      <c r="E33">
        <v>4</v>
      </c>
      <c r="F33" t="s">
        <v>486</v>
      </c>
      <c r="G33" t="s">
        <v>414</v>
      </c>
      <c r="H33" s="6">
        <v>4.3467749734068271</v>
      </c>
    </row>
    <row r="34" spans="1:8" x14ac:dyDescent="0.3">
      <c r="A34" s="1" t="s">
        <v>505</v>
      </c>
      <c r="B34" t="s">
        <v>506</v>
      </c>
      <c r="C34">
        <v>4.4950000000000001</v>
      </c>
      <c r="D34">
        <v>8.99</v>
      </c>
      <c r="E34">
        <v>4</v>
      </c>
      <c r="F34" t="s">
        <v>507</v>
      </c>
      <c r="G34" t="s">
        <v>414</v>
      </c>
      <c r="H34" s="6">
        <v>4.3467749734068271</v>
      </c>
    </row>
    <row r="35" spans="1:8" x14ac:dyDescent="0.3">
      <c r="A35" s="1" t="s">
        <v>496</v>
      </c>
      <c r="B35" t="s">
        <v>497</v>
      </c>
      <c r="C35">
        <v>4.4950000000000001</v>
      </c>
      <c r="D35">
        <v>8.99</v>
      </c>
      <c r="E35">
        <v>4</v>
      </c>
      <c r="F35" t="s">
        <v>498</v>
      </c>
      <c r="G35" t="s">
        <v>414</v>
      </c>
      <c r="H35" s="6">
        <v>4.3467749734068271</v>
      </c>
    </row>
    <row r="36" spans="1:8" x14ac:dyDescent="0.3">
      <c r="A36" s="1" t="s">
        <v>460</v>
      </c>
      <c r="B36" t="s">
        <v>461</v>
      </c>
      <c r="C36">
        <v>4.4950000000000001</v>
      </c>
      <c r="D36">
        <v>8.99</v>
      </c>
      <c r="E36">
        <v>4</v>
      </c>
      <c r="F36" t="s">
        <v>462</v>
      </c>
      <c r="G36" t="s">
        <v>414</v>
      </c>
      <c r="H36" s="6">
        <v>4.3467749734068271</v>
      </c>
    </row>
    <row r="37" spans="1:8" x14ac:dyDescent="0.3">
      <c r="A37" s="1" t="s">
        <v>561</v>
      </c>
      <c r="B37" t="s">
        <v>562</v>
      </c>
      <c r="C37">
        <v>4.4950000000000001</v>
      </c>
      <c r="D37">
        <v>8.99</v>
      </c>
      <c r="E37">
        <v>4</v>
      </c>
      <c r="F37" t="s">
        <v>563</v>
      </c>
      <c r="G37" t="s">
        <v>414</v>
      </c>
      <c r="H37" s="6">
        <v>4.3467749734068271</v>
      </c>
    </row>
    <row r="38" spans="1:8" x14ac:dyDescent="0.3">
      <c r="A38" s="1" t="s">
        <v>430</v>
      </c>
      <c r="B38" t="s">
        <v>431</v>
      </c>
      <c r="C38">
        <v>4.9950000000000001</v>
      </c>
      <c r="D38">
        <v>9.99</v>
      </c>
      <c r="E38">
        <v>4</v>
      </c>
      <c r="F38" t="s">
        <v>432</v>
      </c>
      <c r="G38" t="s">
        <v>414</v>
      </c>
      <c r="H38" s="6">
        <v>4.8302872062663189</v>
      </c>
    </row>
    <row r="39" spans="1:8" x14ac:dyDescent="0.3">
      <c r="A39" s="1" t="s">
        <v>427</v>
      </c>
      <c r="B39" t="s">
        <v>428</v>
      </c>
      <c r="C39">
        <v>4.9950000000000001</v>
      </c>
      <c r="D39">
        <v>9.99</v>
      </c>
      <c r="E39">
        <v>4</v>
      </c>
      <c r="F39" t="s">
        <v>429</v>
      </c>
      <c r="G39" t="s">
        <v>414</v>
      </c>
      <c r="H39" s="6">
        <v>4.8302872062663189</v>
      </c>
    </row>
    <row r="40" spans="1:8" x14ac:dyDescent="0.3">
      <c r="A40" s="1" t="s">
        <v>421</v>
      </c>
      <c r="B40" t="s">
        <v>422</v>
      </c>
      <c r="C40">
        <v>4.9950000000000001</v>
      </c>
      <c r="D40">
        <v>9.99</v>
      </c>
      <c r="E40">
        <v>4</v>
      </c>
      <c r="F40" t="s">
        <v>423</v>
      </c>
      <c r="G40" t="s">
        <v>414</v>
      </c>
      <c r="H40" s="6">
        <v>4.8302872062663189</v>
      </c>
    </row>
    <row r="41" spans="1:8" x14ac:dyDescent="0.3">
      <c r="A41" s="1" t="s">
        <v>411</v>
      </c>
      <c r="B41" t="s">
        <v>412</v>
      </c>
      <c r="C41">
        <v>4.9950000000000001</v>
      </c>
      <c r="D41">
        <v>9.99</v>
      </c>
      <c r="E41">
        <v>4</v>
      </c>
      <c r="F41" t="s">
        <v>413</v>
      </c>
      <c r="G41" t="s">
        <v>414</v>
      </c>
      <c r="H41" s="6">
        <v>4.8302872062663189</v>
      </c>
    </row>
    <row r="42" spans="1:8" x14ac:dyDescent="0.3">
      <c r="A42" s="1" t="s">
        <v>415</v>
      </c>
      <c r="B42" t="s">
        <v>416</v>
      </c>
      <c r="C42">
        <v>4.9950000000000001</v>
      </c>
      <c r="D42">
        <v>9.99</v>
      </c>
      <c r="E42">
        <v>4</v>
      </c>
      <c r="F42" t="s">
        <v>417</v>
      </c>
      <c r="G42" t="s">
        <v>414</v>
      </c>
      <c r="H42" s="6">
        <v>4.8302872062663189</v>
      </c>
    </row>
    <row r="43" spans="1:8" x14ac:dyDescent="0.3">
      <c r="A43" s="1" t="s">
        <v>424</v>
      </c>
      <c r="B43" t="s">
        <v>425</v>
      </c>
      <c r="C43">
        <v>4.9950000000000001</v>
      </c>
      <c r="D43">
        <v>9.99</v>
      </c>
      <c r="E43">
        <v>4</v>
      </c>
      <c r="F43" t="s">
        <v>426</v>
      </c>
      <c r="G43" t="s">
        <v>414</v>
      </c>
      <c r="H43" s="6">
        <v>4.8302872062663189</v>
      </c>
    </row>
    <row r="44" spans="1:8" x14ac:dyDescent="0.3">
      <c r="A44" s="1" t="s">
        <v>558</v>
      </c>
      <c r="B44" t="s">
        <v>559</v>
      </c>
      <c r="C44">
        <v>4.9950000000000001</v>
      </c>
      <c r="D44">
        <v>9.99</v>
      </c>
      <c r="E44">
        <v>4</v>
      </c>
      <c r="F44" t="s">
        <v>560</v>
      </c>
      <c r="G44" t="s">
        <v>414</v>
      </c>
      <c r="H44" s="6">
        <v>4.8302872062663189</v>
      </c>
    </row>
    <row r="45" spans="1:8" x14ac:dyDescent="0.3">
      <c r="A45" s="1" t="s">
        <v>436</v>
      </c>
      <c r="B45" t="s">
        <v>437</v>
      </c>
      <c r="C45">
        <v>4.9950000000000001</v>
      </c>
      <c r="D45">
        <v>9.99</v>
      </c>
      <c r="E45">
        <v>4</v>
      </c>
      <c r="F45" t="s">
        <v>438</v>
      </c>
      <c r="G45" t="s">
        <v>414</v>
      </c>
      <c r="H45" s="6">
        <v>4.8302872062663189</v>
      </c>
    </row>
    <row r="46" spans="1:8" x14ac:dyDescent="0.3">
      <c r="A46" s="1" t="s">
        <v>418</v>
      </c>
      <c r="B46" t="s">
        <v>419</v>
      </c>
      <c r="C46">
        <v>4.9950000000000001</v>
      </c>
      <c r="D46">
        <v>9.99</v>
      </c>
      <c r="E46">
        <v>4</v>
      </c>
      <c r="F46" t="s">
        <v>420</v>
      </c>
      <c r="G46" t="s">
        <v>414</v>
      </c>
      <c r="H46" s="6">
        <v>4.8302872062663189</v>
      </c>
    </row>
    <row r="47" spans="1:8" x14ac:dyDescent="0.3">
      <c r="A47" s="1" t="s">
        <v>433</v>
      </c>
      <c r="B47" t="s">
        <v>434</v>
      </c>
      <c r="C47">
        <v>4.9950000000000001</v>
      </c>
      <c r="D47">
        <v>9.99</v>
      </c>
      <c r="E47">
        <v>4</v>
      </c>
      <c r="F47" t="s">
        <v>435</v>
      </c>
      <c r="G47" t="s">
        <v>414</v>
      </c>
      <c r="H47" s="6">
        <v>4.8302872062663189</v>
      </c>
    </row>
    <row r="48" spans="1:8" x14ac:dyDescent="0.3">
      <c r="A48" s="1" t="s">
        <v>305</v>
      </c>
      <c r="B48" t="s">
        <v>306</v>
      </c>
      <c r="C48">
        <v>3.1459999999999999</v>
      </c>
      <c r="D48">
        <v>6.99</v>
      </c>
      <c r="E48">
        <v>4</v>
      </c>
      <c r="F48" t="s">
        <v>307</v>
      </c>
      <c r="G48" t="s">
        <v>35</v>
      </c>
      <c r="H48" s="6">
        <v>3.0422589691519195</v>
      </c>
    </row>
    <row r="49" spans="1:8" x14ac:dyDescent="0.3">
      <c r="A49" s="1" t="s">
        <v>308</v>
      </c>
      <c r="B49" t="s">
        <v>309</v>
      </c>
      <c r="C49">
        <v>3.1459999999999999</v>
      </c>
      <c r="D49">
        <v>6.99</v>
      </c>
      <c r="E49">
        <v>4</v>
      </c>
      <c r="F49" t="s">
        <v>310</v>
      </c>
      <c r="G49" t="s">
        <v>35</v>
      </c>
      <c r="H49" s="6">
        <v>3.0422589691519195</v>
      </c>
    </row>
    <row r="50" spans="1:8" x14ac:dyDescent="0.3">
      <c r="A50" s="1" t="s">
        <v>317</v>
      </c>
      <c r="B50" t="s">
        <v>318</v>
      </c>
      <c r="C50">
        <v>3.1459999999999999</v>
      </c>
      <c r="D50">
        <v>6.99</v>
      </c>
      <c r="E50">
        <v>4</v>
      </c>
      <c r="F50" t="s">
        <v>319</v>
      </c>
      <c r="G50" t="s">
        <v>35</v>
      </c>
      <c r="H50" s="6">
        <v>3.0422589691519195</v>
      </c>
    </row>
    <row r="51" spans="1:8" x14ac:dyDescent="0.3">
      <c r="A51" s="1" t="s">
        <v>463</v>
      </c>
      <c r="B51" t="s">
        <v>464</v>
      </c>
      <c r="C51">
        <v>4.4950000000000001</v>
      </c>
      <c r="D51">
        <v>8.99</v>
      </c>
      <c r="E51">
        <v>4</v>
      </c>
      <c r="F51" t="s">
        <v>465</v>
      </c>
      <c r="G51" t="s">
        <v>414</v>
      </c>
      <c r="H51" s="6">
        <v>4.3467749734068271</v>
      </c>
    </row>
    <row r="52" spans="1:8" x14ac:dyDescent="0.3">
      <c r="A52" s="1" t="s">
        <v>531</v>
      </c>
      <c r="B52" t="s">
        <v>532</v>
      </c>
      <c r="C52">
        <v>4.4950000000000001</v>
      </c>
      <c r="D52">
        <v>8.99</v>
      </c>
      <c r="E52">
        <v>4</v>
      </c>
      <c r="F52" t="s">
        <v>533</v>
      </c>
      <c r="G52" t="s">
        <v>414</v>
      </c>
      <c r="H52" s="6">
        <v>4.3467749734068271</v>
      </c>
    </row>
    <row r="53" spans="1:8" x14ac:dyDescent="0.3">
      <c r="A53" s="1" t="s">
        <v>620</v>
      </c>
      <c r="B53" t="s">
        <v>523</v>
      </c>
      <c r="C53">
        <v>4.4950000000000001</v>
      </c>
      <c r="D53">
        <v>8.99</v>
      </c>
      <c r="E53">
        <v>4</v>
      </c>
      <c r="F53" t="s">
        <v>524</v>
      </c>
      <c r="G53" t="s">
        <v>414</v>
      </c>
      <c r="H53" s="6">
        <v>4.3467749734068271</v>
      </c>
    </row>
    <row r="54" spans="1:8" x14ac:dyDescent="0.3">
      <c r="A54" s="1" t="s">
        <v>508</v>
      </c>
      <c r="B54" t="s">
        <v>509</v>
      </c>
      <c r="C54">
        <v>4.4950000000000001</v>
      </c>
      <c r="D54">
        <v>8.99</v>
      </c>
      <c r="E54">
        <v>4</v>
      </c>
      <c r="F54" t="s">
        <v>510</v>
      </c>
      <c r="G54" t="s">
        <v>414</v>
      </c>
      <c r="H54" s="6">
        <v>4.3467749734068271</v>
      </c>
    </row>
    <row r="55" spans="1:8" x14ac:dyDescent="0.3">
      <c r="A55" s="1" t="s">
        <v>514</v>
      </c>
      <c r="B55" t="s">
        <v>515</v>
      </c>
      <c r="C55">
        <v>4.4950000000000001</v>
      </c>
      <c r="D55">
        <v>8.99</v>
      </c>
      <c r="E55">
        <v>4</v>
      </c>
      <c r="F55" t="s">
        <v>516</v>
      </c>
      <c r="G55" t="s">
        <v>414</v>
      </c>
      <c r="H55" s="6">
        <v>4.3467749734068271</v>
      </c>
    </row>
    <row r="56" spans="1:8" x14ac:dyDescent="0.3">
      <c r="A56" s="1" t="s">
        <v>627</v>
      </c>
      <c r="B56" t="s">
        <v>336</v>
      </c>
      <c r="C56">
        <v>3.5249999999999999</v>
      </c>
      <c r="D56">
        <v>7.5</v>
      </c>
      <c r="E56">
        <v>3</v>
      </c>
      <c r="F56" t="s">
        <v>337</v>
      </c>
      <c r="G56" t="s">
        <v>338</v>
      </c>
      <c r="H56" s="6">
        <v>3.408761241659414</v>
      </c>
    </row>
    <row r="57" spans="1:8" x14ac:dyDescent="0.3">
      <c r="A57" s="1" t="s">
        <v>629</v>
      </c>
      <c r="B57" t="s">
        <v>606</v>
      </c>
      <c r="C57">
        <v>2.274</v>
      </c>
      <c r="D57">
        <v>3.99</v>
      </c>
      <c r="E57">
        <v>3</v>
      </c>
      <c r="F57" t="s">
        <v>607</v>
      </c>
      <c r="G57" t="s">
        <v>341</v>
      </c>
      <c r="H57" s="6">
        <v>2.1990136350449667</v>
      </c>
    </row>
    <row r="58" spans="1:8" x14ac:dyDescent="0.3">
      <c r="A58" s="1" t="s">
        <v>632</v>
      </c>
      <c r="B58" t="s">
        <v>613</v>
      </c>
      <c r="C58">
        <v>2.0550000000000002</v>
      </c>
      <c r="D58">
        <v>3.99</v>
      </c>
      <c r="E58">
        <v>3</v>
      </c>
      <c r="F58" t="s">
        <v>614</v>
      </c>
      <c r="G58" t="s">
        <v>341</v>
      </c>
      <c r="H58" s="6">
        <v>1.9872352770525095</v>
      </c>
    </row>
    <row r="59" spans="1:8" x14ac:dyDescent="0.3">
      <c r="A59" s="1" t="s">
        <v>636</v>
      </c>
      <c r="B59" t="s">
        <v>52</v>
      </c>
      <c r="C59">
        <v>4.4950000000000001</v>
      </c>
      <c r="D59">
        <v>8.99</v>
      </c>
      <c r="E59">
        <v>3</v>
      </c>
      <c r="F59" t="s">
        <v>53</v>
      </c>
      <c r="G59" t="s">
        <v>54</v>
      </c>
      <c r="H59" s="6">
        <v>4.3467749734068271</v>
      </c>
    </row>
    <row r="60" spans="1:8" x14ac:dyDescent="0.3">
      <c r="A60" s="1" t="s">
        <v>121</v>
      </c>
      <c r="B60" t="s">
        <v>122</v>
      </c>
      <c r="C60">
        <v>1.9950000000000001</v>
      </c>
      <c r="D60">
        <v>3.99</v>
      </c>
      <c r="E60">
        <v>3</v>
      </c>
      <c r="F60" t="s">
        <v>123</v>
      </c>
      <c r="G60" t="s">
        <v>58</v>
      </c>
      <c r="H60" s="6">
        <v>1.9292138091093705</v>
      </c>
    </row>
    <row r="61" spans="1:8" x14ac:dyDescent="0.3">
      <c r="A61" s="1" t="s">
        <v>124</v>
      </c>
      <c r="B61" t="s">
        <v>125</v>
      </c>
      <c r="C61">
        <v>1.9950000000000001</v>
      </c>
      <c r="D61">
        <v>3.99</v>
      </c>
      <c r="E61">
        <v>3</v>
      </c>
      <c r="F61" t="s">
        <v>126</v>
      </c>
      <c r="G61" t="s">
        <v>58</v>
      </c>
      <c r="H61" s="6">
        <v>1.9292138091093705</v>
      </c>
    </row>
    <row r="62" spans="1:8" x14ac:dyDescent="0.3">
      <c r="A62" s="1" t="s">
        <v>115</v>
      </c>
      <c r="B62" t="s">
        <v>116</v>
      </c>
      <c r="C62">
        <v>1.9950000000000001</v>
      </c>
      <c r="D62">
        <v>3.99</v>
      </c>
      <c r="E62">
        <v>3</v>
      </c>
      <c r="F62" t="s">
        <v>117</v>
      </c>
      <c r="G62" t="s">
        <v>58</v>
      </c>
      <c r="H62" s="6">
        <v>1.9292138091093705</v>
      </c>
    </row>
    <row r="63" spans="1:8" x14ac:dyDescent="0.3">
      <c r="A63" s="1" t="s">
        <v>118</v>
      </c>
      <c r="B63" t="s">
        <v>119</v>
      </c>
      <c r="C63">
        <v>1.9950000000000001</v>
      </c>
      <c r="D63">
        <v>3.99</v>
      </c>
      <c r="E63">
        <v>3</v>
      </c>
      <c r="F63" t="s">
        <v>120</v>
      </c>
      <c r="G63" t="s">
        <v>58</v>
      </c>
      <c r="H63" s="6">
        <v>1.9292138091093705</v>
      </c>
    </row>
    <row r="64" spans="1:8" x14ac:dyDescent="0.3">
      <c r="A64" s="1" t="s">
        <v>173</v>
      </c>
      <c r="B64" t="s">
        <v>174</v>
      </c>
      <c r="C64">
        <v>6.4950000000000001</v>
      </c>
      <c r="D64">
        <v>12.99</v>
      </c>
      <c r="E64">
        <v>3</v>
      </c>
      <c r="F64" t="s">
        <v>175</v>
      </c>
      <c r="G64" t="s">
        <v>58</v>
      </c>
      <c r="H64" s="6">
        <v>6.2808239048447927</v>
      </c>
    </row>
    <row r="65" spans="1:8" x14ac:dyDescent="0.3">
      <c r="A65" s="1" t="s">
        <v>232</v>
      </c>
      <c r="B65" t="s">
        <v>233</v>
      </c>
      <c r="C65">
        <v>3.96</v>
      </c>
      <c r="D65">
        <v>6.99</v>
      </c>
      <c r="E65">
        <v>3</v>
      </c>
      <c r="F65" t="s">
        <v>234</v>
      </c>
      <c r="G65" t="s">
        <v>10</v>
      </c>
      <c r="H65" s="6">
        <v>3.8294168842471712</v>
      </c>
    </row>
    <row r="66" spans="1:8" x14ac:dyDescent="0.3">
      <c r="A66" s="1" t="s">
        <v>103</v>
      </c>
      <c r="B66" t="s">
        <v>104</v>
      </c>
      <c r="C66">
        <v>3.96</v>
      </c>
      <c r="D66">
        <v>6.99</v>
      </c>
      <c r="E66">
        <v>3</v>
      </c>
      <c r="F66" t="s">
        <v>105</v>
      </c>
      <c r="G66" t="s">
        <v>10</v>
      </c>
      <c r="H66" s="6">
        <v>3.8294168842471712</v>
      </c>
    </row>
    <row r="67" spans="1:8" x14ac:dyDescent="0.3">
      <c r="A67" s="1" t="s">
        <v>100</v>
      </c>
      <c r="B67" t="s">
        <v>101</v>
      </c>
      <c r="C67">
        <v>3.96</v>
      </c>
      <c r="D67">
        <v>6.99</v>
      </c>
      <c r="E67">
        <v>3</v>
      </c>
      <c r="F67" t="s">
        <v>102</v>
      </c>
      <c r="G67" t="s">
        <v>10</v>
      </c>
      <c r="H67" s="6">
        <v>3.8294168842471712</v>
      </c>
    </row>
    <row r="68" spans="1:8" x14ac:dyDescent="0.3">
      <c r="A68" s="1" t="s">
        <v>26</v>
      </c>
      <c r="B68" t="s">
        <v>27</v>
      </c>
      <c r="C68">
        <v>3.96</v>
      </c>
      <c r="D68">
        <v>6.99</v>
      </c>
      <c r="E68">
        <v>3</v>
      </c>
      <c r="F68" t="s">
        <v>28</v>
      </c>
      <c r="G68" t="s">
        <v>10</v>
      </c>
      <c r="H68" s="6">
        <v>3.8294168842471712</v>
      </c>
    </row>
    <row r="69" spans="1:8" x14ac:dyDescent="0.3">
      <c r="A69" s="1" t="s">
        <v>290</v>
      </c>
      <c r="B69" t="s">
        <v>291</v>
      </c>
      <c r="C69">
        <v>2.9929999999999999</v>
      </c>
      <c r="D69">
        <v>5.99</v>
      </c>
      <c r="E69">
        <v>3</v>
      </c>
      <c r="F69" t="s">
        <v>292</v>
      </c>
      <c r="G69" t="s">
        <v>293</v>
      </c>
      <c r="H69" s="6">
        <v>2.8943042258969149</v>
      </c>
    </row>
    <row r="70" spans="1:8" x14ac:dyDescent="0.3">
      <c r="A70" s="1" t="s">
        <v>176</v>
      </c>
      <c r="B70" t="s">
        <v>177</v>
      </c>
      <c r="C70">
        <v>5.4909999999999997</v>
      </c>
      <c r="D70">
        <v>10.99</v>
      </c>
      <c r="E70">
        <v>3</v>
      </c>
      <c r="F70" t="s">
        <v>178</v>
      </c>
      <c r="G70" t="s">
        <v>172</v>
      </c>
      <c r="H70" s="6">
        <v>5.3099313412629332</v>
      </c>
    </row>
    <row r="71" spans="1:8" x14ac:dyDescent="0.3">
      <c r="A71" s="1" t="s">
        <v>243</v>
      </c>
      <c r="B71" t="s">
        <v>244</v>
      </c>
      <c r="C71">
        <v>3.492</v>
      </c>
      <c r="D71">
        <v>6.99</v>
      </c>
      <c r="E71">
        <v>3</v>
      </c>
      <c r="F71" t="s">
        <v>245</v>
      </c>
      <c r="G71" t="s">
        <v>172</v>
      </c>
      <c r="H71" s="6">
        <v>3.3768494342906874</v>
      </c>
    </row>
    <row r="72" spans="1:8" x14ac:dyDescent="0.3">
      <c r="A72" s="1" t="s">
        <v>551</v>
      </c>
      <c r="B72" t="s">
        <v>552</v>
      </c>
      <c r="C72">
        <v>2.4950000000000001</v>
      </c>
      <c r="D72">
        <v>4.99</v>
      </c>
      <c r="E72">
        <v>3</v>
      </c>
      <c r="F72" t="s">
        <v>553</v>
      </c>
      <c r="G72" t="s">
        <v>554</v>
      </c>
      <c r="H72" s="6">
        <v>2.4127260419688619</v>
      </c>
    </row>
    <row r="73" spans="1:8" x14ac:dyDescent="0.3">
      <c r="A73" s="1" t="s">
        <v>23</v>
      </c>
      <c r="B73" t="s">
        <v>24</v>
      </c>
      <c r="C73">
        <v>3.96</v>
      </c>
      <c r="D73">
        <v>6.99</v>
      </c>
      <c r="E73">
        <v>3</v>
      </c>
      <c r="F73" t="s">
        <v>25</v>
      </c>
      <c r="G73" t="s">
        <v>10</v>
      </c>
      <c r="H73" s="6">
        <v>3.8294168842471712</v>
      </c>
    </row>
    <row r="74" spans="1:8" x14ac:dyDescent="0.3">
      <c r="A74" s="1" t="s">
        <v>576</v>
      </c>
      <c r="B74" t="s">
        <v>577</v>
      </c>
      <c r="C74">
        <v>3.96</v>
      </c>
      <c r="D74">
        <v>6.99</v>
      </c>
      <c r="E74">
        <v>3</v>
      </c>
      <c r="F74" t="s">
        <v>578</v>
      </c>
      <c r="G74" t="s">
        <v>10</v>
      </c>
      <c r="H74" s="6">
        <v>3.8294168842471712</v>
      </c>
    </row>
    <row r="75" spans="1:8" x14ac:dyDescent="0.3">
      <c r="A75" s="1" t="s">
        <v>579</v>
      </c>
      <c r="B75" t="s">
        <v>580</v>
      </c>
      <c r="C75">
        <v>3.96</v>
      </c>
      <c r="D75">
        <v>6.99</v>
      </c>
      <c r="E75">
        <v>3</v>
      </c>
      <c r="F75" t="s">
        <v>581</v>
      </c>
      <c r="G75" t="s">
        <v>10</v>
      </c>
      <c r="H75" s="6">
        <v>3.8294168842471712</v>
      </c>
    </row>
    <row r="76" spans="1:8" x14ac:dyDescent="0.3">
      <c r="A76" s="1" t="s">
        <v>573</v>
      </c>
      <c r="B76" t="s">
        <v>574</v>
      </c>
      <c r="C76">
        <v>3.96</v>
      </c>
      <c r="D76">
        <v>6.99</v>
      </c>
      <c r="E76">
        <v>3</v>
      </c>
      <c r="F76" t="s">
        <v>575</v>
      </c>
      <c r="G76" t="s">
        <v>10</v>
      </c>
      <c r="H76" s="6">
        <v>3.8294168842471712</v>
      </c>
    </row>
    <row r="77" spans="1:8" x14ac:dyDescent="0.3">
      <c r="A77" s="1" t="s">
        <v>36</v>
      </c>
      <c r="B77" t="s">
        <v>37</v>
      </c>
      <c r="C77">
        <v>3.96</v>
      </c>
      <c r="D77">
        <v>6.99</v>
      </c>
      <c r="E77">
        <v>3</v>
      </c>
      <c r="F77" t="s">
        <v>38</v>
      </c>
      <c r="G77" t="s">
        <v>10</v>
      </c>
      <c r="H77" s="6">
        <v>3.8294168842471712</v>
      </c>
    </row>
    <row r="78" spans="1:8" x14ac:dyDescent="0.3">
      <c r="A78" s="1" t="s">
        <v>445</v>
      </c>
      <c r="B78" t="s">
        <v>446</v>
      </c>
      <c r="C78">
        <v>3.4950000000000001</v>
      </c>
      <c r="D78">
        <v>6.99</v>
      </c>
      <c r="E78">
        <v>3</v>
      </c>
      <c r="F78" t="s">
        <v>447</v>
      </c>
      <c r="G78" t="s">
        <v>14</v>
      </c>
      <c r="H78" s="6">
        <v>3.3797505076878447</v>
      </c>
    </row>
    <row r="79" spans="1:8" x14ac:dyDescent="0.3">
      <c r="A79" s="1" t="s">
        <v>442</v>
      </c>
      <c r="B79" t="s">
        <v>443</v>
      </c>
      <c r="C79">
        <v>3.4950000000000001</v>
      </c>
      <c r="D79">
        <v>6.99</v>
      </c>
      <c r="E79">
        <v>3</v>
      </c>
      <c r="F79" t="s">
        <v>444</v>
      </c>
      <c r="G79" t="s">
        <v>14</v>
      </c>
      <c r="H79" s="6">
        <v>3.3797505076878447</v>
      </c>
    </row>
    <row r="80" spans="1:8" x14ac:dyDescent="0.3">
      <c r="A80" s="1" t="s">
        <v>439</v>
      </c>
      <c r="B80" t="s">
        <v>440</v>
      </c>
      <c r="C80">
        <v>3.4950000000000001</v>
      </c>
      <c r="D80">
        <v>6.99</v>
      </c>
      <c r="E80">
        <v>3</v>
      </c>
      <c r="F80" t="s">
        <v>441</v>
      </c>
      <c r="G80" t="s">
        <v>14</v>
      </c>
      <c r="H80" s="6">
        <v>3.3797505076878447</v>
      </c>
    </row>
    <row r="81" spans="1:8" x14ac:dyDescent="0.3">
      <c r="A81" s="1" t="s">
        <v>448</v>
      </c>
      <c r="B81" t="s">
        <v>449</v>
      </c>
      <c r="C81">
        <v>3.4950000000000001</v>
      </c>
      <c r="D81">
        <v>6.99</v>
      </c>
      <c r="E81">
        <v>3</v>
      </c>
      <c r="F81" t="s">
        <v>450</v>
      </c>
      <c r="G81" t="s">
        <v>14</v>
      </c>
      <c r="H81" s="6">
        <v>3.3797505076878447</v>
      </c>
    </row>
    <row r="82" spans="1:8" x14ac:dyDescent="0.3">
      <c r="A82" s="1" t="s">
        <v>369</v>
      </c>
      <c r="B82" t="s">
        <v>370</v>
      </c>
      <c r="C82">
        <v>3.9950000000000001</v>
      </c>
      <c r="D82">
        <v>7.99</v>
      </c>
      <c r="E82">
        <v>3</v>
      </c>
      <c r="F82" t="s">
        <v>371</v>
      </c>
      <c r="G82" t="s">
        <v>14</v>
      </c>
      <c r="H82" s="6">
        <v>3.8632627405473361</v>
      </c>
    </row>
    <row r="83" spans="1:8" x14ac:dyDescent="0.3">
      <c r="A83" s="1" t="s">
        <v>375</v>
      </c>
      <c r="B83" t="s">
        <v>376</v>
      </c>
      <c r="C83">
        <v>3.4950000000000001</v>
      </c>
      <c r="D83">
        <v>6.99</v>
      </c>
      <c r="E83">
        <v>3</v>
      </c>
      <c r="F83" t="s">
        <v>377</v>
      </c>
      <c r="G83" t="s">
        <v>14</v>
      </c>
      <c r="H83" s="6">
        <v>3.3797505076878447</v>
      </c>
    </row>
    <row r="84" spans="1:8" x14ac:dyDescent="0.3">
      <c r="A84" s="1" t="s">
        <v>366</v>
      </c>
      <c r="B84" t="s">
        <v>367</v>
      </c>
      <c r="C84">
        <v>2.9950000000000001</v>
      </c>
      <c r="D84">
        <v>5.99</v>
      </c>
      <c r="E84">
        <v>3</v>
      </c>
      <c r="F84" t="s">
        <v>368</v>
      </c>
      <c r="G84" t="s">
        <v>14</v>
      </c>
      <c r="H84" s="6">
        <v>2.8962382748283533</v>
      </c>
    </row>
    <row r="85" spans="1:8" x14ac:dyDescent="0.3">
      <c r="A85" s="1" t="s">
        <v>384</v>
      </c>
      <c r="B85" t="s">
        <v>385</v>
      </c>
      <c r="C85">
        <v>2.9950000000000001</v>
      </c>
      <c r="D85">
        <v>5.99</v>
      </c>
      <c r="E85">
        <v>3</v>
      </c>
      <c r="F85" t="s">
        <v>386</v>
      </c>
      <c r="G85" t="s">
        <v>14</v>
      </c>
      <c r="H85" s="6">
        <v>2.8962382748283533</v>
      </c>
    </row>
    <row r="86" spans="1:8" x14ac:dyDescent="0.3">
      <c r="A86" s="1" t="s">
        <v>363</v>
      </c>
      <c r="B86" t="s">
        <v>364</v>
      </c>
      <c r="C86">
        <v>3.4950000000000001</v>
      </c>
      <c r="D86">
        <v>6.99</v>
      </c>
      <c r="E86">
        <v>3</v>
      </c>
      <c r="F86" t="s">
        <v>365</v>
      </c>
      <c r="G86" t="s">
        <v>14</v>
      </c>
      <c r="H86" s="6">
        <v>3.3797505076878447</v>
      </c>
    </row>
    <row r="87" spans="1:8" x14ac:dyDescent="0.3">
      <c r="A87" s="1" t="s">
        <v>451</v>
      </c>
      <c r="B87" t="s">
        <v>452</v>
      </c>
      <c r="C87">
        <v>2.9950000000000001</v>
      </c>
      <c r="D87">
        <v>5.99</v>
      </c>
      <c r="E87">
        <v>3</v>
      </c>
      <c r="F87" t="s">
        <v>453</v>
      </c>
      <c r="G87" t="s">
        <v>14</v>
      </c>
      <c r="H87" s="6">
        <v>2.8962382748283533</v>
      </c>
    </row>
    <row r="88" spans="1:8" x14ac:dyDescent="0.3">
      <c r="A88" s="1" t="s">
        <v>454</v>
      </c>
      <c r="B88" t="s">
        <v>455</v>
      </c>
      <c r="C88">
        <v>2.9950000000000001</v>
      </c>
      <c r="D88">
        <v>5.99</v>
      </c>
      <c r="E88">
        <v>3</v>
      </c>
      <c r="F88" t="s">
        <v>456</v>
      </c>
      <c r="G88" t="s">
        <v>14</v>
      </c>
      <c r="H88" s="6">
        <v>2.8962382748283533</v>
      </c>
    </row>
    <row r="89" spans="1:8" x14ac:dyDescent="0.3">
      <c r="A89" s="1" t="s">
        <v>235</v>
      </c>
      <c r="B89" t="s">
        <v>236</v>
      </c>
      <c r="C89">
        <v>3.96</v>
      </c>
      <c r="D89">
        <v>6.99</v>
      </c>
      <c r="E89">
        <v>3</v>
      </c>
      <c r="F89" t="s">
        <v>237</v>
      </c>
      <c r="G89" t="s">
        <v>10</v>
      </c>
      <c r="H89" s="6">
        <v>3.8294168842471712</v>
      </c>
    </row>
    <row r="90" spans="1:8" x14ac:dyDescent="0.3">
      <c r="A90" s="1" t="s">
        <v>142</v>
      </c>
      <c r="B90" t="s">
        <v>143</v>
      </c>
      <c r="C90">
        <v>2.0209999999999999</v>
      </c>
      <c r="D90">
        <v>4.49</v>
      </c>
      <c r="E90">
        <v>3</v>
      </c>
      <c r="F90" t="s">
        <v>144</v>
      </c>
      <c r="G90" t="s">
        <v>35</v>
      </c>
      <c r="H90" s="6">
        <v>1.954356445218064</v>
      </c>
    </row>
    <row r="91" spans="1:8" x14ac:dyDescent="0.3">
      <c r="A91" s="1" t="s">
        <v>130</v>
      </c>
      <c r="B91" t="s">
        <v>131</v>
      </c>
      <c r="C91">
        <v>2.6960000000000002</v>
      </c>
      <c r="D91">
        <v>5.99</v>
      </c>
      <c r="E91">
        <v>3</v>
      </c>
      <c r="F91" t="s">
        <v>132</v>
      </c>
      <c r="G91" t="s">
        <v>35</v>
      </c>
      <c r="H91" s="6">
        <v>2.6070979595783776</v>
      </c>
    </row>
    <row r="92" spans="1:8" x14ac:dyDescent="0.3">
      <c r="A92" s="1" t="s">
        <v>75</v>
      </c>
      <c r="B92" t="s">
        <v>76</v>
      </c>
      <c r="C92">
        <v>1.571</v>
      </c>
      <c r="D92">
        <v>3.49</v>
      </c>
      <c r="E92">
        <v>3</v>
      </c>
      <c r="F92" t="s">
        <v>77</v>
      </c>
      <c r="G92" t="s">
        <v>35</v>
      </c>
      <c r="H92" s="6">
        <v>1.5191954356445216</v>
      </c>
    </row>
    <row r="93" spans="1:8" x14ac:dyDescent="0.3">
      <c r="A93" s="1" t="s">
        <v>78</v>
      </c>
      <c r="B93" t="s">
        <v>79</v>
      </c>
      <c r="C93">
        <v>1.571</v>
      </c>
      <c r="D93">
        <v>3.49</v>
      </c>
      <c r="E93">
        <v>3</v>
      </c>
      <c r="F93" t="s">
        <v>80</v>
      </c>
      <c r="G93" t="s">
        <v>35</v>
      </c>
      <c r="H93" s="6">
        <v>1.5191954356445216</v>
      </c>
    </row>
    <row r="94" spans="1:8" x14ac:dyDescent="0.3">
      <c r="A94" s="1" t="s">
        <v>81</v>
      </c>
      <c r="B94" t="s">
        <v>82</v>
      </c>
      <c r="C94">
        <v>1.571</v>
      </c>
      <c r="D94">
        <v>3.49</v>
      </c>
      <c r="E94">
        <v>3</v>
      </c>
      <c r="F94" t="s">
        <v>83</v>
      </c>
      <c r="G94" t="s">
        <v>35</v>
      </c>
      <c r="H94" s="6">
        <v>1.5191954356445216</v>
      </c>
    </row>
    <row r="95" spans="1:8" x14ac:dyDescent="0.3">
      <c r="A95" s="1" t="s">
        <v>84</v>
      </c>
      <c r="B95" t="s">
        <v>85</v>
      </c>
      <c r="C95">
        <v>1.571</v>
      </c>
      <c r="D95">
        <v>3.49</v>
      </c>
      <c r="E95">
        <v>3</v>
      </c>
      <c r="F95" t="s">
        <v>86</v>
      </c>
      <c r="G95" t="s">
        <v>35</v>
      </c>
      <c r="H95" s="6">
        <v>1.5191954356445216</v>
      </c>
    </row>
    <row r="96" spans="1:8" x14ac:dyDescent="0.3">
      <c r="A96" s="1" t="s">
        <v>87</v>
      </c>
      <c r="B96" t="s">
        <v>88</v>
      </c>
      <c r="C96">
        <v>1.571</v>
      </c>
      <c r="D96">
        <v>3.49</v>
      </c>
      <c r="E96">
        <v>3</v>
      </c>
      <c r="F96" t="s">
        <v>89</v>
      </c>
      <c r="G96" t="s">
        <v>35</v>
      </c>
      <c r="H96" s="6">
        <v>1.5191954356445216</v>
      </c>
    </row>
    <row r="97" spans="1:8" x14ac:dyDescent="0.3">
      <c r="A97" s="1" t="s">
        <v>66</v>
      </c>
      <c r="B97" t="s">
        <v>67</v>
      </c>
      <c r="C97">
        <v>3.1459999999999999</v>
      </c>
      <c r="D97">
        <v>6.99</v>
      </c>
      <c r="E97">
        <v>3</v>
      </c>
      <c r="F97" t="s">
        <v>68</v>
      </c>
      <c r="G97" t="s">
        <v>35</v>
      </c>
      <c r="H97" s="6">
        <v>3.0422589691519195</v>
      </c>
    </row>
    <row r="98" spans="1:8" x14ac:dyDescent="0.3">
      <c r="A98" s="1" t="s">
        <v>69</v>
      </c>
      <c r="B98" t="s">
        <v>70</v>
      </c>
      <c r="C98">
        <v>3.1459999999999999</v>
      </c>
      <c r="D98">
        <v>6.99</v>
      </c>
      <c r="E98">
        <v>3</v>
      </c>
      <c r="F98" t="s">
        <v>71</v>
      </c>
      <c r="G98" t="s">
        <v>35</v>
      </c>
      <c r="H98" s="6">
        <v>3.0422589691519195</v>
      </c>
    </row>
    <row r="99" spans="1:8" x14ac:dyDescent="0.3">
      <c r="A99" s="1" t="s">
        <v>106</v>
      </c>
      <c r="B99" t="s">
        <v>107</v>
      </c>
      <c r="C99">
        <v>2.6960000000000002</v>
      </c>
      <c r="D99">
        <v>5.99</v>
      </c>
      <c r="E99">
        <v>3</v>
      </c>
      <c r="F99" t="s">
        <v>108</v>
      </c>
      <c r="G99" t="s">
        <v>35</v>
      </c>
      <c r="H99" s="6">
        <v>2.6070979595783776</v>
      </c>
    </row>
    <row r="100" spans="1:8" x14ac:dyDescent="0.3">
      <c r="A100" s="1" t="s">
        <v>145</v>
      </c>
      <c r="B100" t="s">
        <v>146</v>
      </c>
      <c r="C100">
        <v>2.6960000000000002</v>
      </c>
      <c r="D100">
        <v>5.99</v>
      </c>
      <c r="E100">
        <v>3</v>
      </c>
      <c r="F100" t="s">
        <v>147</v>
      </c>
      <c r="G100" t="s">
        <v>35</v>
      </c>
      <c r="H100" s="6">
        <v>2.6070979595783776</v>
      </c>
    </row>
    <row r="101" spans="1:8" x14ac:dyDescent="0.3">
      <c r="A101" s="1" t="s">
        <v>139</v>
      </c>
      <c r="B101" t="s">
        <v>140</v>
      </c>
      <c r="C101">
        <v>3.8210000000000002</v>
      </c>
      <c r="D101">
        <v>8.49</v>
      </c>
      <c r="E101">
        <v>3</v>
      </c>
      <c r="F101" t="s">
        <v>141</v>
      </c>
      <c r="G101" t="s">
        <v>35</v>
      </c>
      <c r="H101" s="6">
        <v>3.6950004835122328</v>
      </c>
    </row>
    <row r="102" spans="1:8" x14ac:dyDescent="0.3">
      <c r="A102" s="1" t="s">
        <v>32</v>
      </c>
      <c r="B102" t="s">
        <v>33</v>
      </c>
      <c r="C102">
        <v>2.6960000000000002</v>
      </c>
      <c r="D102">
        <v>5.99</v>
      </c>
      <c r="E102">
        <v>3</v>
      </c>
      <c r="F102" t="s">
        <v>34</v>
      </c>
      <c r="G102" t="s">
        <v>35</v>
      </c>
      <c r="H102" s="6">
        <v>2.6070979595783776</v>
      </c>
    </row>
    <row r="103" spans="1:8" x14ac:dyDescent="0.3">
      <c r="A103" s="1" t="s">
        <v>179</v>
      </c>
      <c r="B103" t="s">
        <v>180</v>
      </c>
      <c r="C103">
        <v>2.6960000000000002</v>
      </c>
      <c r="D103">
        <v>5.99</v>
      </c>
      <c r="E103">
        <v>3</v>
      </c>
      <c r="F103" t="s">
        <v>181</v>
      </c>
      <c r="G103" t="s">
        <v>35</v>
      </c>
      <c r="H103" s="6">
        <v>2.6070979595783776</v>
      </c>
    </row>
    <row r="104" spans="1:8" x14ac:dyDescent="0.3">
      <c r="A104" s="1" t="s">
        <v>155</v>
      </c>
      <c r="B104" t="s">
        <v>156</v>
      </c>
      <c r="C104">
        <v>1.121</v>
      </c>
      <c r="D104">
        <v>2.4900000000000002</v>
      </c>
      <c r="E104">
        <v>3</v>
      </c>
      <c r="F104" t="s">
        <v>157</v>
      </c>
      <c r="G104" t="s">
        <v>158</v>
      </c>
      <c r="H104" s="6">
        <v>1.0840344260709796</v>
      </c>
    </row>
    <row r="105" spans="1:8" x14ac:dyDescent="0.3">
      <c r="A105" s="1" t="s">
        <v>311</v>
      </c>
      <c r="B105" t="s">
        <v>312</v>
      </c>
      <c r="C105">
        <v>2.6960000000000002</v>
      </c>
      <c r="D105">
        <v>5.99</v>
      </c>
      <c r="E105">
        <v>3</v>
      </c>
      <c r="F105" t="s">
        <v>313</v>
      </c>
      <c r="G105" t="s">
        <v>35</v>
      </c>
      <c r="H105" s="6">
        <v>2.6070979595783776</v>
      </c>
    </row>
    <row r="106" spans="1:8" x14ac:dyDescent="0.3">
      <c r="A106" s="1" t="s">
        <v>238</v>
      </c>
      <c r="B106" t="s">
        <v>239</v>
      </c>
      <c r="C106">
        <v>2.6960000000000002</v>
      </c>
      <c r="D106">
        <v>5.99</v>
      </c>
      <c r="E106">
        <v>3</v>
      </c>
      <c r="F106" t="s">
        <v>240</v>
      </c>
      <c r="G106" t="s">
        <v>35</v>
      </c>
      <c r="H106" s="6">
        <v>2.6070979595783776</v>
      </c>
    </row>
    <row r="107" spans="1:8" x14ac:dyDescent="0.3">
      <c r="A107" s="1" t="s">
        <v>223</v>
      </c>
      <c r="B107" t="s">
        <v>224</v>
      </c>
      <c r="C107">
        <v>2.6960000000000002</v>
      </c>
      <c r="D107">
        <v>5.99</v>
      </c>
      <c r="E107">
        <v>3</v>
      </c>
      <c r="F107" t="s">
        <v>225</v>
      </c>
      <c r="G107" t="s">
        <v>35</v>
      </c>
      <c r="H107" s="6">
        <v>2.6070979595783776</v>
      </c>
    </row>
    <row r="108" spans="1:8" x14ac:dyDescent="0.3">
      <c r="A108" s="1" t="s">
        <v>226</v>
      </c>
      <c r="B108" t="s">
        <v>227</v>
      </c>
      <c r="C108">
        <v>2.6960000000000002</v>
      </c>
      <c r="D108">
        <v>5.99</v>
      </c>
      <c r="E108">
        <v>3</v>
      </c>
      <c r="F108" t="s">
        <v>228</v>
      </c>
      <c r="G108" t="s">
        <v>35</v>
      </c>
      <c r="H108" s="6">
        <v>2.6070979595783776</v>
      </c>
    </row>
    <row r="109" spans="1:8" x14ac:dyDescent="0.3">
      <c r="A109" s="1" t="s">
        <v>204</v>
      </c>
      <c r="B109" t="s">
        <v>205</v>
      </c>
      <c r="C109">
        <v>2.6960000000000002</v>
      </c>
      <c r="D109">
        <v>5.99</v>
      </c>
      <c r="E109">
        <v>3</v>
      </c>
      <c r="F109" t="s">
        <v>206</v>
      </c>
      <c r="G109" t="s">
        <v>207</v>
      </c>
      <c r="H109" s="6">
        <v>2.6070979595783776</v>
      </c>
    </row>
    <row r="110" spans="1:8" x14ac:dyDescent="0.3">
      <c r="A110" s="1" t="s">
        <v>249</v>
      </c>
      <c r="B110" t="s">
        <v>250</v>
      </c>
      <c r="C110">
        <v>1.571</v>
      </c>
      <c r="D110">
        <v>3.49</v>
      </c>
      <c r="E110">
        <v>3</v>
      </c>
      <c r="F110" t="s">
        <v>251</v>
      </c>
      <c r="G110" t="s">
        <v>35</v>
      </c>
      <c r="H110" s="6">
        <v>1.5191954356445216</v>
      </c>
    </row>
    <row r="111" spans="1:8" x14ac:dyDescent="0.3">
      <c r="A111" s="1" t="s">
        <v>208</v>
      </c>
      <c r="B111" t="s">
        <v>209</v>
      </c>
      <c r="C111">
        <v>2.6960000000000002</v>
      </c>
      <c r="D111">
        <v>5.99</v>
      </c>
      <c r="E111">
        <v>3</v>
      </c>
      <c r="F111" t="s">
        <v>210</v>
      </c>
      <c r="G111" t="s">
        <v>207</v>
      </c>
      <c r="H111" s="6">
        <v>2.6070979595783776</v>
      </c>
    </row>
    <row r="112" spans="1:8" x14ac:dyDescent="0.3">
      <c r="A112" s="1" t="s">
        <v>246</v>
      </c>
      <c r="B112" t="s">
        <v>247</v>
      </c>
      <c r="C112">
        <v>1.571</v>
      </c>
      <c r="D112">
        <v>3.49</v>
      </c>
      <c r="E112">
        <v>3</v>
      </c>
      <c r="F112" t="s">
        <v>248</v>
      </c>
      <c r="G112" t="s">
        <v>35</v>
      </c>
      <c r="H112" s="6">
        <v>1.5191954356445216</v>
      </c>
    </row>
    <row r="113" spans="1:8" x14ac:dyDescent="0.3">
      <c r="A113" s="1" t="s">
        <v>211</v>
      </c>
      <c r="B113" t="s">
        <v>212</v>
      </c>
      <c r="C113">
        <v>2.6960000000000002</v>
      </c>
      <c r="D113">
        <v>5.99</v>
      </c>
      <c r="E113">
        <v>3</v>
      </c>
      <c r="F113" t="s">
        <v>213</v>
      </c>
      <c r="G113" t="s">
        <v>207</v>
      </c>
      <c r="H113" s="6">
        <v>2.6070979595783776</v>
      </c>
    </row>
    <row r="114" spans="1:8" x14ac:dyDescent="0.3">
      <c r="A114" s="1" t="s">
        <v>214</v>
      </c>
      <c r="B114" t="s">
        <v>215</v>
      </c>
      <c r="C114">
        <v>2.6960000000000002</v>
      </c>
      <c r="D114">
        <v>5.99</v>
      </c>
      <c r="E114">
        <v>3</v>
      </c>
      <c r="F114" t="s">
        <v>216</v>
      </c>
      <c r="G114" t="s">
        <v>207</v>
      </c>
      <c r="H114" s="6">
        <v>2.6070979595783776</v>
      </c>
    </row>
    <row r="115" spans="1:8" x14ac:dyDescent="0.3">
      <c r="A115" s="1" t="s">
        <v>217</v>
      </c>
      <c r="B115" t="s">
        <v>218</v>
      </c>
      <c r="C115">
        <v>2.6960000000000002</v>
      </c>
      <c r="D115">
        <v>5.99</v>
      </c>
      <c r="E115">
        <v>3</v>
      </c>
      <c r="F115" t="s">
        <v>219</v>
      </c>
      <c r="G115" t="s">
        <v>207</v>
      </c>
      <c r="H115" s="6">
        <v>2.6070979595783776</v>
      </c>
    </row>
    <row r="116" spans="1:8" x14ac:dyDescent="0.3">
      <c r="A116" s="1" t="s">
        <v>229</v>
      </c>
      <c r="B116" t="s">
        <v>230</v>
      </c>
      <c r="C116">
        <v>2.6960000000000002</v>
      </c>
      <c r="D116">
        <v>5.99</v>
      </c>
      <c r="E116">
        <v>3</v>
      </c>
      <c r="F116" t="s">
        <v>231</v>
      </c>
      <c r="G116" t="s">
        <v>35</v>
      </c>
      <c r="H116" s="6">
        <v>2.6070979595783776</v>
      </c>
    </row>
    <row r="117" spans="1:8" x14ac:dyDescent="0.3">
      <c r="A117" s="1" t="s">
        <v>320</v>
      </c>
      <c r="B117" t="s">
        <v>321</v>
      </c>
      <c r="C117">
        <v>2.246</v>
      </c>
      <c r="D117">
        <v>4.99</v>
      </c>
      <c r="E117">
        <v>3</v>
      </c>
      <c r="F117" t="s">
        <v>322</v>
      </c>
      <c r="G117" t="s">
        <v>35</v>
      </c>
      <c r="H117" s="6">
        <v>2.1719369500048349</v>
      </c>
    </row>
    <row r="118" spans="1:8" x14ac:dyDescent="0.3">
      <c r="A118" s="1" t="s">
        <v>323</v>
      </c>
      <c r="B118" t="s">
        <v>324</v>
      </c>
      <c r="C118">
        <v>2.246</v>
      </c>
      <c r="D118">
        <v>4.99</v>
      </c>
      <c r="E118">
        <v>3</v>
      </c>
      <c r="F118" t="s">
        <v>325</v>
      </c>
      <c r="G118" t="s">
        <v>35</v>
      </c>
      <c r="H118" s="6">
        <v>2.1719369500048349</v>
      </c>
    </row>
    <row r="119" spans="1:8" x14ac:dyDescent="0.3">
      <c r="A119" s="1" t="s">
        <v>220</v>
      </c>
      <c r="B119" t="s">
        <v>221</v>
      </c>
      <c r="C119">
        <v>2.6960000000000002</v>
      </c>
      <c r="D119">
        <v>5.99</v>
      </c>
      <c r="E119">
        <v>3</v>
      </c>
      <c r="F119" t="s">
        <v>222</v>
      </c>
      <c r="G119" t="s">
        <v>207</v>
      </c>
      <c r="H119" s="6">
        <v>2.6070979595783776</v>
      </c>
    </row>
    <row r="120" spans="1:8" x14ac:dyDescent="0.3">
      <c r="A120" s="1" t="s">
        <v>280</v>
      </c>
      <c r="B120" t="s">
        <v>281</v>
      </c>
      <c r="C120">
        <v>2.0209999999999999</v>
      </c>
      <c r="D120">
        <v>4.49</v>
      </c>
      <c r="E120">
        <v>3</v>
      </c>
      <c r="F120" t="s">
        <v>282</v>
      </c>
      <c r="G120" t="s">
        <v>35</v>
      </c>
      <c r="H120" s="6">
        <v>1.954356445218064</v>
      </c>
    </row>
    <row r="121" spans="1:8" x14ac:dyDescent="0.3">
      <c r="A121" s="1" t="s">
        <v>564</v>
      </c>
      <c r="B121" t="s">
        <v>565</v>
      </c>
      <c r="C121">
        <v>3.96</v>
      </c>
      <c r="D121">
        <v>6.99</v>
      </c>
      <c r="E121">
        <v>3</v>
      </c>
      <c r="F121" t="s">
        <v>566</v>
      </c>
      <c r="G121" t="s">
        <v>10</v>
      </c>
      <c r="H121" s="6">
        <v>3.8294168842471712</v>
      </c>
    </row>
    <row r="122" spans="1:8" x14ac:dyDescent="0.3">
      <c r="A122" s="1" t="s">
        <v>567</v>
      </c>
      <c r="B122" t="s">
        <v>568</v>
      </c>
      <c r="C122">
        <v>3.96</v>
      </c>
      <c r="D122">
        <v>6.99</v>
      </c>
      <c r="E122">
        <v>3</v>
      </c>
      <c r="F122" t="s">
        <v>569</v>
      </c>
      <c r="G122" t="s">
        <v>10</v>
      </c>
      <c r="H122" s="6">
        <v>3.8294168842471712</v>
      </c>
    </row>
    <row r="123" spans="1:8" x14ac:dyDescent="0.3">
      <c r="A123" s="1" t="s">
        <v>570</v>
      </c>
      <c r="B123" t="s">
        <v>571</v>
      </c>
      <c r="C123">
        <v>3.96</v>
      </c>
      <c r="D123">
        <v>6.99</v>
      </c>
      <c r="E123">
        <v>3</v>
      </c>
      <c r="F123" t="s">
        <v>572</v>
      </c>
      <c r="G123" t="s">
        <v>10</v>
      </c>
      <c r="H123" s="6">
        <v>3.8294168842471712</v>
      </c>
    </row>
    <row r="124" spans="1:8" x14ac:dyDescent="0.3">
      <c r="A124" s="1" t="s">
        <v>646</v>
      </c>
      <c r="B124" t="s">
        <v>300</v>
      </c>
      <c r="C124">
        <v>2.9950000000000001</v>
      </c>
      <c r="D124">
        <v>5.99</v>
      </c>
      <c r="E124">
        <v>3</v>
      </c>
      <c r="F124" t="s">
        <v>301</v>
      </c>
      <c r="G124" t="s">
        <v>54</v>
      </c>
      <c r="H124" s="6">
        <v>2.8962382748283533</v>
      </c>
    </row>
    <row r="125" spans="1:8" x14ac:dyDescent="0.3">
      <c r="A125" s="1" t="s">
        <v>645</v>
      </c>
      <c r="B125" t="s">
        <v>43</v>
      </c>
      <c r="C125">
        <v>2.6469999999999998</v>
      </c>
      <c r="D125">
        <v>5.19</v>
      </c>
      <c r="E125">
        <v>3</v>
      </c>
      <c r="F125" t="s">
        <v>44</v>
      </c>
      <c r="G125" t="s">
        <v>45</v>
      </c>
      <c r="H125" s="6">
        <v>2.559713760758147</v>
      </c>
    </row>
    <row r="126" spans="1:8" x14ac:dyDescent="0.3">
      <c r="A126" s="1" t="s">
        <v>642</v>
      </c>
      <c r="B126" t="s">
        <v>46</v>
      </c>
      <c r="C126">
        <v>2.6469999999999998</v>
      </c>
      <c r="D126">
        <v>5.19</v>
      </c>
      <c r="E126">
        <v>3</v>
      </c>
      <c r="F126" t="s">
        <v>47</v>
      </c>
      <c r="G126" t="s">
        <v>45</v>
      </c>
      <c r="H126" s="6">
        <v>2.559713760758147</v>
      </c>
    </row>
    <row r="127" spans="1:8" x14ac:dyDescent="0.3">
      <c r="A127" s="1" t="s">
        <v>647</v>
      </c>
      <c r="B127" t="s">
        <v>48</v>
      </c>
      <c r="C127">
        <v>2.6469999999999998</v>
      </c>
      <c r="D127">
        <v>5.19</v>
      </c>
      <c r="E127">
        <v>3</v>
      </c>
      <c r="F127" t="s">
        <v>49</v>
      </c>
      <c r="G127" t="s">
        <v>45</v>
      </c>
      <c r="H127" s="6">
        <v>2.559713760758147</v>
      </c>
    </row>
    <row r="128" spans="1:8" x14ac:dyDescent="0.3">
      <c r="A128" s="1" t="s">
        <v>648</v>
      </c>
      <c r="B128" t="s">
        <v>50</v>
      </c>
      <c r="C128">
        <v>2.6469999999999998</v>
      </c>
      <c r="D128">
        <v>5.19</v>
      </c>
      <c r="E128">
        <v>3</v>
      </c>
      <c r="F128" t="s">
        <v>51</v>
      </c>
      <c r="G128" t="s">
        <v>45</v>
      </c>
      <c r="H128" s="6">
        <v>2.559713760758147</v>
      </c>
    </row>
    <row r="129" spans="1:8" x14ac:dyDescent="0.3">
      <c r="A129" s="1" t="s">
        <v>649</v>
      </c>
      <c r="B129" t="s">
        <v>272</v>
      </c>
      <c r="C129">
        <v>2.6469999999999998</v>
      </c>
      <c r="D129">
        <v>5.19</v>
      </c>
      <c r="E129">
        <v>3</v>
      </c>
      <c r="F129" t="s">
        <v>273</v>
      </c>
      <c r="G129" t="s">
        <v>45</v>
      </c>
      <c r="H129" s="6">
        <v>2.559713760758147</v>
      </c>
    </row>
    <row r="130" spans="1:8" x14ac:dyDescent="0.3">
      <c r="A130" s="1" t="s">
        <v>650</v>
      </c>
      <c r="B130" t="s">
        <v>274</v>
      </c>
      <c r="C130">
        <v>3.157</v>
      </c>
      <c r="D130">
        <v>6.19</v>
      </c>
      <c r="E130">
        <v>3</v>
      </c>
      <c r="F130" t="s">
        <v>275</v>
      </c>
      <c r="G130" t="s">
        <v>45</v>
      </c>
      <c r="H130" s="6">
        <v>3.0528962382748284</v>
      </c>
    </row>
    <row r="131" spans="1:8" x14ac:dyDescent="0.3">
      <c r="A131" s="1" t="s">
        <v>651</v>
      </c>
      <c r="B131" t="s">
        <v>276</v>
      </c>
      <c r="C131">
        <v>3.157</v>
      </c>
      <c r="D131">
        <v>6.19</v>
      </c>
      <c r="E131">
        <v>3</v>
      </c>
      <c r="F131" t="s">
        <v>277</v>
      </c>
      <c r="G131" t="s">
        <v>45</v>
      </c>
      <c r="H131" s="6">
        <v>3.0528962382748284</v>
      </c>
    </row>
    <row r="132" spans="1:8" x14ac:dyDescent="0.3">
      <c r="A132" s="1" t="s">
        <v>624</v>
      </c>
      <c r="B132" t="s">
        <v>601</v>
      </c>
      <c r="C132">
        <v>4.4649999999999999</v>
      </c>
      <c r="D132">
        <v>9.5</v>
      </c>
      <c r="E132">
        <v>2</v>
      </c>
      <c r="F132" t="s">
        <v>602</v>
      </c>
      <c r="G132" t="s">
        <v>338</v>
      </c>
      <c r="H132" s="6">
        <v>4.3177642394352578</v>
      </c>
    </row>
    <row r="133" spans="1:8" x14ac:dyDescent="0.3">
      <c r="A133" s="1" t="s">
        <v>626</v>
      </c>
      <c r="B133" t="s">
        <v>617</v>
      </c>
      <c r="C133">
        <v>6.3869999999999996</v>
      </c>
      <c r="D133">
        <v>13.59</v>
      </c>
      <c r="E133">
        <v>2</v>
      </c>
      <c r="F133" t="s">
        <v>618</v>
      </c>
      <c r="G133" t="s">
        <v>338</v>
      </c>
      <c r="H133" s="6">
        <v>6.176385262547142</v>
      </c>
    </row>
    <row r="134" spans="1:8" x14ac:dyDescent="0.3">
      <c r="A134" s="1" t="s">
        <v>638</v>
      </c>
      <c r="B134" t="s">
        <v>182</v>
      </c>
      <c r="C134">
        <v>3.645</v>
      </c>
      <c r="D134">
        <v>7.29</v>
      </c>
      <c r="E134">
        <v>2</v>
      </c>
      <c r="F134" t="s">
        <v>183</v>
      </c>
      <c r="G134" t="s">
        <v>184</v>
      </c>
      <c r="H134" s="6">
        <v>3.524804177545692</v>
      </c>
    </row>
    <row r="135" spans="1:8" x14ac:dyDescent="0.3">
      <c r="A135" s="1" t="s">
        <v>639</v>
      </c>
      <c r="B135" t="s">
        <v>278</v>
      </c>
      <c r="C135">
        <v>3.0950000000000002</v>
      </c>
      <c r="D135">
        <v>6.19</v>
      </c>
      <c r="E135">
        <v>2</v>
      </c>
      <c r="F135" t="s">
        <v>279</v>
      </c>
      <c r="G135" t="s">
        <v>184</v>
      </c>
      <c r="H135" s="6">
        <v>2.9929407214002515</v>
      </c>
    </row>
    <row r="136" spans="1:8" x14ac:dyDescent="0.3">
      <c r="A136" s="1" t="s">
        <v>640</v>
      </c>
      <c r="B136" t="s">
        <v>163</v>
      </c>
      <c r="C136">
        <v>7.8159999999999998</v>
      </c>
      <c r="D136">
        <v>15.79</v>
      </c>
      <c r="E136">
        <v>2</v>
      </c>
      <c r="F136" t="s">
        <v>164</v>
      </c>
      <c r="G136" t="s">
        <v>165</v>
      </c>
      <c r="H136" s="6">
        <v>7.5582632240595684</v>
      </c>
    </row>
    <row r="137" spans="1:8" x14ac:dyDescent="0.3">
      <c r="A137" s="1" t="s">
        <v>589</v>
      </c>
      <c r="B137" t="s">
        <v>590</v>
      </c>
      <c r="C137">
        <v>14.255000000000001</v>
      </c>
      <c r="D137">
        <v>21.93</v>
      </c>
      <c r="E137">
        <v>2</v>
      </c>
      <c r="F137" t="s">
        <v>591</v>
      </c>
      <c r="G137" t="s">
        <v>592</v>
      </c>
      <c r="H137" s="6">
        <v>13.784933758824099</v>
      </c>
    </row>
    <row r="138" spans="1:8" x14ac:dyDescent="0.3">
      <c r="A138" s="1" t="s">
        <v>169</v>
      </c>
      <c r="B138" t="s">
        <v>170</v>
      </c>
      <c r="C138">
        <v>5.4909999999999997</v>
      </c>
      <c r="D138">
        <v>10.99</v>
      </c>
      <c r="E138">
        <v>2</v>
      </c>
      <c r="F138" t="s">
        <v>171</v>
      </c>
      <c r="G138" t="s">
        <v>172</v>
      </c>
      <c r="H138" s="6">
        <v>5.3099313412629332</v>
      </c>
    </row>
    <row r="139" spans="1:8" x14ac:dyDescent="0.3">
      <c r="A139" s="1" t="s">
        <v>547</v>
      </c>
      <c r="B139" t="s">
        <v>548</v>
      </c>
      <c r="C139">
        <v>5.6349999999999998</v>
      </c>
      <c r="D139">
        <v>11.99</v>
      </c>
      <c r="E139">
        <v>2</v>
      </c>
      <c r="F139" t="s">
        <v>549</v>
      </c>
      <c r="G139" t="s">
        <v>550</v>
      </c>
      <c r="H139" s="6">
        <v>5.4491828643264668</v>
      </c>
    </row>
    <row r="140" spans="1:8" x14ac:dyDescent="0.3">
      <c r="A140" s="1" t="s">
        <v>537</v>
      </c>
      <c r="B140" t="s">
        <v>538</v>
      </c>
      <c r="C140">
        <v>3.9950000000000001</v>
      </c>
      <c r="D140">
        <v>7.99</v>
      </c>
      <c r="E140">
        <v>2</v>
      </c>
      <c r="F140" t="s">
        <v>539</v>
      </c>
      <c r="G140" t="s">
        <v>14</v>
      </c>
      <c r="H140" s="6">
        <v>3.8632627405473361</v>
      </c>
    </row>
    <row r="141" spans="1:8" x14ac:dyDescent="0.3">
      <c r="A141" s="1" t="s">
        <v>357</v>
      </c>
      <c r="B141" t="s">
        <v>358</v>
      </c>
      <c r="C141">
        <v>3.9950000000000001</v>
      </c>
      <c r="D141">
        <v>7.99</v>
      </c>
      <c r="E141">
        <v>2</v>
      </c>
      <c r="F141" t="s">
        <v>359</v>
      </c>
      <c r="G141" t="s">
        <v>14</v>
      </c>
      <c r="H141" s="6">
        <v>3.8632627405473361</v>
      </c>
    </row>
    <row r="142" spans="1:8" x14ac:dyDescent="0.3">
      <c r="A142" s="1" t="s">
        <v>555</v>
      </c>
      <c r="B142" t="s">
        <v>556</v>
      </c>
      <c r="C142">
        <v>4.9950000000000001</v>
      </c>
      <c r="D142">
        <v>9.99</v>
      </c>
      <c r="E142">
        <v>2</v>
      </c>
      <c r="F142" t="s">
        <v>557</v>
      </c>
      <c r="G142" t="s">
        <v>14</v>
      </c>
      <c r="H142" s="6">
        <v>4.8302872062663189</v>
      </c>
    </row>
    <row r="143" spans="1:8" x14ac:dyDescent="0.3">
      <c r="A143" s="1" t="s">
        <v>378</v>
      </c>
      <c r="B143" t="s">
        <v>379</v>
      </c>
      <c r="C143">
        <v>3.9950000000000001</v>
      </c>
      <c r="D143">
        <v>7.99</v>
      </c>
      <c r="E143">
        <v>2</v>
      </c>
      <c r="F143" t="s">
        <v>380</v>
      </c>
      <c r="G143" t="s">
        <v>14</v>
      </c>
      <c r="H143" s="6">
        <v>3.8632627405473361</v>
      </c>
    </row>
    <row r="144" spans="1:8" x14ac:dyDescent="0.3">
      <c r="A144" s="1" t="s">
        <v>408</v>
      </c>
      <c r="B144" t="s">
        <v>409</v>
      </c>
      <c r="C144">
        <v>3.9950000000000001</v>
      </c>
      <c r="D144">
        <v>7.99</v>
      </c>
      <c r="E144">
        <v>2</v>
      </c>
      <c r="F144" t="s">
        <v>410</v>
      </c>
      <c r="G144" t="s">
        <v>14</v>
      </c>
      <c r="H144" s="6">
        <v>3.8632627405473361</v>
      </c>
    </row>
    <row r="145" spans="1:8" x14ac:dyDescent="0.3">
      <c r="A145" s="1" t="s">
        <v>127</v>
      </c>
      <c r="B145" t="s">
        <v>128</v>
      </c>
      <c r="C145">
        <v>3.5960000000000001</v>
      </c>
      <c r="D145">
        <v>7.99</v>
      </c>
      <c r="E145">
        <v>2</v>
      </c>
      <c r="F145" t="s">
        <v>129</v>
      </c>
      <c r="G145" t="s">
        <v>35</v>
      </c>
      <c r="H145" s="6">
        <v>3.4774199787254618</v>
      </c>
    </row>
    <row r="146" spans="1:8" x14ac:dyDescent="0.3">
      <c r="A146" s="1" t="s">
        <v>133</v>
      </c>
      <c r="B146" t="s">
        <v>134</v>
      </c>
      <c r="C146">
        <v>3.5960000000000001</v>
      </c>
      <c r="D146">
        <v>7.99</v>
      </c>
      <c r="E146">
        <v>2</v>
      </c>
      <c r="F146" t="s">
        <v>135</v>
      </c>
      <c r="G146" t="s">
        <v>35</v>
      </c>
      <c r="H146" s="6">
        <v>3.4774199787254618</v>
      </c>
    </row>
    <row r="147" spans="1:8" x14ac:dyDescent="0.3">
      <c r="A147" s="1" t="s">
        <v>96</v>
      </c>
      <c r="B147" t="s">
        <v>97</v>
      </c>
      <c r="C147">
        <v>3.5960000000000001</v>
      </c>
      <c r="D147">
        <v>7.99</v>
      </c>
      <c r="E147">
        <v>2</v>
      </c>
      <c r="F147" t="s">
        <v>98</v>
      </c>
      <c r="G147" t="s">
        <v>99</v>
      </c>
      <c r="H147" s="6">
        <v>3.4774199787254618</v>
      </c>
    </row>
    <row r="148" spans="1:8" x14ac:dyDescent="0.3">
      <c r="A148" s="1" t="s">
        <v>136</v>
      </c>
      <c r="B148" t="s">
        <v>137</v>
      </c>
      <c r="C148">
        <v>5.3959999999999999</v>
      </c>
      <c r="D148">
        <v>11.99</v>
      </c>
      <c r="E148">
        <v>2</v>
      </c>
      <c r="F148" t="s">
        <v>138</v>
      </c>
      <c r="G148" t="s">
        <v>35</v>
      </c>
      <c r="H148" s="6">
        <v>5.2180640170196302</v>
      </c>
    </row>
    <row r="149" spans="1:8" x14ac:dyDescent="0.3">
      <c r="A149" s="1" t="s">
        <v>109</v>
      </c>
      <c r="B149" t="s">
        <v>110</v>
      </c>
      <c r="C149">
        <v>6.2960000000000003</v>
      </c>
      <c r="D149">
        <v>13.99</v>
      </c>
      <c r="E149">
        <v>2</v>
      </c>
      <c r="F149" t="s">
        <v>111</v>
      </c>
      <c r="G149" t="s">
        <v>35</v>
      </c>
      <c r="H149" s="6">
        <v>6.0883860361667148</v>
      </c>
    </row>
    <row r="150" spans="1:8" x14ac:dyDescent="0.3">
      <c r="A150" s="1" t="s">
        <v>314</v>
      </c>
      <c r="B150" t="s">
        <v>315</v>
      </c>
      <c r="C150">
        <v>3.5960000000000001</v>
      </c>
      <c r="D150">
        <v>7.99</v>
      </c>
      <c r="E150">
        <v>2</v>
      </c>
      <c r="F150" t="s">
        <v>316</v>
      </c>
      <c r="G150" t="s">
        <v>35</v>
      </c>
      <c r="H150" s="6">
        <v>3.4774199787254618</v>
      </c>
    </row>
    <row r="151" spans="1:8" x14ac:dyDescent="0.3">
      <c r="A151" s="1" t="s">
        <v>326</v>
      </c>
      <c r="B151" t="s">
        <v>327</v>
      </c>
      <c r="C151">
        <v>3.5960000000000001</v>
      </c>
      <c r="D151">
        <v>7.99</v>
      </c>
      <c r="E151">
        <v>2</v>
      </c>
      <c r="F151" t="s">
        <v>328</v>
      </c>
      <c r="G151" t="s">
        <v>35</v>
      </c>
      <c r="H151" s="6">
        <v>3.4774199787254618</v>
      </c>
    </row>
    <row r="152" spans="1:8" x14ac:dyDescent="0.3">
      <c r="A152" s="1" t="s">
        <v>457</v>
      </c>
      <c r="B152" t="s">
        <v>458</v>
      </c>
      <c r="C152">
        <v>3.9950000000000001</v>
      </c>
      <c r="D152">
        <v>7.99</v>
      </c>
      <c r="E152">
        <v>2</v>
      </c>
      <c r="F152" t="s">
        <v>459</v>
      </c>
      <c r="G152" t="s">
        <v>414</v>
      </c>
      <c r="H152" s="6">
        <v>3.8632627405473361</v>
      </c>
    </row>
    <row r="153" spans="1:8" x14ac:dyDescent="0.3">
      <c r="A153" s="1" t="s">
        <v>39</v>
      </c>
      <c r="B153" t="s">
        <v>40</v>
      </c>
      <c r="C153">
        <v>3.4950000000000001</v>
      </c>
      <c r="D153">
        <v>6.99</v>
      </c>
      <c r="E153">
        <v>2</v>
      </c>
      <c r="F153" t="s">
        <v>41</v>
      </c>
      <c r="G153" t="s">
        <v>42</v>
      </c>
      <c r="H153" s="6">
        <v>3.3797505076878447</v>
      </c>
    </row>
    <row r="154" spans="1:8" x14ac:dyDescent="0.3">
      <c r="A154" s="1" t="s">
        <v>644</v>
      </c>
      <c r="B154" t="s">
        <v>241</v>
      </c>
      <c r="C154">
        <v>3.82</v>
      </c>
      <c r="D154">
        <v>7.49</v>
      </c>
      <c r="E154">
        <v>2</v>
      </c>
      <c r="F154" t="s">
        <v>242</v>
      </c>
      <c r="G154" t="s">
        <v>45</v>
      </c>
      <c r="H154" s="6">
        <v>3.6940334590465138</v>
      </c>
    </row>
    <row r="155" spans="1:8" x14ac:dyDescent="0.3">
      <c r="A155" s="1" t="s">
        <v>634</v>
      </c>
      <c r="B155" t="s">
        <v>339</v>
      </c>
      <c r="C155">
        <v>6.3739999999999997</v>
      </c>
      <c r="D155">
        <v>10.99</v>
      </c>
      <c r="E155">
        <v>1</v>
      </c>
      <c r="F155" t="s">
        <v>340</v>
      </c>
      <c r="G155" t="s">
        <v>341</v>
      </c>
      <c r="H155" s="6">
        <v>6.1638139444927953</v>
      </c>
    </row>
    <row r="156" spans="1:8" x14ac:dyDescent="0.3">
      <c r="A156" s="1" t="s">
        <v>635</v>
      </c>
      <c r="B156" t="s">
        <v>18</v>
      </c>
      <c r="C156">
        <v>12.475</v>
      </c>
      <c r="D156">
        <v>24.95</v>
      </c>
      <c r="E156">
        <v>1</v>
      </c>
      <c r="F156" t="s">
        <v>19</v>
      </c>
      <c r="G156" t="s">
        <v>10</v>
      </c>
      <c r="H156" s="6">
        <v>12.063630209844309</v>
      </c>
    </row>
    <row r="157" spans="1:8" x14ac:dyDescent="0.3">
      <c r="A157" s="1" t="s">
        <v>637</v>
      </c>
      <c r="B157" t="s">
        <v>63</v>
      </c>
      <c r="C157">
        <v>14.494999999999999</v>
      </c>
      <c r="D157">
        <v>28.99</v>
      </c>
      <c r="E157">
        <v>1</v>
      </c>
      <c r="F157" t="s">
        <v>64</v>
      </c>
      <c r="G157" t="s">
        <v>65</v>
      </c>
      <c r="H157" s="6">
        <v>14.017019630596653</v>
      </c>
    </row>
    <row r="158" spans="1:8" x14ac:dyDescent="0.3">
      <c r="A158" s="1" t="s">
        <v>329</v>
      </c>
      <c r="B158" t="s">
        <v>330</v>
      </c>
      <c r="C158">
        <v>12.475</v>
      </c>
      <c r="D158">
        <v>24.95</v>
      </c>
      <c r="E158">
        <v>1</v>
      </c>
      <c r="F158" t="s">
        <v>331</v>
      </c>
      <c r="G158" t="s">
        <v>332</v>
      </c>
      <c r="H158" s="6">
        <v>12.063630209844309</v>
      </c>
    </row>
    <row r="159" spans="1:8" x14ac:dyDescent="0.3">
      <c r="A159" s="1" t="s">
        <v>333</v>
      </c>
      <c r="B159" t="s">
        <v>334</v>
      </c>
      <c r="C159">
        <v>12.475</v>
      </c>
      <c r="D159">
        <v>24.95</v>
      </c>
      <c r="E159">
        <v>1</v>
      </c>
      <c r="F159" t="s">
        <v>335</v>
      </c>
      <c r="G159" t="s">
        <v>332</v>
      </c>
      <c r="H159" s="6">
        <v>12.063630209844309</v>
      </c>
    </row>
    <row r="160" spans="1:8" x14ac:dyDescent="0.3">
      <c r="A160" s="1" t="s">
        <v>534</v>
      </c>
      <c r="B160" t="s">
        <v>535</v>
      </c>
      <c r="C160">
        <v>14.994999999999999</v>
      </c>
      <c r="D160">
        <v>29.99</v>
      </c>
      <c r="E160">
        <v>1</v>
      </c>
      <c r="F160" t="s">
        <v>536</v>
      </c>
      <c r="G160" t="s">
        <v>414</v>
      </c>
      <c r="H160" s="6">
        <v>14.500531863456144</v>
      </c>
    </row>
    <row r="161" spans="1:8" x14ac:dyDescent="0.3">
      <c r="A161" s="1" t="s">
        <v>55</v>
      </c>
      <c r="B161" t="s">
        <v>56</v>
      </c>
      <c r="C161">
        <v>18.495000000000001</v>
      </c>
      <c r="D161">
        <v>36.99</v>
      </c>
      <c r="E161">
        <v>1</v>
      </c>
      <c r="F161" t="s">
        <v>57</v>
      </c>
      <c r="G161" t="s">
        <v>58</v>
      </c>
      <c r="H161" s="6">
        <v>17.885117493472585</v>
      </c>
    </row>
    <row r="162" spans="1:8" x14ac:dyDescent="0.3">
      <c r="A162" s="1" t="s">
        <v>72</v>
      </c>
      <c r="B162" t="s">
        <v>73</v>
      </c>
      <c r="C162">
        <v>12.475</v>
      </c>
      <c r="D162">
        <v>24.95</v>
      </c>
      <c r="E162">
        <v>1</v>
      </c>
      <c r="F162" t="s">
        <v>74</v>
      </c>
      <c r="G162" t="s">
        <v>10</v>
      </c>
      <c r="H162" s="6">
        <v>12.063630209844309</v>
      </c>
    </row>
    <row r="163" spans="1:8" x14ac:dyDescent="0.3">
      <c r="A163" s="1" t="s">
        <v>7</v>
      </c>
      <c r="B163" t="s">
        <v>8</v>
      </c>
      <c r="C163">
        <v>12.475</v>
      </c>
      <c r="D163">
        <v>24.95</v>
      </c>
      <c r="E163">
        <v>1</v>
      </c>
      <c r="F163" t="s">
        <v>9</v>
      </c>
      <c r="G163" t="s">
        <v>10</v>
      </c>
      <c r="H163" s="6">
        <v>12.063630209844309</v>
      </c>
    </row>
    <row r="164" spans="1:8" x14ac:dyDescent="0.3">
      <c r="A164" s="1" t="s">
        <v>269</v>
      </c>
      <c r="B164" t="s">
        <v>270</v>
      </c>
      <c r="C164">
        <v>13.363</v>
      </c>
      <c r="D164">
        <v>24.95</v>
      </c>
      <c r="E164">
        <v>1</v>
      </c>
      <c r="F164" t="s">
        <v>271</v>
      </c>
      <c r="G164" t="s">
        <v>10</v>
      </c>
      <c r="H164" s="6">
        <v>12.922347935402765</v>
      </c>
    </row>
    <row r="165" spans="1:8" x14ac:dyDescent="0.3">
      <c r="A165" s="1" t="s">
        <v>166</v>
      </c>
      <c r="B165" t="s">
        <v>167</v>
      </c>
      <c r="C165">
        <v>8.6180000000000003</v>
      </c>
      <c r="D165">
        <v>15.39</v>
      </c>
      <c r="E165">
        <v>1</v>
      </c>
      <c r="F165" t="s">
        <v>168</v>
      </c>
      <c r="G165" t="s">
        <v>62</v>
      </c>
      <c r="H165" s="6">
        <v>8.3338168455661936</v>
      </c>
    </row>
    <row r="166" spans="1:8" x14ac:dyDescent="0.3">
      <c r="A166" s="1" t="s">
        <v>262</v>
      </c>
      <c r="B166" t="s">
        <v>263</v>
      </c>
      <c r="C166">
        <v>12.494999999999999</v>
      </c>
      <c r="D166">
        <v>24.99</v>
      </c>
      <c r="E166">
        <v>1</v>
      </c>
      <c r="F166" t="s">
        <v>264</v>
      </c>
      <c r="G166" t="s">
        <v>265</v>
      </c>
      <c r="H166" s="6">
        <v>12.082970699158688</v>
      </c>
    </row>
    <row r="167" spans="1:8" x14ac:dyDescent="0.3">
      <c r="A167" s="1" t="s">
        <v>540</v>
      </c>
      <c r="B167" t="s">
        <v>541</v>
      </c>
      <c r="C167">
        <v>9.1199999999999992</v>
      </c>
      <c r="D167">
        <v>19</v>
      </c>
      <c r="E167">
        <v>1</v>
      </c>
      <c r="F167" t="s">
        <v>542</v>
      </c>
      <c r="G167" t="s">
        <v>543</v>
      </c>
      <c r="H167" s="6">
        <v>8.8192631273571216</v>
      </c>
    </row>
    <row r="168" spans="1:8" x14ac:dyDescent="0.3">
      <c r="A168" s="1" t="s">
        <v>544</v>
      </c>
      <c r="B168" t="s">
        <v>545</v>
      </c>
      <c r="C168">
        <v>8.8800000000000008</v>
      </c>
      <c r="D168">
        <v>18.5</v>
      </c>
      <c r="E168">
        <v>1</v>
      </c>
      <c r="F168" t="s">
        <v>546</v>
      </c>
      <c r="G168" t="s">
        <v>543</v>
      </c>
      <c r="H168" s="6">
        <v>8.5871772555845673</v>
      </c>
    </row>
    <row r="169" spans="1:8" x14ac:dyDescent="0.3">
      <c r="A169" s="1" t="s">
        <v>185</v>
      </c>
      <c r="B169" t="s">
        <v>186</v>
      </c>
      <c r="C169">
        <v>6.6950000000000003</v>
      </c>
      <c r="D169">
        <v>13.39</v>
      </c>
      <c r="E169">
        <v>1</v>
      </c>
      <c r="F169" t="s">
        <v>187</v>
      </c>
      <c r="G169" t="s">
        <v>188</v>
      </c>
      <c r="H169" s="6">
        <v>6.4742287979885891</v>
      </c>
    </row>
    <row r="170" spans="1:8" x14ac:dyDescent="0.3">
      <c r="A170" s="1" t="s">
        <v>15</v>
      </c>
      <c r="B170" t="s">
        <v>16</v>
      </c>
      <c r="C170">
        <v>12.475</v>
      </c>
      <c r="D170">
        <v>24.95</v>
      </c>
      <c r="E170">
        <v>1</v>
      </c>
      <c r="F170" t="s">
        <v>17</v>
      </c>
      <c r="G170" t="s">
        <v>10</v>
      </c>
      <c r="H170" s="6">
        <v>12.063630209844309</v>
      </c>
    </row>
    <row r="171" spans="1:8" x14ac:dyDescent="0.3">
      <c r="A171" s="1" t="s">
        <v>59</v>
      </c>
      <c r="B171" t="s">
        <v>60</v>
      </c>
      <c r="C171">
        <v>18.474</v>
      </c>
      <c r="D171">
        <v>32.99</v>
      </c>
      <c r="E171">
        <v>1</v>
      </c>
      <c r="F171" t="s">
        <v>61</v>
      </c>
      <c r="G171" t="s">
        <v>62</v>
      </c>
      <c r="H171" s="6">
        <v>17.864809979692485</v>
      </c>
    </row>
    <row r="172" spans="1:8" x14ac:dyDescent="0.3">
      <c r="A172" s="1" t="s">
        <v>348</v>
      </c>
      <c r="B172" t="s">
        <v>349</v>
      </c>
      <c r="C172">
        <v>6.9950000000000001</v>
      </c>
      <c r="D172">
        <v>13.99</v>
      </c>
      <c r="E172">
        <v>1</v>
      </c>
      <c r="F172" t="s">
        <v>350</v>
      </c>
      <c r="G172" t="s">
        <v>14</v>
      </c>
      <c r="H172" s="6">
        <v>6.7643361377042837</v>
      </c>
    </row>
    <row r="173" spans="1:8" x14ac:dyDescent="0.3">
      <c r="A173" s="1" t="s">
        <v>342</v>
      </c>
      <c r="B173" t="s">
        <v>343</v>
      </c>
      <c r="C173">
        <v>7.4950000000000001</v>
      </c>
      <c r="D173">
        <v>14.99</v>
      </c>
      <c r="E173">
        <v>1</v>
      </c>
      <c r="F173" t="s">
        <v>344</v>
      </c>
      <c r="G173" t="s">
        <v>14</v>
      </c>
      <c r="H173" s="6">
        <v>7.2478483705637755</v>
      </c>
    </row>
    <row r="174" spans="1:8" x14ac:dyDescent="0.3">
      <c r="A174" s="1" t="s">
        <v>20</v>
      </c>
      <c r="B174" t="s">
        <v>21</v>
      </c>
      <c r="C174">
        <v>12.475</v>
      </c>
      <c r="D174">
        <v>24.95</v>
      </c>
      <c r="E174">
        <v>1</v>
      </c>
      <c r="F174" t="s">
        <v>22</v>
      </c>
      <c r="G174" t="s">
        <v>10</v>
      </c>
      <c r="H174" s="6">
        <v>12.063630209844309</v>
      </c>
    </row>
    <row r="175" spans="1:8" x14ac:dyDescent="0.3">
      <c r="A175" s="1" t="s">
        <v>29</v>
      </c>
      <c r="B175" t="s">
        <v>30</v>
      </c>
      <c r="C175">
        <v>14.975</v>
      </c>
      <c r="D175">
        <v>29.95</v>
      </c>
      <c r="E175">
        <v>1</v>
      </c>
      <c r="F175" t="s">
        <v>31</v>
      </c>
      <c r="G175" t="s">
        <v>10</v>
      </c>
      <c r="H175" s="6">
        <v>14.481191374141765</v>
      </c>
    </row>
    <row r="176" spans="1:8" x14ac:dyDescent="0.3">
      <c r="A176" s="1" t="s">
        <v>189</v>
      </c>
      <c r="B176" t="s">
        <v>190</v>
      </c>
      <c r="C176">
        <v>12.475</v>
      </c>
      <c r="D176">
        <v>24.95</v>
      </c>
      <c r="E176">
        <v>1</v>
      </c>
      <c r="F176" t="s">
        <v>191</v>
      </c>
      <c r="G176" t="s">
        <v>10</v>
      </c>
      <c r="H176" s="6">
        <v>12.063630209844309</v>
      </c>
    </row>
    <row r="177" spans="1:8" x14ac:dyDescent="0.3">
      <c r="A177" s="1" t="s">
        <v>297</v>
      </c>
      <c r="B177" t="s">
        <v>298</v>
      </c>
      <c r="C177">
        <v>6.5</v>
      </c>
      <c r="D177">
        <v>13</v>
      </c>
      <c r="E177">
        <v>1</v>
      </c>
      <c r="F177" t="s">
        <v>299</v>
      </c>
      <c r="G177" t="s">
        <v>286</v>
      </c>
      <c r="H177" s="6">
        <v>6.285659027173387</v>
      </c>
    </row>
    <row r="178" spans="1:8" x14ac:dyDescent="0.3">
      <c r="A178" s="1" t="s">
        <v>345</v>
      </c>
      <c r="B178" t="s">
        <v>346</v>
      </c>
      <c r="C178">
        <v>8.9949999999999992</v>
      </c>
      <c r="D178">
        <v>17.989999999999998</v>
      </c>
      <c r="E178">
        <v>1</v>
      </c>
      <c r="F178" t="s">
        <v>347</v>
      </c>
      <c r="G178" t="s">
        <v>14</v>
      </c>
      <c r="H178" s="6">
        <v>8.6983850691422475</v>
      </c>
    </row>
    <row r="179" spans="1:8" x14ac:dyDescent="0.3">
      <c r="A179" s="1" t="s">
        <v>351</v>
      </c>
      <c r="B179" t="s">
        <v>352</v>
      </c>
      <c r="C179">
        <v>6.4950000000000001</v>
      </c>
      <c r="D179">
        <v>12.99</v>
      </c>
      <c r="E179">
        <v>1</v>
      </c>
      <c r="F179" t="s">
        <v>353</v>
      </c>
      <c r="G179" t="s">
        <v>14</v>
      </c>
      <c r="H179" s="6">
        <v>6.2808239048447927</v>
      </c>
    </row>
    <row r="180" spans="1:8" x14ac:dyDescent="0.3">
      <c r="A180" s="1" t="s">
        <v>354</v>
      </c>
      <c r="B180" t="s">
        <v>355</v>
      </c>
      <c r="C180">
        <v>4.9950000000000001</v>
      </c>
      <c r="D180">
        <v>9.99</v>
      </c>
      <c r="E180">
        <v>1</v>
      </c>
      <c r="F180" t="s">
        <v>356</v>
      </c>
      <c r="G180" t="s">
        <v>14</v>
      </c>
      <c r="H180" s="6">
        <v>4.8302872062663189</v>
      </c>
    </row>
    <row r="181" spans="1:8" x14ac:dyDescent="0.3">
      <c r="A181" s="1" t="s">
        <v>11</v>
      </c>
      <c r="B181" t="s">
        <v>12</v>
      </c>
      <c r="C181">
        <v>22.495000000000001</v>
      </c>
      <c r="D181">
        <v>44.99</v>
      </c>
      <c r="E181">
        <v>1</v>
      </c>
      <c r="F181" t="s">
        <v>13</v>
      </c>
      <c r="G181" t="s">
        <v>14</v>
      </c>
      <c r="H181" s="6">
        <v>21.753215356348516</v>
      </c>
    </row>
    <row r="182" spans="1:8" x14ac:dyDescent="0.3">
      <c r="A182" s="1" t="s">
        <v>381</v>
      </c>
      <c r="B182" t="s">
        <v>382</v>
      </c>
      <c r="C182">
        <v>6.4950000000000001</v>
      </c>
      <c r="D182">
        <v>12.99</v>
      </c>
      <c r="E182">
        <v>1</v>
      </c>
      <c r="F182" t="s">
        <v>383</v>
      </c>
      <c r="G182" t="s">
        <v>14</v>
      </c>
      <c r="H182" s="6">
        <v>6.2808239048447927</v>
      </c>
    </row>
    <row r="183" spans="1:8" x14ac:dyDescent="0.3">
      <c r="A183" s="1" t="s">
        <v>396</v>
      </c>
      <c r="B183" t="s">
        <v>397</v>
      </c>
      <c r="C183">
        <v>6.4950000000000001</v>
      </c>
      <c r="D183">
        <v>12.99</v>
      </c>
      <c r="E183">
        <v>1</v>
      </c>
      <c r="F183" t="s">
        <v>398</v>
      </c>
      <c r="G183" t="s">
        <v>14</v>
      </c>
      <c r="H183" s="6">
        <v>6.2808239048447927</v>
      </c>
    </row>
    <row r="184" spans="1:8" x14ac:dyDescent="0.3">
      <c r="A184" s="1" t="s">
        <v>360</v>
      </c>
      <c r="B184" t="s">
        <v>361</v>
      </c>
      <c r="C184">
        <v>6.4950000000000001</v>
      </c>
      <c r="D184">
        <v>12.99</v>
      </c>
      <c r="E184">
        <v>1</v>
      </c>
      <c r="F184" t="s">
        <v>362</v>
      </c>
      <c r="G184" t="s">
        <v>14</v>
      </c>
      <c r="H184" s="6">
        <v>6.2808239048447927</v>
      </c>
    </row>
    <row r="185" spans="1:8" x14ac:dyDescent="0.3">
      <c r="A185" s="1" t="s">
        <v>402</v>
      </c>
      <c r="B185" t="s">
        <v>403</v>
      </c>
      <c r="C185">
        <v>4.9950000000000001</v>
      </c>
      <c r="D185">
        <v>9.99</v>
      </c>
      <c r="E185">
        <v>1</v>
      </c>
      <c r="F185" t="s">
        <v>404</v>
      </c>
      <c r="G185" t="s">
        <v>14</v>
      </c>
      <c r="H185" s="6">
        <v>4.8302872062663189</v>
      </c>
    </row>
    <row r="186" spans="1:8" x14ac:dyDescent="0.3">
      <c r="A186" s="1" t="s">
        <v>387</v>
      </c>
      <c r="B186" t="s">
        <v>388</v>
      </c>
      <c r="C186">
        <v>7.4950000000000001</v>
      </c>
      <c r="D186">
        <v>14.99</v>
      </c>
      <c r="E186">
        <v>1</v>
      </c>
      <c r="F186" t="s">
        <v>389</v>
      </c>
      <c r="G186" t="s">
        <v>14</v>
      </c>
      <c r="H186" s="6">
        <v>7.2478483705637755</v>
      </c>
    </row>
    <row r="187" spans="1:8" x14ac:dyDescent="0.3">
      <c r="A187" s="1" t="s">
        <v>405</v>
      </c>
      <c r="B187" t="s">
        <v>406</v>
      </c>
      <c r="C187">
        <v>14.994999999999999</v>
      </c>
      <c r="D187">
        <v>29.99</v>
      </c>
      <c r="E187">
        <v>1</v>
      </c>
      <c r="F187" t="s">
        <v>407</v>
      </c>
      <c r="G187" t="s">
        <v>14</v>
      </c>
      <c r="H187" s="6">
        <v>14.500531863456144</v>
      </c>
    </row>
    <row r="188" spans="1:8" x14ac:dyDescent="0.3">
      <c r="A188" s="1" t="s">
        <v>372</v>
      </c>
      <c r="B188" t="s">
        <v>373</v>
      </c>
      <c r="C188">
        <v>6.4950000000000001</v>
      </c>
      <c r="D188">
        <v>12.99</v>
      </c>
      <c r="E188">
        <v>1</v>
      </c>
      <c r="F188" t="s">
        <v>374</v>
      </c>
      <c r="G188" t="s">
        <v>14</v>
      </c>
      <c r="H188" s="6">
        <v>6.2808239048447927</v>
      </c>
    </row>
    <row r="189" spans="1:8" x14ac:dyDescent="0.3">
      <c r="A189" s="1" t="s">
        <v>399</v>
      </c>
      <c r="B189" t="s">
        <v>400</v>
      </c>
      <c r="C189">
        <v>6.4950000000000001</v>
      </c>
      <c r="D189">
        <v>12.99</v>
      </c>
      <c r="E189">
        <v>1</v>
      </c>
      <c r="F189" t="s">
        <v>401</v>
      </c>
      <c r="G189" t="s">
        <v>14</v>
      </c>
      <c r="H189" s="6">
        <v>6.2808239048447927</v>
      </c>
    </row>
    <row r="190" spans="1:8" x14ac:dyDescent="0.3">
      <c r="A190" s="1" t="s">
        <v>390</v>
      </c>
      <c r="B190" t="s">
        <v>391</v>
      </c>
      <c r="C190">
        <v>6.4950000000000001</v>
      </c>
      <c r="D190">
        <v>12.99</v>
      </c>
      <c r="E190">
        <v>1</v>
      </c>
      <c r="F190" t="s">
        <v>392</v>
      </c>
      <c r="G190" t="s">
        <v>14</v>
      </c>
      <c r="H190" s="6">
        <v>6.2808239048447927</v>
      </c>
    </row>
    <row r="191" spans="1:8" x14ac:dyDescent="0.3">
      <c r="A191" s="1" t="s">
        <v>393</v>
      </c>
      <c r="B191" t="s">
        <v>394</v>
      </c>
      <c r="C191">
        <v>4.9950000000000001</v>
      </c>
      <c r="D191">
        <v>9.99</v>
      </c>
      <c r="E191">
        <v>1</v>
      </c>
      <c r="F191" t="s">
        <v>395</v>
      </c>
      <c r="G191" t="s">
        <v>14</v>
      </c>
      <c r="H191" s="6">
        <v>4.8302872062663189</v>
      </c>
    </row>
    <row r="192" spans="1:8" x14ac:dyDescent="0.3">
      <c r="A192" s="1" t="s">
        <v>266</v>
      </c>
      <c r="B192" t="s">
        <v>267</v>
      </c>
      <c r="C192">
        <v>14.975</v>
      </c>
      <c r="D192">
        <v>29.95</v>
      </c>
      <c r="E192">
        <v>1</v>
      </c>
      <c r="F192" t="s">
        <v>268</v>
      </c>
      <c r="G192" t="s">
        <v>10</v>
      </c>
      <c r="H192" s="6">
        <v>14.481191374141765</v>
      </c>
    </row>
    <row r="193" spans="1:8" x14ac:dyDescent="0.3">
      <c r="A193" s="1" t="s">
        <v>192</v>
      </c>
      <c r="B193" t="s">
        <v>193</v>
      </c>
      <c r="C193">
        <v>12.475</v>
      </c>
      <c r="D193">
        <v>24.95</v>
      </c>
      <c r="E193">
        <v>1</v>
      </c>
      <c r="F193" t="s">
        <v>194</v>
      </c>
      <c r="G193" t="s">
        <v>10</v>
      </c>
      <c r="H193" s="6">
        <v>12.063630209844309</v>
      </c>
    </row>
    <row r="194" spans="1:8" x14ac:dyDescent="0.3">
      <c r="A194" s="1" t="s">
        <v>195</v>
      </c>
      <c r="B194" t="s">
        <v>196</v>
      </c>
      <c r="C194">
        <v>12.475</v>
      </c>
      <c r="D194">
        <v>24.95</v>
      </c>
      <c r="E194">
        <v>1</v>
      </c>
      <c r="F194" t="s">
        <v>197</v>
      </c>
      <c r="G194" t="s">
        <v>10</v>
      </c>
      <c r="H194" s="6">
        <v>12.063630209844309</v>
      </c>
    </row>
    <row r="195" spans="1:8" x14ac:dyDescent="0.3">
      <c r="A195" s="1" t="s">
        <v>198</v>
      </c>
      <c r="B195" t="s">
        <v>199</v>
      </c>
      <c r="C195">
        <v>12.475</v>
      </c>
      <c r="D195">
        <v>24.95</v>
      </c>
      <c r="E195">
        <v>1</v>
      </c>
      <c r="F195" t="s">
        <v>200</v>
      </c>
      <c r="G195" t="s">
        <v>10</v>
      </c>
      <c r="H195" s="6">
        <v>12.063630209844309</v>
      </c>
    </row>
    <row r="196" spans="1:8" x14ac:dyDescent="0.3">
      <c r="A196" s="1" t="s">
        <v>302</v>
      </c>
      <c r="B196" t="s">
        <v>303</v>
      </c>
      <c r="C196">
        <v>5.8460000000000001</v>
      </c>
      <c r="D196">
        <v>12.99</v>
      </c>
      <c r="E196">
        <v>1</v>
      </c>
      <c r="F196" t="s">
        <v>304</v>
      </c>
      <c r="G196" t="s">
        <v>99</v>
      </c>
      <c r="H196" s="6">
        <v>5.6532250265931729</v>
      </c>
    </row>
    <row r="197" spans="1:8" x14ac:dyDescent="0.3">
      <c r="A197" s="1" t="s">
        <v>287</v>
      </c>
      <c r="B197" t="s">
        <v>288</v>
      </c>
      <c r="C197">
        <v>12.596</v>
      </c>
      <c r="D197">
        <v>27.99</v>
      </c>
      <c r="E197">
        <v>1</v>
      </c>
      <c r="F197" t="s">
        <v>289</v>
      </c>
      <c r="G197" t="s">
        <v>99</v>
      </c>
      <c r="H197" s="6">
        <v>12.180640170196305</v>
      </c>
    </row>
    <row r="198" spans="1:8" x14ac:dyDescent="0.3">
      <c r="A198" s="1" t="s">
        <v>283</v>
      </c>
      <c r="B198" t="s">
        <v>284</v>
      </c>
      <c r="C198">
        <v>9</v>
      </c>
      <c r="D198">
        <v>18</v>
      </c>
      <c r="E198">
        <v>1</v>
      </c>
      <c r="F198" t="s">
        <v>285</v>
      </c>
      <c r="G198" t="s">
        <v>286</v>
      </c>
      <c r="H198" s="6">
        <v>8.7032201914708445</v>
      </c>
    </row>
    <row r="199" spans="1:8" x14ac:dyDescent="0.3">
      <c r="A199" s="1" t="s">
        <v>201</v>
      </c>
      <c r="B199" t="s">
        <v>202</v>
      </c>
      <c r="C199">
        <v>12.475</v>
      </c>
      <c r="D199">
        <v>24.95</v>
      </c>
      <c r="E199">
        <v>1</v>
      </c>
      <c r="F199" t="s">
        <v>203</v>
      </c>
      <c r="G199" t="s">
        <v>10</v>
      </c>
      <c r="H199" s="6">
        <v>12.063630209844309</v>
      </c>
    </row>
    <row r="200" spans="1:8" x14ac:dyDescent="0.3">
      <c r="A200" s="1" t="s">
        <v>152</v>
      </c>
      <c r="B200" t="s">
        <v>153</v>
      </c>
      <c r="C200">
        <v>8.0250000000000004</v>
      </c>
      <c r="D200">
        <v>15</v>
      </c>
      <c r="E200">
        <v>1</v>
      </c>
      <c r="F200" t="s">
        <v>154</v>
      </c>
      <c r="G200" t="s">
        <v>151</v>
      </c>
      <c r="H200" s="6">
        <v>7.7603713373948366</v>
      </c>
    </row>
    <row r="201" spans="1:8" x14ac:dyDescent="0.3">
      <c r="A201" s="1" t="s">
        <v>148</v>
      </c>
      <c r="B201" t="s">
        <v>149</v>
      </c>
      <c r="C201">
        <v>6.9550000000000001</v>
      </c>
      <c r="D201">
        <v>13</v>
      </c>
      <c r="E201">
        <v>1</v>
      </c>
      <c r="F201" t="s">
        <v>150</v>
      </c>
      <c r="G201" t="s">
        <v>151</v>
      </c>
      <c r="H201" s="6">
        <v>6.7256551590755249</v>
      </c>
    </row>
    <row r="202" spans="1:8" x14ac:dyDescent="0.3">
      <c r="A202" s="1" t="s">
        <v>159</v>
      </c>
      <c r="B202" t="s">
        <v>160</v>
      </c>
      <c r="C202">
        <v>11.098000000000001</v>
      </c>
      <c r="D202">
        <v>21.99</v>
      </c>
      <c r="E202">
        <v>1</v>
      </c>
      <c r="F202" t="s">
        <v>161</v>
      </c>
      <c r="G202" t="s">
        <v>162</v>
      </c>
      <c r="H202" s="6">
        <v>10.732037520549271</v>
      </c>
    </row>
    <row r="203" spans="1:8" x14ac:dyDescent="0.3">
      <c r="A203" s="1" t="s">
        <v>643</v>
      </c>
      <c r="B203" t="s">
        <v>294</v>
      </c>
      <c r="C203">
        <v>32.994999999999997</v>
      </c>
      <c r="D203">
        <v>65.989999999999995</v>
      </c>
      <c r="E203">
        <v>1</v>
      </c>
      <c r="F203" t="s">
        <v>295</v>
      </c>
      <c r="G203" t="s">
        <v>296</v>
      </c>
      <c r="H203" s="6">
        <v>31.906972246397832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7059-49F4-4B8D-817B-E6D118AD705C}">
  <dimension ref="I8:O13"/>
  <sheetViews>
    <sheetView showGridLines="0" workbookViewId="0">
      <selection activeCell="E9" sqref="E9"/>
    </sheetView>
  </sheetViews>
  <sheetFormatPr defaultRowHeight="14.4" x14ac:dyDescent="0.3"/>
  <cols>
    <col min="1" max="9" width="8.88671875" style="35"/>
    <col min="10" max="10" width="23" style="35" bestFit="1" customWidth="1"/>
    <col min="11" max="13" width="8.88671875" style="35"/>
    <col min="14" max="14" width="23" style="35" bestFit="1" customWidth="1"/>
    <col min="15" max="16384" width="8.88671875" style="35"/>
  </cols>
  <sheetData>
    <row r="8" spans="9:15" ht="23.4" x14ac:dyDescent="0.45">
      <c r="I8" s="38"/>
      <c r="J8" s="31" t="s">
        <v>655</v>
      </c>
      <c r="K8" s="38"/>
      <c r="L8" s="39"/>
      <c r="M8" s="25"/>
      <c r="N8" s="26" t="s">
        <v>654</v>
      </c>
      <c r="O8" s="27"/>
    </row>
    <row r="9" spans="9:15" ht="23.4" x14ac:dyDescent="0.45">
      <c r="I9" s="38"/>
      <c r="J9" s="32">
        <f>N9*1.255</f>
        <v>43.924999999999997</v>
      </c>
      <c r="K9" s="38"/>
      <c r="L9" s="39"/>
      <c r="M9" s="28"/>
      <c r="N9" s="30">
        <v>35</v>
      </c>
      <c r="O9" s="29"/>
    </row>
    <row r="13" spans="9:15" x14ac:dyDescent="0.3">
      <c r="I13" s="40" t="s">
        <v>656</v>
      </c>
      <c r="J13" s="41"/>
      <c r="K13" s="41"/>
      <c r="L13" s="41"/>
      <c r="M13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A2D-2547-4E3D-9DD5-1FACF5B0D55A}">
  <dimension ref="F3:N10"/>
  <sheetViews>
    <sheetView workbookViewId="0">
      <selection activeCell="L7" sqref="L7"/>
    </sheetView>
  </sheetViews>
  <sheetFormatPr defaultRowHeight="14.4" x14ac:dyDescent="0.3"/>
  <cols>
    <col min="7" max="7" width="12.109375" bestFit="1" customWidth="1"/>
    <col min="8" max="8" width="18.44140625" bestFit="1" customWidth="1"/>
    <col min="9" max="9" width="12.109375" bestFit="1" customWidth="1"/>
  </cols>
  <sheetData>
    <row r="3" spans="6:14" x14ac:dyDescent="0.3">
      <c r="F3" s="7"/>
      <c r="G3" s="7"/>
      <c r="H3" s="7"/>
      <c r="I3" s="7"/>
      <c r="J3" s="7"/>
      <c r="K3" s="7"/>
      <c r="L3" s="7"/>
      <c r="M3" s="7"/>
      <c r="N3" s="7"/>
    </row>
    <row r="4" spans="6:14" ht="21" x14ac:dyDescent="0.4">
      <c r="F4" s="8"/>
      <c r="G4" s="8"/>
      <c r="H4" s="8"/>
      <c r="I4" s="8"/>
      <c r="J4" s="8"/>
      <c r="K4" s="8"/>
      <c r="L4" s="8"/>
      <c r="M4" s="8"/>
      <c r="N4" s="7"/>
    </row>
    <row r="5" spans="6:14" ht="21" x14ac:dyDescent="0.4">
      <c r="F5" s="8"/>
      <c r="G5" s="10"/>
      <c r="H5" s="11" t="s">
        <v>622</v>
      </c>
      <c r="I5" s="12"/>
      <c r="J5" s="8"/>
      <c r="K5" s="8"/>
      <c r="L5" s="8"/>
      <c r="M5" s="8"/>
      <c r="N5" s="7"/>
    </row>
    <row r="6" spans="6:14" ht="21" x14ac:dyDescent="0.4">
      <c r="F6" s="8"/>
      <c r="G6" s="13"/>
      <c r="H6" s="22">
        <f>L7*0.9</f>
        <v>3.1320000000000001</v>
      </c>
      <c r="I6" s="14"/>
      <c r="J6" s="8"/>
      <c r="K6" s="15"/>
      <c r="L6" s="16" t="s">
        <v>653</v>
      </c>
      <c r="M6" s="17"/>
      <c r="N6" s="7"/>
    </row>
    <row r="7" spans="6:14" ht="21" x14ac:dyDescent="0.4">
      <c r="F7" s="8"/>
      <c r="G7" s="8"/>
      <c r="H7" s="8"/>
      <c r="I7" s="8"/>
      <c r="J7" s="8"/>
      <c r="K7" s="19"/>
      <c r="L7" s="21">
        <v>3.48</v>
      </c>
      <c r="M7" s="20"/>
      <c r="N7" s="7"/>
    </row>
    <row r="8" spans="6:14" ht="21" x14ac:dyDescent="0.4">
      <c r="F8" s="8"/>
      <c r="G8" s="15"/>
      <c r="H8" s="16" t="s">
        <v>623</v>
      </c>
      <c r="I8" s="17"/>
      <c r="J8" s="8"/>
      <c r="K8" s="8"/>
      <c r="L8" s="8"/>
      <c r="M8" s="8"/>
      <c r="N8" s="7"/>
    </row>
    <row r="9" spans="6:14" ht="21" x14ac:dyDescent="0.4">
      <c r="F9" s="8"/>
      <c r="G9" s="23">
        <f>H6*1.255*1.8</f>
        <v>7.0751879999999998</v>
      </c>
      <c r="H9" s="18" t="s">
        <v>652</v>
      </c>
      <c r="I9" s="24">
        <f>H6*1.255*2</f>
        <v>7.8613199999999992</v>
      </c>
      <c r="J9" s="9"/>
      <c r="K9" s="8"/>
      <c r="L9" s="8"/>
      <c r="M9" s="8"/>
      <c r="N9" s="7"/>
    </row>
    <row r="10" spans="6:14" x14ac:dyDescent="0.3">
      <c r="F10" s="7"/>
      <c r="G10" s="7"/>
      <c r="H10" s="7"/>
      <c r="I10" s="7"/>
      <c r="J10" s="7"/>
      <c r="K10" s="7"/>
      <c r="L10" s="7"/>
      <c r="M10" s="7"/>
      <c r="N10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3C3006C-1251-445E-94F0-BD2EDAEE9E47}">
  <ds:schemaRefs/>
</ds:datastoreItem>
</file>

<file path=customXml/itemProps2.xml><?xml version="1.0" encoding="utf-8"?>
<ds:datastoreItem xmlns:ds="http://schemas.openxmlformats.org/officeDocument/2006/customXml" ds:itemID="{E189219C-17CD-4391-A2C3-85926CC5F9DE}">
  <ds:schemaRefs/>
</ds:datastoreItem>
</file>

<file path=customXml/itemProps3.xml><?xml version="1.0" encoding="utf-8"?>
<ds:datastoreItem xmlns:ds="http://schemas.openxmlformats.org/officeDocument/2006/customXml" ds:itemID="{113EA251-8E3B-471A-B6D0-0CC0CE73770D}">
  <ds:schemaRefs/>
</ds:datastoreItem>
</file>

<file path=customXml/itemProps4.xml><?xml version="1.0" encoding="utf-8"?>
<ds:datastoreItem xmlns:ds="http://schemas.openxmlformats.org/officeDocument/2006/customXml" ds:itemID="{83E46E28-E9B1-4DD0-97DC-7E67795D7218}">
  <ds:schemaRefs/>
</ds:datastoreItem>
</file>

<file path=customXml/itemProps5.xml><?xml version="1.0" encoding="utf-8"?>
<ds:datastoreItem xmlns:ds="http://schemas.openxmlformats.org/officeDocument/2006/customXml" ds:itemID="{265E3747-2ABE-4556-AA6A-56AC41CCFC4D}">
  <ds:schemaRefs/>
</ds:datastoreItem>
</file>

<file path=customXml/itemProps6.xml><?xml version="1.0" encoding="utf-8"?>
<ds:datastoreItem xmlns:ds="http://schemas.openxmlformats.org/officeDocument/2006/customXml" ds:itemID="{C9C4CBD6-796D-4D9A-9745-733C494DBC7F}">
  <ds:schemaRefs/>
</ds:datastoreItem>
</file>

<file path=customXml/itemProps7.xml><?xml version="1.0" encoding="utf-8"?>
<ds:datastoreItem xmlns:ds="http://schemas.openxmlformats.org/officeDocument/2006/customXml" ds:itemID="{21C3A0A5-D825-43FD-9F05-62C0855F9F67}">
  <ds:schemaRefs/>
</ds:datastoreItem>
</file>

<file path=customXml/itemProps8.xml><?xml version="1.0" encoding="utf-8"?>
<ds:datastoreItem xmlns:ds="http://schemas.openxmlformats.org/officeDocument/2006/customXml" ds:itemID="{2147A7DD-C14B-49CE-92D4-A8DF15F22399}">
  <ds:schemaRefs/>
</ds:datastoreItem>
</file>

<file path=customXml/itemProps9.xml><?xml version="1.0" encoding="utf-8"?>
<ds:datastoreItem xmlns:ds="http://schemas.openxmlformats.org/officeDocument/2006/customXml" ds:itemID="{A4D7ED03-49C0-48E7-97E3-B963C7E8F673}">
  <ds:schemaRefs/>
</ds:datastoreItem>
</file>

<file path=customXml/itemProps10.xml><?xml version="1.0" encoding="utf-8"?>
<ds:datastoreItem xmlns:ds="http://schemas.openxmlformats.org/officeDocument/2006/customXml" ds:itemID="{1363D370-FF96-415A-8D49-C31B1B3E761C}">
  <ds:schemaRefs/>
</ds:datastoreItem>
</file>

<file path=customXml/itemProps11.xml><?xml version="1.0" encoding="utf-8"?>
<ds:datastoreItem xmlns:ds="http://schemas.openxmlformats.org/officeDocument/2006/customXml" ds:itemID="{3857FBC7-65F5-4B03-8272-082DF62616C2}">
  <ds:schemaRefs/>
</ds:datastoreItem>
</file>

<file path=customXml/itemProps12.xml><?xml version="1.0" encoding="utf-8"?>
<ds:datastoreItem xmlns:ds="http://schemas.openxmlformats.org/officeDocument/2006/customXml" ds:itemID="{A382C0B9-68B7-4484-8AE0-2714540BFF2A}">
  <ds:schemaRefs/>
</ds:datastoreItem>
</file>

<file path=customXml/itemProps13.xml><?xml version="1.0" encoding="utf-8"?>
<ds:datastoreItem xmlns:ds="http://schemas.openxmlformats.org/officeDocument/2006/customXml" ds:itemID="{F2C5748C-1FFF-406F-9803-DBF38009586C}">
  <ds:schemaRefs/>
</ds:datastoreItem>
</file>

<file path=customXml/itemProps14.xml><?xml version="1.0" encoding="utf-8"?>
<ds:datastoreItem xmlns:ds="http://schemas.openxmlformats.org/officeDocument/2006/customXml" ds:itemID="{714AC5D7-D45E-45C4-B19D-375C432F763C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CA8C7F40-A2CC-4522-B0C9-71E7186D81CD}">
  <ds:schemaRefs/>
</ds:datastoreItem>
</file>

<file path=customXml/itemProps16.xml><?xml version="1.0" encoding="utf-8"?>
<ds:datastoreItem xmlns:ds="http://schemas.openxmlformats.org/officeDocument/2006/customXml" ds:itemID="{DB3BEFC9-B8A9-4436-A0E3-B3276D498C4B}">
  <ds:schemaRefs/>
</ds:datastoreItem>
</file>

<file path=customXml/itemProps17.xml><?xml version="1.0" encoding="utf-8"?>
<ds:datastoreItem xmlns:ds="http://schemas.openxmlformats.org/officeDocument/2006/customXml" ds:itemID="{27B9C678-5A19-47D6-960F-42CC511AC920}">
  <ds:schemaRefs/>
</ds:datastoreItem>
</file>

<file path=customXml/itemProps18.xml><?xml version="1.0" encoding="utf-8"?>
<ds:datastoreItem xmlns:ds="http://schemas.openxmlformats.org/officeDocument/2006/customXml" ds:itemID="{CD16E346-0213-43DF-9DBA-36AE2E27ED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Valmistajat</vt:lpstr>
      <vt:lpstr>Notions_Haku</vt:lpstr>
      <vt:lpstr>Notions_Tuotteet</vt:lpstr>
      <vt:lpstr>ALV</vt:lpstr>
      <vt:lpstr>Kippershobby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 Uunonen</dc:creator>
  <cp:lastModifiedBy>Tommi Uunonen</cp:lastModifiedBy>
  <dcterms:created xsi:type="dcterms:W3CDTF">2025-03-19T09:17:58Z</dcterms:created>
  <dcterms:modified xsi:type="dcterms:W3CDTF">2025-06-09T11:26:27Z</dcterms:modified>
</cp:coreProperties>
</file>