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ción" sheetId="1" r:id="rId4"/>
    <sheet state="visible" name="Información del Documento" sheetId="2" r:id="rId5"/>
    <sheet state="visible" name="Registro de Riesgos" sheetId="3" r:id="rId6"/>
    <sheet state="hidden" name="Matriz" sheetId="4" r:id="rId7"/>
    <sheet state="visible" name="Matriz Impacto y Probabilidad" sheetId="5" r:id="rId8"/>
  </sheets>
  <definedNames>
    <definedName name="ListaFechas">#REF!</definedName>
    <definedName name="Estado">'Información'!$B$9:$B$12</definedName>
    <definedName name="MatrizRiesgo">'Información'!$I$6:$K$8</definedName>
    <definedName name="ImpactoRiesgo">'Información'!$I$9:$K$9</definedName>
    <definedName name="EstadoRiesgos">'Información'!$B$18:$B$21</definedName>
    <definedName name="ProbabilidadRiesgo">'Información'!$H$6:$H$8</definedName>
    <definedName localSheetId="3" name="ListaFechas">#REF!</definedName>
    <definedName name="PrioridadRiesgo">'Información'!$H$6:$H$8</definedName>
    <definedName name="Criticidad">'Información'!$B$4:$B$6</definedName>
  </definedNames>
  <calcPr/>
  <extLst>
    <ext uri="GoogleSheetsCustomDataVersion2">
      <go:sheetsCustomData xmlns:go="http://customooxmlschemas.google.com/" r:id="rId9" roundtripDataChecksum="rCqLB4afHnu5p414XJmsMsKcrZ5wh30tT9+CFl+ut+I="/>
    </ext>
  </extLst>
</workbook>
</file>

<file path=xl/sharedStrings.xml><?xml version="1.0" encoding="utf-8"?>
<sst xmlns="http://schemas.openxmlformats.org/spreadsheetml/2006/main" count="339" uniqueCount="123">
  <si>
    <t>Ejemplo</t>
  </si>
  <si>
    <t>Tabla de Criticidad</t>
  </si>
  <si>
    <t>Se ve con una lista (ProbabilidadRiesgo)</t>
  </si>
  <si>
    <t>Se ve con una lista (ImpactoRiesgo)</t>
  </si>
  <si>
    <t>Alto</t>
  </si>
  <si>
    <t>Matriz de Riesgos  - Criticidad</t>
  </si>
  <si>
    <t>Criticidad</t>
  </si>
  <si>
    <t>Probabilidad</t>
  </si>
  <si>
    <t>Impacto</t>
  </si>
  <si>
    <t>Medio</t>
  </si>
  <si>
    <t>Alta</t>
  </si>
  <si>
    <t>Bajo</t>
  </si>
  <si>
    <t>Media</t>
  </si>
  <si>
    <t>Baja</t>
  </si>
  <si>
    <t>Estado</t>
  </si>
  <si>
    <t>Abierto</t>
  </si>
  <si>
    <t>Cerrado</t>
  </si>
  <si>
    <t>Eliminado</t>
  </si>
  <si>
    <t>Problema</t>
  </si>
  <si>
    <t>Tratamiento de Riesgos - Acciones</t>
  </si>
  <si>
    <t>Criticidad = Impacto * Probabilidad</t>
  </si>
  <si>
    <t>1, 2 y 3</t>
  </si>
  <si>
    <t>:   Mayor prioridad, atención obligada, acción inmediata</t>
  </si>
  <si>
    <t>4, 5, 6, 7 y 8</t>
  </si>
  <si>
    <t>:  Prioridad media, decidir entre:</t>
  </si>
  <si>
    <t>Plan de mitigación, si relación costo/beneficio es adecuada</t>
  </si>
  <si>
    <t>Estado Riesgos</t>
  </si>
  <si>
    <t>Plan de contingencia, si relación costo/beneficio no es adecuada</t>
  </si>
  <si>
    <t>Pendiente</t>
  </si>
  <si>
    <t>Baja prioridad y monitorear Riesgo</t>
  </si>
  <si>
    <t xml:space="preserve">Información del documento </t>
  </si>
  <si>
    <t>Identificación de posbibles riesgos, sus causas e impacto que podrian tener en el proyecto de Ecommerce Bermellona, ademas, de su mitigación  y estado actual del riesgo.</t>
  </si>
  <si>
    <t>Nombre Archivo</t>
  </si>
  <si>
    <t>Registros de riesgos del proyecto Bermellona</t>
  </si>
  <si>
    <t xml:space="preserve">        </t>
  </si>
  <si>
    <t>Historial Estructura Documento</t>
  </si>
  <si>
    <t>Fecha</t>
  </si>
  <si>
    <t>Autor / Responsable</t>
  </si>
  <si>
    <t>Versión</t>
  </si>
  <si>
    <t>Descripción</t>
  </si>
  <si>
    <t>Cristian Jimenez</t>
  </si>
  <si>
    <t>1.0</t>
  </si>
  <si>
    <t>Versión Inicial</t>
  </si>
  <si>
    <t>Historial Contenido Documento y Bitácora</t>
  </si>
  <si>
    <t>Juan Retamozo</t>
  </si>
  <si>
    <t>1.1</t>
  </si>
  <si>
    <t>Documento Inicial</t>
  </si>
  <si>
    <t>Registro de Riesgos</t>
  </si>
  <si>
    <t>ID</t>
  </si>
  <si>
    <t>Fecha Creación</t>
  </si>
  <si>
    <t>Tipo</t>
  </si>
  <si>
    <t>Riesgo (Evento)</t>
  </si>
  <si>
    <t>Causa</t>
  </si>
  <si>
    <t>Efecto</t>
  </si>
  <si>
    <t>Probabilidad Ocurrencia</t>
  </si>
  <si>
    <t>probabilidad</t>
  </si>
  <si>
    <t>impacto</t>
  </si>
  <si>
    <t>Respuesta (Evitar, Transferir, Mitigar)</t>
  </si>
  <si>
    <t>Responsable</t>
  </si>
  <si>
    <t>Fecha de Compromiso</t>
  </si>
  <si>
    <t>Comentarios</t>
  </si>
  <si>
    <t>Calendario</t>
  </si>
  <si>
    <t>Atraso en la entrega de los sprints</t>
  </si>
  <si>
    <t>Debido a la tardanza de 2 semana en la constitución del equipo desarrollador</t>
  </si>
  <si>
    <t>Plazo</t>
  </si>
  <si>
    <t>Muy Alto</t>
  </si>
  <si>
    <t>Establecer un plan de trabajo realista y alcanzable para cada sprint.Realizar reuniones de revisión de sprint para identificar posibles retrasos y ajustar el plan en consecuencia.</t>
  </si>
  <si>
    <t>Cristian Jiménez</t>
  </si>
  <si>
    <t>Clientes y Stakeholders</t>
  </si>
  <si>
    <t>Puede que los usuarios administrativos no entienden como usar la herramienta</t>
  </si>
  <si>
    <t>Falta de capacitación de los usuarios en el nuevo sistema</t>
  </si>
  <si>
    <t>Calidad</t>
  </si>
  <si>
    <t>Muy Bajo</t>
  </si>
  <si>
    <t>Crear documentación detallada, manuales de usuario y guías de referencia para facilitar el aprendizaje y la consulta continua.</t>
  </si>
  <si>
    <t xml:space="preserve"> </t>
  </si>
  <si>
    <t>Cambios de ultima hora en el desarrollo del proyecto</t>
  </si>
  <si>
    <t>Nuevos modulos o antecedentes entregados por el cliente para desarrollar</t>
  </si>
  <si>
    <t>Alcance</t>
  </si>
  <si>
    <t>Establecer un proceso de gestión de cambios formal que requiera evaluación y aprobación antes de implementar cambios.</t>
  </si>
  <si>
    <t>Técnico</t>
  </si>
  <si>
    <t>Interrupción del sistema debido a fallas tecnicas</t>
  </si>
  <si>
    <t>Problemas de infraestructura de TI, como cortes de energía o errores de software.</t>
  </si>
  <si>
    <t>Establecer procedimientos de respaldo y recuperación de datos para minimizar el tiempo de inactividad en caso de una interrupción del sistema.</t>
  </si>
  <si>
    <t>Alexis gomez</t>
  </si>
  <si>
    <t>Equipo de Trabajo</t>
  </si>
  <si>
    <t>Problema en el desarrollo de los sprint</t>
  </si>
  <si>
    <t>Miembros del equipo incapaz de realizar ciertas tareas debido a desconocimiento técnico</t>
  </si>
  <si>
    <t>Establecer plan de capacitación en las diferentes tecnologias a utilizar por los miembros del equipo</t>
  </si>
  <si>
    <t>Poblemas de disposición</t>
  </si>
  <si>
    <t>El cliente puede tener problemas para colaborar con el producto</t>
  </si>
  <si>
    <t>Implementar un enfoque incremental para la integración, abordando primero las interfaces críticas y luego ampliando gradualmente el alcance de las pruebas a medida que avanza el proyecto.</t>
  </si>
  <si>
    <t>Costos</t>
  </si>
  <si>
    <t>Desviación del presupuesto</t>
  </si>
  <si>
    <t>Existe el riesgo de que el proyecto supere el presupuesto asignado debido a costos imprevistos, cambios en los requisitos o problemas en la estimación inicial</t>
  </si>
  <si>
    <t>Monitorear regularmente el gasto real en comparación con el presupuesto planificado y tomar medidas correctivas si es necesario.</t>
  </si>
  <si>
    <t>Conflictos dentro del equipo</t>
  </si>
  <si>
    <t>Las diferencias de opiniones, estilos de trabajos o expectativas pueden generar conflictos dentro del equipo de trabajo</t>
  </si>
  <si>
    <t>Promover una cultura de colaboración y respeto dentro del equipo, donde se valoren las diferentes opiniones y se fomente la resolución constructiva de conflictos.</t>
  </si>
  <si>
    <t>Mayores costo de soporte post-venta</t>
  </si>
  <si>
    <t>Inflacion, cambios de legislacion laboral</t>
  </si>
  <si>
    <t>Mitigar, incluir en presupuesto un porcentaje extra de amortizacion para inflacion y aumento de costos operaciones del futuro</t>
  </si>
  <si>
    <t>Resistencia al cambio de los usuarios finales</t>
  </si>
  <si>
    <t>Cambios en los procesos y operaciones, falta de capacitación o comunicación inadecuada, para uso del nuevo software</t>
  </si>
  <si>
    <t xml:space="preserve">Mitigar, incluir un plan de capacitacion de usuarios funcional  </t>
  </si>
  <si>
    <t>Ricardo Vargas</t>
  </si>
  <si>
    <t>Problemas técnicos del servicio hosting</t>
  </si>
  <si>
    <t>Riesgo de que empresa de hosting se caiga, sufra ataques ciberneticos o quiebre</t>
  </si>
  <si>
    <t xml:space="preserve">Mitigar creacion de plan de accion en caso de que el hosting deje de responder o le pase algo a la empresa </t>
  </si>
  <si>
    <t>Falta de infraestructura</t>
  </si>
  <si>
    <t>Falta de infraestructura en la tienda para el correcto uso del software</t>
  </si>
  <si>
    <t xml:space="preserve">Mitigar creacion de requisitos minimos y recomendados para el uso adecuado del software (version de navegador y sistema operativo) </t>
  </si>
  <si>
    <t>Seguridad</t>
  </si>
  <si>
    <t>Seguridad y proteccion de datos</t>
  </si>
  <si>
    <t>Uso de Software vulnerable y desactualizado</t>
  </si>
  <si>
    <t xml:space="preserve">Mitigacion uso de  metodos de bloqueo de navegadores no compatibles </t>
  </si>
  <si>
    <t>Integracion con sistemas existentes</t>
  </si>
  <si>
    <t>Nuestro software puede ser incompatible con los sistemas actuales de la empresa</t>
  </si>
  <si>
    <t>Mitigacion, toma adecuada de requerimientos y softwares actuales de la empresa para ver en que estado estan y que opciones de compatibilidad se necesitan</t>
  </si>
  <si>
    <t>Dependencia de terceros</t>
  </si>
  <si>
    <t>Existe el riesgo de retrasos, problemas de calidad o incumplimiento de contratos por parte de estos proveedores</t>
  </si>
  <si>
    <t>Realizar una evaluación exhaustiva de los proveedores externos antes de comprometerse con ellos, incluida la revisión de su historial de rendimiento y referencias.</t>
  </si>
  <si>
    <t>Costo</t>
  </si>
  <si>
    <t xml:space="preserve">Bajo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</si>
</sst>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14.0"/>
      <color rgb="FF000066"/>
      <name val="Calibri"/>
    </font>
    <font>
      <b/>
      <sz val="9.0"/>
      <color rgb="FFFFFFFF"/>
      <name val="Arial"/>
    </font>
    <font>
      <sz val="9.0"/>
      <color rgb="FF595959"/>
      <name val="Calibri"/>
    </font>
    <font>
      <sz val="9.0"/>
      <color rgb="FF595959"/>
      <name val="Arial"/>
    </font>
    <font>
      <sz val="10.0"/>
      <color rgb="FF595959"/>
      <name val="Arial"/>
    </font>
    <font>
      <b/>
      <sz val="9.0"/>
      <color theme="1"/>
      <name val="Calibri"/>
    </font>
    <font>
      <b/>
      <sz val="20.0"/>
      <color theme="1"/>
      <name val="Calibri"/>
    </font>
    <font>
      <color theme="1"/>
      <name val="Arial"/>
    </font>
    <font>
      <b/>
      <color theme="1"/>
      <name val="Arial"/>
    </font>
    <font>
      <sz val="10.0"/>
      <color theme="1"/>
      <name val="Calibri"/>
    </font>
    <font>
      <sz val="10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EFF6D"/>
        <bgColor rgb="FF9EFF6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E36C09"/>
        <bgColor rgb="FFE36C09"/>
      </patternFill>
    </fill>
    <fill>
      <patternFill patternType="solid">
        <fgColor rgb="FFE26B0A"/>
        <bgColor rgb="FFE26B0A"/>
      </patternFill>
    </fill>
    <fill>
      <patternFill patternType="solid">
        <fgColor rgb="FF99FF33"/>
        <bgColor rgb="FF99FF33"/>
      </patternFill>
    </fill>
  </fills>
  <borders count="5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theme="1"/>
      </left>
      <top style="medium">
        <color theme="1"/>
      </top>
      <bottom style="thin">
        <color theme="1"/>
      </bottom>
    </border>
    <border>
      <top style="medium">
        <color theme="1"/>
      </top>
      <bottom style="thin">
        <color theme="1"/>
      </bottom>
    </border>
    <border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top style="thin">
        <color rgb="FF000080"/>
      </top>
      <bottom style="thin">
        <color rgb="FF000080"/>
      </bottom>
    </border>
    <border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4" fontId="1" numFmtId="0" xfId="0" applyBorder="1" applyFill="1" applyFont="1"/>
    <xf borderId="10" fillId="4" fontId="1" numFmtId="0" xfId="0" applyBorder="1" applyFont="1"/>
    <xf borderId="11" fillId="5" fontId="5" numFmtId="0" xfId="0" applyAlignment="1" applyBorder="1" applyFill="1" applyFont="1">
      <alignment horizontal="center" textRotation="90" vertical="center"/>
    </xf>
    <xf borderId="12" fillId="3" fontId="6" numFmtId="0" xfId="0" applyAlignment="1" applyBorder="1" applyFont="1">
      <alignment horizontal="center" vertical="center"/>
    </xf>
    <xf borderId="13" fillId="5" fontId="4" numFmtId="0" xfId="0" applyBorder="1" applyFont="1"/>
    <xf borderId="14" fillId="5" fontId="4" numFmtId="0" xfId="0" applyBorder="1" applyFont="1"/>
    <xf borderId="3" fillId="2" fontId="1" numFmtId="0" xfId="0" applyAlignment="1" applyBorder="1" applyFont="1">
      <alignment horizontal="center"/>
    </xf>
    <xf borderId="15" fillId="0" fontId="1" numFmtId="0" xfId="0" applyBorder="1" applyFont="1"/>
    <xf borderId="4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3" numFmtId="0" xfId="0" applyBorder="1" applyFont="1"/>
    <xf borderId="19" fillId="5" fontId="6" numFmtId="0" xfId="0" applyAlignment="1" applyBorder="1" applyFont="1">
      <alignment horizontal="center" vertical="center"/>
    </xf>
    <xf borderId="20" fillId="6" fontId="7" numFmtId="0" xfId="0" applyAlignment="1" applyBorder="1" applyFill="1" applyFont="1">
      <alignment horizontal="center" vertical="center"/>
    </xf>
    <xf borderId="15" fillId="7" fontId="7" numFmtId="0" xfId="0" applyAlignment="1" applyBorder="1" applyFill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21" fillId="0" fontId="1" numFmtId="0" xfId="0" applyBorder="1" applyFont="1"/>
    <xf borderId="17" fillId="0" fontId="1" numFmtId="0" xfId="0" applyBorder="1" applyFont="1"/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8" fontId="7" numFmtId="0" xfId="0" applyAlignment="1" applyBorder="1" applyFill="1" applyFont="1">
      <alignment horizontal="center" vertical="center"/>
    </xf>
    <xf borderId="25" fillId="2" fontId="7" numFmtId="0" xfId="0" applyAlignment="1" applyBorder="1" applyFont="1">
      <alignment horizontal="center" vertical="center"/>
    </xf>
    <xf borderId="25" fillId="6" fontId="7" numFmtId="0" xfId="0" applyAlignment="1" applyBorder="1" applyFont="1">
      <alignment horizontal="center" vertical="center"/>
    </xf>
    <xf borderId="8" fillId="0" fontId="1" numFmtId="0" xfId="0" applyBorder="1" applyFont="1"/>
    <xf borderId="10" fillId="0" fontId="1" numFmtId="0" xfId="0" applyAlignment="1" applyBorder="1" applyFont="1">
      <alignment horizontal="center"/>
    </xf>
    <xf borderId="19" fillId="3" fontId="6" numFmtId="0" xfId="0" applyAlignment="1" applyBorder="1" applyFont="1">
      <alignment horizontal="center" vertical="center"/>
    </xf>
    <xf borderId="26" fillId="5" fontId="4" numFmtId="0" xfId="0" applyBorder="1" applyFont="1"/>
    <xf borderId="27" fillId="5" fontId="4" numFmtId="0" xfId="0" applyBorder="1" applyFont="1"/>
    <xf borderId="28" fillId="5" fontId="5" numFmtId="0" xfId="0" applyAlignment="1" applyBorder="1" applyFont="1">
      <alignment horizontal="center" vertical="center"/>
    </xf>
    <xf borderId="29" fillId="0" fontId="3" numFmtId="0" xfId="0" applyBorder="1" applyFont="1"/>
    <xf borderId="30" fillId="5" fontId="4" numFmtId="0" xfId="0" applyBorder="1" applyFont="1"/>
    <xf borderId="31" fillId="3" fontId="2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3" numFmtId="0" xfId="0" applyBorder="1" applyFont="1"/>
    <xf borderId="34" fillId="0" fontId="2" numFmtId="0" xfId="0" applyAlignment="1" applyBorder="1" applyFont="1">
      <alignment horizontal="left" vertical="top"/>
    </xf>
    <xf borderId="35" fillId="0" fontId="3" numFmtId="0" xfId="0" applyBorder="1" applyFont="1"/>
    <xf borderId="36" fillId="0" fontId="3" numFmtId="0" xfId="0" applyBorder="1" applyFont="1"/>
    <xf borderId="37" fillId="0" fontId="8" numFmtId="0" xfId="0" applyAlignment="1" applyBorder="1" applyFont="1">
      <alignment horizontal="center" vertical="center"/>
    </xf>
    <xf borderId="38" fillId="0" fontId="4" numFmtId="0" xfId="0" applyAlignment="1" applyBorder="1" applyFont="1">
      <alignment horizontal="left" vertical="top"/>
    </xf>
    <xf borderId="38" fillId="0" fontId="4" numFmtId="0" xfId="0" applyAlignment="1" applyBorder="1" applyFont="1">
      <alignment horizontal="left" shrinkToFit="0" vertical="top" wrapText="1"/>
    </xf>
    <xf borderId="39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0" fillId="0" fontId="9" numFmtId="164" xfId="0" applyFont="1" applyNumberFormat="1"/>
    <xf borderId="40" fillId="9" fontId="10" numFmtId="0" xfId="0" applyAlignment="1" applyBorder="1" applyFill="1" applyFont="1">
      <alignment horizontal="left" shrinkToFit="0" vertical="center" wrapText="1"/>
    </xf>
    <xf borderId="41" fillId="0" fontId="3" numFmtId="0" xfId="0" applyBorder="1" applyFont="1"/>
    <xf borderId="42" fillId="0" fontId="3" numFmtId="0" xfId="0" applyBorder="1" applyFont="1"/>
    <xf borderId="40" fillId="0" fontId="11" numFmtId="0" xfId="0" applyAlignment="1" applyBorder="1" applyFont="1">
      <alignment horizontal="left" readingOrder="0" shrinkToFit="0" vertical="center" wrapText="1"/>
    </xf>
    <xf borderId="40" fillId="10" fontId="12" numFmtId="0" xfId="0" applyAlignment="1" applyBorder="1" applyFill="1" applyFont="1">
      <alignment horizontal="left" readingOrder="0" shrinkToFit="0" vertical="center" wrapText="1"/>
    </xf>
    <xf borderId="40" fillId="10" fontId="13" numFmtId="0" xfId="0" applyAlignment="1" applyBorder="1" applyFont="1">
      <alignment horizontal="left" shrinkToFit="0" vertical="center" wrapText="1"/>
    </xf>
    <xf borderId="40" fillId="9" fontId="10" numFmtId="0" xfId="0" applyAlignment="1" applyBorder="1" applyFont="1">
      <alignment horizontal="center" shrinkToFit="0" vertical="center" wrapText="1"/>
    </xf>
    <xf borderId="43" fillId="11" fontId="14" numFmtId="0" xfId="0" applyAlignment="1" applyBorder="1" applyFill="1" applyFont="1">
      <alignment horizontal="center" shrinkToFit="0" vertical="center" wrapText="1"/>
    </xf>
    <xf borderId="43" fillId="0" fontId="11" numFmtId="164" xfId="0" applyAlignment="1" applyBorder="1" applyFont="1" applyNumberFormat="1">
      <alignment horizontal="center" shrinkToFit="0" vertical="center" wrapText="1"/>
    </xf>
    <xf borderId="43" fillId="0" fontId="11" numFmtId="0" xfId="0" applyAlignment="1" applyBorder="1" applyFont="1">
      <alignment horizontal="center" shrinkToFit="0" vertical="center" wrapText="1"/>
    </xf>
    <xf borderId="43" fillId="0" fontId="11" numFmtId="0" xfId="0" applyAlignment="1" applyBorder="1" applyFont="1">
      <alignment horizontal="left" shrinkToFit="0" vertical="center" wrapText="1"/>
    </xf>
    <xf borderId="13" fillId="10" fontId="11" numFmtId="164" xfId="0" applyAlignment="1" applyBorder="1" applyFont="1" applyNumberFormat="1">
      <alignment horizontal="center" shrinkToFit="0" vertical="center" wrapText="1"/>
    </xf>
    <xf borderId="13" fillId="10" fontId="11" numFmtId="0" xfId="0" applyAlignment="1" applyBorder="1" applyFont="1">
      <alignment horizontal="center" shrinkToFit="0" vertical="center" wrapText="1"/>
    </xf>
    <xf borderId="13" fillId="10" fontId="11" numFmtId="0" xfId="0" applyAlignment="1" applyBorder="1" applyFont="1">
      <alignment horizontal="left" shrinkToFit="0" vertical="center" wrapText="1"/>
    </xf>
    <xf borderId="44" fillId="12" fontId="15" numFmtId="0" xfId="0" applyAlignment="1" applyBorder="1" applyFill="1" applyFont="1">
      <alignment horizontal="center"/>
    </xf>
    <xf borderId="45" fillId="0" fontId="3" numFmtId="0" xfId="0" applyBorder="1" applyFont="1"/>
    <xf borderId="0" fillId="0" fontId="1" numFmtId="0" xfId="0" applyAlignment="1" applyFont="1">
      <alignment vertical="bottom"/>
    </xf>
    <xf borderId="15" fillId="13" fontId="2" numFmtId="0" xfId="0" applyAlignment="1" applyBorder="1" applyFill="1" applyFont="1">
      <alignment horizontal="center" shrinkToFit="0" wrapText="1"/>
    </xf>
    <xf borderId="15" fillId="0" fontId="16" numFmtId="0" xfId="0" applyAlignment="1" applyBorder="1" applyFont="1">
      <alignment horizontal="center" shrinkToFit="0" wrapText="1"/>
    </xf>
    <xf borderId="15" fillId="0" fontId="16" numFmtId="164" xfId="0" applyAlignment="1" applyBorder="1" applyFont="1" applyNumberFormat="1">
      <alignment horizontal="center" shrinkToFit="0" wrapText="1"/>
    </xf>
    <xf borderId="15" fillId="5" fontId="16" numFmtId="0" xfId="0" applyAlignment="1" applyBorder="1" applyFont="1">
      <alignment shrinkToFit="0" wrapText="1"/>
    </xf>
    <xf borderId="15" fillId="0" fontId="1" numFmtId="0" xfId="0" applyAlignment="1" applyBorder="1" applyFont="1">
      <alignment horizontal="right" vertical="bottom"/>
    </xf>
    <xf borderId="15" fillId="7" fontId="1" numFmtId="0" xfId="0" applyAlignment="1" applyBorder="1" applyFont="1">
      <alignment horizontal="center"/>
    </xf>
    <xf borderId="15" fillId="5" fontId="17" numFmtId="0" xfId="0" applyAlignment="1" applyBorder="1" applyFont="1">
      <alignment horizontal="center" shrinkToFit="0" wrapText="1"/>
    </xf>
    <xf borderId="15" fillId="5" fontId="16" numFmtId="0" xfId="0" applyAlignment="1" applyBorder="1" applyFont="1">
      <alignment horizontal="center" shrinkToFit="0" wrapText="1"/>
    </xf>
    <xf borderId="15" fillId="5" fontId="16" numFmtId="164" xfId="0" applyAlignment="1" applyBorder="1" applyFont="1" applyNumberFormat="1">
      <alignment horizontal="center" shrinkToFit="0" wrapText="1"/>
    </xf>
    <xf borderId="15" fillId="2" fontId="1" numFmtId="0" xfId="0" applyAlignment="1" applyBorder="1" applyFont="1">
      <alignment horizontal="center"/>
    </xf>
    <xf borderId="15" fillId="0" fontId="1" numFmtId="0" xfId="0" applyAlignment="1" applyBorder="1" applyFont="1">
      <alignment shrinkToFit="0" wrapText="1"/>
    </xf>
    <xf borderId="15" fillId="0" fontId="17" numFmtId="0" xfId="0" applyAlignment="1" applyBorder="1" applyFont="1">
      <alignment horizontal="center" shrinkToFit="0" wrapText="1"/>
    </xf>
    <xf borderId="15" fillId="0" fontId="16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15" fillId="0" fontId="1" numFmtId="0" xfId="0" applyAlignment="1" applyBorder="1" applyFont="1">
      <alignment readingOrder="0"/>
    </xf>
    <xf borderId="15" fillId="0" fontId="1" numFmtId="164" xfId="0" applyAlignment="1" applyBorder="1" applyFont="1" applyNumberFormat="1">
      <alignment readingOrder="0"/>
    </xf>
    <xf borderId="15" fillId="14" fontId="1" numFmtId="0" xfId="0" applyAlignment="1" applyBorder="1" applyFill="1" applyFont="1">
      <alignment horizontal="center"/>
    </xf>
    <xf borderId="15" fillId="15" fontId="1" numFmtId="0" xfId="0" applyAlignment="1" applyBorder="1" applyFill="1" applyFont="1">
      <alignment horizontal="center"/>
    </xf>
    <xf borderId="15" fillId="0" fontId="16" numFmtId="0" xfId="0" applyAlignment="1" applyBorder="1" applyFont="1">
      <alignment shrinkToFit="0" wrapText="1"/>
    </xf>
    <xf borderId="15" fillId="15" fontId="1" numFmtId="0" xfId="0" applyAlignment="1" applyBorder="1" applyFont="1">
      <alignment horizontal="center"/>
    </xf>
    <xf borderId="15" fillId="0" fontId="16" numFmtId="0" xfId="0" applyAlignment="1" applyBorder="1" applyFont="1">
      <alignment horizontal="center" readingOrder="0" shrinkToFit="0" wrapText="1"/>
    </xf>
    <xf borderId="15" fillId="0" fontId="16" numFmtId="164" xfId="0" applyAlignment="1" applyBorder="1" applyFont="1" applyNumberFormat="1">
      <alignment horizontal="center" readingOrder="0" shrinkToFit="0" wrapText="1"/>
    </xf>
    <xf borderId="15" fillId="0" fontId="16" numFmtId="0" xfId="0" applyAlignment="1" applyBorder="1" applyFont="1">
      <alignment horizontal="center" shrinkToFit="0" wrapText="1"/>
    </xf>
    <xf borderId="15" fillId="0" fontId="18" numFmtId="0" xfId="0" applyBorder="1" applyFont="1"/>
    <xf borderId="15" fillId="0" fontId="1" numFmtId="0" xfId="0" applyAlignment="1" applyBorder="1" applyFont="1">
      <alignment horizontal="center" vertical="center"/>
    </xf>
    <xf borderId="15" fillId="0" fontId="19" numFmtId="0" xfId="0" applyAlignment="1" applyBorder="1" applyFont="1">
      <alignment horizontal="center" vertical="center"/>
    </xf>
    <xf borderId="15" fillId="0" fontId="18" numFmtId="0" xfId="0" applyAlignment="1" applyBorder="1" applyFont="1">
      <alignment shrinkToFit="0" wrapText="1"/>
    </xf>
    <xf borderId="0" fillId="0" fontId="1" numFmtId="0" xfId="0" applyAlignment="1" applyFont="1">
      <alignment horizontal="center" vertical="center"/>
    </xf>
    <xf borderId="22" fillId="12" fontId="19" numFmtId="0" xfId="0" applyAlignment="1" applyBorder="1" applyFont="1">
      <alignment horizontal="center"/>
    </xf>
    <xf borderId="46" fillId="0" fontId="3" numFmtId="0" xfId="0" applyBorder="1" applyFont="1"/>
    <xf borderId="47" fillId="12" fontId="19" numFmtId="0" xfId="0" applyAlignment="1" applyBorder="1" applyFont="1">
      <alignment horizontal="left"/>
    </xf>
    <xf borderId="48" fillId="0" fontId="19" numFmtId="0" xfId="0" applyAlignment="1" applyBorder="1" applyFont="1">
      <alignment horizontal="center"/>
    </xf>
    <xf borderId="49" fillId="0" fontId="19" numFmtId="0" xfId="0" applyAlignment="1" applyBorder="1" applyFont="1">
      <alignment horizontal="center"/>
    </xf>
    <xf borderId="30" fillId="2" fontId="19" numFmtId="0" xfId="0" applyAlignment="1" applyBorder="1" applyFont="1">
      <alignment horizontal="left"/>
    </xf>
    <xf borderId="30" fillId="16" fontId="19" numFmtId="0" xfId="0" applyAlignment="1" applyBorder="1" applyFill="1" applyFont="1">
      <alignment horizontal="left"/>
    </xf>
    <xf borderId="30" fillId="7" fontId="19" numFmtId="0" xfId="0" applyAlignment="1" applyBorder="1" applyFont="1">
      <alignment horizontal="left"/>
    </xf>
    <xf borderId="30" fillId="17" fontId="19" numFmtId="0" xfId="0" applyAlignment="1" applyBorder="1" applyFill="1" applyFont="1">
      <alignment horizontal="left"/>
    </xf>
  </cellXfs>
  <cellStyles count="1">
    <cellStyle xfId="0" name="Normal" builtinId="0"/>
  </cellStyles>
  <dxfs count="9">
    <dxf>
      <font>
        <color theme="1"/>
      </font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E36C09"/>
          <bgColor rgb="FFE36C09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0"/>
    <col customWidth="1" min="3" max="8" width="11.43"/>
    <col customWidth="1" min="9" max="9" width="7.57"/>
    <col customWidth="1" min="10" max="10" width="8.86"/>
    <col customWidth="1" min="11" max="11" width="9.14"/>
    <col customWidth="1" min="12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3"/>
      <c r="D3" s="1"/>
      <c r="E3" s="1"/>
      <c r="F3" s="1"/>
      <c r="G3" s="4"/>
      <c r="H3" s="4"/>
      <c r="I3" s="4"/>
      <c r="J3" s="4"/>
      <c r="K3" s="4"/>
      <c r="L3" s="4"/>
      <c r="M3" s="1"/>
      <c r="N3" s="1"/>
      <c r="O3" s="1"/>
      <c r="P3" s="5" t="s">
        <v>2</v>
      </c>
      <c r="Q3" s="5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4</v>
      </c>
      <c r="C4" s="7">
        <v>3.0</v>
      </c>
      <c r="D4" s="1"/>
      <c r="E4" s="1"/>
      <c r="F4" s="1"/>
      <c r="G4" s="8" t="s">
        <v>5</v>
      </c>
      <c r="H4" s="9"/>
      <c r="I4" s="9"/>
      <c r="J4" s="9"/>
      <c r="K4" s="9"/>
      <c r="L4" s="10"/>
      <c r="M4" s="1"/>
      <c r="N4" s="1"/>
      <c r="O4" s="11" t="s">
        <v>6</v>
      </c>
      <c r="P4" s="12" t="s">
        <v>7</v>
      </c>
      <c r="Q4" s="13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2.0</v>
      </c>
      <c r="D5" s="1"/>
      <c r="E5" s="1"/>
      <c r="F5" s="1"/>
      <c r="G5" s="14"/>
      <c r="H5" s="15" t="s">
        <v>7</v>
      </c>
      <c r="I5" s="16"/>
      <c r="J5" s="16"/>
      <c r="K5" s="16"/>
      <c r="L5" s="17"/>
      <c r="M5" s="1"/>
      <c r="N5" s="1"/>
      <c r="O5" s="18">
        <f t="array" ref="O5">INDEX(MatrizRiesgo,MATCH(P5,ProbabilidadRiesgo,0),MATCH(Q5,ImpactoRiesgo,0))</f>
        <v>1</v>
      </c>
      <c r="P5" s="19" t="s">
        <v>10</v>
      </c>
      <c r="Q5" s="20" t="s">
        <v>4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11</v>
      </c>
      <c r="C6" s="22">
        <v>1.0</v>
      </c>
      <c r="D6" s="1"/>
      <c r="E6" s="1"/>
      <c r="F6" s="1"/>
      <c r="G6" s="23"/>
      <c r="H6" s="24" t="s">
        <v>10</v>
      </c>
      <c r="I6" s="25">
        <v>4.0</v>
      </c>
      <c r="J6" s="26">
        <v>2.0</v>
      </c>
      <c r="K6" s="26">
        <v>1.0</v>
      </c>
      <c r="L6" s="17"/>
      <c r="M6" s="1"/>
      <c r="N6" s="1"/>
      <c r="O6" s="18">
        <f t="array" ref="O6">INDEX(MatrizRiesgo,MATCH(P6,ProbabilidadRiesgo,0),MATCH(Q6,ImpactoRiesgo,0))</f>
        <v>3</v>
      </c>
      <c r="P6" s="19" t="s">
        <v>12</v>
      </c>
      <c r="Q6" s="20" t="s">
        <v>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3"/>
      <c r="H7" s="24" t="s">
        <v>12</v>
      </c>
      <c r="I7" s="27">
        <v>7.0</v>
      </c>
      <c r="J7" s="28">
        <v>5.0</v>
      </c>
      <c r="K7" s="26">
        <v>3.0</v>
      </c>
      <c r="L7" s="17"/>
      <c r="M7" s="1"/>
      <c r="N7" s="1"/>
      <c r="O7" s="18">
        <f t="array" ref="O7">INDEX(MatrizRiesgo,MATCH(P7,ProbabilidadRiesgo,0),MATCH(Q7,ImpactoRiesgo,0))</f>
        <v>9</v>
      </c>
      <c r="P7" s="29" t="s">
        <v>13</v>
      </c>
      <c r="Q7" s="30" t="s">
        <v>11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14</v>
      </c>
      <c r="C8" s="32"/>
      <c r="D8" s="1"/>
      <c r="E8" s="1"/>
      <c r="F8" s="1"/>
      <c r="G8" s="23"/>
      <c r="H8" s="24" t="s">
        <v>13</v>
      </c>
      <c r="I8" s="33">
        <v>9.0</v>
      </c>
      <c r="J8" s="34">
        <v>8.0</v>
      </c>
      <c r="K8" s="35">
        <v>6.0</v>
      </c>
      <c r="L8" s="17"/>
      <c r="M8" s="1"/>
      <c r="N8" s="1"/>
      <c r="O8" s="18">
        <f t="array" ref="O8">INDEX(MatrizRiesgo,MATCH(P8,ProbabilidadRiesgo,0),MATCH(Q8,ImpactoRiesgo,0))</f>
        <v>7</v>
      </c>
      <c r="P8" s="29" t="s">
        <v>12</v>
      </c>
      <c r="Q8" s="30" t="s">
        <v>11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6" t="s">
        <v>15</v>
      </c>
      <c r="C9" s="37"/>
      <c r="D9" s="1"/>
      <c r="E9" s="1"/>
      <c r="F9" s="1"/>
      <c r="G9" s="23"/>
      <c r="H9" s="16"/>
      <c r="I9" s="24" t="s">
        <v>11</v>
      </c>
      <c r="J9" s="24" t="s">
        <v>9</v>
      </c>
      <c r="K9" s="24" t="s">
        <v>4</v>
      </c>
      <c r="L9" s="38" t="s">
        <v>8</v>
      </c>
      <c r="M9" s="1"/>
      <c r="N9" s="1"/>
      <c r="O9" s="18">
        <f t="array" ref="O9">INDEX(MatrizRiesgo,MATCH(P9,ProbabilidadRiesgo,0),MATCH(Q9,ImpactoRiesgo,0))</f>
        <v>4</v>
      </c>
      <c r="P9" s="29" t="s">
        <v>10</v>
      </c>
      <c r="Q9" s="30" t="s">
        <v>11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16</v>
      </c>
      <c r="C10" s="7"/>
      <c r="D10" s="1"/>
      <c r="E10" s="1"/>
      <c r="F10" s="1"/>
      <c r="G10" s="39"/>
      <c r="H10" s="40"/>
      <c r="I10" s="41"/>
      <c r="J10" s="42"/>
      <c r="K10" s="42"/>
      <c r="L10" s="43"/>
      <c r="M10" s="1"/>
      <c r="N10" s="1"/>
      <c r="O10" s="18">
        <f t="array" ref="O10">INDEX(MatrizRiesgo,MATCH(P10,ProbabilidadRiesgo,0),MATCH(Q10,ImpactoRiesgo,0))</f>
        <v>7</v>
      </c>
      <c r="P10" s="29" t="s">
        <v>12</v>
      </c>
      <c r="Q10" s="30" t="s">
        <v>11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8">
        <f t="array" ref="O11">INDEX(MatrizRiesgo,MATCH(P11,ProbabilidadRiesgo,0),MATCH(Q11,ImpactoRiesgo,0))</f>
        <v>9</v>
      </c>
      <c r="P11" s="29" t="s">
        <v>13</v>
      </c>
      <c r="Q11" s="30" t="s">
        <v>11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18</v>
      </c>
      <c r="C12" s="22"/>
      <c r="D12" s="1"/>
      <c r="E12" s="1"/>
      <c r="F12" s="1"/>
      <c r="G12" s="44" t="s">
        <v>19</v>
      </c>
      <c r="H12" s="45"/>
      <c r="I12" s="45"/>
      <c r="J12" s="45"/>
      <c r="K12" s="45"/>
      <c r="L12" s="46"/>
      <c r="M12" s="1"/>
      <c r="N12" s="1"/>
      <c r="O12" s="18">
        <f t="array" ref="O12">INDEX(MatrizRiesgo,MATCH(P12,ProbabilidadRiesgo,0),MATCH(Q12,ImpactoRiesgo,0))</f>
        <v>4</v>
      </c>
      <c r="P12" s="29" t="s">
        <v>10</v>
      </c>
      <c r="Q12" s="30" t="s">
        <v>11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47" t="s">
        <v>20</v>
      </c>
      <c r="H13" s="48"/>
      <c r="I13" s="48"/>
      <c r="J13" s="48"/>
      <c r="K13" s="48"/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50" t="s">
        <v>21</v>
      </c>
      <c r="H14" s="51" t="s">
        <v>22</v>
      </c>
      <c r="I14" s="48"/>
      <c r="J14" s="48"/>
      <c r="K14" s="48"/>
      <c r="L14" s="4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50" t="s">
        <v>23</v>
      </c>
      <c r="H15" s="52" t="s">
        <v>24</v>
      </c>
      <c r="I15" s="48"/>
      <c r="J15" s="48"/>
      <c r="K15" s="48"/>
      <c r="L15" s="4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"/>
      <c r="B16" s="1"/>
      <c r="C16" s="1"/>
      <c r="D16" s="1"/>
      <c r="E16" s="1"/>
      <c r="F16" s="1"/>
      <c r="G16" s="50"/>
      <c r="H16" s="52" t="s">
        <v>25</v>
      </c>
      <c r="I16" s="48"/>
      <c r="J16" s="48"/>
      <c r="K16" s="48"/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31" t="s">
        <v>26</v>
      </c>
      <c r="C17" s="32"/>
      <c r="D17" s="1"/>
      <c r="E17" s="1"/>
      <c r="F17" s="1"/>
      <c r="G17" s="50"/>
      <c r="H17" s="52" t="s">
        <v>27</v>
      </c>
      <c r="I17" s="48"/>
      <c r="J17" s="48"/>
      <c r="K17" s="48"/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 t="s">
        <v>28</v>
      </c>
      <c r="C18" s="37"/>
      <c r="D18" s="1"/>
      <c r="E18" s="1"/>
      <c r="F18" s="1"/>
      <c r="G18" s="53">
        <v>9.0</v>
      </c>
      <c r="H18" s="52" t="s">
        <v>29</v>
      </c>
      <c r="I18" s="48"/>
      <c r="J18" s="48"/>
      <c r="K18" s="48"/>
      <c r="L18" s="4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16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 t="s">
        <v>18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14:L14"/>
    <mergeCell ref="H15:L15"/>
    <mergeCell ref="H16:L16"/>
    <mergeCell ref="B17:C17"/>
    <mergeCell ref="H17:L17"/>
    <mergeCell ref="H18:L18"/>
    <mergeCell ref="B3:C3"/>
    <mergeCell ref="G4:L4"/>
    <mergeCell ref="G5:G9"/>
    <mergeCell ref="B8:C8"/>
    <mergeCell ref="I10:K10"/>
    <mergeCell ref="G12:L12"/>
    <mergeCell ref="G13:L13"/>
  </mergeCells>
  <dataValidations>
    <dataValidation type="list" allowBlank="1" showErrorMessage="1" sqref="Q5:Q12">
      <formula1>ImpactoRiesgo</formula1>
    </dataValidation>
    <dataValidation type="list" allowBlank="1" showErrorMessage="1" sqref="P5:P12">
      <formula1>ProbabilidadRiesgo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2.57"/>
    <col customWidth="1" min="3" max="3" width="28.29"/>
    <col customWidth="1" min="4" max="4" width="54.71"/>
    <col customWidth="1" min="5" max="6" width="10.71"/>
  </cols>
  <sheetData>
    <row r="1">
      <c r="A1" s="54"/>
      <c r="B1" s="1"/>
      <c r="C1" s="1"/>
      <c r="D1" s="1"/>
    </row>
    <row r="2">
      <c r="A2" s="54"/>
      <c r="B2" s="1"/>
      <c r="C2" s="1"/>
      <c r="D2" s="1"/>
    </row>
    <row r="3">
      <c r="A3" s="55"/>
      <c r="B3" s="1"/>
      <c r="C3" s="1"/>
      <c r="D3" s="1"/>
    </row>
    <row r="4">
      <c r="A4" s="1"/>
      <c r="B4" s="1"/>
      <c r="C4" s="1"/>
      <c r="D4" s="1"/>
    </row>
    <row r="5">
      <c r="A5" s="56" t="s">
        <v>30</v>
      </c>
      <c r="B5" s="57"/>
      <c r="C5" s="57"/>
      <c r="D5" s="58"/>
    </row>
    <row r="6">
      <c r="A6" s="59" t="s">
        <v>31</v>
      </c>
      <c r="B6" s="57"/>
      <c r="C6" s="57"/>
      <c r="D6" s="58"/>
    </row>
    <row r="7">
      <c r="A7" s="56" t="s">
        <v>32</v>
      </c>
      <c r="B7" s="57"/>
      <c r="C7" s="57"/>
      <c r="D7" s="58"/>
    </row>
    <row r="8">
      <c r="A8" s="60" t="s">
        <v>33</v>
      </c>
      <c r="B8" s="57"/>
      <c r="C8" s="57"/>
      <c r="D8" s="58"/>
    </row>
    <row r="9">
      <c r="A9" s="61" t="s">
        <v>34</v>
      </c>
      <c r="B9" s="57"/>
      <c r="C9" s="57"/>
      <c r="D9" s="58"/>
    </row>
    <row r="10">
      <c r="A10" s="62" t="s">
        <v>35</v>
      </c>
      <c r="B10" s="57"/>
      <c r="C10" s="57"/>
      <c r="D10" s="58"/>
    </row>
    <row r="11">
      <c r="A11" s="63" t="s">
        <v>36</v>
      </c>
      <c r="B11" s="63" t="s">
        <v>37</v>
      </c>
      <c r="C11" s="63" t="s">
        <v>38</v>
      </c>
      <c r="D11" s="63" t="s">
        <v>39</v>
      </c>
    </row>
    <row r="12">
      <c r="A12" s="64">
        <v>45393.0</v>
      </c>
      <c r="B12" s="65" t="s">
        <v>40</v>
      </c>
      <c r="C12" s="65" t="s">
        <v>41</v>
      </c>
      <c r="D12" s="66" t="s">
        <v>42</v>
      </c>
    </row>
    <row r="13">
      <c r="A13" s="67"/>
      <c r="B13" s="68"/>
      <c r="C13" s="68"/>
      <c r="D13" s="69"/>
    </row>
    <row r="14">
      <c r="A14" s="68"/>
      <c r="B14" s="68"/>
      <c r="C14" s="68"/>
      <c r="D14" s="69"/>
    </row>
    <row r="15">
      <c r="A15" s="62" t="s">
        <v>43</v>
      </c>
      <c r="B15" s="57"/>
      <c r="C15" s="57"/>
      <c r="D15" s="58"/>
    </row>
    <row r="16">
      <c r="A16" s="63" t="s">
        <v>36</v>
      </c>
      <c r="B16" s="63" t="s">
        <v>37</v>
      </c>
      <c r="C16" s="63" t="s">
        <v>38</v>
      </c>
      <c r="D16" s="63" t="s">
        <v>39</v>
      </c>
    </row>
    <row r="17">
      <c r="A17" s="64">
        <v>45558.0</v>
      </c>
      <c r="B17" s="65" t="s">
        <v>44</v>
      </c>
      <c r="C17" s="65" t="s">
        <v>45</v>
      </c>
      <c r="D17" s="66" t="s">
        <v>46</v>
      </c>
    </row>
    <row r="18">
      <c r="A18" s="64"/>
      <c r="B18" s="65"/>
      <c r="C18" s="65"/>
      <c r="D18" s="66"/>
    </row>
    <row r="19">
      <c r="A19" s="64"/>
      <c r="B19" s="65"/>
      <c r="C19" s="65"/>
      <c r="D19" s="66"/>
    </row>
    <row r="20">
      <c r="A20" s="64"/>
      <c r="B20" s="65"/>
      <c r="C20" s="65"/>
      <c r="D20" s="66"/>
    </row>
    <row r="21" ht="15.75" customHeight="1">
      <c r="A21" s="64"/>
      <c r="B21" s="65"/>
      <c r="C21" s="65"/>
      <c r="D21" s="66"/>
    </row>
    <row r="22" ht="15.75" customHeight="1">
      <c r="A22" s="64"/>
      <c r="B22" s="65"/>
      <c r="C22" s="65"/>
      <c r="D22" s="66"/>
    </row>
    <row r="23" ht="15.75" customHeight="1">
      <c r="A23" s="64"/>
      <c r="B23" s="65"/>
      <c r="C23" s="65"/>
      <c r="D23" s="6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D5"/>
    <mergeCell ref="A6:D6"/>
    <mergeCell ref="A7:D7"/>
    <mergeCell ref="A8:D8"/>
    <mergeCell ref="A9:D9"/>
    <mergeCell ref="A10:D10"/>
    <mergeCell ref="A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.71"/>
    <col customWidth="1" min="3" max="3" width="13.57"/>
    <col customWidth="1" min="4" max="4" width="28.43"/>
    <col customWidth="1" min="5" max="5" width="54.57"/>
    <col customWidth="1" min="6" max="6" width="9.57"/>
    <col customWidth="1" min="7" max="7" width="12.29"/>
    <col customWidth="1" min="8" max="8" width="10.14"/>
    <col customWidth="1" min="9" max="11" width="15.0"/>
    <col customWidth="1" min="12" max="12" width="50.57"/>
    <col customWidth="1" min="13" max="13" width="13.43"/>
    <col customWidth="1" min="14" max="14" width="12.71"/>
    <col customWidth="1" min="15" max="15" width="10.71"/>
    <col customWidth="1" min="16" max="16" width="26.57"/>
    <col customWidth="1" min="17" max="26" width="10.71"/>
  </cols>
  <sheetData>
    <row r="1" ht="25.5" customHeight="1">
      <c r="A1" s="70" t="s">
        <v>47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72"/>
      <c r="S1" s="72"/>
    </row>
    <row r="2">
      <c r="A2" s="73" t="s">
        <v>48</v>
      </c>
      <c r="B2" s="73" t="s">
        <v>49</v>
      </c>
      <c r="C2" s="73" t="s">
        <v>50</v>
      </c>
      <c r="D2" s="73" t="s">
        <v>51</v>
      </c>
      <c r="E2" s="73" t="s">
        <v>52</v>
      </c>
      <c r="F2" s="73" t="s">
        <v>53</v>
      </c>
      <c r="G2" s="73" t="s">
        <v>54</v>
      </c>
      <c r="H2" s="73" t="s">
        <v>8</v>
      </c>
      <c r="I2" s="73" t="s">
        <v>55</v>
      </c>
      <c r="J2" s="73" t="s">
        <v>56</v>
      </c>
      <c r="K2" s="73" t="s">
        <v>6</v>
      </c>
      <c r="L2" s="73" t="s">
        <v>57</v>
      </c>
      <c r="M2" s="73" t="s">
        <v>58</v>
      </c>
      <c r="N2" s="73" t="s">
        <v>59</v>
      </c>
      <c r="O2" s="73" t="s">
        <v>14</v>
      </c>
      <c r="P2" s="73" t="s">
        <v>60</v>
      </c>
      <c r="Q2" s="72"/>
      <c r="R2" s="72"/>
      <c r="S2" s="72"/>
    </row>
    <row r="3" ht="69.75" customHeight="1">
      <c r="A3" s="74">
        <v>1.0</v>
      </c>
      <c r="B3" s="75">
        <v>45393.0</v>
      </c>
      <c r="C3" s="76" t="s">
        <v>61</v>
      </c>
      <c r="D3" s="76" t="s">
        <v>62</v>
      </c>
      <c r="E3" s="76" t="s">
        <v>63</v>
      </c>
      <c r="F3" s="76" t="s">
        <v>64</v>
      </c>
      <c r="G3" s="74" t="s">
        <v>4</v>
      </c>
      <c r="H3" s="74" t="s">
        <v>65</v>
      </c>
      <c r="I3" s="77">
        <v>2.0</v>
      </c>
      <c r="J3" s="77">
        <v>5.0</v>
      </c>
      <c r="K3" s="78" t="str">
        <f t="array" ref="K3">INDEX(Matriz!$D$6:$H$10,I3,J3)</f>
        <v>Muy Alto</v>
      </c>
      <c r="L3" s="5" t="s">
        <v>66</v>
      </c>
      <c r="M3" s="74" t="s">
        <v>67</v>
      </c>
      <c r="N3" s="75">
        <v>45560.0</v>
      </c>
      <c r="O3" s="79" t="s">
        <v>28</v>
      </c>
      <c r="P3" s="19"/>
      <c r="Q3" s="72"/>
      <c r="R3" s="72"/>
      <c r="S3" s="72"/>
    </row>
    <row r="4" ht="47.25" customHeight="1">
      <c r="A4" s="80">
        <v>3.0</v>
      </c>
      <c r="B4" s="81">
        <v>45393.0</v>
      </c>
      <c r="C4" s="76" t="s">
        <v>68</v>
      </c>
      <c r="D4" s="76" t="s">
        <v>69</v>
      </c>
      <c r="E4" s="76" t="s">
        <v>70</v>
      </c>
      <c r="F4" s="76" t="s">
        <v>71</v>
      </c>
      <c r="G4" s="74" t="s">
        <v>72</v>
      </c>
      <c r="H4" s="74" t="s">
        <v>9</v>
      </c>
      <c r="I4" s="77">
        <v>5.0</v>
      </c>
      <c r="J4" s="77">
        <v>3.0</v>
      </c>
      <c r="K4" s="82" t="str">
        <f t="array" ref="K4">INDEX(Matriz!$D$6:$H$10,I4,J4)</f>
        <v>Medio</v>
      </c>
      <c r="L4" s="83" t="s">
        <v>73</v>
      </c>
      <c r="M4" s="74" t="s">
        <v>67</v>
      </c>
      <c r="N4" s="75">
        <v>45560.0</v>
      </c>
      <c r="O4" s="84" t="s">
        <v>28</v>
      </c>
      <c r="P4" s="85" t="s">
        <v>74</v>
      </c>
      <c r="Q4" s="86"/>
      <c r="R4" s="86"/>
      <c r="S4" s="86"/>
      <c r="T4" s="1"/>
      <c r="U4" s="1"/>
      <c r="V4" s="1"/>
      <c r="W4" s="1"/>
      <c r="X4" s="1"/>
      <c r="Y4" s="1"/>
      <c r="Z4" s="1"/>
    </row>
    <row r="5" ht="45.75" customHeight="1">
      <c r="A5" s="80">
        <v>4.0</v>
      </c>
      <c r="B5" s="81">
        <v>45393.0</v>
      </c>
      <c r="C5" s="76" t="s">
        <v>68</v>
      </c>
      <c r="D5" s="76" t="s">
        <v>75</v>
      </c>
      <c r="E5" s="76" t="s">
        <v>76</v>
      </c>
      <c r="F5" s="76" t="s">
        <v>77</v>
      </c>
      <c r="G5" s="74" t="s">
        <v>4</v>
      </c>
      <c r="H5" s="74" t="s">
        <v>65</v>
      </c>
      <c r="I5" s="77">
        <v>1.0</v>
      </c>
      <c r="J5" s="77">
        <v>5.0</v>
      </c>
      <c r="K5" s="78" t="str">
        <f t="array" ref="K5">INDEX(Matriz!$D$6:$H$10,I5,J5)</f>
        <v>Muy Alto</v>
      </c>
      <c r="L5" s="83" t="s">
        <v>78</v>
      </c>
      <c r="M5" s="74" t="s">
        <v>67</v>
      </c>
      <c r="N5" s="75">
        <v>45560.0</v>
      </c>
      <c r="O5" s="84" t="s">
        <v>28</v>
      </c>
      <c r="P5" s="19"/>
      <c r="Q5" s="86"/>
      <c r="R5" s="86"/>
      <c r="S5" s="86"/>
      <c r="T5" s="1"/>
      <c r="U5" s="1"/>
      <c r="V5" s="1"/>
      <c r="W5" s="1"/>
      <c r="X5" s="1"/>
      <c r="Y5" s="1"/>
      <c r="Z5" s="1"/>
    </row>
    <row r="6" ht="47.25" customHeight="1">
      <c r="A6" s="80">
        <v>5.0</v>
      </c>
      <c r="B6" s="81">
        <v>45393.0</v>
      </c>
      <c r="C6" s="76" t="s">
        <v>79</v>
      </c>
      <c r="D6" s="76" t="s">
        <v>80</v>
      </c>
      <c r="E6" s="76" t="s">
        <v>81</v>
      </c>
      <c r="F6" s="76" t="s">
        <v>71</v>
      </c>
      <c r="G6" s="74" t="s">
        <v>11</v>
      </c>
      <c r="H6" s="74" t="s">
        <v>65</v>
      </c>
      <c r="I6" s="77">
        <v>2.0</v>
      </c>
      <c r="J6" s="77">
        <v>5.0</v>
      </c>
      <c r="K6" s="78" t="str">
        <f t="array" ref="K6">INDEX(Matriz!$D$6:$H$10,I6,J6)</f>
        <v>Muy Alto</v>
      </c>
      <c r="L6" s="83" t="s">
        <v>82</v>
      </c>
      <c r="M6" s="74" t="s">
        <v>83</v>
      </c>
      <c r="N6" s="75">
        <v>45560.0</v>
      </c>
      <c r="O6" s="84" t="s">
        <v>28</v>
      </c>
      <c r="P6" s="85" t="s">
        <v>74</v>
      </c>
      <c r="Q6" s="86"/>
      <c r="R6" s="86"/>
      <c r="S6" s="86"/>
      <c r="T6" s="1"/>
      <c r="U6" s="1"/>
      <c r="V6" s="1"/>
      <c r="W6" s="1"/>
      <c r="X6" s="1"/>
      <c r="Y6" s="1"/>
      <c r="Z6" s="1"/>
    </row>
    <row r="7" ht="45.75" customHeight="1">
      <c r="A7" s="74">
        <v>6.0</v>
      </c>
      <c r="B7" s="75">
        <v>45394.0</v>
      </c>
      <c r="C7" s="85" t="s">
        <v>84</v>
      </c>
      <c r="D7" s="85" t="s">
        <v>85</v>
      </c>
      <c r="E7" s="85" t="s">
        <v>86</v>
      </c>
      <c r="F7" s="85" t="s">
        <v>64</v>
      </c>
      <c r="G7" s="74" t="s">
        <v>11</v>
      </c>
      <c r="H7" s="74" t="s">
        <v>4</v>
      </c>
      <c r="I7" s="77">
        <v>2.0</v>
      </c>
      <c r="J7" s="77">
        <v>4.0</v>
      </c>
      <c r="K7" s="78" t="str">
        <f t="array" ref="K7">INDEX(Matriz!$D$6:$H$10,I7,J7)</f>
        <v>Muy Alto</v>
      </c>
      <c r="L7" s="83" t="s">
        <v>87</v>
      </c>
      <c r="M7" s="74" t="s">
        <v>83</v>
      </c>
      <c r="N7" s="75">
        <v>45560.0</v>
      </c>
      <c r="O7" s="84" t="s">
        <v>28</v>
      </c>
      <c r="P7" s="85" t="s">
        <v>74</v>
      </c>
      <c r="Q7" s="86"/>
      <c r="R7" s="86"/>
      <c r="S7" s="86"/>
      <c r="T7" s="1"/>
      <c r="U7" s="1"/>
      <c r="V7" s="1"/>
      <c r="W7" s="1"/>
      <c r="X7" s="1"/>
      <c r="Y7" s="1"/>
      <c r="Z7" s="1"/>
    </row>
    <row r="8" ht="57.0" customHeight="1">
      <c r="A8" s="74">
        <v>7.0</v>
      </c>
      <c r="B8" s="75">
        <v>45394.0</v>
      </c>
      <c r="C8" s="85" t="s">
        <v>79</v>
      </c>
      <c r="D8" s="85" t="s">
        <v>88</v>
      </c>
      <c r="E8" s="85" t="s">
        <v>89</v>
      </c>
      <c r="F8" s="85" t="s">
        <v>64</v>
      </c>
      <c r="G8" s="74" t="s">
        <v>11</v>
      </c>
      <c r="H8" s="74" t="s">
        <v>9</v>
      </c>
      <c r="I8" s="77">
        <v>3.0</v>
      </c>
      <c r="J8" s="77">
        <v>5.0</v>
      </c>
      <c r="K8" s="82" t="s">
        <v>9</v>
      </c>
      <c r="L8" s="83" t="s">
        <v>90</v>
      </c>
      <c r="M8" s="74" t="s">
        <v>83</v>
      </c>
      <c r="N8" s="75">
        <v>45560.0</v>
      </c>
      <c r="O8" s="84" t="s">
        <v>28</v>
      </c>
      <c r="P8" s="85" t="s">
        <v>74</v>
      </c>
      <c r="Q8" s="86"/>
      <c r="R8" s="86"/>
      <c r="S8" s="86"/>
      <c r="T8" s="1"/>
      <c r="U8" s="1"/>
      <c r="V8" s="1"/>
      <c r="W8" s="1"/>
      <c r="X8" s="1"/>
      <c r="Y8" s="1"/>
      <c r="Z8" s="1"/>
    </row>
    <row r="9" ht="53.25" customHeight="1">
      <c r="A9" s="74">
        <v>8.0</v>
      </c>
      <c r="B9" s="75">
        <v>45394.0</v>
      </c>
      <c r="C9" s="85" t="s">
        <v>91</v>
      </c>
      <c r="D9" s="85" t="s">
        <v>92</v>
      </c>
      <c r="E9" s="85" t="s">
        <v>93</v>
      </c>
      <c r="F9" s="85" t="s">
        <v>64</v>
      </c>
      <c r="G9" s="74" t="s">
        <v>11</v>
      </c>
      <c r="H9" s="74" t="s">
        <v>65</v>
      </c>
      <c r="I9" s="77">
        <v>2.0</v>
      </c>
      <c r="J9" s="77">
        <v>5.0</v>
      </c>
      <c r="K9" s="78" t="str">
        <f t="array" ref="K9">INDEX(Matriz!$D$6:$H$10,I9,J9)</f>
        <v>Muy Alto</v>
      </c>
      <c r="L9" s="83" t="s">
        <v>94</v>
      </c>
      <c r="M9" s="74" t="s">
        <v>67</v>
      </c>
      <c r="N9" s="75">
        <v>45560.0</v>
      </c>
      <c r="O9" s="84" t="s">
        <v>28</v>
      </c>
      <c r="P9" s="85" t="s">
        <v>74</v>
      </c>
      <c r="Q9" s="86"/>
      <c r="R9" s="86"/>
      <c r="S9" s="86"/>
      <c r="T9" s="1"/>
      <c r="U9" s="1"/>
      <c r="V9" s="1"/>
      <c r="W9" s="1"/>
      <c r="X9" s="1"/>
      <c r="Y9" s="1"/>
      <c r="Z9" s="1"/>
    </row>
    <row r="10" ht="51.0" customHeight="1">
      <c r="A10" s="74">
        <v>9.0</v>
      </c>
      <c r="B10" s="75">
        <v>45394.0</v>
      </c>
      <c r="C10" s="85" t="s">
        <v>84</v>
      </c>
      <c r="D10" s="85" t="s">
        <v>95</v>
      </c>
      <c r="E10" s="85" t="s">
        <v>96</v>
      </c>
      <c r="F10" s="85" t="s">
        <v>71</v>
      </c>
      <c r="G10" s="74" t="s">
        <v>72</v>
      </c>
      <c r="H10" s="74" t="s">
        <v>65</v>
      </c>
      <c r="I10" s="77">
        <v>1.0</v>
      </c>
      <c r="J10" s="77">
        <v>5.0</v>
      </c>
      <c r="K10" s="78" t="str">
        <f t="array" ref="K10">INDEX(Matriz!$D$6:$H$10,I10,J10)</f>
        <v>Muy Alto</v>
      </c>
      <c r="L10" s="83" t="s">
        <v>97</v>
      </c>
      <c r="M10" s="74" t="s">
        <v>67</v>
      </c>
      <c r="N10" s="75">
        <v>45559.0</v>
      </c>
      <c r="O10" s="84" t="s">
        <v>28</v>
      </c>
      <c r="P10" s="85" t="s">
        <v>74</v>
      </c>
      <c r="Q10" s="86"/>
      <c r="R10" s="86"/>
      <c r="S10" s="86"/>
      <c r="T10" s="1"/>
      <c r="U10" s="1"/>
      <c r="V10" s="1"/>
      <c r="W10" s="1"/>
      <c r="X10" s="1"/>
      <c r="Y10" s="1"/>
      <c r="Z10" s="1"/>
    </row>
    <row r="11" ht="42.0" customHeight="1">
      <c r="A11" s="74">
        <v>10.0</v>
      </c>
      <c r="B11" s="75">
        <v>45558.0</v>
      </c>
      <c r="C11" s="85" t="s">
        <v>68</v>
      </c>
      <c r="D11" s="85" t="s">
        <v>98</v>
      </c>
      <c r="E11" s="85" t="s">
        <v>99</v>
      </c>
      <c r="F11" s="85" t="s">
        <v>71</v>
      </c>
      <c r="G11" s="74" t="s">
        <v>4</v>
      </c>
      <c r="H11" s="74" t="s">
        <v>11</v>
      </c>
      <c r="I11" s="77">
        <v>2.0</v>
      </c>
      <c r="J11" s="77">
        <v>5.0</v>
      </c>
      <c r="K11" s="82" t="s">
        <v>9</v>
      </c>
      <c r="L11" s="83" t="s">
        <v>100</v>
      </c>
      <c r="M11" s="74" t="s">
        <v>83</v>
      </c>
      <c r="N11" s="75">
        <v>45559.0</v>
      </c>
      <c r="O11" s="84" t="s">
        <v>28</v>
      </c>
      <c r="P11" s="19"/>
      <c r="Q11" s="86"/>
      <c r="R11" s="86"/>
      <c r="S11" s="86"/>
      <c r="T11" s="1"/>
      <c r="U11" s="1"/>
      <c r="V11" s="1"/>
      <c r="W11" s="1"/>
      <c r="X11" s="1"/>
      <c r="Y11" s="1"/>
      <c r="Z11" s="1"/>
    </row>
    <row r="12" ht="42.0" customHeight="1">
      <c r="A12" s="87">
        <v>11.0</v>
      </c>
      <c r="B12" s="75">
        <v>45558.0</v>
      </c>
      <c r="C12" s="87" t="s">
        <v>68</v>
      </c>
      <c r="D12" s="85" t="s">
        <v>101</v>
      </c>
      <c r="E12" s="85" t="s">
        <v>102</v>
      </c>
      <c r="F12" s="85" t="s">
        <v>71</v>
      </c>
      <c r="G12" s="74" t="s">
        <v>4</v>
      </c>
      <c r="H12" s="74" t="s">
        <v>4</v>
      </c>
      <c r="I12" s="77">
        <v>5.0</v>
      </c>
      <c r="J12" s="77">
        <v>5.0</v>
      </c>
      <c r="K12" s="78" t="s">
        <v>65</v>
      </c>
      <c r="L12" s="83" t="s">
        <v>103</v>
      </c>
      <c r="M12" s="74" t="s">
        <v>104</v>
      </c>
      <c r="N12" s="75">
        <v>45560.0</v>
      </c>
      <c r="O12" s="84" t="s">
        <v>28</v>
      </c>
      <c r="P12" s="19"/>
      <c r="Q12" s="86"/>
      <c r="R12" s="86"/>
      <c r="S12" s="86"/>
      <c r="T12" s="1"/>
      <c r="U12" s="1"/>
      <c r="V12" s="1"/>
      <c r="W12" s="1"/>
      <c r="X12" s="1"/>
      <c r="Y12" s="1"/>
      <c r="Z12" s="1"/>
    </row>
    <row r="13" ht="42.0" customHeight="1">
      <c r="A13" s="87">
        <v>12.0</v>
      </c>
      <c r="B13" s="75">
        <v>45558.0</v>
      </c>
      <c r="C13" s="87" t="s">
        <v>79</v>
      </c>
      <c r="D13" s="85" t="s">
        <v>105</v>
      </c>
      <c r="E13" s="85" t="s">
        <v>106</v>
      </c>
      <c r="F13" s="85" t="s">
        <v>71</v>
      </c>
      <c r="G13" s="74" t="s">
        <v>9</v>
      </c>
      <c r="H13" s="74" t="s">
        <v>4</v>
      </c>
      <c r="I13" s="77">
        <v>5.0</v>
      </c>
      <c r="J13" s="77">
        <v>5.0</v>
      </c>
      <c r="K13" s="78" t="s">
        <v>65</v>
      </c>
      <c r="L13" s="83" t="s">
        <v>107</v>
      </c>
      <c r="M13" s="74" t="s">
        <v>44</v>
      </c>
      <c r="N13" s="75">
        <v>45560.0</v>
      </c>
      <c r="O13" s="84" t="s">
        <v>28</v>
      </c>
      <c r="P13" s="19"/>
      <c r="Q13" s="86"/>
      <c r="R13" s="86"/>
      <c r="S13" s="86"/>
      <c r="T13" s="1"/>
      <c r="U13" s="1"/>
      <c r="V13" s="1"/>
      <c r="W13" s="1"/>
      <c r="X13" s="1"/>
      <c r="Y13" s="1"/>
      <c r="Z13" s="1"/>
    </row>
    <row r="14" ht="42.0" customHeight="1">
      <c r="A14" s="87">
        <v>13.0</v>
      </c>
      <c r="B14" s="88">
        <v>45558.0</v>
      </c>
      <c r="C14" s="87" t="s">
        <v>79</v>
      </c>
      <c r="D14" s="85" t="s">
        <v>108</v>
      </c>
      <c r="E14" s="85" t="s">
        <v>109</v>
      </c>
      <c r="F14" s="85" t="s">
        <v>71</v>
      </c>
      <c r="G14" s="74" t="s">
        <v>11</v>
      </c>
      <c r="H14" s="74" t="s">
        <v>11</v>
      </c>
      <c r="I14" s="77">
        <v>2.0</v>
      </c>
      <c r="J14" s="77">
        <v>1.0</v>
      </c>
      <c r="K14" s="89" t="s">
        <v>11</v>
      </c>
      <c r="L14" s="83" t="s">
        <v>110</v>
      </c>
      <c r="M14" s="74" t="s">
        <v>44</v>
      </c>
      <c r="N14" s="75">
        <v>45560.0</v>
      </c>
      <c r="O14" s="84" t="s">
        <v>28</v>
      </c>
      <c r="P14" s="19"/>
      <c r="Q14" s="86"/>
      <c r="R14" s="86"/>
      <c r="S14" s="86"/>
      <c r="T14" s="1"/>
      <c r="U14" s="1"/>
      <c r="V14" s="1"/>
      <c r="W14" s="1"/>
      <c r="X14" s="1"/>
      <c r="Y14" s="1"/>
      <c r="Z14" s="1"/>
    </row>
    <row r="15" ht="42.0" customHeight="1">
      <c r="A15" s="87">
        <v>14.0</v>
      </c>
      <c r="B15" s="88">
        <v>45559.0</v>
      </c>
      <c r="C15" s="87" t="s">
        <v>111</v>
      </c>
      <c r="D15" s="85" t="s">
        <v>112</v>
      </c>
      <c r="E15" s="85" t="s">
        <v>113</v>
      </c>
      <c r="F15" s="85" t="s">
        <v>71</v>
      </c>
      <c r="G15" s="74" t="s">
        <v>9</v>
      </c>
      <c r="H15" s="74" t="s">
        <v>9</v>
      </c>
      <c r="I15" s="77">
        <v>4.0</v>
      </c>
      <c r="J15" s="77">
        <v>3.0</v>
      </c>
      <c r="K15" s="90" t="s">
        <v>4</v>
      </c>
      <c r="L15" s="83" t="s">
        <v>114</v>
      </c>
      <c r="M15" s="74" t="s">
        <v>44</v>
      </c>
      <c r="N15" s="75">
        <v>45560.0</v>
      </c>
      <c r="O15" s="84" t="s">
        <v>28</v>
      </c>
      <c r="P15" s="19"/>
      <c r="Q15" s="86"/>
      <c r="R15" s="86"/>
      <c r="S15" s="86"/>
      <c r="T15" s="1"/>
      <c r="U15" s="1"/>
      <c r="V15" s="1"/>
      <c r="W15" s="1"/>
      <c r="X15" s="1"/>
      <c r="Y15" s="1"/>
      <c r="Z15" s="1"/>
    </row>
    <row r="16" ht="42.0" customHeight="1">
      <c r="A16" s="87">
        <v>15.0</v>
      </c>
      <c r="B16" s="88">
        <v>45559.0</v>
      </c>
      <c r="C16" s="87" t="s">
        <v>79</v>
      </c>
      <c r="D16" s="91" t="s">
        <v>115</v>
      </c>
      <c r="E16" s="85" t="s">
        <v>116</v>
      </c>
      <c r="F16" s="85" t="s">
        <v>64</v>
      </c>
      <c r="G16" s="74" t="s">
        <v>9</v>
      </c>
      <c r="H16" s="74" t="s">
        <v>9</v>
      </c>
      <c r="I16" s="77">
        <v>4.0</v>
      </c>
      <c r="J16" s="77">
        <v>3.0</v>
      </c>
      <c r="K16" s="92" t="s">
        <v>4</v>
      </c>
      <c r="L16" s="83" t="s">
        <v>117</v>
      </c>
      <c r="M16" s="74" t="s">
        <v>44</v>
      </c>
      <c r="N16" s="75">
        <v>45560.0</v>
      </c>
      <c r="O16" s="84" t="s">
        <v>28</v>
      </c>
      <c r="P16" s="19"/>
      <c r="Q16" s="86"/>
      <c r="R16" s="86"/>
      <c r="S16" s="86"/>
      <c r="T16" s="1"/>
      <c r="U16" s="1"/>
      <c r="V16" s="1"/>
      <c r="W16" s="1"/>
      <c r="X16" s="1"/>
      <c r="Y16" s="1"/>
      <c r="Z16" s="1"/>
    </row>
    <row r="17" ht="42.0" customHeight="1">
      <c r="A17" s="93">
        <v>16.0</v>
      </c>
      <c r="B17" s="94">
        <v>45559.0</v>
      </c>
      <c r="C17" s="85" t="s">
        <v>79</v>
      </c>
      <c r="D17" s="85" t="s">
        <v>118</v>
      </c>
      <c r="E17" s="85" t="s">
        <v>119</v>
      </c>
      <c r="F17" s="85" t="s">
        <v>64</v>
      </c>
      <c r="G17" s="95" t="s">
        <v>11</v>
      </c>
      <c r="H17" s="74" t="s">
        <v>9</v>
      </c>
      <c r="I17" s="77">
        <v>2.0</v>
      </c>
      <c r="J17" s="77">
        <v>3.0</v>
      </c>
      <c r="K17" s="92" t="str">
        <f t="array" ref="K17">INDEX(Matriz!$D$6:$H$10,I17,J17)</f>
        <v>Alto</v>
      </c>
      <c r="L17" s="83" t="s">
        <v>120</v>
      </c>
      <c r="M17" s="74" t="s">
        <v>44</v>
      </c>
      <c r="N17" s="75">
        <v>45498.0</v>
      </c>
      <c r="O17" s="84" t="s">
        <v>28</v>
      </c>
      <c r="P17" s="85" t="s">
        <v>74</v>
      </c>
      <c r="Q17" s="86"/>
      <c r="R17" s="86"/>
      <c r="S17" s="86"/>
      <c r="T17" s="1"/>
      <c r="U17" s="1"/>
      <c r="V17" s="1"/>
      <c r="W17" s="1"/>
      <c r="X17" s="1"/>
      <c r="Y17" s="1"/>
      <c r="Z17" s="1"/>
    </row>
    <row r="18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1"/>
      <c r="U18" s="1"/>
      <c r="V18" s="1"/>
      <c r="W18" s="1"/>
      <c r="X18" s="1"/>
      <c r="Y18" s="1"/>
      <c r="Z18" s="1"/>
    </row>
    <row r="19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C21" s="1"/>
      <c r="F21" s="1"/>
      <c r="I21" s="1"/>
      <c r="J21" s="1"/>
      <c r="K21" s="1"/>
    </row>
    <row r="22" ht="15.75" hidden="1" customHeight="1">
      <c r="C22" s="1"/>
      <c r="F22" s="1"/>
      <c r="I22" s="1"/>
      <c r="J22" s="1"/>
      <c r="K22" s="1"/>
    </row>
    <row r="23" ht="15.75" hidden="1" customHeight="1">
      <c r="C23" s="1"/>
      <c r="F23" s="1"/>
      <c r="I23" s="1"/>
      <c r="J23" s="1"/>
      <c r="K23" s="1"/>
    </row>
    <row r="24" ht="15.75" hidden="1" customHeight="1">
      <c r="C24" s="1"/>
      <c r="F24" s="1"/>
      <c r="I24" s="1"/>
      <c r="J24" s="1"/>
      <c r="K24" s="1"/>
    </row>
    <row r="25" ht="15.75" hidden="1" customHeight="1">
      <c r="C25" s="96" t="s">
        <v>79</v>
      </c>
      <c r="F25" s="97" t="s">
        <v>121</v>
      </c>
      <c r="G25" s="98" t="s">
        <v>65</v>
      </c>
      <c r="H25" s="98" t="s">
        <v>65</v>
      </c>
      <c r="I25" s="1"/>
      <c r="J25" s="1"/>
      <c r="K25" s="1"/>
      <c r="O25" s="98" t="s">
        <v>28</v>
      </c>
    </row>
    <row r="26" ht="15.75" hidden="1" customHeight="1">
      <c r="C26" s="96" t="s">
        <v>111</v>
      </c>
      <c r="F26" s="97" t="s">
        <v>64</v>
      </c>
      <c r="G26" s="98" t="s">
        <v>4</v>
      </c>
      <c r="H26" s="98" t="s">
        <v>4</v>
      </c>
      <c r="I26" s="1"/>
      <c r="J26" s="1"/>
      <c r="K26" s="1"/>
      <c r="O26" s="98" t="s">
        <v>16</v>
      </c>
    </row>
    <row r="27" ht="15.75" hidden="1" customHeight="1">
      <c r="C27" s="99" t="s">
        <v>84</v>
      </c>
      <c r="F27" s="97" t="s">
        <v>77</v>
      </c>
      <c r="G27" s="98" t="s">
        <v>9</v>
      </c>
      <c r="H27" s="98" t="s">
        <v>9</v>
      </c>
      <c r="I27" s="1"/>
      <c r="J27" s="1"/>
      <c r="K27" s="1"/>
      <c r="O27" s="98" t="s">
        <v>17</v>
      </c>
    </row>
    <row r="28" ht="15.75" hidden="1" customHeight="1">
      <c r="C28" s="96" t="s">
        <v>61</v>
      </c>
      <c r="F28" s="97" t="s">
        <v>71</v>
      </c>
      <c r="G28" s="98" t="s">
        <v>11</v>
      </c>
      <c r="H28" s="98" t="s">
        <v>11</v>
      </c>
      <c r="I28" s="1"/>
      <c r="J28" s="1"/>
      <c r="K28" s="1"/>
      <c r="O28" s="98" t="s">
        <v>18</v>
      </c>
    </row>
    <row r="29" ht="15.75" hidden="1" customHeight="1">
      <c r="C29" s="96" t="s">
        <v>91</v>
      </c>
      <c r="F29" s="100"/>
      <c r="G29" s="98" t="s">
        <v>72</v>
      </c>
      <c r="H29" s="98" t="s">
        <v>72</v>
      </c>
      <c r="I29" s="1"/>
      <c r="J29" s="1"/>
      <c r="K29" s="1"/>
    </row>
    <row r="30" ht="15.75" hidden="1" customHeight="1">
      <c r="C30" s="99" t="s">
        <v>68</v>
      </c>
      <c r="F30" s="1"/>
      <c r="I30" s="1"/>
      <c r="J30" s="1"/>
      <c r="K30" s="1"/>
    </row>
    <row r="31" ht="15.75" hidden="1" customHeight="1">
      <c r="C31" s="1"/>
      <c r="F31" s="1"/>
      <c r="I31" s="1"/>
      <c r="J31" s="1"/>
      <c r="K31" s="1"/>
    </row>
    <row r="32" ht="15.75" customHeight="1">
      <c r="C32" s="1"/>
      <c r="F32" s="1"/>
      <c r="I32" s="1"/>
      <c r="J32" s="1"/>
      <c r="K32" s="1"/>
    </row>
    <row r="33" ht="15.75" customHeight="1">
      <c r="C33" s="1"/>
      <c r="F33" s="1"/>
      <c r="I33" s="1"/>
      <c r="J33" s="1"/>
      <c r="K33" s="1"/>
    </row>
    <row r="34" ht="15.75" customHeight="1">
      <c r="C34" s="1"/>
      <c r="F34" s="1"/>
      <c r="I34" s="1"/>
      <c r="J34" s="1"/>
      <c r="K34" s="1"/>
    </row>
    <row r="35" ht="15.75" customHeight="1">
      <c r="C35" s="1"/>
      <c r="F35" s="1"/>
      <c r="I35" s="1"/>
      <c r="J35" s="1"/>
      <c r="K35" s="1"/>
    </row>
    <row r="36" ht="15.75" customHeight="1">
      <c r="C36" s="1"/>
      <c r="F36" s="1"/>
      <c r="I36" s="1"/>
      <c r="J36" s="1"/>
      <c r="K36" s="1"/>
    </row>
    <row r="37" ht="15.75" customHeight="1">
      <c r="C37" s="1"/>
      <c r="F37" s="1"/>
      <c r="I37" s="1"/>
      <c r="J37" s="1"/>
      <c r="K37" s="1"/>
    </row>
    <row r="38" ht="15.75" customHeight="1">
      <c r="C38" s="1"/>
      <c r="F38" s="1"/>
      <c r="I38" s="1"/>
      <c r="J38" s="1"/>
      <c r="K38" s="1"/>
    </row>
    <row r="39" ht="15.75" customHeight="1">
      <c r="C39" s="1"/>
      <c r="F39" s="1"/>
      <c r="I39" s="1"/>
      <c r="J39" s="1"/>
      <c r="K39" s="1"/>
    </row>
    <row r="40" ht="15.75" customHeight="1">
      <c r="C40" s="1"/>
      <c r="F40" s="1"/>
      <c r="I40" s="1"/>
      <c r="J40" s="1"/>
      <c r="K40" s="1"/>
    </row>
    <row r="41" ht="15.75" customHeight="1">
      <c r="C41" s="1"/>
      <c r="F41" s="1"/>
      <c r="I41" s="1"/>
      <c r="J41" s="1"/>
      <c r="K41" s="1"/>
    </row>
    <row r="42" ht="15.75" customHeight="1">
      <c r="C42" s="1"/>
      <c r="F42" s="1"/>
      <c r="I42" s="1"/>
      <c r="J42" s="1"/>
      <c r="K42" s="1"/>
    </row>
    <row r="43" ht="15.75" customHeight="1">
      <c r="C43" s="1"/>
      <c r="F43" s="1"/>
      <c r="I43" s="1"/>
      <c r="J43" s="1"/>
      <c r="K43" s="1"/>
    </row>
    <row r="44" ht="15.75" customHeight="1">
      <c r="C44" s="1"/>
      <c r="F44" s="1"/>
      <c r="I44" s="1"/>
      <c r="J44" s="1"/>
      <c r="K44" s="1"/>
    </row>
    <row r="45" ht="15.75" customHeight="1">
      <c r="C45" s="1"/>
      <c r="F45" s="1"/>
      <c r="I45" s="1"/>
      <c r="J45" s="1"/>
      <c r="K45" s="1"/>
    </row>
    <row r="46" ht="15.75" customHeight="1">
      <c r="C46" s="1"/>
      <c r="F46" s="1"/>
      <c r="I46" s="1"/>
      <c r="J46" s="1"/>
      <c r="K46" s="1"/>
    </row>
    <row r="47" ht="15.75" customHeight="1">
      <c r="C47" s="1"/>
      <c r="F47" s="1"/>
      <c r="I47" s="1"/>
      <c r="J47" s="1"/>
      <c r="K47" s="1"/>
    </row>
    <row r="48" ht="15.75" customHeight="1">
      <c r="C48" s="1"/>
      <c r="F48" s="1"/>
      <c r="I48" s="1"/>
      <c r="J48" s="1"/>
      <c r="K48" s="1"/>
    </row>
    <row r="49" ht="15.75" customHeight="1">
      <c r="C49" s="1"/>
      <c r="F49" s="1"/>
      <c r="I49" s="1"/>
      <c r="J49" s="1"/>
      <c r="K49" s="1"/>
    </row>
    <row r="50" ht="15.75" customHeight="1">
      <c r="C50" s="1"/>
      <c r="F50" s="1"/>
      <c r="I50" s="1"/>
      <c r="J50" s="1"/>
      <c r="K50" s="1"/>
    </row>
    <row r="51" ht="15.75" customHeight="1">
      <c r="C51" s="1"/>
      <c r="F51" s="1"/>
      <c r="I51" s="1"/>
      <c r="J51" s="1"/>
      <c r="K51" s="1"/>
    </row>
    <row r="52" ht="15.75" customHeight="1">
      <c r="C52" s="1"/>
      <c r="F52" s="1"/>
      <c r="I52" s="1"/>
      <c r="J52" s="1"/>
      <c r="K52" s="1"/>
    </row>
    <row r="53" ht="15.75" customHeight="1">
      <c r="C53" s="1"/>
      <c r="F53" s="1"/>
      <c r="I53" s="1"/>
      <c r="J53" s="1"/>
      <c r="K53" s="1"/>
    </row>
    <row r="54" ht="15.75" customHeight="1">
      <c r="C54" s="1"/>
      <c r="F54" s="1"/>
      <c r="I54" s="1"/>
      <c r="J54" s="1"/>
      <c r="K54" s="1"/>
    </row>
    <row r="55" ht="15.75" customHeight="1">
      <c r="C55" s="1"/>
      <c r="F55" s="1"/>
      <c r="I55" s="1"/>
      <c r="J55" s="1"/>
      <c r="K55" s="1"/>
    </row>
    <row r="56" ht="15.75" customHeight="1">
      <c r="C56" s="1"/>
      <c r="F56" s="1"/>
      <c r="I56" s="1"/>
      <c r="J56" s="1"/>
      <c r="K56" s="1"/>
    </row>
    <row r="57" ht="15.75" customHeight="1">
      <c r="C57" s="1"/>
      <c r="F57" s="1"/>
      <c r="I57" s="1"/>
      <c r="J57" s="1"/>
      <c r="K57" s="1"/>
    </row>
    <row r="58" ht="15.75" customHeight="1">
      <c r="C58" s="1"/>
      <c r="F58" s="1"/>
      <c r="I58" s="1"/>
      <c r="J58" s="1"/>
      <c r="K58" s="1"/>
    </row>
    <row r="59" ht="15.75" customHeight="1">
      <c r="C59" s="1"/>
      <c r="F59" s="1"/>
      <c r="I59" s="1"/>
      <c r="J59" s="1"/>
      <c r="K59" s="1"/>
    </row>
    <row r="60" ht="15.75" customHeight="1">
      <c r="C60" s="1"/>
      <c r="F60" s="1"/>
      <c r="I60" s="1"/>
      <c r="J60" s="1"/>
      <c r="K60" s="1"/>
    </row>
    <row r="61" ht="15.75" customHeight="1">
      <c r="C61" s="1"/>
      <c r="F61" s="1"/>
      <c r="I61" s="1"/>
      <c r="J61" s="1"/>
      <c r="K61" s="1"/>
    </row>
    <row r="62" ht="15.75" customHeight="1">
      <c r="C62" s="1"/>
      <c r="F62" s="1"/>
      <c r="I62" s="1"/>
      <c r="J62" s="1"/>
      <c r="K62" s="1"/>
    </row>
    <row r="63" ht="15.75" customHeight="1">
      <c r="C63" s="1"/>
      <c r="F63" s="1"/>
      <c r="I63" s="1"/>
      <c r="J63" s="1"/>
      <c r="K63" s="1"/>
    </row>
    <row r="64" ht="15.75" customHeight="1">
      <c r="C64" s="1"/>
      <c r="F64" s="1"/>
      <c r="I64" s="1"/>
      <c r="J64" s="1"/>
      <c r="K64" s="1"/>
    </row>
    <row r="65" ht="15.75" customHeight="1">
      <c r="C65" s="1"/>
      <c r="F65" s="1"/>
      <c r="I65" s="1"/>
      <c r="J65" s="1"/>
      <c r="K65" s="1"/>
    </row>
    <row r="66" ht="15.75" customHeight="1">
      <c r="C66" s="1"/>
      <c r="F66" s="1"/>
      <c r="I66" s="1"/>
      <c r="J66" s="1"/>
      <c r="K66" s="1"/>
    </row>
    <row r="67" ht="15.75" customHeight="1">
      <c r="C67" s="1"/>
      <c r="F67" s="1"/>
      <c r="I67" s="1"/>
      <c r="J67" s="1"/>
      <c r="K67" s="1"/>
    </row>
    <row r="68" ht="15.75" customHeight="1">
      <c r="C68" s="1"/>
      <c r="F68" s="1"/>
      <c r="I68" s="1"/>
      <c r="J68" s="1"/>
      <c r="K68" s="1"/>
    </row>
    <row r="69" ht="15.75" customHeight="1">
      <c r="C69" s="1"/>
      <c r="F69" s="1"/>
      <c r="I69" s="1"/>
      <c r="J69" s="1"/>
      <c r="K69" s="1"/>
    </row>
    <row r="70" ht="15.75" customHeight="1">
      <c r="C70" s="1"/>
      <c r="F70" s="1"/>
      <c r="I70" s="1"/>
      <c r="J70" s="1"/>
      <c r="K70" s="1"/>
    </row>
    <row r="71" ht="15.75" customHeight="1">
      <c r="C71" s="1"/>
      <c r="F71" s="1"/>
      <c r="I71" s="1"/>
      <c r="J71" s="1"/>
      <c r="K71" s="1"/>
    </row>
    <row r="72" ht="15.75" customHeight="1">
      <c r="C72" s="1"/>
      <c r="F72" s="1"/>
      <c r="I72" s="1"/>
      <c r="J72" s="1"/>
      <c r="K72" s="1"/>
    </row>
    <row r="73" ht="15.75" customHeight="1">
      <c r="C73" s="1"/>
      <c r="F73" s="1"/>
      <c r="I73" s="1"/>
      <c r="J73" s="1"/>
      <c r="K73" s="1"/>
    </row>
    <row r="74" ht="15.75" customHeight="1">
      <c r="C74" s="1"/>
      <c r="F74" s="1"/>
      <c r="I74" s="1"/>
      <c r="J74" s="1"/>
      <c r="K74" s="1"/>
    </row>
    <row r="75" ht="15.75" customHeight="1">
      <c r="C75" s="1"/>
      <c r="F75" s="1"/>
      <c r="I75" s="1"/>
      <c r="J75" s="1"/>
      <c r="K75" s="1"/>
    </row>
    <row r="76" ht="15.75" customHeight="1">
      <c r="C76" s="1"/>
      <c r="F76" s="1"/>
      <c r="I76" s="1"/>
      <c r="J76" s="1"/>
      <c r="K76" s="1"/>
    </row>
    <row r="77" ht="15.75" customHeight="1">
      <c r="C77" s="1"/>
      <c r="F77" s="1"/>
      <c r="I77" s="1"/>
      <c r="J77" s="1"/>
      <c r="K77" s="1"/>
    </row>
    <row r="78" ht="15.75" customHeight="1">
      <c r="C78" s="1"/>
      <c r="F78" s="1"/>
      <c r="I78" s="1"/>
      <c r="J78" s="1"/>
      <c r="K78" s="1"/>
    </row>
    <row r="79" ht="15.75" customHeight="1">
      <c r="C79" s="1"/>
      <c r="F79" s="1"/>
      <c r="I79" s="1"/>
      <c r="J79" s="1"/>
      <c r="K79" s="1"/>
    </row>
    <row r="80" ht="15.75" customHeight="1">
      <c r="C80" s="1"/>
      <c r="F80" s="1"/>
      <c r="I80" s="1"/>
      <c r="J80" s="1"/>
      <c r="K80" s="1"/>
    </row>
    <row r="81" ht="15.75" customHeight="1">
      <c r="C81" s="1"/>
      <c r="F81" s="1"/>
      <c r="I81" s="1"/>
      <c r="J81" s="1"/>
      <c r="K81" s="1"/>
    </row>
    <row r="82" ht="15.75" customHeight="1">
      <c r="C82" s="1"/>
      <c r="F82" s="1"/>
      <c r="I82" s="1"/>
      <c r="J82" s="1"/>
      <c r="K82" s="1"/>
    </row>
    <row r="83" ht="15.75" customHeight="1">
      <c r="C83" s="1"/>
      <c r="F83" s="1"/>
      <c r="I83" s="1"/>
      <c r="J83" s="1"/>
      <c r="K83" s="1"/>
    </row>
    <row r="84" ht="15.75" customHeight="1">
      <c r="C84" s="1"/>
      <c r="F84" s="1"/>
      <c r="I84" s="1"/>
      <c r="J84" s="1"/>
      <c r="K84" s="1"/>
    </row>
    <row r="85" ht="15.75" customHeight="1">
      <c r="C85" s="1"/>
      <c r="F85" s="1"/>
      <c r="I85" s="1"/>
      <c r="J85" s="1"/>
      <c r="K85" s="1"/>
    </row>
    <row r="86" ht="15.75" customHeight="1">
      <c r="C86" s="1"/>
      <c r="F86" s="1"/>
      <c r="I86" s="1"/>
      <c r="J86" s="1"/>
      <c r="K86" s="1"/>
    </row>
    <row r="87" ht="15.75" customHeight="1">
      <c r="C87" s="1"/>
      <c r="F87" s="1"/>
      <c r="I87" s="1"/>
      <c r="J87" s="1"/>
      <c r="K87" s="1"/>
    </row>
    <row r="88" ht="15.75" customHeight="1">
      <c r="C88" s="1"/>
      <c r="F88" s="1"/>
      <c r="I88" s="1"/>
      <c r="J88" s="1"/>
      <c r="K88" s="1"/>
    </row>
    <row r="89" ht="15.75" customHeight="1">
      <c r="C89" s="1"/>
      <c r="F89" s="1"/>
      <c r="I89" s="1"/>
      <c r="J89" s="1"/>
      <c r="K89" s="1"/>
    </row>
    <row r="90" ht="15.75" customHeight="1">
      <c r="C90" s="1"/>
      <c r="F90" s="1"/>
      <c r="I90" s="1"/>
      <c r="J90" s="1"/>
      <c r="K90" s="1"/>
    </row>
    <row r="91" ht="15.75" customHeight="1">
      <c r="C91" s="1"/>
      <c r="F91" s="1"/>
      <c r="I91" s="1"/>
      <c r="J91" s="1"/>
      <c r="K91" s="1"/>
    </row>
    <row r="92" ht="15.75" customHeight="1">
      <c r="C92" s="1"/>
      <c r="F92" s="1"/>
      <c r="I92" s="1"/>
      <c r="J92" s="1"/>
      <c r="K92" s="1"/>
    </row>
    <row r="93" ht="15.75" customHeight="1">
      <c r="C93" s="1"/>
      <c r="F93" s="1"/>
      <c r="I93" s="1"/>
      <c r="J93" s="1"/>
      <c r="K93" s="1"/>
    </row>
    <row r="94" ht="15.75" customHeight="1">
      <c r="C94" s="1"/>
      <c r="F94" s="1"/>
      <c r="I94" s="1"/>
      <c r="J94" s="1"/>
      <c r="K94" s="1"/>
    </row>
    <row r="95" ht="15.75" customHeight="1">
      <c r="C95" s="1"/>
      <c r="F95" s="1"/>
      <c r="I95" s="1"/>
      <c r="J95" s="1"/>
      <c r="K95" s="1"/>
    </row>
    <row r="96" ht="15.75" customHeight="1">
      <c r="C96" s="1"/>
      <c r="F96" s="1"/>
      <c r="I96" s="1"/>
      <c r="J96" s="1"/>
      <c r="K96" s="1"/>
    </row>
    <row r="97" ht="15.75" customHeight="1">
      <c r="C97" s="1"/>
      <c r="F97" s="1"/>
      <c r="I97" s="1"/>
      <c r="J97" s="1"/>
      <c r="K97" s="1"/>
    </row>
    <row r="98" ht="15.75" customHeight="1">
      <c r="C98" s="1"/>
      <c r="F98" s="1"/>
      <c r="I98" s="1"/>
      <c r="J98" s="1"/>
      <c r="K98" s="1"/>
    </row>
    <row r="99" ht="15.75" customHeight="1">
      <c r="C99" s="1"/>
      <c r="F99" s="1"/>
      <c r="I99" s="1"/>
      <c r="J99" s="1"/>
      <c r="K99" s="1"/>
    </row>
    <row r="100" ht="15.75" customHeight="1">
      <c r="C100" s="1"/>
      <c r="F100" s="1"/>
      <c r="I100" s="1"/>
      <c r="J100" s="1"/>
      <c r="K100" s="1"/>
    </row>
    <row r="101" ht="15.75" customHeight="1">
      <c r="C101" s="1"/>
      <c r="F101" s="1"/>
      <c r="I101" s="1"/>
      <c r="J101" s="1"/>
      <c r="K101" s="1"/>
    </row>
    <row r="102" ht="15.75" customHeight="1">
      <c r="C102" s="1"/>
      <c r="F102" s="1"/>
      <c r="I102" s="1"/>
      <c r="J102" s="1"/>
      <c r="K102" s="1"/>
    </row>
    <row r="103" ht="15.75" customHeight="1">
      <c r="C103" s="1"/>
      <c r="F103" s="1"/>
      <c r="I103" s="1"/>
      <c r="J103" s="1"/>
      <c r="K103" s="1"/>
    </row>
    <row r="104" ht="15.75" customHeight="1">
      <c r="C104" s="1"/>
      <c r="F104" s="1"/>
      <c r="I104" s="1"/>
      <c r="J104" s="1"/>
      <c r="K104" s="1"/>
    </row>
    <row r="105" ht="15.75" customHeight="1">
      <c r="C105" s="1"/>
      <c r="F105" s="1"/>
      <c r="I105" s="1"/>
      <c r="J105" s="1"/>
      <c r="K105" s="1"/>
    </row>
    <row r="106" ht="15.75" customHeight="1">
      <c r="C106" s="1"/>
      <c r="F106" s="1"/>
      <c r="I106" s="1"/>
      <c r="J106" s="1"/>
      <c r="K106" s="1"/>
    </row>
    <row r="107" ht="15.75" customHeight="1">
      <c r="C107" s="1"/>
      <c r="F107" s="1"/>
      <c r="I107" s="1"/>
      <c r="J107" s="1"/>
      <c r="K107" s="1"/>
    </row>
    <row r="108" ht="15.75" customHeight="1">
      <c r="C108" s="1"/>
      <c r="F108" s="1"/>
      <c r="I108" s="1"/>
      <c r="J108" s="1"/>
      <c r="K108" s="1"/>
    </row>
    <row r="109" ht="15.75" customHeight="1">
      <c r="C109" s="1"/>
      <c r="F109" s="1"/>
      <c r="I109" s="1"/>
      <c r="J109" s="1"/>
      <c r="K109" s="1"/>
    </row>
    <row r="110" ht="15.75" customHeight="1">
      <c r="C110" s="1"/>
      <c r="F110" s="1"/>
      <c r="I110" s="1"/>
      <c r="J110" s="1"/>
      <c r="K110" s="1"/>
    </row>
    <row r="111" ht="15.75" customHeight="1">
      <c r="C111" s="1"/>
      <c r="F111" s="1"/>
      <c r="I111" s="1"/>
      <c r="J111" s="1"/>
      <c r="K111" s="1"/>
    </row>
    <row r="112" ht="15.75" customHeight="1">
      <c r="C112" s="1"/>
      <c r="F112" s="1"/>
      <c r="I112" s="1"/>
      <c r="J112" s="1"/>
      <c r="K112" s="1"/>
    </row>
    <row r="113" ht="15.75" customHeight="1">
      <c r="C113" s="1"/>
      <c r="F113" s="1"/>
      <c r="I113" s="1"/>
      <c r="J113" s="1"/>
      <c r="K113" s="1"/>
    </row>
    <row r="114" ht="15.75" customHeight="1">
      <c r="C114" s="1"/>
      <c r="F114" s="1"/>
      <c r="I114" s="1"/>
      <c r="J114" s="1"/>
      <c r="K114" s="1"/>
    </row>
    <row r="115" ht="15.75" customHeight="1">
      <c r="C115" s="1"/>
      <c r="F115" s="1"/>
      <c r="I115" s="1"/>
      <c r="J115" s="1"/>
      <c r="K115" s="1"/>
    </row>
    <row r="116" ht="15.75" customHeight="1">
      <c r="C116" s="1"/>
      <c r="F116" s="1"/>
      <c r="I116" s="1"/>
      <c r="J116" s="1"/>
      <c r="K116" s="1"/>
    </row>
    <row r="117" ht="15.75" customHeight="1">
      <c r="C117" s="1"/>
      <c r="F117" s="1"/>
      <c r="I117" s="1"/>
      <c r="J117" s="1"/>
      <c r="K117" s="1"/>
    </row>
    <row r="118" ht="15.75" customHeight="1">
      <c r="C118" s="1"/>
      <c r="F118" s="1"/>
      <c r="I118" s="1"/>
      <c r="J118" s="1"/>
      <c r="K118" s="1"/>
    </row>
    <row r="119" ht="15.75" customHeight="1">
      <c r="C119" s="1"/>
      <c r="F119" s="1"/>
      <c r="I119" s="1"/>
      <c r="J119" s="1"/>
      <c r="K119" s="1"/>
    </row>
    <row r="120" ht="15.75" customHeight="1">
      <c r="C120" s="1"/>
      <c r="F120" s="1"/>
      <c r="I120" s="1"/>
      <c r="J120" s="1"/>
      <c r="K120" s="1"/>
    </row>
    <row r="121" ht="15.75" customHeight="1">
      <c r="C121" s="1"/>
      <c r="F121" s="1"/>
      <c r="I121" s="1"/>
      <c r="J121" s="1"/>
      <c r="K121" s="1"/>
    </row>
    <row r="122" ht="15.75" customHeight="1">
      <c r="C122" s="1"/>
      <c r="F122" s="1"/>
      <c r="I122" s="1"/>
      <c r="J122" s="1"/>
      <c r="K122" s="1"/>
    </row>
    <row r="123" ht="15.75" customHeight="1">
      <c r="C123" s="1"/>
      <c r="F123" s="1"/>
      <c r="I123" s="1"/>
      <c r="J123" s="1"/>
      <c r="K123" s="1"/>
    </row>
    <row r="124" ht="15.75" customHeight="1">
      <c r="C124" s="1"/>
      <c r="F124" s="1"/>
      <c r="I124" s="1"/>
      <c r="J124" s="1"/>
      <c r="K124" s="1"/>
    </row>
    <row r="125" ht="15.75" customHeight="1">
      <c r="C125" s="1"/>
      <c r="F125" s="1"/>
      <c r="I125" s="1"/>
      <c r="J125" s="1"/>
      <c r="K125" s="1"/>
    </row>
    <row r="126" ht="15.75" customHeight="1">
      <c r="C126" s="1"/>
      <c r="F126" s="1"/>
      <c r="I126" s="1"/>
      <c r="J126" s="1"/>
      <c r="K126" s="1"/>
    </row>
    <row r="127" ht="15.75" customHeight="1">
      <c r="C127" s="1"/>
      <c r="F127" s="1"/>
      <c r="I127" s="1"/>
      <c r="J127" s="1"/>
      <c r="K127" s="1"/>
    </row>
    <row r="128" ht="15.75" customHeight="1">
      <c r="C128" s="1"/>
      <c r="F128" s="1"/>
      <c r="I128" s="1"/>
      <c r="J128" s="1"/>
      <c r="K128" s="1"/>
    </row>
    <row r="129" ht="15.75" customHeight="1">
      <c r="C129" s="1"/>
      <c r="F129" s="1"/>
      <c r="I129" s="1"/>
      <c r="J129" s="1"/>
      <c r="K129" s="1"/>
    </row>
    <row r="130" ht="15.75" customHeight="1">
      <c r="C130" s="1"/>
      <c r="F130" s="1"/>
      <c r="I130" s="1"/>
      <c r="J130" s="1"/>
      <c r="K130" s="1"/>
    </row>
    <row r="131" ht="15.75" customHeight="1">
      <c r="C131" s="1"/>
      <c r="F131" s="1"/>
      <c r="I131" s="1"/>
      <c r="J131" s="1"/>
      <c r="K131" s="1"/>
    </row>
    <row r="132" ht="15.75" customHeight="1">
      <c r="C132" s="1"/>
      <c r="F132" s="1"/>
      <c r="I132" s="1"/>
      <c r="J132" s="1"/>
      <c r="K132" s="1"/>
    </row>
    <row r="133" ht="15.75" customHeight="1">
      <c r="C133" s="1"/>
      <c r="F133" s="1"/>
      <c r="I133" s="1"/>
      <c r="J133" s="1"/>
      <c r="K133" s="1"/>
    </row>
    <row r="134" ht="15.75" customHeight="1">
      <c r="C134" s="1"/>
      <c r="F134" s="1"/>
      <c r="I134" s="1"/>
      <c r="J134" s="1"/>
      <c r="K134" s="1"/>
    </row>
    <row r="135" ht="15.75" customHeight="1">
      <c r="C135" s="1"/>
      <c r="F135" s="1"/>
      <c r="I135" s="1"/>
      <c r="J135" s="1"/>
      <c r="K135" s="1"/>
    </row>
    <row r="136" ht="15.75" customHeight="1">
      <c r="C136" s="1"/>
      <c r="F136" s="1"/>
      <c r="I136" s="1"/>
      <c r="J136" s="1"/>
      <c r="K136" s="1"/>
    </row>
    <row r="137" ht="15.75" customHeight="1">
      <c r="C137" s="1"/>
      <c r="F137" s="1"/>
      <c r="I137" s="1"/>
      <c r="J137" s="1"/>
      <c r="K137" s="1"/>
    </row>
    <row r="138" ht="15.75" customHeight="1">
      <c r="C138" s="1"/>
      <c r="F138" s="1"/>
      <c r="I138" s="1"/>
      <c r="J138" s="1"/>
      <c r="K138" s="1"/>
    </row>
    <row r="139" ht="15.75" customHeight="1">
      <c r="C139" s="1"/>
      <c r="F139" s="1"/>
      <c r="I139" s="1"/>
      <c r="J139" s="1"/>
      <c r="K139" s="1"/>
    </row>
    <row r="140" ht="15.75" customHeight="1">
      <c r="C140" s="1"/>
      <c r="F140" s="1"/>
      <c r="I140" s="1"/>
      <c r="J140" s="1"/>
      <c r="K140" s="1"/>
    </row>
    <row r="141" ht="15.75" customHeight="1">
      <c r="C141" s="1"/>
      <c r="F141" s="1"/>
      <c r="I141" s="1"/>
      <c r="J141" s="1"/>
      <c r="K141" s="1"/>
    </row>
    <row r="142" ht="15.75" customHeight="1">
      <c r="C142" s="1"/>
      <c r="F142" s="1"/>
      <c r="I142" s="1"/>
      <c r="J142" s="1"/>
      <c r="K142" s="1"/>
    </row>
    <row r="143" ht="15.75" customHeight="1">
      <c r="C143" s="1"/>
      <c r="F143" s="1"/>
      <c r="I143" s="1"/>
      <c r="J143" s="1"/>
      <c r="K143" s="1"/>
    </row>
    <row r="144" ht="15.75" customHeight="1">
      <c r="C144" s="1"/>
      <c r="F144" s="1"/>
      <c r="I144" s="1"/>
      <c r="J144" s="1"/>
      <c r="K144" s="1"/>
    </row>
    <row r="145" ht="15.75" customHeight="1">
      <c r="C145" s="1"/>
      <c r="F145" s="1"/>
      <c r="I145" s="1"/>
      <c r="J145" s="1"/>
      <c r="K145" s="1"/>
    </row>
    <row r="146" ht="15.75" customHeight="1">
      <c r="C146" s="1"/>
      <c r="F146" s="1"/>
      <c r="I146" s="1"/>
      <c r="J146" s="1"/>
      <c r="K146" s="1"/>
    </row>
    <row r="147" ht="15.75" customHeight="1">
      <c r="C147" s="1"/>
      <c r="F147" s="1"/>
      <c r="I147" s="1"/>
      <c r="J147" s="1"/>
      <c r="K147" s="1"/>
    </row>
    <row r="148" ht="15.75" customHeight="1">
      <c r="C148" s="1"/>
      <c r="F148" s="1"/>
      <c r="I148" s="1"/>
      <c r="J148" s="1"/>
      <c r="K148" s="1"/>
    </row>
    <row r="149" ht="15.75" customHeight="1">
      <c r="C149" s="1"/>
      <c r="F149" s="1"/>
      <c r="I149" s="1"/>
      <c r="J149" s="1"/>
      <c r="K149" s="1"/>
    </row>
    <row r="150" ht="15.75" customHeight="1">
      <c r="C150" s="1"/>
      <c r="F150" s="1"/>
      <c r="I150" s="1"/>
      <c r="J150" s="1"/>
      <c r="K150" s="1"/>
    </row>
    <row r="151" ht="15.75" customHeight="1">
      <c r="C151" s="1"/>
      <c r="F151" s="1"/>
      <c r="I151" s="1"/>
      <c r="J151" s="1"/>
      <c r="K151" s="1"/>
    </row>
    <row r="152" ht="15.75" customHeight="1">
      <c r="C152" s="1"/>
      <c r="F152" s="1"/>
      <c r="I152" s="1"/>
      <c r="J152" s="1"/>
      <c r="K152" s="1"/>
    </row>
    <row r="153" ht="15.75" customHeight="1">
      <c r="C153" s="1"/>
      <c r="F153" s="1"/>
      <c r="I153" s="1"/>
      <c r="J153" s="1"/>
      <c r="K153" s="1"/>
    </row>
    <row r="154" ht="15.75" customHeight="1">
      <c r="C154" s="1"/>
      <c r="F154" s="1"/>
      <c r="I154" s="1"/>
      <c r="J154" s="1"/>
      <c r="K154" s="1"/>
    </row>
    <row r="155" ht="15.75" customHeight="1">
      <c r="C155" s="1"/>
      <c r="F155" s="1"/>
      <c r="I155" s="1"/>
      <c r="J155" s="1"/>
      <c r="K155" s="1"/>
    </row>
    <row r="156" ht="15.75" customHeight="1">
      <c r="C156" s="1"/>
      <c r="F156" s="1"/>
      <c r="I156" s="1"/>
      <c r="J156" s="1"/>
      <c r="K156" s="1"/>
    </row>
    <row r="157" ht="15.75" customHeight="1">
      <c r="C157" s="1"/>
      <c r="F157" s="1"/>
      <c r="I157" s="1"/>
      <c r="J157" s="1"/>
      <c r="K157" s="1"/>
    </row>
    <row r="158" ht="15.75" customHeight="1">
      <c r="C158" s="1"/>
      <c r="F158" s="1"/>
      <c r="I158" s="1"/>
      <c r="J158" s="1"/>
      <c r="K158" s="1"/>
    </row>
    <row r="159" ht="15.75" customHeight="1">
      <c r="C159" s="1"/>
      <c r="F159" s="1"/>
      <c r="I159" s="1"/>
      <c r="J159" s="1"/>
      <c r="K159" s="1"/>
    </row>
    <row r="160" ht="15.75" customHeight="1">
      <c r="C160" s="1"/>
      <c r="F160" s="1"/>
      <c r="I160" s="1"/>
      <c r="J160" s="1"/>
      <c r="K160" s="1"/>
    </row>
    <row r="161" ht="15.75" customHeight="1">
      <c r="C161" s="1"/>
      <c r="F161" s="1"/>
      <c r="I161" s="1"/>
      <c r="J161" s="1"/>
      <c r="K161" s="1"/>
    </row>
    <row r="162" ht="15.75" customHeight="1">
      <c r="C162" s="1"/>
      <c r="F162" s="1"/>
      <c r="I162" s="1"/>
      <c r="J162" s="1"/>
      <c r="K162" s="1"/>
    </row>
    <row r="163" ht="15.75" customHeight="1">
      <c r="C163" s="1"/>
      <c r="F163" s="1"/>
      <c r="I163" s="1"/>
      <c r="J163" s="1"/>
      <c r="K163" s="1"/>
    </row>
    <row r="164" ht="15.75" customHeight="1">
      <c r="C164" s="1"/>
      <c r="F164" s="1"/>
      <c r="I164" s="1"/>
      <c r="J164" s="1"/>
      <c r="K164" s="1"/>
    </row>
    <row r="165" ht="15.75" customHeight="1">
      <c r="C165" s="1"/>
      <c r="F165" s="1"/>
      <c r="I165" s="1"/>
      <c r="J165" s="1"/>
      <c r="K165" s="1"/>
    </row>
    <row r="166" ht="15.75" customHeight="1">
      <c r="C166" s="1"/>
      <c r="F166" s="1"/>
      <c r="I166" s="1"/>
      <c r="J166" s="1"/>
      <c r="K166" s="1"/>
    </row>
    <row r="167" ht="15.75" customHeight="1">
      <c r="C167" s="1"/>
      <c r="F167" s="1"/>
      <c r="I167" s="1"/>
      <c r="J167" s="1"/>
      <c r="K167" s="1"/>
    </row>
    <row r="168" ht="15.75" customHeight="1">
      <c r="C168" s="1"/>
      <c r="F168" s="1"/>
      <c r="I168" s="1"/>
      <c r="J168" s="1"/>
      <c r="K168" s="1"/>
    </row>
    <row r="169" ht="15.75" customHeight="1">
      <c r="C169" s="1"/>
      <c r="F169" s="1"/>
      <c r="I169" s="1"/>
      <c r="J169" s="1"/>
      <c r="K169" s="1"/>
    </row>
    <row r="170" ht="15.75" customHeight="1">
      <c r="C170" s="1"/>
      <c r="F170" s="1"/>
      <c r="I170" s="1"/>
      <c r="J170" s="1"/>
      <c r="K170" s="1"/>
    </row>
    <row r="171" ht="15.75" customHeight="1">
      <c r="C171" s="1"/>
      <c r="F171" s="1"/>
      <c r="I171" s="1"/>
      <c r="J171" s="1"/>
      <c r="K171" s="1"/>
    </row>
    <row r="172" ht="15.75" customHeight="1">
      <c r="C172" s="1"/>
      <c r="F172" s="1"/>
      <c r="I172" s="1"/>
      <c r="J172" s="1"/>
      <c r="K172" s="1"/>
    </row>
    <row r="173" ht="15.75" customHeight="1">
      <c r="C173" s="1"/>
      <c r="F173" s="1"/>
      <c r="I173" s="1"/>
      <c r="J173" s="1"/>
      <c r="K173" s="1"/>
    </row>
    <row r="174" ht="15.75" customHeight="1">
      <c r="C174" s="1"/>
      <c r="F174" s="1"/>
      <c r="I174" s="1"/>
      <c r="J174" s="1"/>
      <c r="K174" s="1"/>
    </row>
    <row r="175" ht="15.75" customHeight="1">
      <c r="C175" s="1"/>
      <c r="F175" s="1"/>
      <c r="I175" s="1"/>
      <c r="J175" s="1"/>
      <c r="K175" s="1"/>
    </row>
    <row r="176" ht="15.75" customHeight="1">
      <c r="C176" s="1"/>
      <c r="F176" s="1"/>
      <c r="I176" s="1"/>
      <c r="J176" s="1"/>
      <c r="K176" s="1"/>
    </row>
    <row r="177" ht="15.75" customHeight="1">
      <c r="C177" s="1"/>
      <c r="F177" s="1"/>
      <c r="I177" s="1"/>
      <c r="J177" s="1"/>
      <c r="K177" s="1"/>
    </row>
    <row r="178" ht="15.75" customHeight="1">
      <c r="C178" s="1"/>
      <c r="F178" s="1"/>
      <c r="I178" s="1"/>
      <c r="J178" s="1"/>
      <c r="K178" s="1"/>
    </row>
    <row r="179" ht="15.75" customHeight="1">
      <c r="C179" s="1"/>
      <c r="F179" s="1"/>
      <c r="I179" s="1"/>
      <c r="J179" s="1"/>
      <c r="K179" s="1"/>
    </row>
    <row r="180" ht="15.75" customHeight="1">
      <c r="C180" s="1"/>
      <c r="F180" s="1"/>
      <c r="I180" s="1"/>
      <c r="J180" s="1"/>
      <c r="K180" s="1"/>
    </row>
    <row r="181" ht="15.75" customHeight="1">
      <c r="C181" s="1"/>
      <c r="F181" s="1"/>
      <c r="I181" s="1"/>
      <c r="J181" s="1"/>
      <c r="K181" s="1"/>
    </row>
    <row r="182" ht="15.75" customHeight="1">
      <c r="C182" s="1"/>
      <c r="F182" s="1"/>
      <c r="I182" s="1"/>
      <c r="J182" s="1"/>
      <c r="K182" s="1"/>
    </row>
    <row r="183" ht="15.75" customHeight="1">
      <c r="C183" s="1"/>
      <c r="F183" s="1"/>
      <c r="I183" s="1"/>
      <c r="J183" s="1"/>
      <c r="K183" s="1"/>
    </row>
    <row r="184" ht="15.75" customHeight="1">
      <c r="C184" s="1"/>
      <c r="F184" s="1"/>
      <c r="I184" s="1"/>
      <c r="J184" s="1"/>
      <c r="K184" s="1"/>
    </row>
    <row r="185" ht="15.75" customHeight="1">
      <c r="C185" s="1"/>
      <c r="F185" s="1"/>
      <c r="I185" s="1"/>
      <c r="J185" s="1"/>
      <c r="K185" s="1"/>
    </row>
    <row r="186" ht="15.75" customHeight="1">
      <c r="C186" s="1"/>
      <c r="F186" s="1"/>
      <c r="I186" s="1"/>
      <c r="J186" s="1"/>
      <c r="K186" s="1"/>
    </row>
    <row r="187" ht="15.75" customHeight="1">
      <c r="C187" s="1"/>
      <c r="F187" s="1"/>
      <c r="I187" s="1"/>
      <c r="J187" s="1"/>
      <c r="K187" s="1"/>
    </row>
    <row r="188" ht="15.75" customHeight="1">
      <c r="C188" s="1"/>
      <c r="F188" s="1"/>
      <c r="I188" s="1"/>
      <c r="J188" s="1"/>
      <c r="K188" s="1"/>
    </row>
    <row r="189" ht="15.75" customHeight="1">
      <c r="C189" s="1"/>
      <c r="F189" s="1"/>
      <c r="I189" s="1"/>
      <c r="J189" s="1"/>
      <c r="K189" s="1"/>
    </row>
    <row r="190" ht="15.75" customHeight="1">
      <c r="C190" s="1"/>
      <c r="F190" s="1"/>
      <c r="I190" s="1"/>
      <c r="J190" s="1"/>
      <c r="K190" s="1"/>
    </row>
    <row r="191" ht="15.75" customHeight="1">
      <c r="C191" s="1"/>
      <c r="F191" s="1"/>
      <c r="I191" s="1"/>
      <c r="J191" s="1"/>
      <c r="K191" s="1"/>
    </row>
    <row r="192" ht="15.75" customHeight="1">
      <c r="C192" s="1"/>
      <c r="F192" s="1"/>
      <c r="I192" s="1"/>
      <c r="J192" s="1"/>
      <c r="K192" s="1"/>
    </row>
    <row r="193" ht="15.75" customHeight="1">
      <c r="C193" s="1"/>
      <c r="F193" s="1"/>
      <c r="I193" s="1"/>
      <c r="J193" s="1"/>
      <c r="K193" s="1"/>
    </row>
    <row r="194" ht="15.75" customHeight="1">
      <c r="C194" s="1"/>
      <c r="F194" s="1"/>
      <c r="I194" s="1"/>
      <c r="J194" s="1"/>
      <c r="K194" s="1"/>
    </row>
    <row r="195" ht="15.75" customHeight="1">
      <c r="C195" s="1"/>
      <c r="F195" s="1"/>
      <c r="I195" s="1"/>
      <c r="J195" s="1"/>
      <c r="K195" s="1"/>
    </row>
    <row r="196" ht="15.75" customHeight="1">
      <c r="C196" s="1"/>
      <c r="F196" s="1"/>
      <c r="I196" s="1"/>
      <c r="J196" s="1"/>
      <c r="K196" s="1"/>
    </row>
    <row r="197" ht="15.75" customHeight="1">
      <c r="C197" s="1"/>
      <c r="F197" s="1"/>
      <c r="I197" s="1"/>
      <c r="J197" s="1"/>
      <c r="K197" s="1"/>
    </row>
    <row r="198" ht="15.75" customHeight="1">
      <c r="C198" s="1"/>
      <c r="F198" s="1"/>
      <c r="I198" s="1"/>
      <c r="J198" s="1"/>
      <c r="K198" s="1"/>
    </row>
    <row r="199" ht="15.75" customHeight="1">
      <c r="C199" s="1"/>
      <c r="F199" s="1"/>
      <c r="I199" s="1"/>
      <c r="J199" s="1"/>
      <c r="K199" s="1"/>
    </row>
    <row r="200" ht="15.75" customHeight="1">
      <c r="C200" s="1"/>
      <c r="F200" s="1"/>
      <c r="I200" s="1"/>
      <c r="J200" s="1"/>
      <c r="K200" s="1"/>
    </row>
    <row r="201" ht="15.75" customHeight="1">
      <c r="C201" s="1"/>
      <c r="F201" s="1"/>
      <c r="I201" s="1"/>
      <c r="J201" s="1"/>
      <c r="K201" s="1"/>
    </row>
    <row r="202" ht="15.75" customHeight="1">
      <c r="C202" s="1"/>
      <c r="F202" s="1"/>
      <c r="I202" s="1"/>
      <c r="J202" s="1"/>
      <c r="K202" s="1"/>
    </row>
    <row r="203" ht="15.75" customHeight="1">
      <c r="C203" s="1"/>
      <c r="F203" s="1"/>
      <c r="I203" s="1"/>
      <c r="J203" s="1"/>
      <c r="K203" s="1"/>
    </row>
    <row r="204" ht="15.75" customHeight="1">
      <c r="C204" s="1"/>
      <c r="F204" s="1"/>
      <c r="I204" s="1"/>
      <c r="J204" s="1"/>
      <c r="K204" s="1"/>
    </row>
    <row r="205" ht="15.75" customHeight="1">
      <c r="C205" s="1"/>
      <c r="F205" s="1"/>
      <c r="I205" s="1"/>
      <c r="J205" s="1"/>
      <c r="K205" s="1"/>
    </row>
    <row r="206" ht="15.75" customHeight="1">
      <c r="C206" s="1"/>
      <c r="F206" s="1"/>
      <c r="I206" s="1"/>
      <c r="J206" s="1"/>
      <c r="K206" s="1"/>
    </row>
    <row r="207" ht="15.75" customHeight="1">
      <c r="C207" s="1"/>
      <c r="F207" s="1"/>
      <c r="I207" s="1"/>
      <c r="J207" s="1"/>
      <c r="K207" s="1"/>
    </row>
    <row r="208" ht="15.75" customHeight="1">
      <c r="C208" s="1"/>
      <c r="F208" s="1"/>
      <c r="I208" s="1"/>
      <c r="J208" s="1"/>
      <c r="K208" s="1"/>
    </row>
    <row r="209" ht="15.75" customHeight="1">
      <c r="C209" s="1"/>
      <c r="F209" s="1"/>
      <c r="I209" s="1"/>
      <c r="J209" s="1"/>
      <c r="K209" s="1"/>
    </row>
    <row r="210" ht="15.75" customHeight="1">
      <c r="C210" s="1"/>
      <c r="F210" s="1"/>
      <c r="I210" s="1"/>
      <c r="J210" s="1"/>
      <c r="K210" s="1"/>
    </row>
    <row r="211" ht="15.75" customHeight="1">
      <c r="C211" s="1"/>
      <c r="F211" s="1"/>
      <c r="I211" s="1"/>
      <c r="J211" s="1"/>
      <c r="K211" s="1"/>
    </row>
    <row r="212" ht="15.75" customHeight="1">
      <c r="C212" s="1"/>
      <c r="F212" s="1"/>
      <c r="I212" s="1"/>
      <c r="J212" s="1"/>
      <c r="K212" s="1"/>
    </row>
    <row r="213" ht="15.75" customHeight="1">
      <c r="C213" s="1"/>
      <c r="F213" s="1"/>
      <c r="I213" s="1"/>
      <c r="J213" s="1"/>
      <c r="K213" s="1"/>
    </row>
    <row r="214" ht="15.75" customHeight="1">
      <c r="C214" s="1"/>
      <c r="F214" s="1"/>
      <c r="I214" s="1"/>
      <c r="J214" s="1"/>
      <c r="K214" s="1"/>
    </row>
    <row r="215" ht="15.75" customHeight="1">
      <c r="C215" s="1"/>
      <c r="F215" s="1"/>
      <c r="I215" s="1"/>
      <c r="J215" s="1"/>
      <c r="K215" s="1"/>
    </row>
    <row r="216" ht="15.75" customHeight="1">
      <c r="C216" s="1"/>
      <c r="F216" s="1"/>
      <c r="I216" s="1"/>
      <c r="J216" s="1"/>
      <c r="K216" s="1"/>
    </row>
    <row r="217" ht="15.75" customHeight="1">
      <c r="C217" s="1"/>
      <c r="F217" s="1"/>
      <c r="I217" s="1"/>
      <c r="J217" s="1"/>
      <c r="K217" s="1"/>
    </row>
    <row r="218" ht="15.75" customHeight="1">
      <c r="C218" s="1"/>
      <c r="F218" s="1"/>
      <c r="I218" s="1"/>
      <c r="J218" s="1"/>
      <c r="K218" s="1"/>
    </row>
    <row r="219" ht="15.75" customHeight="1">
      <c r="C219" s="1"/>
      <c r="F219" s="1"/>
      <c r="I219" s="1"/>
      <c r="J219" s="1"/>
      <c r="K219" s="1"/>
    </row>
    <row r="220" ht="15.75" customHeight="1">
      <c r="C220" s="1"/>
      <c r="F220" s="1"/>
      <c r="I220" s="1"/>
      <c r="J220" s="1"/>
      <c r="K220" s="1"/>
    </row>
    <row r="221" ht="15.75" customHeight="1">
      <c r="C221" s="1"/>
      <c r="F221" s="1"/>
      <c r="I221" s="1"/>
      <c r="J221" s="1"/>
      <c r="K221" s="1"/>
    </row>
    <row r="222" ht="15.75" customHeight="1">
      <c r="C222" s="1"/>
      <c r="F222" s="1"/>
      <c r="I222" s="1"/>
      <c r="J222" s="1"/>
      <c r="K222" s="1"/>
    </row>
    <row r="223" ht="15.75" customHeight="1">
      <c r="C223" s="1"/>
      <c r="F223" s="1"/>
      <c r="I223" s="1"/>
      <c r="J223" s="1"/>
      <c r="K223" s="1"/>
    </row>
    <row r="224" ht="15.75" customHeight="1">
      <c r="C224" s="1"/>
      <c r="F224" s="1"/>
      <c r="I224" s="1"/>
      <c r="J224" s="1"/>
      <c r="K224" s="1"/>
    </row>
    <row r="225" ht="15.75" customHeight="1">
      <c r="C225" s="1"/>
      <c r="F225" s="1"/>
      <c r="I225" s="1"/>
      <c r="J225" s="1"/>
      <c r="K225" s="1"/>
    </row>
    <row r="226" ht="15.75" customHeight="1">
      <c r="C226" s="1"/>
      <c r="F226" s="1"/>
      <c r="I226" s="1"/>
      <c r="J226" s="1"/>
      <c r="K226" s="1"/>
    </row>
    <row r="227" ht="15.75" customHeight="1">
      <c r="C227" s="1"/>
      <c r="F227" s="1"/>
      <c r="I227" s="1"/>
      <c r="J227" s="1"/>
      <c r="K227" s="1"/>
    </row>
    <row r="228" ht="15.75" customHeight="1">
      <c r="C228" s="1"/>
      <c r="F228" s="1"/>
      <c r="I228" s="1"/>
      <c r="J228" s="1"/>
      <c r="K228" s="1"/>
    </row>
    <row r="229" ht="15.75" customHeight="1">
      <c r="C229" s="1"/>
      <c r="F229" s="1"/>
      <c r="I229" s="1"/>
      <c r="J229" s="1"/>
      <c r="K229" s="1"/>
    </row>
    <row r="230" ht="15.75" customHeight="1">
      <c r="C230" s="1"/>
      <c r="F230" s="1"/>
      <c r="I230" s="1"/>
      <c r="J230" s="1"/>
      <c r="K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conditionalFormatting sqref="K3:K6">
    <cfRule type="cellIs" dxfId="0" priority="1" operator="equal">
      <formula>"Medio"</formula>
    </cfRule>
  </conditionalFormatting>
  <conditionalFormatting sqref="K3:K6">
    <cfRule type="cellIs" dxfId="1" priority="2" operator="equal">
      <formula>"Alto"</formula>
    </cfRule>
  </conditionalFormatting>
  <conditionalFormatting sqref="K3:K6">
    <cfRule type="cellIs" dxfId="2" priority="3" operator="equal">
      <formula>"Muy Alto"</formula>
    </cfRule>
  </conditionalFormatting>
  <conditionalFormatting sqref="K3:K6">
    <cfRule type="cellIs" dxfId="3" priority="4" operator="equal">
      <formula>"Bajo "</formula>
    </cfRule>
  </conditionalFormatting>
  <conditionalFormatting sqref="K3:K6">
    <cfRule type="expression" dxfId="4" priority="5">
      <formula>"Muy Alto"</formula>
    </cfRule>
  </conditionalFormatting>
  <conditionalFormatting sqref="K3:K6">
    <cfRule type="cellIs" dxfId="5" priority="6" operator="equal">
      <formula>"Alto"</formula>
    </cfRule>
  </conditionalFormatting>
  <conditionalFormatting sqref="K3:K6">
    <cfRule type="containsText" dxfId="6" priority="7" operator="containsText" text="Muy Alto">
      <formula>NOT(ISERROR(SEARCH(("Muy Alto"),(K3))))</formula>
    </cfRule>
  </conditionalFormatting>
  <conditionalFormatting sqref="K3:K6">
    <cfRule type="cellIs" dxfId="7" priority="8" operator="equal">
      <formula>"Medio"</formula>
    </cfRule>
  </conditionalFormatting>
  <conditionalFormatting sqref="K3:K6">
    <cfRule type="cellIs" dxfId="3" priority="9" operator="equal">
      <formula>"Bajo"</formula>
    </cfRule>
  </conditionalFormatting>
  <conditionalFormatting sqref="K3:K6">
    <cfRule type="cellIs" dxfId="8" priority="10" operator="equal">
      <formula>"Bajo"</formula>
    </cfRule>
  </conditionalFormatting>
  <conditionalFormatting sqref="K3:K6">
    <cfRule type="cellIs" dxfId="0" priority="11" operator="equal">
      <formula>"Medio"</formula>
    </cfRule>
  </conditionalFormatting>
  <conditionalFormatting sqref="K3:K6">
    <cfRule type="cellIs" dxfId="1" priority="12" operator="equal">
      <formula>"Alto"</formula>
    </cfRule>
  </conditionalFormatting>
  <conditionalFormatting sqref="K3:K6">
    <cfRule type="cellIs" dxfId="2" priority="13" operator="equal">
      <formula>"Muy Alto"</formula>
    </cfRule>
  </conditionalFormatting>
  <conditionalFormatting sqref="F4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4">
    <cfRule type="colorScale" priority="1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4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4">
    <cfRule type="colorScale" priority="1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4">
    <cfRule type="colorScale" priority="1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5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5">
    <cfRule type="colorScale" priority="20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5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">
    <cfRule type="colorScale" priority="2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5">
    <cfRule type="colorScale" priority="2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6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6">
    <cfRule type="colorScale" priority="2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6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6">
    <cfRule type="colorScale" priority="27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6">
    <cfRule type="colorScale" priority="2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7:K17">
    <cfRule type="cellIs" dxfId="0" priority="29" operator="equal">
      <formula>"Medio"</formula>
    </cfRule>
  </conditionalFormatting>
  <conditionalFormatting sqref="K7:K17">
    <cfRule type="cellIs" dxfId="1" priority="30" operator="equal">
      <formula>"Alto"</formula>
    </cfRule>
  </conditionalFormatting>
  <conditionalFormatting sqref="K7:K17">
    <cfRule type="cellIs" dxfId="2" priority="31" operator="equal">
      <formula>"Muy Alto"</formula>
    </cfRule>
  </conditionalFormatting>
  <conditionalFormatting sqref="K7:K17">
    <cfRule type="cellIs" dxfId="3" priority="32" operator="equal">
      <formula>"Bajo "</formula>
    </cfRule>
  </conditionalFormatting>
  <conditionalFormatting sqref="K7:K17">
    <cfRule type="expression" dxfId="4" priority="33">
      <formula>"Muy Alto"</formula>
    </cfRule>
  </conditionalFormatting>
  <conditionalFormatting sqref="K7:K17">
    <cfRule type="cellIs" dxfId="5" priority="34" operator="equal">
      <formula>"Alto"</formula>
    </cfRule>
  </conditionalFormatting>
  <conditionalFormatting sqref="K7:K17">
    <cfRule type="containsText" dxfId="6" priority="35" operator="containsText" text="Muy Alto">
      <formula>NOT(ISERROR(SEARCH(("Muy Alto"),(K7))))</formula>
    </cfRule>
  </conditionalFormatting>
  <conditionalFormatting sqref="K7:K17">
    <cfRule type="cellIs" dxfId="7" priority="36" operator="equal">
      <formula>"Medio"</formula>
    </cfRule>
  </conditionalFormatting>
  <conditionalFormatting sqref="K7:K17">
    <cfRule type="cellIs" dxfId="3" priority="37" operator="equal">
      <formula>"Bajo"</formula>
    </cfRule>
  </conditionalFormatting>
  <conditionalFormatting sqref="K7:K17">
    <cfRule type="cellIs" dxfId="8" priority="38" operator="equal">
      <formula>"Bajo"</formula>
    </cfRule>
  </conditionalFormatting>
  <conditionalFormatting sqref="K7:K17">
    <cfRule type="cellIs" dxfId="0" priority="39" operator="equal">
      <formula>"Medio"</formula>
    </cfRule>
  </conditionalFormatting>
  <conditionalFormatting sqref="K7:K17">
    <cfRule type="cellIs" dxfId="1" priority="40" operator="equal">
      <formula>"Alto"</formula>
    </cfRule>
  </conditionalFormatting>
  <conditionalFormatting sqref="K7:K17">
    <cfRule type="cellIs" dxfId="2" priority="41" operator="equal">
      <formula>"Muy Alto"</formula>
    </cfRule>
  </conditionalFormatting>
  <conditionalFormatting sqref="F7:F17">
    <cfRule type="colorScale" priority="4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K7:K17">
    <cfRule type="colorScale" priority="4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H7:H17">
    <cfRule type="colorScale" priority="4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7:H17">
    <cfRule type="colorScale" priority="4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K7:K17">
    <cfRule type="colorScale" priority="46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dataValidations>
    <dataValidation type="list" allowBlank="1" showErrorMessage="1" sqref="O3:O17">
      <formula1>$O$25:$O$28</formula1>
    </dataValidation>
    <dataValidation type="list" allowBlank="1" showErrorMessage="1" sqref="C3:C17">
      <formula1>$C$25:$C$30</formula1>
    </dataValidation>
    <dataValidation type="list" allowBlank="1" showErrorMessage="1" sqref="F3:F17">
      <formula1>$F$25:$F$28</formula1>
    </dataValidation>
    <dataValidation type="list" allowBlank="1" showErrorMessage="1" sqref="G3:G17">
      <formula1>$G$25:$G$29</formula1>
    </dataValidation>
    <dataValidation type="list" allowBlank="1" showErrorMessage="1" sqref="H3:H17">
      <formula1>$H$25:$H$29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01" t="s">
        <v>8</v>
      </c>
      <c r="E4" s="102"/>
      <c r="F4" s="102"/>
      <c r="G4" s="102"/>
      <c r="H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03" t="s">
        <v>7</v>
      </c>
      <c r="D5" s="104" t="s">
        <v>72</v>
      </c>
      <c r="E5" s="104" t="s">
        <v>11</v>
      </c>
      <c r="F5" s="104" t="s">
        <v>9</v>
      </c>
      <c r="G5" s="104" t="s">
        <v>4</v>
      </c>
      <c r="H5" s="104" t="s">
        <v>65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05" t="s">
        <v>65</v>
      </c>
      <c r="D6" s="106" t="s">
        <v>9</v>
      </c>
      <c r="E6" s="107" t="s">
        <v>4</v>
      </c>
      <c r="F6" s="107" t="s">
        <v>4</v>
      </c>
      <c r="G6" s="108" t="s">
        <v>65</v>
      </c>
      <c r="H6" s="108" t="s">
        <v>65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05" t="s">
        <v>4</v>
      </c>
      <c r="D7" s="106" t="s">
        <v>9</v>
      </c>
      <c r="E7" s="106" t="s">
        <v>9</v>
      </c>
      <c r="F7" s="107" t="s">
        <v>4</v>
      </c>
      <c r="G7" s="108" t="s">
        <v>65</v>
      </c>
      <c r="H7" s="108" t="s">
        <v>65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05" t="s">
        <v>9</v>
      </c>
      <c r="D8" s="109" t="s">
        <v>11</v>
      </c>
      <c r="E8" s="106" t="s">
        <v>9</v>
      </c>
      <c r="F8" s="107" t="s">
        <v>4</v>
      </c>
      <c r="G8" s="107" t="s">
        <v>4</v>
      </c>
      <c r="H8" s="108" t="s">
        <v>65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05" t="s">
        <v>11</v>
      </c>
      <c r="D9" s="109" t="s">
        <v>11</v>
      </c>
      <c r="E9" s="109" t="s">
        <v>11</v>
      </c>
      <c r="F9" s="106" t="s">
        <v>9</v>
      </c>
      <c r="G9" s="107" t="s">
        <v>4</v>
      </c>
      <c r="H9" s="107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05" t="s">
        <v>72</v>
      </c>
      <c r="D10" s="109" t="s">
        <v>11</v>
      </c>
      <c r="E10" s="109" t="s">
        <v>11</v>
      </c>
      <c r="F10" s="106" t="s">
        <v>9</v>
      </c>
      <c r="G10" s="106" t="s">
        <v>9</v>
      </c>
      <c r="H10" s="107" t="s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</cols>
  <sheetData>
    <row r="4">
      <c r="D4" s="101" t="s">
        <v>8</v>
      </c>
      <c r="E4" s="102"/>
      <c r="F4" s="102"/>
      <c r="G4" s="102"/>
      <c r="H4" s="32"/>
    </row>
    <row r="5">
      <c r="C5" s="103" t="s">
        <v>7</v>
      </c>
      <c r="D5" s="104" t="s">
        <v>72</v>
      </c>
      <c r="E5" s="104" t="s">
        <v>122</v>
      </c>
      <c r="F5" s="104" t="s">
        <v>9</v>
      </c>
      <c r="G5" s="104" t="s">
        <v>4</v>
      </c>
      <c r="H5" s="104" t="s">
        <v>65</v>
      </c>
    </row>
    <row r="6">
      <c r="C6" s="105" t="s">
        <v>65</v>
      </c>
      <c r="D6" s="106" t="s">
        <v>9</v>
      </c>
      <c r="E6" s="107" t="s">
        <v>4</v>
      </c>
      <c r="F6" s="107" t="s">
        <v>4</v>
      </c>
      <c r="G6" s="108" t="s">
        <v>65</v>
      </c>
      <c r="H6" s="108" t="s">
        <v>65</v>
      </c>
    </row>
    <row r="7">
      <c r="C7" s="105" t="s">
        <v>4</v>
      </c>
      <c r="D7" s="106" t="s">
        <v>9</v>
      </c>
      <c r="E7" s="106" t="s">
        <v>9</v>
      </c>
      <c r="F7" s="107" t="s">
        <v>4</v>
      </c>
      <c r="G7" s="108" t="s">
        <v>65</v>
      </c>
      <c r="H7" s="108" t="s">
        <v>65</v>
      </c>
    </row>
    <row r="8">
      <c r="C8" s="105" t="s">
        <v>9</v>
      </c>
      <c r="D8" s="109" t="s">
        <v>11</v>
      </c>
      <c r="E8" s="106" t="s">
        <v>9</v>
      </c>
      <c r="F8" s="107" t="s">
        <v>4</v>
      </c>
      <c r="G8" s="107" t="s">
        <v>4</v>
      </c>
      <c r="H8" s="108" t="s">
        <v>65</v>
      </c>
    </row>
    <row r="9">
      <c r="C9" s="105" t="s">
        <v>11</v>
      </c>
      <c r="D9" s="109" t="s">
        <v>11</v>
      </c>
      <c r="E9" s="109" t="s">
        <v>11</v>
      </c>
      <c r="F9" s="106" t="s">
        <v>9</v>
      </c>
      <c r="G9" s="107" t="s">
        <v>4</v>
      </c>
      <c r="H9" s="107" t="s">
        <v>4</v>
      </c>
    </row>
    <row r="10">
      <c r="C10" s="105" t="s">
        <v>72</v>
      </c>
      <c r="D10" s="109" t="s">
        <v>11</v>
      </c>
      <c r="E10" s="109" t="s">
        <v>11</v>
      </c>
      <c r="F10" s="106" t="s">
        <v>9</v>
      </c>
      <c r="G10" s="106" t="s">
        <v>9</v>
      </c>
      <c r="H10" s="107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