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stock_returns\"/>
    </mc:Choice>
  </mc:AlternateContent>
  <xr:revisionPtr revIDLastSave="0" documentId="13_ncr:1_{188A31B3-F544-4F17-8A8B-39828F00334F}" xr6:coauthVersionLast="45" xr6:coauthVersionMax="45" xr10:uidLastSave="{00000000-0000-0000-0000-000000000000}"/>
  <bookViews>
    <workbookView xWindow="-120" yWindow="-120" windowWidth="29040" windowHeight="15840" activeTab="1" xr2:uid="{83EF8669-ADF2-4393-AE25-111FAB5A57BC}"/>
  </bookViews>
  <sheets>
    <sheet name="monthly" sheetId="1" r:id="rId1"/>
    <sheet name="yea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 s="1"/>
  <c r="C4" i="2"/>
  <c r="D4" i="2"/>
  <c r="E4" i="2"/>
  <c r="C5" i="2"/>
  <c r="D5" i="2"/>
  <c r="E5" i="2" s="1"/>
  <c r="C6" i="2"/>
  <c r="D6" i="2"/>
  <c r="E6" i="2" s="1"/>
  <c r="C7" i="2"/>
  <c r="D7" i="2"/>
  <c r="E7" i="2"/>
  <c r="C8" i="2"/>
  <c r="D8" i="2"/>
  <c r="E8" i="2" s="1"/>
  <c r="C9" i="2"/>
  <c r="D9" i="2"/>
  <c r="E9" i="2"/>
  <c r="C10" i="2"/>
  <c r="D10" i="2"/>
  <c r="E10" i="2"/>
  <c r="C11" i="2"/>
  <c r="D11" i="2"/>
  <c r="E11" i="2" s="1"/>
  <c r="C12" i="2"/>
  <c r="D12" i="2"/>
  <c r="E12" i="2"/>
  <c r="C13" i="2"/>
  <c r="D13" i="2"/>
  <c r="E13" i="2" s="1"/>
  <c r="C14" i="2"/>
  <c r="D14" i="2"/>
  <c r="E14" i="2" s="1"/>
  <c r="C15" i="2"/>
  <c r="D15" i="2"/>
  <c r="E15" i="2"/>
  <c r="C16" i="2"/>
  <c r="D16" i="2"/>
  <c r="E16" i="2" s="1"/>
  <c r="C17" i="2"/>
  <c r="D17" i="2"/>
  <c r="E17" i="2"/>
  <c r="C18" i="2"/>
  <c r="D18" i="2"/>
  <c r="E18" i="2"/>
  <c r="C19" i="2"/>
  <c r="D19" i="2"/>
  <c r="E19" i="2" s="1"/>
  <c r="C20" i="2"/>
  <c r="D20" i="2"/>
  <c r="E20" i="2"/>
  <c r="C21" i="2"/>
  <c r="D21" i="2"/>
  <c r="E21" i="2" s="1"/>
  <c r="C22" i="2"/>
  <c r="D22" i="2"/>
  <c r="E22" i="2" s="1"/>
  <c r="E2" i="2"/>
  <c r="D2" i="2"/>
  <c r="C2" i="2"/>
  <c r="C3" i="1"/>
  <c r="D3" i="1"/>
  <c r="E3" i="1"/>
  <c r="C4" i="1"/>
  <c r="D4" i="1"/>
  <c r="E4" i="1"/>
  <c r="C5" i="1"/>
  <c r="D5" i="1"/>
  <c r="E5" i="1"/>
  <c r="C6" i="1"/>
  <c r="D6" i="1"/>
  <c r="E6" i="1"/>
  <c r="A6" i="1" s="1"/>
  <c r="C7" i="1"/>
  <c r="D7" i="1"/>
  <c r="E7" i="1"/>
  <c r="C8" i="1"/>
  <c r="D8" i="1"/>
  <c r="E8" i="1"/>
  <c r="C9" i="1"/>
  <c r="D9" i="1"/>
  <c r="E9" i="1"/>
  <c r="C10" i="1"/>
  <c r="D10" i="1"/>
  <c r="E10" i="1"/>
  <c r="A10" i="1" s="1"/>
  <c r="C11" i="1"/>
  <c r="D11" i="1"/>
  <c r="E11" i="1"/>
  <c r="C12" i="1"/>
  <c r="D12" i="1"/>
  <c r="E12" i="1"/>
  <c r="C13" i="1"/>
  <c r="D13" i="1"/>
  <c r="E13" i="1"/>
  <c r="C14" i="1"/>
  <c r="D14" i="1"/>
  <c r="E14" i="1"/>
  <c r="A14" i="1" s="1"/>
  <c r="C15" i="1"/>
  <c r="D15" i="1"/>
  <c r="E15" i="1"/>
  <c r="C16" i="1"/>
  <c r="D16" i="1"/>
  <c r="E16" i="1"/>
  <c r="C17" i="1"/>
  <c r="D17" i="1"/>
  <c r="E17" i="1"/>
  <c r="C18" i="1"/>
  <c r="D18" i="1"/>
  <c r="E18" i="1"/>
  <c r="A18" i="1" s="1"/>
  <c r="C19" i="1"/>
  <c r="D19" i="1"/>
  <c r="E19" i="1"/>
  <c r="C20" i="1"/>
  <c r="D20" i="1"/>
  <c r="E20" i="1"/>
  <c r="C21" i="1"/>
  <c r="D21" i="1"/>
  <c r="E21" i="1"/>
  <c r="C22" i="1"/>
  <c r="D22" i="1"/>
  <c r="E22" i="1"/>
  <c r="A22" i="1" s="1"/>
  <c r="C23" i="1"/>
  <c r="D23" i="1"/>
  <c r="E23" i="1"/>
  <c r="C24" i="1"/>
  <c r="D24" i="1"/>
  <c r="E24" i="1"/>
  <c r="C25" i="1"/>
  <c r="D25" i="1"/>
  <c r="E25" i="1"/>
  <c r="C26" i="1"/>
  <c r="D26" i="1"/>
  <c r="E26" i="1"/>
  <c r="A26" i="1" s="1"/>
  <c r="C27" i="1"/>
  <c r="D27" i="1"/>
  <c r="E27" i="1"/>
  <c r="C28" i="1"/>
  <c r="D28" i="1"/>
  <c r="E28" i="1"/>
  <c r="C29" i="1"/>
  <c r="D29" i="1"/>
  <c r="E29" i="1"/>
  <c r="C30" i="1"/>
  <c r="D30" i="1"/>
  <c r="E30" i="1"/>
  <c r="A30" i="1" s="1"/>
  <c r="C31" i="1"/>
  <c r="D31" i="1"/>
  <c r="E31" i="1"/>
  <c r="C32" i="1"/>
  <c r="D32" i="1"/>
  <c r="E32" i="1"/>
  <c r="C33" i="1"/>
  <c r="D33" i="1"/>
  <c r="E33" i="1"/>
  <c r="C34" i="1"/>
  <c r="D34" i="1"/>
  <c r="E34" i="1"/>
  <c r="A34" i="1" s="1"/>
  <c r="C35" i="1"/>
  <c r="D35" i="1"/>
  <c r="E35" i="1"/>
  <c r="C36" i="1"/>
  <c r="D36" i="1"/>
  <c r="E36" i="1"/>
  <c r="C37" i="1"/>
  <c r="D37" i="1"/>
  <c r="E37" i="1"/>
  <c r="C38" i="1"/>
  <c r="D38" i="1"/>
  <c r="E38" i="1"/>
  <c r="A38" i="1" s="1"/>
  <c r="C39" i="1"/>
  <c r="D39" i="1"/>
  <c r="E39" i="1"/>
  <c r="C40" i="1"/>
  <c r="D40" i="1"/>
  <c r="E40" i="1"/>
  <c r="C41" i="1"/>
  <c r="D41" i="1"/>
  <c r="E41" i="1"/>
  <c r="C42" i="1"/>
  <c r="D42" i="1"/>
  <c r="E42" i="1"/>
  <c r="A42" i="1" s="1"/>
  <c r="C43" i="1"/>
  <c r="D43" i="1"/>
  <c r="E43" i="1"/>
  <c r="C44" i="1"/>
  <c r="D44" i="1"/>
  <c r="E44" i="1"/>
  <c r="C45" i="1"/>
  <c r="D45" i="1"/>
  <c r="E45" i="1"/>
  <c r="C46" i="1"/>
  <c r="D46" i="1"/>
  <c r="E46" i="1"/>
  <c r="A46" i="1" s="1"/>
  <c r="C47" i="1"/>
  <c r="D47" i="1"/>
  <c r="E47" i="1"/>
  <c r="C48" i="1"/>
  <c r="D48" i="1"/>
  <c r="E48" i="1"/>
  <c r="C49" i="1"/>
  <c r="D49" i="1"/>
  <c r="E49" i="1"/>
  <c r="C50" i="1"/>
  <c r="D50" i="1"/>
  <c r="E50" i="1"/>
  <c r="A50" i="1" s="1"/>
  <c r="C51" i="1"/>
  <c r="D51" i="1"/>
  <c r="E51" i="1"/>
  <c r="C52" i="1"/>
  <c r="D52" i="1"/>
  <c r="E52" i="1"/>
  <c r="C53" i="1"/>
  <c r="D53" i="1"/>
  <c r="E53" i="1"/>
  <c r="C54" i="1"/>
  <c r="D54" i="1"/>
  <c r="E54" i="1"/>
  <c r="A54" i="1" s="1"/>
  <c r="C55" i="1"/>
  <c r="D55" i="1"/>
  <c r="E55" i="1"/>
  <c r="C56" i="1"/>
  <c r="D56" i="1"/>
  <c r="E56" i="1"/>
  <c r="C57" i="1"/>
  <c r="D57" i="1"/>
  <c r="E57" i="1"/>
  <c r="C58" i="1"/>
  <c r="D58" i="1"/>
  <c r="E58" i="1"/>
  <c r="A58" i="1" s="1"/>
  <c r="C59" i="1"/>
  <c r="D59" i="1"/>
  <c r="E59" i="1"/>
  <c r="C60" i="1"/>
  <c r="D60" i="1"/>
  <c r="E60" i="1"/>
  <c r="C61" i="1"/>
  <c r="D61" i="1"/>
  <c r="E61" i="1"/>
  <c r="C62" i="1"/>
  <c r="D62" i="1"/>
  <c r="E62" i="1"/>
  <c r="A62" i="1" s="1"/>
  <c r="C63" i="1"/>
  <c r="D63" i="1"/>
  <c r="E63" i="1"/>
  <c r="C64" i="1"/>
  <c r="D64" i="1"/>
  <c r="E64" i="1"/>
  <c r="C65" i="1"/>
  <c r="D65" i="1"/>
  <c r="E65" i="1"/>
  <c r="C66" i="1"/>
  <c r="D66" i="1"/>
  <c r="E66" i="1"/>
  <c r="A66" i="1" s="1"/>
  <c r="C67" i="1"/>
  <c r="D67" i="1"/>
  <c r="E67" i="1"/>
  <c r="C68" i="1"/>
  <c r="D68" i="1"/>
  <c r="E68" i="1"/>
  <c r="C69" i="1"/>
  <c r="D69" i="1"/>
  <c r="E69" i="1"/>
  <c r="C70" i="1"/>
  <c r="D70" i="1"/>
  <c r="E70" i="1"/>
  <c r="A70" i="1" s="1"/>
  <c r="C71" i="1"/>
  <c r="D71" i="1"/>
  <c r="E71" i="1"/>
  <c r="C72" i="1"/>
  <c r="D72" i="1"/>
  <c r="E72" i="1"/>
  <c r="C73" i="1"/>
  <c r="D73" i="1"/>
  <c r="E73" i="1"/>
  <c r="C74" i="1"/>
  <c r="D74" i="1"/>
  <c r="E74" i="1"/>
  <c r="A74" i="1" s="1"/>
  <c r="C75" i="1"/>
  <c r="D75" i="1"/>
  <c r="E75" i="1"/>
  <c r="C76" i="1"/>
  <c r="D76" i="1"/>
  <c r="E76" i="1"/>
  <c r="C77" i="1"/>
  <c r="D77" i="1"/>
  <c r="E77" i="1"/>
  <c r="C78" i="1"/>
  <c r="D78" i="1"/>
  <c r="E78" i="1"/>
  <c r="A78" i="1" s="1"/>
  <c r="C79" i="1"/>
  <c r="D79" i="1"/>
  <c r="E79" i="1"/>
  <c r="C80" i="1"/>
  <c r="D80" i="1"/>
  <c r="E80" i="1"/>
  <c r="C81" i="1"/>
  <c r="D81" i="1"/>
  <c r="E81" i="1"/>
  <c r="C82" i="1"/>
  <c r="D82" i="1"/>
  <c r="E82" i="1"/>
  <c r="A82" i="1" s="1"/>
  <c r="C83" i="1"/>
  <c r="D83" i="1"/>
  <c r="E83" i="1"/>
  <c r="C84" i="1"/>
  <c r="D84" i="1"/>
  <c r="E84" i="1"/>
  <c r="C85" i="1"/>
  <c r="D85" i="1"/>
  <c r="E85" i="1"/>
  <c r="C86" i="1"/>
  <c r="D86" i="1"/>
  <c r="E86" i="1"/>
  <c r="A86" i="1" s="1"/>
  <c r="C87" i="1"/>
  <c r="D87" i="1"/>
  <c r="E87" i="1"/>
  <c r="C88" i="1"/>
  <c r="D88" i="1"/>
  <c r="E88" i="1"/>
  <c r="C89" i="1"/>
  <c r="D89" i="1"/>
  <c r="E89" i="1"/>
  <c r="C90" i="1"/>
  <c r="D90" i="1"/>
  <c r="E90" i="1"/>
  <c r="A90" i="1" s="1"/>
  <c r="C91" i="1"/>
  <c r="D91" i="1"/>
  <c r="E91" i="1"/>
  <c r="C92" i="1"/>
  <c r="D92" i="1"/>
  <c r="E92" i="1"/>
  <c r="C93" i="1"/>
  <c r="D93" i="1"/>
  <c r="E93" i="1"/>
  <c r="C94" i="1"/>
  <c r="D94" i="1"/>
  <c r="E94" i="1"/>
  <c r="A94" i="1" s="1"/>
  <c r="C95" i="1"/>
  <c r="D95" i="1"/>
  <c r="E95" i="1"/>
  <c r="C96" i="1"/>
  <c r="D96" i="1"/>
  <c r="E96" i="1"/>
  <c r="C97" i="1"/>
  <c r="D97" i="1"/>
  <c r="E97" i="1"/>
  <c r="C98" i="1"/>
  <c r="D98" i="1"/>
  <c r="E98" i="1"/>
  <c r="A98" i="1" s="1"/>
  <c r="C99" i="1"/>
  <c r="D99" i="1"/>
  <c r="E99" i="1"/>
  <c r="C100" i="1"/>
  <c r="D100" i="1"/>
  <c r="E100" i="1"/>
  <c r="C101" i="1"/>
  <c r="D101" i="1"/>
  <c r="E101" i="1"/>
  <c r="C102" i="1"/>
  <c r="D102" i="1"/>
  <c r="E102" i="1"/>
  <c r="A102" i="1" s="1"/>
  <c r="C103" i="1"/>
  <c r="D103" i="1"/>
  <c r="E103" i="1"/>
  <c r="C104" i="1"/>
  <c r="D104" i="1"/>
  <c r="E104" i="1"/>
  <c r="C105" i="1"/>
  <c r="D105" i="1"/>
  <c r="E105" i="1"/>
  <c r="C106" i="1"/>
  <c r="D106" i="1"/>
  <c r="E106" i="1"/>
  <c r="A106" i="1" s="1"/>
  <c r="C107" i="1"/>
  <c r="D107" i="1"/>
  <c r="E107" i="1"/>
  <c r="C108" i="1"/>
  <c r="D108" i="1"/>
  <c r="E108" i="1"/>
  <c r="C109" i="1"/>
  <c r="D109" i="1"/>
  <c r="E109" i="1"/>
  <c r="C110" i="1"/>
  <c r="D110" i="1"/>
  <c r="E110" i="1"/>
  <c r="A110" i="1" s="1"/>
  <c r="C111" i="1"/>
  <c r="D111" i="1"/>
  <c r="E111" i="1"/>
  <c r="C112" i="1"/>
  <c r="D112" i="1"/>
  <c r="E112" i="1"/>
  <c r="C113" i="1"/>
  <c r="D113" i="1"/>
  <c r="E113" i="1"/>
  <c r="C114" i="1"/>
  <c r="D114" i="1"/>
  <c r="E114" i="1"/>
  <c r="A114" i="1" s="1"/>
  <c r="C115" i="1"/>
  <c r="D115" i="1"/>
  <c r="E115" i="1"/>
  <c r="C116" i="1"/>
  <c r="D116" i="1"/>
  <c r="E116" i="1"/>
  <c r="C117" i="1"/>
  <c r="D117" i="1"/>
  <c r="E117" i="1"/>
  <c r="C118" i="1"/>
  <c r="D118" i="1"/>
  <c r="E118" i="1"/>
  <c r="A118" i="1" s="1"/>
  <c r="C119" i="1"/>
  <c r="D119" i="1"/>
  <c r="E119" i="1"/>
  <c r="C120" i="1"/>
  <c r="D120" i="1"/>
  <c r="E120" i="1"/>
  <c r="C121" i="1"/>
  <c r="D121" i="1"/>
  <c r="E121" i="1"/>
  <c r="C122" i="1"/>
  <c r="D122" i="1"/>
  <c r="E122" i="1"/>
  <c r="A122" i="1" s="1"/>
  <c r="C123" i="1"/>
  <c r="D123" i="1"/>
  <c r="E123" i="1"/>
  <c r="C124" i="1"/>
  <c r="D124" i="1"/>
  <c r="E124" i="1"/>
  <c r="C125" i="1"/>
  <c r="D125" i="1"/>
  <c r="E125" i="1"/>
  <c r="C126" i="1"/>
  <c r="D126" i="1"/>
  <c r="E126" i="1"/>
  <c r="A126" i="1" s="1"/>
  <c r="C127" i="1"/>
  <c r="D127" i="1"/>
  <c r="E127" i="1"/>
  <c r="C128" i="1"/>
  <c r="D128" i="1"/>
  <c r="E128" i="1"/>
  <c r="C129" i="1"/>
  <c r="D129" i="1"/>
  <c r="E129" i="1"/>
  <c r="C130" i="1"/>
  <c r="D130" i="1"/>
  <c r="E130" i="1"/>
  <c r="A130" i="1" s="1"/>
  <c r="C131" i="1"/>
  <c r="D131" i="1"/>
  <c r="E131" i="1"/>
  <c r="C132" i="1"/>
  <c r="D132" i="1"/>
  <c r="E132" i="1"/>
  <c r="C133" i="1"/>
  <c r="D133" i="1"/>
  <c r="E133" i="1"/>
  <c r="C134" i="1"/>
  <c r="D134" i="1"/>
  <c r="E134" i="1"/>
  <c r="A134" i="1" s="1"/>
  <c r="C135" i="1"/>
  <c r="D135" i="1"/>
  <c r="E135" i="1"/>
  <c r="C136" i="1"/>
  <c r="D136" i="1"/>
  <c r="E136" i="1"/>
  <c r="C137" i="1"/>
  <c r="D137" i="1"/>
  <c r="E137" i="1"/>
  <c r="C138" i="1"/>
  <c r="D138" i="1"/>
  <c r="E138" i="1"/>
  <c r="A138" i="1" s="1"/>
  <c r="C139" i="1"/>
  <c r="D139" i="1"/>
  <c r="E139" i="1"/>
  <c r="C140" i="1"/>
  <c r="D140" i="1"/>
  <c r="E140" i="1"/>
  <c r="C141" i="1"/>
  <c r="D141" i="1"/>
  <c r="E141" i="1"/>
  <c r="C142" i="1"/>
  <c r="D142" i="1"/>
  <c r="E142" i="1"/>
  <c r="A142" i="1" s="1"/>
  <c r="C143" i="1"/>
  <c r="D143" i="1"/>
  <c r="E143" i="1"/>
  <c r="C144" i="1"/>
  <c r="D144" i="1"/>
  <c r="E144" i="1"/>
  <c r="C145" i="1"/>
  <c r="D145" i="1"/>
  <c r="E145" i="1"/>
  <c r="C146" i="1"/>
  <c r="D146" i="1"/>
  <c r="E146" i="1"/>
  <c r="A146" i="1" s="1"/>
  <c r="C147" i="1"/>
  <c r="D147" i="1"/>
  <c r="E147" i="1"/>
  <c r="C148" i="1"/>
  <c r="D148" i="1"/>
  <c r="E148" i="1"/>
  <c r="C149" i="1"/>
  <c r="D149" i="1"/>
  <c r="E149" i="1"/>
  <c r="C150" i="1"/>
  <c r="D150" i="1"/>
  <c r="E150" i="1"/>
  <c r="A150" i="1" s="1"/>
  <c r="C151" i="1"/>
  <c r="D151" i="1"/>
  <c r="E151" i="1"/>
  <c r="C152" i="1"/>
  <c r="D152" i="1"/>
  <c r="E152" i="1"/>
  <c r="C153" i="1"/>
  <c r="D153" i="1"/>
  <c r="E153" i="1"/>
  <c r="C154" i="1"/>
  <c r="D154" i="1"/>
  <c r="E154" i="1"/>
  <c r="A154" i="1" s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A162" i="1" s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A170" i="1" s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A178" i="1" s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A186" i="1" s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A194" i="1" s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A202" i="1" s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A210" i="1" s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A218" i="1" s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A226" i="1" s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A234" i="1" s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A242" i="1" s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A250" i="1" s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A258" i="1" s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A266" i="1" s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A274" i="1" s="1"/>
  <c r="C275" i="1"/>
  <c r="D275" i="1"/>
  <c r="E275" i="1"/>
  <c r="C276" i="1"/>
  <c r="D276" i="1"/>
  <c r="E276" i="1"/>
  <c r="C277" i="1"/>
  <c r="D277" i="1"/>
  <c r="E277" i="1"/>
  <c r="E2" i="1"/>
  <c r="D2" i="1"/>
  <c r="C2" i="1"/>
  <c r="A2" i="1" l="1"/>
  <c r="A85" i="1"/>
  <c r="A77" i="1"/>
  <c r="A69" i="1"/>
  <c r="A61" i="1"/>
  <c r="A53" i="1"/>
  <c r="A45" i="1"/>
  <c r="A37" i="1"/>
  <c r="A29" i="1"/>
  <c r="A21" i="1"/>
  <c r="A13" i="1"/>
  <c r="A5" i="1"/>
  <c r="A4" i="1"/>
  <c r="A273" i="1"/>
  <c r="A265" i="1"/>
  <c r="A257" i="1"/>
  <c r="A249" i="1"/>
  <c r="A241" i="1"/>
  <c r="A233" i="1"/>
  <c r="A225" i="1"/>
  <c r="A217" i="1"/>
  <c r="A209" i="1"/>
  <c r="A201" i="1"/>
  <c r="A193" i="1"/>
  <c r="A185" i="1"/>
  <c r="A177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89" i="1"/>
  <c r="A81" i="1"/>
  <c r="A73" i="1"/>
  <c r="A65" i="1"/>
  <c r="A57" i="1"/>
  <c r="A49" i="1"/>
  <c r="A41" i="1"/>
  <c r="A33" i="1"/>
  <c r="A25" i="1"/>
  <c r="A17" i="1"/>
  <c r="A9" i="1"/>
  <c r="A173" i="1"/>
  <c r="A83" i="1"/>
  <c r="A75" i="1"/>
  <c r="A67" i="1"/>
  <c r="A59" i="1"/>
  <c r="A51" i="1"/>
  <c r="A43" i="1"/>
  <c r="A35" i="1"/>
  <c r="A27" i="1"/>
  <c r="A19" i="1"/>
  <c r="A11" i="1"/>
  <c r="A3" i="1"/>
  <c r="A271" i="1"/>
  <c r="A263" i="1"/>
  <c r="A255" i="1"/>
  <c r="A247" i="1"/>
  <c r="A239" i="1"/>
  <c r="A231" i="1"/>
  <c r="A223" i="1"/>
  <c r="A215" i="1"/>
  <c r="A207" i="1"/>
  <c r="A199" i="1"/>
  <c r="A191" i="1"/>
  <c r="A183" i="1"/>
  <c r="A175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275" i="1"/>
  <c r="A267" i="1"/>
  <c r="A259" i="1"/>
  <c r="A251" i="1"/>
  <c r="A243" i="1"/>
  <c r="A235" i="1"/>
  <c r="A227" i="1"/>
  <c r="A219" i="1"/>
  <c r="A211" i="1"/>
  <c r="A203" i="1"/>
  <c r="A195" i="1"/>
  <c r="A187" i="1"/>
  <c r="A179" i="1"/>
  <c r="A272" i="1"/>
  <c r="A264" i="1"/>
  <c r="A256" i="1"/>
  <c r="A248" i="1"/>
  <c r="A240" i="1"/>
  <c r="A232" i="1"/>
  <c r="A224" i="1"/>
  <c r="A216" i="1"/>
  <c r="A208" i="1"/>
  <c r="A200" i="1"/>
  <c r="A192" i="1"/>
  <c r="A184" i="1"/>
  <c r="A176" i="1"/>
  <c r="A168" i="1"/>
  <c r="A160" i="1"/>
  <c r="A277" i="1"/>
  <c r="A269" i="1"/>
  <c r="A261" i="1"/>
  <c r="A253" i="1"/>
  <c r="A245" i="1"/>
  <c r="A237" i="1"/>
  <c r="A229" i="1"/>
  <c r="A221" i="1"/>
  <c r="A213" i="1"/>
  <c r="A205" i="1"/>
  <c r="A197" i="1"/>
  <c r="A189" i="1"/>
  <c r="A181" i="1"/>
  <c r="A167" i="1"/>
  <c r="A159" i="1"/>
  <c r="A151" i="1"/>
  <c r="A143" i="1"/>
  <c r="A135" i="1"/>
  <c r="A125" i="1"/>
  <c r="A117" i="1"/>
  <c r="A109" i="1"/>
  <c r="A101" i="1"/>
  <c r="A93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169" i="1"/>
  <c r="A161" i="1"/>
  <c r="A153" i="1"/>
  <c r="A145" i="1"/>
  <c r="A137" i="1"/>
  <c r="A129" i="1"/>
  <c r="A171" i="1"/>
  <c r="A163" i="1"/>
  <c r="A155" i="1"/>
  <c r="A147" i="1"/>
  <c r="A139" i="1"/>
  <c r="A131" i="1"/>
  <c r="A121" i="1"/>
  <c r="A113" i="1"/>
  <c r="A105" i="1"/>
  <c r="A97" i="1"/>
  <c r="A152" i="1"/>
  <c r="A144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165" i="1"/>
  <c r="A157" i="1"/>
  <c r="A149" i="1"/>
  <c r="A141" i="1"/>
  <c r="A133" i="1"/>
  <c r="A123" i="1"/>
  <c r="A115" i="1"/>
  <c r="A107" i="1"/>
  <c r="A99" i="1"/>
  <c r="A91" i="1"/>
</calcChain>
</file>

<file path=xl/sharedStrings.xml><?xml version="1.0" encoding="utf-8"?>
<sst xmlns="http://schemas.openxmlformats.org/spreadsheetml/2006/main" count="314" uniqueCount="16">
  <si>
    <t>Date</t>
  </si>
  <si>
    <t>Open</t>
  </si>
  <si>
    <t>High</t>
  </si>
  <si>
    <t>Low</t>
  </si>
  <si>
    <t>Close</t>
  </si>
  <si>
    <t>Adj Close</t>
  </si>
  <si>
    <t>Volume</t>
  </si>
  <si>
    <t>KEY</t>
  </si>
  <si>
    <t>Stock</t>
  </si>
  <si>
    <t>start_year</t>
  </si>
  <si>
    <t>end_year</t>
  </si>
  <si>
    <t>Year</t>
  </si>
  <si>
    <t>Amazon</t>
  </si>
  <si>
    <t>stock</t>
  </si>
  <si>
    <t>year</t>
  </si>
  <si>
    <t>yearly_return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</si>
</sst>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CF7A-14C3-4A33-95CA-42039575DDE5}">
  <dimension ref="A1:L5765"/>
  <sheetViews>
    <sheetView workbookViewId="0"/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tr">
        <f>B2&amp;E2&amp;C2&amp;D2</f>
        <v>Amazon1997TRUEFALSE</v>
      </c>
      <c r="B2" t="s">
        <v>12</v>
      </c>
      <c r="C2" t="b">
        <f>IFERROR(YEAR(F2)&lt;&gt;YEAR(F1),TRUE)</f>
        <v>1</v>
      </c>
      <c r="D2" t="b">
        <f>YEAR(F2)&lt;&gt;YEAR(F3)</f>
        <v>0</v>
      </c>
      <c r="E2">
        <f>YEAR(F2)</f>
        <v>1997</v>
      </c>
      <c r="F2" s="1">
        <v>35551</v>
      </c>
      <c r="G2">
        <v>2.4375</v>
      </c>
      <c r="H2">
        <v>2.5</v>
      </c>
      <c r="I2">
        <v>1.3125</v>
      </c>
      <c r="J2">
        <v>1.5</v>
      </c>
      <c r="K2">
        <v>1.5</v>
      </c>
      <c r="L2">
        <v>256516800</v>
      </c>
    </row>
    <row r="3" spans="1:12" x14ac:dyDescent="0.25">
      <c r="A3" t="str">
        <f t="shared" ref="A3:A66" si="0">B3&amp;E3&amp;C3&amp;D3</f>
        <v>Amazon1997FALSEFALSE</v>
      </c>
      <c r="B3" t="s">
        <v>12</v>
      </c>
      <c r="C3" t="b">
        <f t="shared" ref="C3:C66" si="1">IFERROR(YEAR(F3)&lt;&gt;YEAR(F2),TRUE)</f>
        <v>0</v>
      </c>
      <c r="D3" t="b">
        <f t="shared" ref="D3:D66" si="2">YEAR(F3)&lt;&gt;YEAR(F4)</f>
        <v>0</v>
      </c>
      <c r="E3">
        <f t="shared" ref="E3:E66" si="3">YEAR(F3)</f>
        <v>1997</v>
      </c>
      <c r="F3" s="1">
        <v>35582</v>
      </c>
      <c r="G3">
        <v>1.5104169999999999</v>
      </c>
      <c r="H3">
        <v>1.7083330000000001</v>
      </c>
      <c r="I3">
        <v>1.375</v>
      </c>
      <c r="J3">
        <v>1.5416669999999999</v>
      </c>
      <c r="K3">
        <v>1.5416669999999999</v>
      </c>
      <c r="L3">
        <v>53163600</v>
      </c>
    </row>
    <row r="4" spans="1:12" x14ac:dyDescent="0.25">
      <c r="A4" t="str">
        <f t="shared" si="0"/>
        <v>Amazon1997FALSEFALSE</v>
      </c>
      <c r="B4" t="s">
        <v>12</v>
      </c>
      <c r="C4" t="b">
        <f t="shared" si="1"/>
        <v>0</v>
      </c>
      <c r="D4" t="b">
        <f t="shared" si="2"/>
        <v>0</v>
      </c>
      <c r="E4">
        <f t="shared" si="3"/>
        <v>1997</v>
      </c>
      <c r="F4" s="1">
        <v>35612</v>
      </c>
      <c r="G4">
        <v>1.5416669999999999</v>
      </c>
      <c r="H4">
        <v>2.5729169999999999</v>
      </c>
      <c r="I4">
        <v>1.5104169999999999</v>
      </c>
      <c r="J4">
        <v>2.3958330000000001</v>
      </c>
      <c r="K4">
        <v>2.3958330000000001</v>
      </c>
      <c r="L4">
        <v>108614400</v>
      </c>
    </row>
    <row r="5" spans="1:12" x14ac:dyDescent="0.25">
      <c r="A5" t="str">
        <f t="shared" si="0"/>
        <v>Amazon1997FALSEFALSE</v>
      </c>
      <c r="B5" t="s">
        <v>12</v>
      </c>
      <c r="C5" t="b">
        <f t="shared" si="1"/>
        <v>0</v>
      </c>
      <c r="D5" t="b">
        <f t="shared" si="2"/>
        <v>0</v>
      </c>
      <c r="E5">
        <f t="shared" si="3"/>
        <v>1997</v>
      </c>
      <c r="F5" s="1">
        <v>35643</v>
      </c>
      <c r="G5">
        <v>2.34375</v>
      </c>
      <c r="H5">
        <v>2.4166669999999999</v>
      </c>
      <c r="I5">
        <v>1.9375</v>
      </c>
      <c r="J5">
        <v>2.3385419999999999</v>
      </c>
      <c r="K5">
        <v>2.3385419999999999</v>
      </c>
      <c r="L5">
        <v>31906800</v>
      </c>
    </row>
    <row r="6" spans="1:12" x14ac:dyDescent="0.25">
      <c r="A6" t="str">
        <f t="shared" si="0"/>
        <v>Amazon1997FALSEFALSE</v>
      </c>
      <c r="B6" t="s">
        <v>12</v>
      </c>
      <c r="C6" t="b">
        <f t="shared" si="1"/>
        <v>0</v>
      </c>
      <c r="D6" t="b">
        <f t="shared" si="2"/>
        <v>0</v>
      </c>
      <c r="E6">
        <f t="shared" si="3"/>
        <v>1997</v>
      </c>
      <c r="F6" s="1">
        <v>35674</v>
      </c>
      <c r="G6">
        <v>2.34375</v>
      </c>
      <c r="H6">
        <v>4.8125</v>
      </c>
      <c r="I6">
        <v>2.3125</v>
      </c>
      <c r="J6">
        <v>4.3385420000000003</v>
      </c>
      <c r="K6">
        <v>4.3385420000000003</v>
      </c>
      <c r="L6">
        <v>107862000</v>
      </c>
    </row>
    <row r="7" spans="1:12" x14ac:dyDescent="0.25">
      <c r="A7" t="str">
        <f t="shared" si="0"/>
        <v>Amazon1997FALSEFALSE</v>
      </c>
      <c r="B7" t="s">
        <v>12</v>
      </c>
      <c r="C7" t="b">
        <f t="shared" si="1"/>
        <v>0</v>
      </c>
      <c r="D7" t="b">
        <f t="shared" si="2"/>
        <v>0</v>
      </c>
      <c r="E7">
        <f t="shared" si="3"/>
        <v>1997</v>
      </c>
      <c r="F7" s="1">
        <v>35704</v>
      </c>
      <c r="G7">
        <v>4.4375</v>
      </c>
      <c r="H7">
        <v>5.5</v>
      </c>
      <c r="I7">
        <v>3.5208330000000001</v>
      </c>
      <c r="J7">
        <v>5.0833329999999997</v>
      </c>
      <c r="K7">
        <v>5.0833329999999997</v>
      </c>
      <c r="L7">
        <v>105187200</v>
      </c>
    </row>
    <row r="8" spans="1:12" x14ac:dyDescent="0.25">
      <c r="A8" t="str">
        <f t="shared" si="0"/>
        <v>Amazon1997FALSEFALSE</v>
      </c>
      <c r="B8" t="s">
        <v>12</v>
      </c>
      <c r="C8" t="b">
        <f t="shared" si="1"/>
        <v>0</v>
      </c>
      <c r="D8" t="b">
        <f t="shared" si="2"/>
        <v>0</v>
      </c>
      <c r="E8">
        <f t="shared" si="3"/>
        <v>1997</v>
      </c>
      <c r="F8" s="1">
        <v>35735</v>
      </c>
      <c r="G8">
        <v>5.21875</v>
      </c>
      <c r="H8">
        <v>5.21875</v>
      </c>
      <c r="I8">
        <v>3.6666669999999999</v>
      </c>
      <c r="J8">
        <v>4.125</v>
      </c>
      <c r="K8">
        <v>4.125</v>
      </c>
      <c r="L8">
        <v>67797600</v>
      </c>
    </row>
    <row r="9" spans="1:12" x14ac:dyDescent="0.25">
      <c r="A9" t="str">
        <f t="shared" si="0"/>
        <v>Amazon1997FALSETRUE</v>
      </c>
      <c r="B9" t="s">
        <v>12</v>
      </c>
      <c r="C9" t="b">
        <f t="shared" si="1"/>
        <v>0</v>
      </c>
      <c r="D9" t="b">
        <f t="shared" si="2"/>
        <v>1</v>
      </c>
      <c r="E9">
        <f t="shared" si="3"/>
        <v>1997</v>
      </c>
      <c r="F9" s="1">
        <v>35765</v>
      </c>
      <c r="G9">
        <v>4.2395829999999997</v>
      </c>
      <c r="H9">
        <v>5.0416670000000003</v>
      </c>
      <c r="I9">
        <v>4.1354170000000003</v>
      </c>
      <c r="J9">
        <v>5.0208329999999997</v>
      </c>
      <c r="K9">
        <v>5.0208329999999997</v>
      </c>
      <c r="L9">
        <v>64982400</v>
      </c>
    </row>
    <row r="10" spans="1:12" x14ac:dyDescent="0.25">
      <c r="A10" t="str">
        <f t="shared" si="0"/>
        <v>Amazon1998TRUEFALSE</v>
      </c>
      <c r="B10" t="s">
        <v>12</v>
      </c>
      <c r="C10" t="b">
        <f t="shared" si="1"/>
        <v>1</v>
      </c>
      <c r="D10" t="b">
        <f t="shared" si="2"/>
        <v>0</v>
      </c>
      <c r="E10">
        <f t="shared" si="3"/>
        <v>1998</v>
      </c>
      <c r="F10" s="1">
        <v>35796</v>
      </c>
      <c r="G10">
        <v>5</v>
      </c>
      <c r="H10">
        <v>5.34375</v>
      </c>
      <c r="I10">
        <v>4.1458329999999997</v>
      </c>
      <c r="J10">
        <v>4.9166670000000003</v>
      </c>
      <c r="K10">
        <v>4.9166670000000003</v>
      </c>
      <c r="L10">
        <v>112080000</v>
      </c>
    </row>
    <row r="11" spans="1:12" x14ac:dyDescent="0.25">
      <c r="A11" t="str">
        <f t="shared" si="0"/>
        <v>Amazon1998FALSEFALSE</v>
      </c>
      <c r="B11" t="s">
        <v>12</v>
      </c>
      <c r="C11" t="b">
        <f t="shared" si="1"/>
        <v>0</v>
      </c>
      <c r="D11" t="b">
        <f t="shared" si="2"/>
        <v>0</v>
      </c>
      <c r="E11">
        <f t="shared" si="3"/>
        <v>1998</v>
      </c>
      <c r="F11" s="1">
        <v>35827</v>
      </c>
      <c r="G11">
        <v>4.9479170000000003</v>
      </c>
      <c r="H11">
        <v>6.6354170000000003</v>
      </c>
      <c r="I11">
        <v>4.7708329999999997</v>
      </c>
      <c r="J11">
        <v>6.4166670000000003</v>
      </c>
      <c r="K11">
        <v>6.4166670000000003</v>
      </c>
      <c r="L11">
        <v>130621200</v>
      </c>
    </row>
    <row r="12" spans="1:12" x14ac:dyDescent="0.25">
      <c r="A12" t="str">
        <f t="shared" si="0"/>
        <v>Amazon1998FALSEFALSE</v>
      </c>
      <c r="B12" t="s">
        <v>12</v>
      </c>
      <c r="C12" t="b">
        <f t="shared" si="1"/>
        <v>0</v>
      </c>
      <c r="D12" t="b">
        <f t="shared" si="2"/>
        <v>0</v>
      </c>
      <c r="E12">
        <f t="shared" si="3"/>
        <v>1998</v>
      </c>
      <c r="F12" s="1">
        <v>35855</v>
      </c>
      <c r="G12">
        <v>6.3229170000000003</v>
      </c>
      <c r="H12">
        <v>7.3541670000000003</v>
      </c>
      <c r="I12">
        <v>5.8333329999999997</v>
      </c>
      <c r="J12">
        <v>7.1276039999999998</v>
      </c>
      <c r="K12">
        <v>7.1276039999999998</v>
      </c>
      <c r="L12">
        <v>206818800</v>
      </c>
    </row>
    <row r="13" spans="1:12" x14ac:dyDescent="0.25">
      <c r="A13" t="str">
        <f t="shared" si="0"/>
        <v>Amazon1998FALSEFALSE</v>
      </c>
      <c r="B13" t="s">
        <v>12</v>
      </c>
      <c r="C13" t="b">
        <f t="shared" si="1"/>
        <v>0</v>
      </c>
      <c r="D13" t="b">
        <f t="shared" si="2"/>
        <v>0</v>
      </c>
      <c r="E13">
        <f t="shared" si="3"/>
        <v>1998</v>
      </c>
      <c r="F13" s="1">
        <v>35886</v>
      </c>
      <c r="G13">
        <v>7.1041670000000003</v>
      </c>
      <c r="H13">
        <v>8.3333329999999997</v>
      </c>
      <c r="I13">
        <v>6.4270829999999997</v>
      </c>
      <c r="J13">
        <v>7.6458329999999997</v>
      </c>
      <c r="K13">
        <v>7.6458329999999997</v>
      </c>
      <c r="L13">
        <v>354868800</v>
      </c>
    </row>
    <row r="14" spans="1:12" x14ac:dyDescent="0.25">
      <c r="A14" t="str">
        <f t="shared" si="0"/>
        <v>Amazon1998FALSEFALSE</v>
      </c>
      <c r="B14" t="s">
        <v>12</v>
      </c>
      <c r="C14" t="b">
        <f t="shared" si="1"/>
        <v>0</v>
      </c>
      <c r="D14" t="b">
        <f t="shared" si="2"/>
        <v>0</v>
      </c>
      <c r="E14">
        <f t="shared" si="3"/>
        <v>1998</v>
      </c>
      <c r="F14" s="1">
        <v>35916</v>
      </c>
      <c r="G14">
        <v>7.7291670000000003</v>
      </c>
      <c r="H14">
        <v>7.9895829999999997</v>
      </c>
      <c r="I14">
        <v>6.6458329999999997</v>
      </c>
      <c r="J14">
        <v>7.34375</v>
      </c>
      <c r="K14">
        <v>7.34375</v>
      </c>
      <c r="L14">
        <v>174870000</v>
      </c>
    </row>
    <row r="15" spans="1:12" x14ac:dyDescent="0.25">
      <c r="A15" t="str">
        <f t="shared" si="0"/>
        <v>Amazon1998FALSEFALSE</v>
      </c>
      <c r="B15" t="s">
        <v>12</v>
      </c>
      <c r="C15" t="b">
        <f t="shared" si="1"/>
        <v>0</v>
      </c>
      <c r="D15" t="b">
        <f t="shared" si="2"/>
        <v>0</v>
      </c>
      <c r="E15">
        <f t="shared" si="3"/>
        <v>1998</v>
      </c>
      <c r="F15" s="1">
        <v>35947</v>
      </c>
      <c r="G15">
        <v>7.3333329999999997</v>
      </c>
      <c r="H15">
        <v>17.458334000000001</v>
      </c>
      <c r="I15">
        <v>6.875</v>
      </c>
      <c r="J15">
        <v>16.625</v>
      </c>
      <c r="K15">
        <v>16.625</v>
      </c>
      <c r="L15">
        <v>583878600</v>
      </c>
    </row>
    <row r="16" spans="1:12" x14ac:dyDescent="0.25">
      <c r="A16" t="str">
        <f t="shared" si="0"/>
        <v>Amazon1998FALSEFALSE</v>
      </c>
      <c r="B16" t="s">
        <v>12</v>
      </c>
      <c r="C16" t="b">
        <f t="shared" si="1"/>
        <v>0</v>
      </c>
      <c r="D16" t="b">
        <f t="shared" si="2"/>
        <v>0</v>
      </c>
      <c r="E16">
        <f t="shared" si="3"/>
        <v>1998</v>
      </c>
      <c r="F16" s="1">
        <v>35977</v>
      </c>
      <c r="G16">
        <v>16.96875</v>
      </c>
      <c r="H16">
        <v>24.5</v>
      </c>
      <c r="I16">
        <v>15.708333</v>
      </c>
      <c r="J16">
        <v>18.479165999999999</v>
      </c>
      <c r="K16">
        <v>18.479165999999999</v>
      </c>
      <c r="L16">
        <v>663946800</v>
      </c>
    </row>
    <row r="17" spans="1:12" x14ac:dyDescent="0.25">
      <c r="A17" t="str">
        <f t="shared" si="0"/>
        <v>Amazon1998FALSEFALSE</v>
      </c>
      <c r="B17" t="s">
        <v>12</v>
      </c>
      <c r="C17" t="b">
        <f t="shared" si="1"/>
        <v>0</v>
      </c>
      <c r="D17" t="b">
        <f t="shared" si="2"/>
        <v>0</v>
      </c>
      <c r="E17">
        <f t="shared" si="3"/>
        <v>1998</v>
      </c>
      <c r="F17" s="1">
        <v>36008</v>
      </c>
      <c r="G17">
        <v>18.291665999999999</v>
      </c>
      <c r="H17">
        <v>22.916665999999999</v>
      </c>
      <c r="I17">
        <v>13.854167</v>
      </c>
      <c r="J17">
        <v>13.958333</v>
      </c>
      <c r="K17">
        <v>13.958333</v>
      </c>
      <c r="L17">
        <v>440607600</v>
      </c>
    </row>
    <row r="18" spans="1:12" x14ac:dyDescent="0.25">
      <c r="A18" t="str">
        <f t="shared" si="0"/>
        <v>Amazon1998FALSEFALSE</v>
      </c>
      <c r="B18" t="s">
        <v>12</v>
      </c>
      <c r="C18" t="b">
        <f t="shared" si="1"/>
        <v>0</v>
      </c>
      <c r="D18" t="b">
        <f t="shared" si="2"/>
        <v>0</v>
      </c>
      <c r="E18">
        <f t="shared" si="3"/>
        <v>1998</v>
      </c>
      <c r="F18" s="1">
        <v>36039</v>
      </c>
      <c r="G18">
        <v>12.6875</v>
      </c>
      <c r="H18">
        <v>20</v>
      </c>
      <c r="I18">
        <v>10.833333</v>
      </c>
      <c r="J18">
        <v>18.604165999999999</v>
      </c>
      <c r="K18">
        <v>18.604165999999999</v>
      </c>
      <c r="L18">
        <v>677835600</v>
      </c>
    </row>
    <row r="19" spans="1:12" x14ac:dyDescent="0.25">
      <c r="A19" t="str">
        <f t="shared" si="0"/>
        <v>Amazon1998FALSEFALSE</v>
      </c>
      <c r="B19" t="s">
        <v>12</v>
      </c>
      <c r="C19" t="b">
        <f t="shared" si="1"/>
        <v>0</v>
      </c>
      <c r="D19" t="b">
        <f t="shared" si="2"/>
        <v>0</v>
      </c>
      <c r="E19">
        <f t="shared" si="3"/>
        <v>1998</v>
      </c>
      <c r="F19" s="1">
        <v>36069</v>
      </c>
      <c r="G19">
        <v>18</v>
      </c>
      <c r="H19">
        <v>21.635415999999999</v>
      </c>
      <c r="I19">
        <v>13.333333</v>
      </c>
      <c r="J19">
        <v>21.072915999999999</v>
      </c>
      <c r="K19">
        <v>21.072915999999999</v>
      </c>
      <c r="L19">
        <v>504444600</v>
      </c>
    </row>
    <row r="20" spans="1:12" x14ac:dyDescent="0.25">
      <c r="A20" t="str">
        <f t="shared" si="0"/>
        <v>Amazon1998FALSEFALSE</v>
      </c>
      <c r="B20" t="s">
        <v>12</v>
      </c>
      <c r="C20" t="b">
        <f t="shared" si="1"/>
        <v>0</v>
      </c>
      <c r="D20" t="b">
        <f t="shared" si="2"/>
        <v>0</v>
      </c>
      <c r="E20">
        <f t="shared" si="3"/>
        <v>1998</v>
      </c>
      <c r="F20" s="1">
        <v>36100</v>
      </c>
      <c r="G20">
        <v>21.354165999999999</v>
      </c>
      <c r="H20">
        <v>38.854168000000001</v>
      </c>
      <c r="I20">
        <v>20.125</v>
      </c>
      <c r="J20">
        <v>32</v>
      </c>
      <c r="K20">
        <v>32</v>
      </c>
      <c r="L20">
        <v>651789600</v>
      </c>
    </row>
    <row r="21" spans="1:12" x14ac:dyDescent="0.25">
      <c r="A21" t="str">
        <f t="shared" si="0"/>
        <v>Amazon1998FALSETRUE</v>
      </c>
      <c r="B21" t="s">
        <v>12</v>
      </c>
      <c r="C21" t="b">
        <f t="shared" si="1"/>
        <v>0</v>
      </c>
      <c r="D21" t="b">
        <f t="shared" si="2"/>
        <v>1</v>
      </c>
      <c r="E21">
        <f t="shared" si="3"/>
        <v>1998</v>
      </c>
      <c r="F21" s="1">
        <v>36130</v>
      </c>
      <c r="G21">
        <v>30.916665999999999</v>
      </c>
      <c r="H21">
        <v>60.3125</v>
      </c>
      <c r="I21">
        <v>30.333334000000001</v>
      </c>
      <c r="J21">
        <v>53.541668000000001</v>
      </c>
      <c r="K21">
        <v>53.541668000000001</v>
      </c>
      <c r="L21">
        <v>724218000</v>
      </c>
    </row>
    <row r="22" spans="1:12" x14ac:dyDescent="0.25">
      <c r="A22" t="str">
        <f t="shared" si="0"/>
        <v>Amazon1999TRUEFALSE</v>
      </c>
      <c r="B22" t="s">
        <v>12</v>
      </c>
      <c r="C22" t="b">
        <f t="shared" si="1"/>
        <v>1</v>
      </c>
      <c r="D22" t="b">
        <f t="shared" si="2"/>
        <v>0</v>
      </c>
      <c r="E22">
        <f t="shared" si="3"/>
        <v>1999</v>
      </c>
      <c r="F22" s="1">
        <v>36161</v>
      </c>
      <c r="G22">
        <v>54.614581999999999</v>
      </c>
      <c r="H22">
        <v>99.5625</v>
      </c>
      <c r="I22">
        <v>46.28125</v>
      </c>
      <c r="J22">
        <v>58.46875</v>
      </c>
      <c r="K22">
        <v>58.46875</v>
      </c>
      <c r="L22">
        <v>646348800</v>
      </c>
    </row>
    <row r="23" spans="1:12" x14ac:dyDescent="0.25">
      <c r="A23" t="str">
        <f t="shared" si="0"/>
        <v>Amazon1999FALSEFALSE</v>
      </c>
      <c r="B23" t="s">
        <v>12</v>
      </c>
      <c r="C23" t="b">
        <f t="shared" si="1"/>
        <v>0</v>
      </c>
      <c r="D23" t="b">
        <f t="shared" si="2"/>
        <v>0</v>
      </c>
      <c r="E23">
        <f t="shared" si="3"/>
        <v>1999</v>
      </c>
      <c r="F23" s="1">
        <v>36192</v>
      </c>
      <c r="G23">
        <v>58.875</v>
      </c>
      <c r="H23">
        <v>65</v>
      </c>
      <c r="I23">
        <v>42.125</v>
      </c>
      <c r="J23">
        <v>64.0625</v>
      </c>
      <c r="K23">
        <v>64.0625</v>
      </c>
      <c r="L23">
        <v>318146000</v>
      </c>
    </row>
    <row r="24" spans="1:12" x14ac:dyDescent="0.25">
      <c r="A24" t="str">
        <f t="shared" si="0"/>
        <v>Amazon1999FALSEFALSE</v>
      </c>
      <c r="B24" t="s">
        <v>12</v>
      </c>
      <c r="C24" t="b">
        <f t="shared" si="1"/>
        <v>0</v>
      </c>
      <c r="D24" t="b">
        <f t="shared" si="2"/>
        <v>0</v>
      </c>
      <c r="E24">
        <f t="shared" si="3"/>
        <v>1999</v>
      </c>
      <c r="F24" s="1">
        <v>36220</v>
      </c>
      <c r="G24">
        <v>63.5</v>
      </c>
      <c r="H24">
        <v>89</v>
      </c>
      <c r="I24">
        <v>57</v>
      </c>
      <c r="J24">
        <v>86.09375</v>
      </c>
      <c r="K24">
        <v>86.09375</v>
      </c>
      <c r="L24">
        <v>331010000</v>
      </c>
    </row>
    <row r="25" spans="1:12" x14ac:dyDescent="0.25">
      <c r="A25" t="str">
        <f t="shared" si="0"/>
        <v>Amazon1999FALSEFALSE</v>
      </c>
      <c r="B25" t="s">
        <v>12</v>
      </c>
      <c r="C25" t="b">
        <f t="shared" si="1"/>
        <v>0</v>
      </c>
      <c r="D25" t="b">
        <f t="shared" si="2"/>
        <v>0</v>
      </c>
      <c r="E25">
        <f t="shared" si="3"/>
        <v>1999</v>
      </c>
      <c r="F25" s="1">
        <v>36251</v>
      </c>
      <c r="G25">
        <v>89.6875</v>
      </c>
      <c r="H25">
        <v>110.625</v>
      </c>
      <c r="I25">
        <v>75.5</v>
      </c>
      <c r="J25">
        <v>86.03125</v>
      </c>
      <c r="K25">
        <v>86.03125</v>
      </c>
      <c r="L25">
        <v>363285400</v>
      </c>
    </row>
    <row r="26" spans="1:12" x14ac:dyDescent="0.25">
      <c r="A26" t="str">
        <f t="shared" si="0"/>
        <v>Amazon1999FALSEFALSE</v>
      </c>
      <c r="B26" t="s">
        <v>12</v>
      </c>
      <c r="C26" t="b">
        <f t="shared" si="1"/>
        <v>0</v>
      </c>
      <c r="D26" t="b">
        <f t="shared" si="2"/>
        <v>0</v>
      </c>
      <c r="E26">
        <f t="shared" si="3"/>
        <v>1999</v>
      </c>
      <c r="F26" s="1">
        <v>36281</v>
      </c>
      <c r="G26">
        <v>83.4375</v>
      </c>
      <c r="H26">
        <v>83.53125</v>
      </c>
      <c r="I26">
        <v>52.25</v>
      </c>
      <c r="J26">
        <v>59.375</v>
      </c>
      <c r="K26">
        <v>59.375</v>
      </c>
      <c r="L26">
        <v>303767800</v>
      </c>
    </row>
    <row r="27" spans="1:12" x14ac:dyDescent="0.25">
      <c r="A27" t="str">
        <f t="shared" si="0"/>
        <v>Amazon1999FALSEFALSE</v>
      </c>
      <c r="B27" t="s">
        <v>12</v>
      </c>
      <c r="C27" t="b">
        <f t="shared" si="1"/>
        <v>0</v>
      </c>
      <c r="D27" t="b">
        <f t="shared" si="2"/>
        <v>0</v>
      </c>
      <c r="E27">
        <f t="shared" si="3"/>
        <v>1999</v>
      </c>
      <c r="F27" s="1">
        <v>36312</v>
      </c>
      <c r="G27">
        <v>55.75</v>
      </c>
      <c r="H27">
        <v>64.75</v>
      </c>
      <c r="I27">
        <v>44.875</v>
      </c>
      <c r="J27">
        <v>62.5625</v>
      </c>
      <c r="K27">
        <v>62.5625</v>
      </c>
      <c r="L27">
        <v>364747400</v>
      </c>
    </row>
    <row r="28" spans="1:12" x14ac:dyDescent="0.25">
      <c r="A28" t="str">
        <f t="shared" si="0"/>
        <v>Amazon1999FALSEFALSE</v>
      </c>
      <c r="B28" t="s">
        <v>12</v>
      </c>
      <c r="C28" t="b">
        <f t="shared" si="1"/>
        <v>0</v>
      </c>
      <c r="D28" t="b">
        <f t="shared" si="2"/>
        <v>0</v>
      </c>
      <c r="E28">
        <f t="shared" si="3"/>
        <v>1999</v>
      </c>
      <c r="F28" s="1">
        <v>36342</v>
      </c>
      <c r="G28">
        <v>62.625</v>
      </c>
      <c r="H28">
        <v>71.25</v>
      </c>
      <c r="I28">
        <v>48.75</v>
      </c>
      <c r="J28">
        <v>50.03125</v>
      </c>
      <c r="K28">
        <v>50.03125</v>
      </c>
      <c r="L28">
        <v>388650400</v>
      </c>
    </row>
    <row r="29" spans="1:12" x14ac:dyDescent="0.25">
      <c r="A29" t="str">
        <f t="shared" si="0"/>
        <v>Amazon1999FALSEFALSE</v>
      </c>
      <c r="B29" t="s">
        <v>12</v>
      </c>
      <c r="C29" t="b">
        <f t="shared" si="1"/>
        <v>0</v>
      </c>
      <c r="D29" t="b">
        <f t="shared" si="2"/>
        <v>0</v>
      </c>
      <c r="E29">
        <f t="shared" si="3"/>
        <v>1999</v>
      </c>
      <c r="F29" s="1">
        <v>36373</v>
      </c>
      <c r="G29">
        <v>49.1875</v>
      </c>
      <c r="H29">
        <v>67.78125</v>
      </c>
      <c r="I29">
        <v>41</v>
      </c>
      <c r="J29">
        <v>62.1875</v>
      </c>
      <c r="K29">
        <v>62.1875</v>
      </c>
      <c r="L29">
        <v>459085800</v>
      </c>
    </row>
    <row r="30" spans="1:12" x14ac:dyDescent="0.25">
      <c r="A30" t="str">
        <f t="shared" si="0"/>
        <v>Amazon1999FALSEFALSE</v>
      </c>
      <c r="B30" t="s">
        <v>12</v>
      </c>
      <c r="C30" t="b">
        <f t="shared" si="1"/>
        <v>0</v>
      </c>
      <c r="D30" t="b">
        <f t="shared" si="2"/>
        <v>0</v>
      </c>
      <c r="E30">
        <f t="shared" si="3"/>
        <v>1999</v>
      </c>
      <c r="F30" s="1">
        <v>36404</v>
      </c>
      <c r="G30">
        <v>63.5</v>
      </c>
      <c r="H30">
        <v>85</v>
      </c>
      <c r="I30">
        <v>57.375</v>
      </c>
      <c r="J30">
        <v>79.9375</v>
      </c>
      <c r="K30">
        <v>79.9375</v>
      </c>
      <c r="L30">
        <v>321616800</v>
      </c>
    </row>
    <row r="31" spans="1:12" x14ac:dyDescent="0.25">
      <c r="A31" t="str">
        <f t="shared" si="0"/>
        <v>Amazon1999FALSEFALSE</v>
      </c>
      <c r="B31" t="s">
        <v>12</v>
      </c>
      <c r="C31" t="b">
        <f t="shared" si="1"/>
        <v>0</v>
      </c>
      <c r="D31" t="b">
        <f t="shared" si="2"/>
        <v>0</v>
      </c>
      <c r="E31">
        <f t="shared" si="3"/>
        <v>1999</v>
      </c>
      <c r="F31" s="1">
        <v>36434</v>
      </c>
      <c r="G31">
        <v>77</v>
      </c>
      <c r="H31">
        <v>90</v>
      </c>
      <c r="I31">
        <v>65.875</v>
      </c>
      <c r="J31">
        <v>70.625</v>
      </c>
      <c r="K31">
        <v>70.625</v>
      </c>
      <c r="L31">
        <v>254311500</v>
      </c>
    </row>
    <row r="32" spans="1:12" x14ac:dyDescent="0.25">
      <c r="A32" t="str">
        <f t="shared" si="0"/>
        <v>Amazon1999FALSEFALSE</v>
      </c>
      <c r="B32" t="s">
        <v>12</v>
      </c>
      <c r="C32" t="b">
        <f t="shared" si="1"/>
        <v>0</v>
      </c>
      <c r="D32" t="b">
        <f t="shared" si="2"/>
        <v>0</v>
      </c>
      <c r="E32">
        <f t="shared" si="3"/>
        <v>1999</v>
      </c>
      <c r="F32" s="1">
        <v>36465</v>
      </c>
      <c r="G32">
        <v>68.0625</v>
      </c>
      <c r="H32">
        <v>96.875</v>
      </c>
      <c r="I32">
        <v>61</v>
      </c>
      <c r="J32">
        <v>85.0625</v>
      </c>
      <c r="K32">
        <v>85.0625</v>
      </c>
      <c r="L32">
        <v>281070200</v>
      </c>
    </row>
    <row r="33" spans="1:12" x14ac:dyDescent="0.25">
      <c r="A33" t="str">
        <f t="shared" si="0"/>
        <v>Amazon1999FALSETRUE</v>
      </c>
      <c r="B33" t="s">
        <v>12</v>
      </c>
      <c r="C33" t="b">
        <f t="shared" si="1"/>
        <v>0</v>
      </c>
      <c r="D33" t="b">
        <f t="shared" si="2"/>
        <v>1</v>
      </c>
      <c r="E33">
        <f t="shared" si="3"/>
        <v>1999</v>
      </c>
      <c r="F33" s="1">
        <v>36495</v>
      </c>
      <c r="G33">
        <v>87.25</v>
      </c>
      <c r="H33">
        <v>113</v>
      </c>
      <c r="I33">
        <v>76</v>
      </c>
      <c r="J33">
        <v>76.125</v>
      </c>
      <c r="K33">
        <v>76.125</v>
      </c>
      <c r="L33">
        <v>246476100</v>
      </c>
    </row>
    <row r="34" spans="1:12" x14ac:dyDescent="0.25">
      <c r="A34" t="str">
        <f t="shared" si="0"/>
        <v>Amazon2000TRUEFALSE</v>
      </c>
      <c r="B34" t="s">
        <v>12</v>
      </c>
      <c r="C34" t="b">
        <f t="shared" si="1"/>
        <v>1</v>
      </c>
      <c r="D34" t="b">
        <f t="shared" si="2"/>
        <v>0</v>
      </c>
      <c r="E34">
        <f t="shared" si="3"/>
        <v>2000</v>
      </c>
      <c r="F34" s="1">
        <v>36526</v>
      </c>
      <c r="G34">
        <v>81.5</v>
      </c>
      <c r="H34">
        <v>91.5</v>
      </c>
      <c r="I34">
        <v>58.4375</v>
      </c>
      <c r="J34">
        <v>64.5625</v>
      </c>
      <c r="K34">
        <v>64.5625</v>
      </c>
      <c r="L34">
        <v>262209000</v>
      </c>
    </row>
    <row r="35" spans="1:12" x14ac:dyDescent="0.25">
      <c r="A35" t="str">
        <f t="shared" si="0"/>
        <v>Amazon2000FALSEFALSE</v>
      </c>
      <c r="B35" t="s">
        <v>12</v>
      </c>
      <c r="C35" t="b">
        <f t="shared" si="1"/>
        <v>0</v>
      </c>
      <c r="D35" t="b">
        <f t="shared" si="2"/>
        <v>0</v>
      </c>
      <c r="E35">
        <f t="shared" si="3"/>
        <v>2000</v>
      </c>
      <c r="F35" s="1">
        <v>36557</v>
      </c>
      <c r="G35">
        <v>67.5</v>
      </c>
      <c r="H35">
        <v>85.9375</v>
      </c>
      <c r="I35">
        <v>63.0625</v>
      </c>
      <c r="J35">
        <v>68.875</v>
      </c>
      <c r="K35">
        <v>68.875</v>
      </c>
      <c r="L35">
        <v>207457700</v>
      </c>
    </row>
    <row r="36" spans="1:12" x14ac:dyDescent="0.25">
      <c r="A36" t="str">
        <f t="shared" si="0"/>
        <v>Amazon2000FALSEFALSE</v>
      </c>
      <c r="B36" t="s">
        <v>12</v>
      </c>
      <c r="C36" t="b">
        <f t="shared" si="1"/>
        <v>0</v>
      </c>
      <c r="D36" t="b">
        <f t="shared" si="2"/>
        <v>0</v>
      </c>
      <c r="E36">
        <f t="shared" si="3"/>
        <v>2000</v>
      </c>
      <c r="F36" s="1">
        <v>36586</v>
      </c>
      <c r="G36">
        <v>67.625</v>
      </c>
      <c r="H36">
        <v>75.25</v>
      </c>
      <c r="I36">
        <v>60</v>
      </c>
      <c r="J36">
        <v>67</v>
      </c>
      <c r="K36">
        <v>67</v>
      </c>
      <c r="L36">
        <v>156584600</v>
      </c>
    </row>
    <row r="37" spans="1:12" x14ac:dyDescent="0.25">
      <c r="A37" t="str">
        <f t="shared" si="0"/>
        <v>Amazon2000FALSEFALSE</v>
      </c>
      <c r="B37" t="s">
        <v>12</v>
      </c>
      <c r="C37" t="b">
        <f t="shared" si="1"/>
        <v>0</v>
      </c>
      <c r="D37" t="b">
        <f t="shared" si="2"/>
        <v>0</v>
      </c>
      <c r="E37">
        <f t="shared" si="3"/>
        <v>2000</v>
      </c>
      <c r="F37" s="1">
        <v>36617</v>
      </c>
      <c r="G37">
        <v>65.4375</v>
      </c>
      <c r="H37">
        <v>68.625</v>
      </c>
      <c r="I37">
        <v>40.8125</v>
      </c>
      <c r="J37">
        <v>55.1875</v>
      </c>
      <c r="K37">
        <v>55.1875</v>
      </c>
      <c r="L37">
        <v>162012500</v>
      </c>
    </row>
    <row r="38" spans="1:12" x14ac:dyDescent="0.25">
      <c r="A38" t="str">
        <f t="shared" si="0"/>
        <v>Amazon2000FALSEFALSE</v>
      </c>
      <c r="B38" t="s">
        <v>12</v>
      </c>
      <c r="C38" t="b">
        <f t="shared" si="1"/>
        <v>0</v>
      </c>
      <c r="D38" t="b">
        <f t="shared" si="2"/>
        <v>0</v>
      </c>
      <c r="E38">
        <f t="shared" si="3"/>
        <v>2000</v>
      </c>
      <c r="F38" s="1">
        <v>36647</v>
      </c>
      <c r="G38">
        <v>56</v>
      </c>
      <c r="H38">
        <v>62.375</v>
      </c>
      <c r="I38">
        <v>40.4375</v>
      </c>
      <c r="J38">
        <v>48.3125</v>
      </c>
      <c r="K38">
        <v>48.3125</v>
      </c>
      <c r="L38">
        <v>130688600</v>
      </c>
    </row>
    <row r="39" spans="1:12" x14ac:dyDescent="0.25">
      <c r="A39" t="str">
        <f t="shared" si="0"/>
        <v>Amazon2000FALSEFALSE</v>
      </c>
      <c r="B39" t="s">
        <v>12</v>
      </c>
      <c r="C39" t="b">
        <f t="shared" si="1"/>
        <v>0</v>
      </c>
      <c r="D39" t="b">
        <f t="shared" si="2"/>
        <v>0</v>
      </c>
      <c r="E39">
        <f t="shared" si="3"/>
        <v>2000</v>
      </c>
      <c r="F39" s="1">
        <v>36678</v>
      </c>
      <c r="G39">
        <v>48.875</v>
      </c>
      <c r="H39">
        <v>58.125</v>
      </c>
      <c r="I39">
        <v>32.46875</v>
      </c>
      <c r="J39">
        <v>36.3125</v>
      </c>
      <c r="K39">
        <v>36.3125</v>
      </c>
      <c r="L39">
        <v>203140900</v>
      </c>
    </row>
    <row r="40" spans="1:12" x14ac:dyDescent="0.25">
      <c r="A40" t="str">
        <f t="shared" si="0"/>
        <v>Amazon2000FALSEFALSE</v>
      </c>
      <c r="B40" t="s">
        <v>12</v>
      </c>
      <c r="C40" t="b">
        <f t="shared" si="1"/>
        <v>0</v>
      </c>
      <c r="D40" t="b">
        <f t="shared" si="2"/>
        <v>0</v>
      </c>
      <c r="E40">
        <f t="shared" si="3"/>
        <v>2000</v>
      </c>
      <c r="F40" s="1">
        <v>36708</v>
      </c>
      <c r="G40">
        <v>36.6875</v>
      </c>
      <c r="H40">
        <v>43.9375</v>
      </c>
      <c r="I40">
        <v>27.875</v>
      </c>
      <c r="J40">
        <v>30.125</v>
      </c>
      <c r="K40">
        <v>30.125</v>
      </c>
      <c r="L40">
        <v>198524600</v>
      </c>
    </row>
    <row r="41" spans="1:12" x14ac:dyDescent="0.25">
      <c r="A41" t="str">
        <f t="shared" si="0"/>
        <v>Amazon2000FALSEFALSE</v>
      </c>
      <c r="B41" t="s">
        <v>12</v>
      </c>
      <c r="C41" t="b">
        <f t="shared" si="1"/>
        <v>0</v>
      </c>
      <c r="D41" t="b">
        <f t="shared" si="2"/>
        <v>0</v>
      </c>
      <c r="E41">
        <f t="shared" si="3"/>
        <v>2000</v>
      </c>
      <c r="F41" s="1">
        <v>36739</v>
      </c>
      <c r="G41">
        <v>30.625</v>
      </c>
      <c r="H41">
        <v>43.96875</v>
      </c>
      <c r="I41">
        <v>29.3125</v>
      </c>
      <c r="J41">
        <v>41.5</v>
      </c>
      <c r="K41">
        <v>41.5</v>
      </c>
      <c r="L41">
        <v>144464700</v>
      </c>
    </row>
    <row r="42" spans="1:12" x14ac:dyDescent="0.25">
      <c r="A42" t="str">
        <f t="shared" si="0"/>
        <v>Amazon2000FALSEFALSE</v>
      </c>
      <c r="B42" t="s">
        <v>12</v>
      </c>
      <c r="C42" t="b">
        <f t="shared" si="1"/>
        <v>0</v>
      </c>
      <c r="D42" t="b">
        <f t="shared" si="2"/>
        <v>0</v>
      </c>
      <c r="E42">
        <f t="shared" si="3"/>
        <v>2000</v>
      </c>
      <c r="F42" s="1">
        <v>36770</v>
      </c>
      <c r="G42">
        <v>42.125</v>
      </c>
      <c r="H42">
        <v>49.625</v>
      </c>
      <c r="I42">
        <v>35.5</v>
      </c>
      <c r="J42">
        <v>38.4375</v>
      </c>
      <c r="K42">
        <v>38.4375</v>
      </c>
      <c r="L42">
        <v>133739700</v>
      </c>
    </row>
    <row r="43" spans="1:12" x14ac:dyDescent="0.25">
      <c r="A43" t="str">
        <f t="shared" si="0"/>
        <v>Amazon2000FALSEFALSE</v>
      </c>
      <c r="B43" t="s">
        <v>12</v>
      </c>
      <c r="C43" t="b">
        <f t="shared" si="1"/>
        <v>0</v>
      </c>
      <c r="D43" t="b">
        <f t="shared" si="2"/>
        <v>0</v>
      </c>
      <c r="E43">
        <f t="shared" si="3"/>
        <v>2000</v>
      </c>
      <c r="F43" s="1">
        <v>36800</v>
      </c>
      <c r="G43">
        <v>38.1875</v>
      </c>
      <c r="H43">
        <v>38.4375</v>
      </c>
      <c r="I43">
        <v>19.375</v>
      </c>
      <c r="J43">
        <v>36.625</v>
      </c>
      <c r="K43">
        <v>36.625</v>
      </c>
      <c r="L43">
        <v>246733500</v>
      </c>
    </row>
    <row r="44" spans="1:12" x14ac:dyDescent="0.25">
      <c r="A44" t="str">
        <f t="shared" si="0"/>
        <v>Amazon2000FALSEFALSE</v>
      </c>
      <c r="B44" t="s">
        <v>12</v>
      </c>
      <c r="C44" t="b">
        <f t="shared" si="1"/>
        <v>0</v>
      </c>
      <c r="D44" t="b">
        <f t="shared" si="2"/>
        <v>0</v>
      </c>
      <c r="E44">
        <f t="shared" si="3"/>
        <v>2000</v>
      </c>
      <c r="F44" s="1">
        <v>36831</v>
      </c>
      <c r="G44">
        <v>35.8125</v>
      </c>
      <c r="H44">
        <v>40.875</v>
      </c>
      <c r="I44">
        <v>22.125</v>
      </c>
      <c r="J44">
        <v>24.6875</v>
      </c>
      <c r="K44">
        <v>24.6875</v>
      </c>
      <c r="L44">
        <v>159338900</v>
      </c>
    </row>
    <row r="45" spans="1:12" x14ac:dyDescent="0.25">
      <c r="A45" t="str">
        <f t="shared" si="0"/>
        <v>Amazon2000FALSETRUE</v>
      </c>
      <c r="B45" t="s">
        <v>12</v>
      </c>
      <c r="C45" t="b">
        <f t="shared" si="1"/>
        <v>0</v>
      </c>
      <c r="D45" t="b">
        <f t="shared" si="2"/>
        <v>1</v>
      </c>
      <c r="E45">
        <f t="shared" si="3"/>
        <v>2000</v>
      </c>
      <c r="F45" s="1">
        <v>36861</v>
      </c>
      <c r="G45">
        <v>24.9375</v>
      </c>
      <c r="H45">
        <v>27.625</v>
      </c>
      <c r="I45">
        <v>14.875</v>
      </c>
      <c r="J45">
        <v>15.5625</v>
      </c>
      <c r="K45">
        <v>15.5625</v>
      </c>
      <c r="L45">
        <v>202112900</v>
      </c>
    </row>
    <row r="46" spans="1:12" x14ac:dyDescent="0.25">
      <c r="A46" t="str">
        <f t="shared" si="0"/>
        <v>Amazon2001TRUEFALSE</v>
      </c>
      <c r="B46" t="s">
        <v>12</v>
      </c>
      <c r="C46" t="b">
        <f t="shared" si="1"/>
        <v>1</v>
      </c>
      <c r="D46" t="b">
        <f t="shared" si="2"/>
        <v>0</v>
      </c>
      <c r="E46">
        <f t="shared" si="3"/>
        <v>2001</v>
      </c>
      <c r="F46" s="1">
        <v>36892</v>
      </c>
      <c r="G46">
        <v>15.8125</v>
      </c>
      <c r="H46">
        <v>22.375</v>
      </c>
      <c r="I46">
        <v>13.5625</v>
      </c>
      <c r="J46">
        <v>17.3125</v>
      </c>
      <c r="K46">
        <v>17.3125</v>
      </c>
      <c r="L46">
        <v>210486800</v>
      </c>
    </row>
    <row r="47" spans="1:12" x14ac:dyDescent="0.25">
      <c r="A47" t="str">
        <f t="shared" si="0"/>
        <v>Amazon2001FALSEFALSE</v>
      </c>
      <c r="B47" t="s">
        <v>12</v>
      </c>
      <c r="C47" t="b">
        <f t="shared" si="1"/>
        <v>0</v>
      </c>
      <c r="D47" t="b">
        <f t="shared" si="2"/>
        <v>0</v>
      </c>
      <c r="E47">
        <f t="shared" si="3"/>
        <v>2001</v>
      </c>
      <c r="F47" s="1">
        <v>36923</v>
      </c>
      <c r="G47">
        <v>17.1875</v>
      </c>
      <c r="H47">
        <v>17.1875</v>
      </c>
      <c r="I47">
        <v>9.9375</v>
      </c>
      <c r="J47">
        <v>10.1875</v>
      </c>
      <c r="K47">
        <v>10.1875</v>
      </c>
      <c r="L47">
        <v>167374100</v>
      </c>
    </row>
    <row r="48" spans="1:12" x14ac:dyDescent="0.25">
      <c r="A48" t="str">
        <f t="shared" si="0"/>
        <v>Amazon2001FALSEFALSE</v>
      </c>
      <c r="B48" t="s">
        <v>12</v>
      </c>
      <c r="C48" t="b">
        <f t="shared" si="1"/>
        <v>0</v>
      </c>
      <c r="D48" t="b">
        <f t="shared" si="2"/>
        <v>0</v>
      </c>
      <c r="E48">
        <f t="shared" si="3"/>
        <v>2001</v>
      </c>
      <c r="F48" s="1">
        <v>36951</v>
      </c>
      <c r="G48">
        <v>9.875</v>
      </c>
      <c r="H48">
        <v>14</v>
      </c>
      <c r="I48">
        <v>9.5625</v>
      </c>
      <c r="J48">
        <v>10.23</v>
      </c>
      <c r="K48">
        <v>10.23</v>
      </c>
      <c r="L48">
        <v>167635900</v>
      </c>
    </row>
    <row r="49" spans="1:12" x14ac:dyDescent="0.25">
      <c r="A49" t="str">
        <f t="shared" si="0"/>
        <v>Amazon2001FALSEFALSE</v>
      </c>
      <c r="B49" t="s">
        <v>12</v>
      </c>
      <c r="C49" t="b">
        <f t="shared" si="1"/>
        <v>0</v>
      </c>
      <c r="D49" t="b">
        <f t="shared" si="2"/>
        <v>0</v>
      </c>
      <c r="E49">
        <f t="shared" si="3"/>
        <v>2001</v>
      </c>
      <c r="F49" s="1">
        <v>36982</v>
      </c>
      <c r="G49">
        <v>10.33</v>
      </c>
      <c r="H49">
        <v>18.16</v>
      </c>
      <c r="I49">
        <v>8.1</v>
      </c>
      <c r="J49">
        <v>15.78</v>
      </c>
      <c r="K49">
        <v>15.78</v>
      </c>
      <c r="L49">
        <v>189780400</v>
      </c>
    </row>
    <row r="50" spans="1:12" x14ac:dyDescent="0.25">
      <c r="A50" t="str">
        <f t="shared" si="0"/>
        <v>Amazon2001FALSEFALSE</v>
      </c>
      <c r="B50" t="s">
        <v>12</v>
      </c>
      <c r="C50" t="b">
        <f t="shared" si="1"/>
        <v>0</v>
      </c>
      <c r="D50" t="b">
        <f t="shared" si="2"/>
        <v>0</v>
      </c>
      <c r="E50">
        <f t="shared" si="3"/>
        <v>2001</v>
      </c>
      <c r="F50" s="1">
        <v>37012</v>
      </c>
      <c r="G50">
        <v>15.9</v>
      </c>
      <c r="H50">
        <v>17.600000000000001</v>
      </c>
      <c r="I50">
        <v>13.1</v>
      </c>
      <c r="J50">
        <v>16.690000999999999</v>
      </c>
      <c r="K50">
        <v>16.690000999999999</v>
      </c>
      <c r="L50">
        <v>144686700</v>
      </c>
    </row>
    <row r="51" spans="1:12" x14ac:dyDescent="0.25">
      <c r="A51" t="str">
        <f t="shared" si="0"/>
        <v>Amazon2001FALSEFALSE</v>
      </c>
      <c r="B51" t="s">
        <v>12</v>
      </c>
      <c r="C51" t="b">
        <f t="shared" si="1"/>
        <v>0</v>
      </c>
      <c r="D51" t="b">
        <f t="shared" si="2"/>
        <v>0</v>
      </c>
      <c r="E51">
        <f t="shared" si="3"/>
        <v>2001</v>
      </c>
      <c r="F51" s="1">
        <v>37043</v>
      </c>
      <c r="G51">
        <v>17.219999000000001</v>
      </c>
      <c r="H51">
        <v>17.920000000000002</v>
      </c>
      <c r="I51">
        <v>11.2</v>
      </c>
      <c r="J51">
        <v>14.15</v>
      </c>
      <c r="K51">
        <v>14.15</v>
      </c>
      <c r="L51">
        <v>136695900</v>
      </c>
    </row>
    <row r="52" spans="1:12" x14ac:dyDescent="0.25">
      <c r="A52" t="str">
        <f t="shared" si="0"/>
        <v>Amazon2001FALSEFALSE</v>
      </c>
      <c r="B52" t="s">
        <v>12</v>
      </c>
      <c r="C52" t="b">
        <f t="shared" si="1"/>
        <v>0</v>
      </c>
      <c r="D52" t="b">
        <f t="shared" si="2"/>
        <v>0</v>
      </c>
      <c r="E52">
        <f t="shared" si="3"/>
        <v>2001</v>
      </c>
      <c r="F52" s="1">
        <v>37073</v>
      </c>
      <c r="G52">
        <v>14.1</v>
      </c>
      <c r="H52">
        <v>17.420000000000002</v>
      </c>
      <c r="I52">
        <v>11.07</v>
      </c>
      <c r="J52">
        <v>12.49</v>
      </c>
      <c r="K52">
        <v>12.49</v>
      </c>
      <c r="L52">
        <v>172078700</v>
      </c>
    </row>
    <row r="53" spans="1:12" x14ac:dyDescent="0.25">
      <c r="A53" t="str">
        <f t="shared" si="0"/>
        <v>Amazon2001FALSEFALSE</v>
      </c>
      <c r="B53" t="s">
        <v>12</v>
      </c>
      <c r="C53" t="b">
        <f t="shared" si="1"/>
        <v>0</v>
      </c>
      <c r="D53" t="b">
        <f t="shared" si="2"/>
        <v>0</v>
      </c>
      <c r="E53">
        <f t="shared" si="3"/>
        <v>2001</v>
      </c>
      <c r="F53" s="1">
        <v>37104</v>
      </c>
      <c r="G53">
        <v>12.73</v>
      </c>
      <c r="H53">
        <v>12.86</v>
      </c>
      <c r="I53">
        <v>8.5500000000000007</v>
      </c>
      <c r="J53">
        <v>8.94</v>
      </c>
      <c r="K53">
        <v>8.94</v>
      </c>
      <c r="L53">
        <v>100687300</v>
      </c>
    </row>
    <row r="54" spans="1:12" x14ac:dyDescent="0.25">
      <c r="A54" t="str">
        <f t="shared" si="0"/>
        <v>Amazon2001FALSEFALSE</v>
      </c>
      <c r="B54" t="s">
        <v>12</v>
      </c>
      <c r="C54" t="b">
        <f t="shared" si="1"/>
        <v>0</v>
      </c>
      <c r="D54" t="b">
        <f t="shared" si="2"/>
        <v>0</v>
      </c>
      <c r="E54">
        <f t="shared" si="3"/>
        <v>2001</v>
      </c>
      <c r="F54" s="1">
        <v>37135</v>
      </c>
      <c r="G54">
        <v>8.9499999999999993</v>
      </c>
      <c r="H54">
        <v>9.19</v>
      </c>
      <c r="I54">
        <v>5.67</v>
      </c>
      <c r="J54">
        <v>5.97</v>
      </c>
      <c r="K54">
        <v>5.97</v>
      </c>
      <c r="L54">
        <v>126843400</v>
      </c>
    </row>
    <row r="55" spans="1:12" x14ac:dyDescent="0.25">
      <c r="A55" t="str">
        <f t="shared" si="0"/>
        <v>Amazon2001FALSEFALSE</v>
      </c>
      <c r="B55" t="s">
        <v>12</v>
      </c>
      <c r="C55" t="b">
        <f t="shared" si="1"/>
        <v>0</v>
      </c>
      <c r="D55" t="b">
        <f t="shared" si="2"/>
        <v>0</v>
      </c>
      <c r="E55">
        <f t="shared" si="3"/>
        <v>2001</v>
      </c>
      <c r="F55" s="1">
        <v>37165</v>
      </c>
      <c r="G55">
        <v>5.91</v>
      </c>
      <c r="H55">
        <v>9.99</v>
      </c>
      <c r="I55">
        <v>5.51</v>
      </c>
      <c r="J55">
        <v>6.98</v>
      </c>
      <c r="K55">
        <v>6.98</v>
      </c>
      <c r="L55">
        <v>169882800</v>
      </c>
    </row>
    <row r="56" spans="1:12" x14ac:dyDescent="0.25">
      <c r="A56" t="str">
        <f t="shared" si="0"/>
        <v>Amazon2001FALSEFALSE</v>
      </c>
      <c r="B56" t="s">
        <v>12</v>
      </c>
      <c r="C56" t="b">
        <f t="shared" si="1"/>
        <v>0</v>
      </c>
      <c r="D56" t="b">
        <f t="shared" si="2"/>
        <v>0</v>
      </c>
      <c r="E56">
        <f t="shared" si="3"/>
        <v>2001</v>
      </c>
      <c r="F56" s="1">
        <v>37196</v>
      </c>
      <c r="G56">
        <v>7.08</v>
      </c>
      <c r="H56">
        <v>12.4</v>
      </c>
      <c r="I56">
        <v>6.6</v>
      </c>
      <c r="J56">
        <v>11.32</v>
      </c>
      <c r="K56">
        <v>11.32</v>
      </c>
      <c r="L56">
        <v>310965300</v>
      </c>
    </row>
    <row r="57" spans="1:12" x14ac:dyDescent="0.25">
      <c r="A57" t="str">
        <f t="shared" si="0"/>
        <v>Amazon2001FALSETRUE</v>
      </c>
      <c r="B57" t="s">
        <v>12</v>
      </c>
      <c r="C57" t="b">
        <f t="shared" si="1"/>
        <v>0</v>
      </c>
      <c r="D57" t="b">
        <f t="shared" si="2"/>
        <v>1</v>
      </c>
      <c r="E57">
        <f t="shared" si="3"/>
        <v>2001</v>
      </c>
      <c r="F57" s="1">
        <v>37226</v>
      </c>
      <c r="G57">
        <v>11.02</v>
      </c>
      <c r="H57">
        <v>12.8</v>
      </c>
      <c r="I57">
        <v>9.51</v>
      </c>
      <c r="J57">
        <v>10.82</v>
      </c>
      <c r="K57">
        <v>10.82</v>
      </c>
      <c r="L57">
        <v>212455500</v>
      </c>
    </row>
    <row r="58" spans="1:12" x14ac:dyDescent="0.25">
      <c r="A58" t="str">
        <f t="shared" si="0"/>
        <v>Amazon2002TRUEFALSE</v>
      </c>
      <c r="B58" t="s">
        <v>12</v>
      </c>
      <c r="C58" t="b">
        <f t="shared" si="1"/>
        <v>1</v>
      </c>
      <c r="D58" t="b">
        <f t="shared" si="2"/>
        <v>0</v>
      </c>
      <c r="E58">
        <f t="shared" si="3"/>
        <v>2002</v>
      </c>
      <c r="F58" s="1">
        <v>37257</v>
      </c>
      <c r="G58">
        <v>10.93</v>
      </c>
      <c r="H58">
        <v>15.77</v>
      </c>
      <c r="I58">
        <v>9.0299999999999994</v>
      </c>
      <c r="J58">
        <v>14.19</v>
      </c>
      <c r="K58">
        <v>14.19</v>
      </c>
      <c r="L58">
        <v>322739200</v>
      </c>
    </row>
    <row r="59" spans="1:12" x14ac:dyDescent="0.25">
      <c r="A59" t="str">
        <f t="shared" si="0"/>
        <v>Amazon2002FALSEFALSE</v>
      </c>
      <c r="B59" t="s">
        <v>12</v>
      </c>
      <c r="C59" t="b">
        <f t="shared" si="1"/>
        <v>0</v>
      </c>
      <c r="D59" t="b">
        <f t="shared" si="2"/>
        <v>0</v>
      </c>
      <c r="E59">
        <f t="shared" si="3"/>
        <v>2002</v>
      </c>
      <c r="F59" s="1">
        <v>37288</v>
      </c>
      <c r="G59">
        <v>14.07</v>
      </c>
      <c r="H59">
        <v>14.75</v>
      </c>
      <c r="I59">
        <v>11.06</v>
      </c>
      <c r="J59">
        <v>14.1</v>
      </c>
      <c r="K59">
        <v>14.1</v>
      </c>
      <c r="L59">
        <v>163988900</v>
      </c>
    </row>
    <row r="60" spans="1:12" x14ac:dyDescent="0.25">
      <c r="A60" t="str">
        <f t="shared" si="0"/>
        <v>Amazon2002FALSEFALSE</v>
      </c>
      <c r="B60" t="s">
        <v>12</v>
      </c>
      <c r="C60" t="b">
        <f t="shared" si="1"/>
        <v>0</v>
      </c>
      <c r="D60" t="b">
        <f t="shared" si="2"/>
        <v>0</v>
      </c>
      <c r="E60">
        <f t="shared" si="3"/>
        <v>2002</v>
      </c>
      <c r="F60" s="1">
        <v>37316</v>
      </c>
      <c r="G60">
        <v>14.13</v>
      </c>
      <c r="H60">
        <v>16.959999</v>
      </c>
      <c r="I60">
        <v>13.55</v>
      </c>
      <c r="J60">
        <v>14.3</v>
      </c>
      <c r="K60">
        <v>14.3</v>
      </c>
      <c r="L60">
        <v>164817800</v>
      </c>
    </row>
    <row r="61" spans="1:12" x14ac:dyDescent="0.25">
      <c r="A61" t="str">
        <f t="shared" si="0"/>
        <v>Amazon2002FALSEFALSE</v>
      </c>
      <c r="B61" t="s">
        <v>12</v>
      </c>
      <c r="C61" t="b">
        <f t="shared" si="1"/>
        <v>0</v>
      </c>
      <c r="D61" t="b">
        <f t="shared" si="2"/>
        <v>0</v>
      </c>
      <c r="E61">
        <f t="shared" si="3"/>
        <v>2002</v>
      </c>
      <c r="F61" s="1">
        <v>37347</v>
      </c>
      <c r="G61">
        <v>14.28</v>
      </c>
      <c r="H61">
        <v>17.049999</v>
      </c>
      <c r="I61">
        <v>12.52</v>
      </c>
      <c r="J61">
        <v>16.690000999999999</v>
      </c>
      <c r="K61">
        <v>16.690000999999999</v>
      </c>
      <c r="L61">
        <v>158958600</v>
      </c>
    </row>
    <row r="62" spans="1:12" x14ac:dyDescent="0.25">
      <c r="A62" t="str">
        <f t="shared" si="0"/>
        <v>Amazon2002FALSEFALSE</v>
      </c>
      <c r="B62" t="s">
        <v>12</v>
      </c>
      <c r="C62" t="b">
        <f t="shared" si="1"/>
        <v>0</v>
      </c>
      <c r="D62" t="b">
        <f t="shared" si="2"/>
        <v>0</v>
      </c>
      <c r="E62">
        <f t="shared" si="3"/>
        <v>2002</v>
      </c>
      <c r="F62" s="1">
        <v>37377</v>
      </c>
      <c r="G62">
        <v>16.549999</v>
      </c>
      <c r="H62">
        <v>20.399999999999999</v>
      </c>
      <c r="I62">
        <v>15.75</v>
      </c>
      <c r="J62">
        <v>18.23</v>
      </c>
      <c r="K62">
        <v>18.23</v>
      </c>
      <c r="L62">
        <v>154840500</v>
      </c>
    </row>
    <row r="63" spans="1:12" x14ac:dyDescent="0.25">
      <c r="A63" t="str">
        <f t="shared" si="0"/>
        <v>Amazon2002FALSEFALSE</v>
      </c>
      <c r="B63" t="s">
        <v>12</v>
      </c>
      <c r="C63" t="b">
        <f t="shared" si="1"/>
        <v>0</v>
      </c>
      <c r="D63" t="b">
        <f t="shared" si="2"/>
        <v>0</v>
      </c>
      <c r="E63">
        <f t="shared" si="3"/>
        <v>2002</v>
      </c>
      <c r="F63" s="1">
        <v>37408</v>
      </c>
      <c r="G63">
        <v>18.309999000000001</v>
      </c>
      <c r="H63">
        <v>19.16</v>
      </c>
      <c r="I63">
        <v>14.68</v>
      </c>
      <c r="J63">
        <v>16.25</v>
      </c>
      <c r="K63">
        <v>16.25</v>
      </c>
      <c r="L63">
        <v>142617800</v>
      </c>
    </row>
    <row r="64" spans="1:12" x14ac:dyDescent="0.25">
      <c r="A64" t="str">
        <f t="shared" si="0"/>
        <v>Amazon2002FALSEFALSE</v>
      </c>
      <c r="B64" t="s">
        <v>12</v>
      </c>
      <c r="C64" t="b">
        <f t="shared" si="1"/>
        <v>0</v>
      </c>
      <c r="D64" t="b">
        <f t="shared" si="2"/>
        <v>0</v>
      </c>
      <c r="E64">
        <f t="shared" si="3"/>
        <v>2002</v>
      </c>
      <c r="F64" s="1">
        <v>37438</v>
      </c>
      <c r="G64">
        <v>16.170000000000002</v>
      </c>
      <c r="H64">
        <v>17.16</v>
      </c>
      <c r="I64">
        <v>12.26</v>
      </c>
      <c r="J64">
        <v>14.45</v>
      </c>
      <c r="K64">
        <v>14.45</v>
      </c>
      <c r="L64">
        <v>176592200</v>
      </c>
    </row>
    <row r="65" spans="1:12" x14ac:dyDescent="0.25">
      <c r="A65" t="str">
        <f t="shared" si="0"/>
        <v>Amazon2002FALSEFALSE</v>
      </c>
      <c r="B65" t="s">
        <v>12</v>
      </c>
      <c r="C65" t="b">
        <f t="shared" si="1"/>
        <v>0</v>
      </c>
      <c r="D65" t="b">
        <f t="shared" si="2"/>
        <v>0</v>
      </c>
      <c r="E65">
        <f t="shared" si="3"/>
        <v>2002</v>
      </c>
      <c r="F65" s="1">
        <v>37469</v>
      </c>
      <c r="G65">
        <v>14.31</v>
      </c>
      <c r="H65">
        <v>15.99</v>
      </c>
      <c r="I65">
        <v>12.78</v>
      </c>
      <c r="J65">
        <v>14.94</v>
      </c>
      <c r="K65">
        <v>14.94</v>
      </c>
      <c r="L65">
        <v>115341600</v>
      </c>
    </row>
    <row r="66" spans="1:12" x14ac:dyDescent="0.25">
      <c r="A66" t="str">
        <f t="shared" si="0"/>
        <v>Amazon2002FALSEFALSE</v>
      </c>
      <c r="B66" t="s">
        <v>12</v>
      </c>
      <c r="C66" t="b">
        <f t="shared" si="1"/>
        <v>0</v>
      </c>
      <c r="D66" t="b">
        <f t="shared" si="2"/>
        <v>0</v>
      </c>
      <c r="E66">
        <f t="shared" si="3"/>
        <v>2002</v>
      </c>
      <c r="F66" s="1">
        <v>37500</v>
      </c>
      <c r="G66">
        <v>14.71</v>
      </c>
      <c r="H66">
        <v>17.93</v>
      </c>
      <c r="I66">
        <v>14.24</v>
      </c>
      <c r="J66">
        <v>15.93</v>
      </c>
      <c r="K66">
        <v>15.93</v>
      </c>
      <c r="L66">
        <v>146027000</v>
      </c>
    </row>
    <row r="67" spans="1:12" x14ac:dyDescent="0.25">
      <c r="A67" t="str">
        <f t="shared" ref="A67:A130" si="4">B67&amp;E67&amp;C67&amp;D67</f>
        <v>Amazon2002FALSEFALSE</v>
      </c>
      <c r="B67" t="s">
        <v>12</v>
      </c>
      <c r="C67" t="b">
        <f t="shared" ref="C67:C130" si="5">IFERROR(YEAR(F67)&lt;&gt;YEAR(F66),TRUE)</f>
        <v>0</v>
      </c>
      <c r="D67" t="b">
        <f t="shared" ref="D67:D130" si="6">YEAR(F67)&lt;&gt;YEAR(F68)</f>
        <v>0</v>
      </c>
      <c r="E67">
        <f t="shared" ref="E67:E130" si="7">YEAR(F67)</f>
        <v>2002</v>
      </c>
      <c r="F67" s="1">
        <v>37530</v>
      </c>
      <c r="G67">
        <v>16.23</v>
      </c>
      <c r="H67">
        <v>20.260000000000002</v>
      </c>
      <c r="I67">
        <v>16.010000000000002</v>
      </c>
      <c r="J67">
        <v>19.360001</v>
      </c>
      <c r="K67">
        <v>19.360001</v>
      </c>
      <c r="L67">
        <v>203538600</v>
      </c>
    </row>
    <row r="68" spans="1:12" x14ac:dyDescent="0.25">
      <c r="A68" t="str">
        <f t="shared" si="4"/>
        <v>Amazon2002FALSEFALSE</v>
      </c>
      <c r="B68" t="s">
        <v>12</v>
      </c>
      <c r="C68" t="b">
        <f t="shared" si="5"/>
        <v>0</v>
      </c>
      <c r="D68" t="b">
        <f t="shared" si="6"/>
        <v>0</v>
      </c>
      <c r="E68">
        <f t="shared" si="7"/>
        <v>2002</v>
      </c>
      <c r="F68" s="1">
        <v>37561</v>
      </c>
      <c r="G68">
        <v>19.219999000000001</v>
      </c>
      <c r="H68">
        <v>24.5</v>
      </c>
      <c r="I68">
        <v>18.200001</v>
      </c>
      <c r="J68">
        <v>23.35</v>
      </c>
      <c r="K68">
        <v>23.35</v>
      </c>
      <c r="L68">
        <v>206336300</v>
      </c>
    </row>
    <row r="69" spans="1:12" x14ac:dyDescent="0.25">
      <c r="A69" t="str">
        <f t="shared" si="4"/>
        <v>Amazon2002FALSETRUE</v>
      </c>
      <c r="B69" t="s">
        <v>12</v>
      </c>
      <c r="C69" t="b">
        <f t="shared" si="5"/>
        <v>0</v>
      </c>
      <c r="D69" t="b">
        <f t="shared" si="6"/>
        <v>1</v>
      </c>
      <c r="E69">
        <f t="shared" si="7"/>
        <v>2002</v>
      </c>
      <c r="F69" s="1">
        <v>37591</v>
      </c>
      <c r="G69">
        <v>24.15</v>
      </c>
      <c r="H69">
        <v>25</v>
      </c>
      <c r="I69">
        <v>18.43</v>
      </c>
      <c r="J69">
        <v>18.889999</v>
      </c>
      <c r="K69">
        <v>18.889999</v>
      </c>
      <c r="L69">
        <v>155610600</v>
      </c>
    </row>
    <row r="70" spans="1:12" x14ac:dyDescent="0.25">
      <c r="A70" t="str">
        <f t="shared" si="4"/>
        <v>Amazon2003TRUEFALSE</v>
      </c>
      <c r="B70" t="s">
        <v>12</v>
      </c>
      <c r="C70" t="b">
        <f t="shared" si="5"/>
        <v>1</v>
      </c>
      <c r="D70" t="b">
        <f t="shared" si="6"/>
        <v>0</v>
      </c>
      <c r="E70">
        <f t="shared" si="7"/>
        <v>2003</v>
      </c>
      <c r="F70" s="1">
        <v>37622</v>
      </c>
      <c r="G70">
        <v>19.190000999999999</v>
      </c>
      <c r="H70">
        <v>23.280000999999999</v>
      </c>
      <c r="I70">
        <v>18.549999</v>
      </c>
      <c r="J70">
        <v>21.85</v>
      </c>
      <c r="K70">
        <v>21.85</v>
      </c>
      <c r="L70">
        <v>169197200</v>
      </c>
    </row>
    <row r="71" spans="1:12" x14ac:dyDescent="0.25">
      <c r="A71" t="str">
        <f t="shared" si="4"/>
        <v>Amazon2003FALSEFALSE</v>
      </c>
      <c r="B71" t="s">
        <v>12</v>
      </c>
      <c r="C71" t="b">
        <f t="shared" si="5"/>
        <v>0</v>
      </c>
      <c r="D71" t="b">
        <f t="shared" si="6"/>
        <v>0</v>
      </c>
      <c r="E71">
        <f t="shared" si="7"/>
        <v>2003</v>
      </c>
      <c r="F71" s="1">
        <v>37653</v>
      </c>
      <c r="G71">
        <v>21.940000999999999</v>
      </c>
      <c r="H71">
        <v>22.5</v>
      </c>
      <c r="I71">
        <v>19.610001</v>
      </c>
      <c r="J71">
        <v>22.01</v>
      </c>
      <c r="K71">
        <v>22.01</v>
      </c>
      <c r="L71">
        <v>115941900</v>
      </c>
    </row>
    <row r="72" spans="1:12" x14ac:dyDescent="0.25">
      <c r="A72" t="str">
        <f t="shared" si="4"/>
        <v>Amazon2003FALSEFALSE</v>
      </c>
      <c r="B72" t="s">
        <v>12</v>
      </c>
      <c r="C72" t="b">
        <f t="shared" si="5"/>
        <v>0</v>
      </c>
      <c r="D72" t="b">
        <f t="shared" si="6"/>
        <v>0</v>
      </c>
      <c r="E72">
        <f t="shared" si="7"/>
        <v>2003</v>
      </c>
      <c r="F72" s="1">
        <v>37681</v>
      </c>
      <c r="G72">
        <v>22.15</v>
      </c>
      <c r="H72">
        <v>28.040001</v>
      </c>
      <c r="I72">
        <v>21.360001</v>
      </c>
      <c r="J72">
        <v>26.030000999999999</v>
      </c>
      <c r="K72">
        <v>26.030000999999999</v>
      </c>
      <c r="L72">
        <v>164093600</v>
      </c>
    </row>
    <row r="73" spans="1:12" x14ac:dyDescent="0.25">
      <c r="A73" t="str">
        <f t="shared" si="4"/>
        <v>Amazon2003FALSEFALSE</v>
      </c>
      <c r="B73" t="s">
        <v>12</v>
      </c>
      <c r="C73" t="b">
        <f t="shared" si="5"/>
        <v>0</v>
      </c>
      <c r="D73" t="b">
        <f t="shared" si="6"/>
        <v>0</v>
      </c>
      <c r="E73">
        <f t="shared" si="7"/>
        <v>2003</v>
      </c>
      <c r="F73" s="1">
        <v>37712</v>
      </c>
      <c r="G73">
        <v>25.549999</v>
      </c>
      <c r="H73">
        <v>29.190000999999999</v>
      </c>
      <c r="I73">
        <v>24.129999000000002</v>
      </c>
      <c r="J73">
        <v>28.690000999999999</v>
      </c>
      <c r="K73">
        <v>28.690000999999999</v>
      </c>
      <c r="L73">
        <v>219644300</v>
      </c>
    </row>
    <row r="74" spans="1:12" x14ac:dyDescent="0.25">
      <c r="A74" t="str">
        <f t="shared" si="4"/>
        <v>Amazon2003FALSEFALSE</v>
      </c>
      <c r="B74" t="s">
        <v>12</v>
      </c>
      <c r="C74" t="b">
        <f t="shared" si="5"/>
        <v>0</v>
      </c>
      <c r="D74" t="b">
        <f t="shared" si="6"/>
        <v>0</v>
      </c>
      <c r="E74">
        <f t="shared" si="7"/>
        <v>2003</v>
      </c>
      <c r="F74" s="1">
        <v>37742</v>
      </c>
      <c r="G74">
        <v>28.68</v>
      </c>
      <c r="H74">
        <v>36.090000000000003</v>
      </c>
      <c r="I74">
        <v>28.15</v>
      </c>
      <c r="J74">
        <v>35.889999000000003</v>
      </c>
      <c r="K74">
        <v>35.889999000000003</v>
      </c>
      <c r="L74">
        <v>190833800</v>
      </c>
    </row>
    <row r="75" spans="1:12" x14ac:dyDescent="0.25">
      <c r="A75" t="str">
        <f t="shared" si="4"/>
        <v>Amazon2003FALSEFALSE</v>
      </c>
      <c r="B75" t="s">
        <v>12</v>
      </c>
      <c r="C75" t="b">
        <f t="shared" si="5"/>
        <v>0</v>
      </c>
      <c r="D75" t="b">
        <f t="shared" si="6"/>
        <v>0</v>
      </c>
      <c r="E75">
        <f t="shared" si="7"/>
        <v>2003</v>
      </c>
      <c r="F75" s="1">
        <v>37773</v>
      </c>
      <c r="G75">
        <v>36.5</v>
      </c>
      <c r="H75">
        <v>37.240001999999997</v>
      </c>
      <c r="I75">
        <v>32.830002</v>
      </c>
      <c r="J75">
        <v>36.32</v>
      </c>
      <c r="K75">
        <v>36.32</v>
      </c>
      <c r="L75">
        <v>171470800</v>
      </c>
    </row>
    <row r="76" spans="1:12" x14ac:dyDescent="0.25">
      <c r="A76" t="str">
        <f t="shared" si="4"/>
        <v>Amazon2003FALSEFALSE</v>
      </c>
      <c r="B76" t="s">
        <v>12</v>
      </c>
      <c r="C76" t="b">
        <f t="shared" si="5"/>
        <v>0</v>
      </c>
      <c r="D76" t="b">
        <f t="shared" si="6"/>
        <v>0</v>
      </c>
      <c r="E76">
        <f t="shared" si="7"/>
        <v>2003</v>
      </c>
      <c r="F76" s="1">
        <v>37803</v>
      </c>
      <c r="G76">
        <v>36.330002</v>
      </c>
      <c r="H76">
        <v>43.099997999999999</v>
      </c>
      <c r="I76">
        <v>34</v>
      </c>
      <c r="J76">
        <v>41.639999000000003</v>
      </c>
      <c r="K76">
        <v>41.639999000000003</v>
      </c>
      <c r="L76">
        <v>229239500</v>
      </c>
    </row>
    <row r="77" spans="1:12" x14ac:dyDescent="0.25">
      <c r="A77" t="str">
        <f t="shared" si="4"/>
        <v>Amazon2003FALSEFALSE</v>
      </c>
      <c r="B77" t="s">
        <v>12</v>
      </c>
      <c r="C77" t="b">
        <f t="shared" si="5"/>
        <v>0</v>
      </c>
      <c r="D77" t="b">
        <f t="shared" si="6"/>
        <v>0</v>
      </c>
      <c r="E77">
        <f t="shared" si="7"/>
        <v>2003</v>
      </c>
      <c r="F77" s="1">
        <v>37834</v>
      </c>
      <c r="G77">
        <v>41.41</v>
      </c>
      <c r="H77">
        <v>46.950001</v>
      </c>
      <c r="I77">
        <v>38.279998999999997</v>
      </c>
      <c r="J77">
        <v>46.32</v>
      </c>
      <c r="K77">
        <v>46.32</v>
      </c>
      <c r="L77">
        <v>150718900</v>
      </c>
    </row>
    <row r="78" spans="1:12" x14ac:dyDescent="0.25">
      <c r="A78" t="str">
        <f t="shared" si="4"/>
        <v>Amazon2003FALSEFALSE</v>
      </c>
      <c r="B78" t="s">
        <v>12</v>
      </c>
      <c r="C78" t="b">
        <f t="shared" si="5"/>
        <v>0</v>
      </c>
      <c r="D78" t="b">
        <f t="shared" si="6"/>
        <v>0</v>
      </c>
      <c r="E78">
        <f t="shared" si="7"/>
        <v>2003</v>
      </c>
      <c r="F78" s="1">
        <v>37865</v>
      </c>
      <c r="G78">
        <v>46.52</v>
      </c>
      <c r="H78">
        <v>51.299999</v>
      </c>
      <c r="I78">
        <v>44.73</v>
      </c>
      <c r="J78">
        <v>48.43</v>
      </c>
      <c r="K78">
        <v>48.43</v>
      </c>
      <c r="L78">
        <v>202836400</v>
      </c>
    </row>
    <row r="79" spans="1:12" x14ac:dyDescent="0.25">
      <c r="A79" t="str">
        <f t="shared" si="4"/>
        <v>Amazon2003FALSEFALSE</v>
      </c>
      <c r="B79" t="s">
        <v>12</v>
      </c>
      <c r="C79" t="b">
        <f t="shared" si="5"/>
        <v>0</v>
      </c>
      <c r="D79" t="b">
        <f t="shared" si="6"/>
        <v>0</v>
      </c>
      <c r="E79">
        <f t="shared" si="7"/>
        <v>2003</v>
      </c>
      <c r="F79" s="1">
        <v>37895</v>
      </c>
      <c r="G79">
        <v>48.369999</v>
      </c>
      <c r="H79">
        <v>61.150002000000001</v>
      </c>
      <c r="I79">
        <v>47.509998000000003</v>
      </c>
      <c r="J79">
        <v>54.43</v>
      </c>
      <c r="K79">
        <v>54.43</v>
      </c>
      <c r="L79">
        <v>288225300</v>
      </c>
    </row>
    <row r="80" spans="1:12" x14ac:dyDescent="0.25">
      <c r="A80" t="str">
        <f t="shared" si="4"/>
        <v>Amazon2003FALSEFALSE</v>
      </c>
      <c r="B80" t="s">
        <v>12</v>
      </c>
      <c r="C80" t="b">
        <f t="shared" si="5"/>
        <v>0</v>
      </c>
      <c r="D80" t="b">
        <f t="shared" si="6"/>
        <v>0</v>
      </c>
      <c r="E80">
        <f t="shared" si="7"/>
        <v>2003</v>
      </c>
      <c r="F80" s="1">
        <v>37926</v>
      </c>
      <c r="G80">
        <v>54.799999</v>
      </c>
      <c r="H80">
        <v>57.490001999999997</v>
      </c>
      <c r="I80">
        <v>47.669998</v>
      </c>
      <c r="J80">
        <v>53.970001000000003</v>
      </c>
      <c r="K80">
        <v>53.970001000000003</v>
      </c>
      <c r="L80">
        <v>181979000</v>
      </c>
    </row>
    <row r="81" spans="1:12" x14ac:dyDescent="0.25">
      <c r="A81" t="str">
        <f t="shared" si="4"/>
        <v>Amazon2003FALSETRUE</v>
      </c>
      <c r="B81" t="s">
        <v>12</v>
      </c>
      <c r="C81" t="b">
        <f t="shared" si="5"/>
        <v>0</v>
      </c>
      <c r="D81" t="b">
        <f t="shared" si="6"/>
        <v>1</v>
      </c>
      <c r="E81">
        <f t="shared" si="7"/>
        <v>2003</v>
      </c>
      <c r="F81" s="1">
        <v>37956</v>
      </c>
      <c r="G81">
        <v>54.400002000000001</v>
      </c>
      <c r="H81">
        <v>54.939999</v>
      </c>
      <c r="I81">
        <v>47</v>
      </c>
      <c r="J81">
        <v>52.619999</v>
      </c>
      <c r="K81">
        <v>52.619999</v>
      </c>
      <c r="L81">
        <v>193675200</v>
      </c>
    </row>
    <row r="82" spans="1:12" x14ac:dyDescent="0.25">
      <c r="A82" t="str">
        <f t="shared" si="4"/>
        <v>Amazon2004TRUEFALSE</v>
      </c>
      <c r="B82" t="s">
        <v>12</v>
      </c>
      <c r="C82" t="b">
        <f t="shared" si="5"/>
        <v>1</v>
      </c>
      <c r="D82" t="b">
        <f t="shared" si="6"/>
        <v>0</v>
      </c>
      <c r="E82">
        <f t="shared" si="7"/>
        <v>2004</v>
      </c>
      <c r="F82" s="1">
        <v>37987</v>
      </c>
      <c r="G82">
        <v>52.759998000000003</v>
      </c>
      <c r="H82">
        <v>57.82</v>
      </c>
      <c r="I82">
        <v>48.599997999999999</v>
      </c>
      <c r="J82">
        <v>50.400002000000001</v>
      </c>
      <c r="K82">
        <v>50.400002000000001</v>
      </c>
      <c r="L82">
        <v>217934700</v>
      </c>
    </row>
    <row r="83" spans="1:12" x14ac:dyDescent="0.25">
      <c r="A83" t="str">
        <f t="shared" si="4"/>
        <v>Amazon2004FALSEFALSE</v>
      </c>
      <c r="B83" t="s">
        <v>12</v>
      </c>
      <c r="C83" t="b">
        <f t="shared" si="5"/>
        <v>0</v>
      </c>
      <c r="D83" t="b">
        <f t="shared" si="6"/>
        <v>0</v>
      </c>
      <c r="E83">
        <f t="shared" si="7"/>
        <v>2004</v>
      </c>
      <c r="F83" s="1">
        <v>38018</v>
      </c>
      <c r="G83">
        <v>50.650002000000001</v>
      </c>
      <c r="H83">
        <v>50.650002000000001</v>
      </c>
      <c r="I83">
        <v>42.23</v>
      </c>
      <c r="J83">
        <v>43.009998000000003</v>
      </c>
      <c r="K83">
        <v>43.009998000000003</v>
      </c>
      <c r="L83">
        <v>185747700</v>
      </c>
    </row>
    <row r="84" spans="1:12" x14ac:dyDescent="0.25">
      <c r="A84" t="str">
        <f t="shared" si="4"/>
        <v>Amazon2004FALSEFALSE</v>
      </c>
      <c r="B84" t="s">
        <v>12</v>
      </c>
      <c r="C84" t="b">
        <f t="shared" si="5"/>
        <v>0</v>
      </c>
      <c r="D84" t="b">
        <f t="shared" si="6"/>
        <v>0</v>
      </c>
      <c r="E84">
        <f t="shared" si="7"/>
        <v>2004</v>
      </c>
      <c r="F84" s="1">
        <v>38047</v>
      </c>
      <c r="G84">
        <v>43.02</v>
      </c>
      <c r="H84">
        <v>45.060001</v>
      </c>
      <c r="I84">
        <v>39.150002000000001</v>
      </c>
      <c r="J84">
        <v>43.279998999999997</v>
      </c>
      <c r="K84">
        <v>43.279998999999997</v>
      </c>
      <c r="L84">
        <v>154770500</v>
      </c>
    </row>
    <row r="85" spans="1:12" x14ac:dyDescent="0.25">
      <c r="A85" t="str">
        <f t="shared" si="4"/>
        <v>Amazon2004FALSEFALSE</v>
      </c>
      <c r="B85" t="s">
        <v>12</v>
      </c>
      <c r="C85" t="b">
        <f t="shared" si="5"/>
        <v>0</v>
      </c>
      <c r="D85" t="b">
        <f t="shared" si="6"/>
        <v>0</v>
      </c>
      <c r="E85">
        <f t="shared" si="7"/>
        <v>2004</v>
      </c>
      <c r="F85" s="1">
        <v>38078</v>
      </c>
      <c r="G85">
        <v>43.450001</v>
      </c>
      <c r="H85">
        <v>49.099997999999999</v>
      </c>
      <c r="I85">
        <v>43.299999</v>
      </c>
      <c r="J85">
        <v>43.599997999999999</v>
      </c>
      <c r="K85">
        <v>43.599997999999999</v>
      </c>
      <c r="L85">
        <v>162636600</v>
      </c>
    </row>
    <row r="86" spans="1:12" x14ac:dyDescent="0.25">
      <c r="A86" t="str">
        <f t="shared" si="4"/>
        <v>Amazon2004FALSEFALSE</v>
      </c>
      <c r="B86" t="s">
        <v>12</v>
      </c>
      <c r="C86" t="b">
        <f t="shared" si="5"/>
        <v>0</v>
      </c>
      <c r="D86" t="b">
        <f t="shared" si="6"/>
        <v>0</v>
      </c>
      <c r="E86">
        <f t="shared" si="7"/>
        <v>2004</v>
      </c>
      <c r="F86" s="1">
        <v>38108</v>
      </c>
      <c r="G86">
        <v>43.48</v>
      </c>
      <c r="H86">
        <v>48.68</v>
      </c>
      <c r="I86">
        <v>40.549999</v>
      </c>
      <c r="J86">
        <v>48.5</v>
      </c>
      <c r="K86">
        <v>48.5</v>
      </c>
      <c r="L86">
        <v>150196500</v>
      </c>
    </row>
    <row r="87" spans="1:12" x14ac:dyDescent="0.25">
      <c r="A87" t="str">
        <f t="shared" si="4"/>
        <v>Amazon2004FALSEFALSE</v>
      </c>
      <c r="B87" t="s">
        <v>12</v>
      </c>
      <c r="C87" t="b">
        <f t="shared" si="5"/>
        <v>0</v>
      </c>
      <c r="D87" t="b">
        <f t="shared" si="6"/>
        <v>0</v>
      </c>
      <c r="E87">
        <f t="shared" si="7"/>
        <v>2004</v>
      </c>
      <c r="F87" s="1">
        <v>38139</v>
      </c>
      <c r="G87">
        <v>47.869999</v>
      </c>
      <c r="H87">
        <v>54.700001</v>
      </c>
      <c r="I87">
        <v>47.700001</v>
      </c>
      <c r="J87">
        <v>54.400002000000001</v>
      </c>
      <c r="K87">
        <v>54.400002000000001</v>
      </c>
      <c r="L87">
        <v>161251200</v>
      </c>
    </row>
    <row r="88" spans="1:12" x14ac:dyDescent="0.25">
      <c r="A88" t="str">
        <f t="shared" si="4"/>
        <v>Amazon2004FALSEFALSE</v>
      </c>
      <c r="B88" t="s">
        <v>12</v>
      </c>
      <c r="C88" t="b">
        <f t="shared" si="5"/>
        <v>0</v>
      </c>
      <c r="D88" t="b">
        <f t="shared" si="6"/>
        <v>0</v>
      </c>
      <c r="E88">
        <f t="shared" si="7"/>
        <v>2004</v>
      </c>
      <c r="F88" s="1">
        <v>38169</v>
      </c>
      <c r="G88">
        <v>53.799999</v>
      </c>
      <c r="H88">
        <v>54.040000999999997</v>
      </c>
      <c r="I88">
        <v>37.380001</v>
      </c>
      <c r="J88">
        <v>38.919998</v>
      </c>
      <c r="K88">
        <v>38.919998</v>
      </c>
      <c r="L88">
        <v>202437000</v>
      </c>
    </row>
    <row r="89" spans="1:12" x14ac:dyDescent="0.25">
      <c r="A89" t="str">
        <f t="shared" si="4"/>
        <v>Amazon2004FALSEFALSE</v>
      </c>
      <c r="B89" t="s">
        <v>12</v>
      </c>
      <c r="C89" t="b">
        <f t="shared" si="5"/>
        <v>0</v>
      </c>
      <c r="D89" t="b">
        <f t="shared" si="6"/>
        <v>0</v>
      </c>
      <c r="E89">
        <f t="shared" si="7"/>
        <v>2004</v>
      </c>
      <c r="F89" s="1">
        <v>38200</v>
      </c>
      <c r="G89">
        <v>38.450001</v>
      </c>
      <c r="H89">
        <v>40.830002</v>
      </c>
      <c r="I89">
        <v>34.849997999999999</v>
      </c>
      <c r="J89">
        <v>38.139999000000003</v>
      </c>
      <c r="K89">
        <v>38.139999000000003</v>
      </c>
      <c r="L89">
        <v>180022400</v>
      </c>
    </row>
    <row r="90" spans="1:12" x14ac:dyDescent="0.25">
      <c r="A90" t="str">
        <f t="shared" si="4"/>
        <v>Amazon2004FALSEFALSE</v>
      </c>
      <c r="B90" t="s">
        <v>12</v>
      </c>
      <c r="C90" t="b">
        <f t="shared" si="5"/>
        <v>0</v>
      </c>
      <c r="D90" t="b">
        <f t="shared" si="6"/>
        <v>0</v>
      </c>
      <c r="E90">
        <f t="shared" si="7"/>
        <v>2004</v>
      </c>
      <c r="F90" s="1">
        <v>38231</v>
      </c>
      <c r="G90">
        <v>38.229999999999997</v>
      </c>
      <c r="H90">
        <v>44.279998999999997</v>
      </c>
      <c r="I90">
        <v>37.360000999999997</v>
      </c>
      <c r="J90">
        <v>40.860000999999997</v>
      </c>
      <c r="K90">
        <v>40.860000999999997</v>
      </c>
      <c r="L90">
        <v>176176900</v>
      </c>
    </row>
    <row r="91" spans="1:12" x14ac:dyDescent="0.25">
      <c r="A91" t="str">
        <f t="shared" si="4"/>
        <v>Amazon2004FALSEFALSE</v>
      </c>
      <c r="B91" t="s">
        <v>12</v>
      </c>
      <c r="C91" t="b">
        <f t="shared" si="5"/>
        <v>0</v>
      </c>
      <c r="D91" t="b">
        <f t="shared" si="6"/>
        <v>0</v>
      </c>
      <c r="E91">
        <f t="shared" si="7"/>
        <v>2004</v>
      </c>
      <c r="F91" s="1">
        <v>38261</v>
      </c>
      <c r="G91">
        <v>41.290000999999997</v>
      </c>
      <c r="H91">
        <v>42.700001</v>
      </c>
      <c r="I91">
        <v>33</v>
      </c>
      <c r="J91">
        <v>34.130001</v>
      </c>
      <c r="K91">
        <v>34.130001</v>
      </c>
      <c r="L91">
        <v>208568400</v>
      </c>
    </row>
    <row r="92" spans="1:12" x14ac:dyDescent="0.25">
      <c r="A92" t="str">
        <f t="shared" si="4"/>
        <v>Amazon2004FALSEFALSE</v>
      </c>
      <c r="B92" t="s">
        <v>12</v>
      </c>
      <c r="C92" t="b">
        <f t="shared" si="5"/>
        <v>0</v>
      </c>
      <c r="D92" t="b">
        <f t="shared" si="6"/>
        <v>0</v>
      </c>
      <c r="E92">
        <f t="shared" si="7"/>
        <v>2004</v>
      </c>
      <c r="F92" s="1">
        <v>38292</v>
      </c>
      <c r="G92">
        <v>34.220001000000003</v>
      </c>
      <c r="H92">
        <v>41.5</v>
      </c>
      <c r="I92">
        <v>34.150002000000001</v>
      </c>
      <c r="J92">
        <v>39.68</v>
      </c>
      <c r="K92">
        <v>39.68</v>
      </c>
      <c r="L92">
        <v>168474900</v>
      </c>
    </row>
    <row r="93" spans="1:12" x14ac:dyDescent="0.25">
      <c r="A93" t="str">
        <f t="shared" si="4"/>
        <v>Amazon2004FALSETRUE</v>
      </c>
      <c r="B93" t="s">
        <v>12</v>
      </c>
      <c r="C93" t="b">
        <f t="shared" si="5"/>
        <v>0</v>
      </c>
      <c r="D93" t="b">
        <f t="shared" si="6"/>
        <v>1</v>
      </c>
      <c r="E93">
        <f t="shared" si="7"/>
        <v>2004</v>
      </c>
      <c r="F93" s="1">
        <v>38322</v>
      </c>
      <c r="G93">
        <v>40</v>
      </c>
      <c r="H93">
        <v>45.68</v>
      </c>
      <c r="I93">
        <v>37.990001999999997</v>
      </c>
      <c r="J93">
        <v>44.290000999999997</v>
      </c>
      <c r="K93">
        <v>44.290000999999997</v>
      </c>
      <c r="L93">
        <v>176014800</v>
      </c>
    </row>
    <row r="94" spans="1:12" x14ac:dyDescent="0.25">
      <c r="A94" t="str">
        <f t="shared" si="4"/>
        <v>Amazon2005TRUEFALSE</v>
      </c>
      <c r="B94" t="s">
        <v>12</v>
      </c>
      <c r="C94" t="b">
        <f t="shared" si="5"/>
        <v>1</v>
      </c>
      <c r="D94" t="b">
        <f t="shared" si="6"/>
        <v>0</v>
      </c>
      <c r="E94">
        <f t="shared" si="7"/>
        <v>2005</v>
      </c>
      <c r="F94" s="1">
        <v>38353</v>
      </c>
      <c r="G94">
        <v>44.950001</v>
      </c>
      <c r="H94">
        <v>45.439999</v>
      </c>
      <c r="I94">
        <v>40.259998000000003</v>
      </c>
      <c r="J94">
        <v>43.220001000000003</v>
      </c>
      <c r="K94">
        <v>43.220001000000003</v>
      </c>
      <c r="L94">
        <v>194935200</v>
      </c>
    </row>
    <row r="95" spans="1:12" x14ac:dyDescent="0.25">
      <c r="A95" t="str">
        <f t="shared" si="4"/>
        <v>Amazon2005FALSEFALSE</v>
      </c>
      <c r="B95" t="s">
        <v>12</v>
      </c>
      <c r="C95" t="b">
        <f t="shared" si="5"/>
        <v>0</v>
      </c>
      <c r="D95" t="b">
        <f t="shared" si="6"/>
        <v>0</v>
      </c>
      <c r="E95">
        <f t="shared" si="7"/>
        <v>2005</v>
      </c>
      <c r="F95" s="1">
        <v>38384</v>
      </c>
      <c r="G95">
        <v>43</v>
      </c>
      <c r="H95">
        <v>43.540000999999997</v>
      </c>
      <c r="I95">
        <v>33.200001</v>
      </c>
      <c r="J95">
        <v>35.18</v>
      </c>
      <c r="K95">
        <v>35.18</v>
      </c>
      <c r="L95">
        <v>218655100</v>
      </c>
    </row>
    <row r="96" spans="1:12" x14ac:dyDescent="0.25">
      <c r="A96" t="str">
        <f t="shared" si="4"/>
        <v>Amazon2005FALSEFALSE</v>
      </c>
      <c r="B96" t="s">
        <v>12</v>
      </c>
      <c r="C96" t="b">
        <f t="shared" si="5"/>
        <v>0</v>
      </c>
      <c r="D96" t="b">
        <f t="shared" si="6"/>
        <v>0</v>
      </c>
      <c r="E96">
        <f t="shared" si="7"/>
        <v>2005</v>
      </c>
      <c r="F96" s="1">
        <v>38412</v>
      </c>
      <c r="G96">
        <v>35.060001</v>
      </c>
      <c r="H96">
        <v>36.43</v>
      </c>
      <c r="I96">
        <v>32.82</v>
      </c>
      <c r="J96">
        <v>34.270000000000003</v>
      </c>
      <c r="K96">
        <v>34.270000000000003</v>
      </c>
      <c r="L96">
        <v>119566600</v>
      </c>
    </row>
    <row r="97" spans="1:12" x14ac:dyDescent="0.25">
      <c r="A97" t="str">
        <f t="shared" si="4"/>
        <v>Amazon2005FALSEFALSE</v>
      </c>
      <c r="B97" t="s">
        <v>12</v>
      </c>
      <c r="C97" t="b">
        <f t="shared" si="5"/>
        <v>0</v>
      </c>
      <c r="D97" t="b">
        <f t="shared" si="6"/>
        <v>0</v>
      </c>
      <c r="E97">
        <f t="shared" si="7"/>
        <v>2005</v>
      </c>
      <c r="F97" s="1">
        <v>38443</v>
      </c>
      <c r="G97">
        <v>34.630001</v>
      </c>
      <c r="H97">
        <v>35.340000000000003</v>
      </c>
      <c r="I97">
        <v>30.6</v>
      </c>
      <c r="J97">
        <v>32.360000999999997</v>
      </c>
      <c r="K97">
        <v>32.360000999999997</v>
      </c>
      <c r="L97">
        <v>162491300</v>
      </c>
    </row>
    <row r="98" spans="1:12" x14ac:dyDescent="0.25">
      <c r="A98" t="str">
        <f t="shared" si="4"/>
        <v>Amazon2005FALSEFALSE</v>
      </c>
      <c r="B98" t="s">
        <v>12</v>
      </c>
      <c r="C98" t="b">
        <f t="shared" si="5"/>
        <v>0</v>
      </c>
      <c r="D98" t="b">
        <f t="shared" si="6"/>
        <v>0</v>
      </c>
      <c r="E98">
        <f t="shared" si="7"/>
        <v>2005</v>
      </c>
      <c r="F98" s="1">
        <v>38473</v>
      </c>
      <c r="G98">
        <v>32.299999</v>
      </c>
      <c r="H98">
        <v>36.040000999999997</v>
      </c>
      <c r="I98">
        <v>32.099997999999999</v>
      </c>
      <c r="J98">
        <v>35.509998000000003</v>
      </c>
      <c r="K98">
        <v>35.509998000000003</v>
      </c>
      <c r="L98">
        <v>116947800</v>
      </c>
    </row>
    <row r="99" spans="1:12" x14ac:dyDescent="0.25">
      <c r="A99" t="str">
        <f t="shared" si="4"/>
        <v>Amazon2005FALSEFALSE</v>
      </c>
      <c r="B99" t="s">
        <v>12</v>
      </c>
      <c r="C99" t="b">
        <f t="shared" si="5"/>
        <v>0</v>
      </c>
      <c r="D99" t="b">
        <f t="shared" si="6"/>
        <v>0</v>
      </c>
      <c r="E99">
        <f t="shared" si="7"/>
        <v>2005</v>
      </c>
      <c r="F99" s="1">
        <v>38504</v>
      </c>
      <c r="G99">
        <v>35.57</v>
      </c>
      <c r="H99">
        <v>36.990001999999997</v>
      </c>
      <c r="I99">
        <v>32.93</v>
      </c>
      <c r="J99">
        <v>33.090000000000003</v>
      </c>
      <c r="K99">
        <v>33.090000000000003</v>
      </c>
      <c r="L99">
        <v>106233600</v>
      </c>
    </row>
    <row r="100" spans="1:12" x14ac:dyDescent="0.25">
      <c r="A100" t="str">
        <f t="shared" si="4"/>
        <v>Amazon2005FALSEFALSE</v>
      </c>
      <c r="B100" t="s">
        <v>12</v>
      </c>
      <c r="C100" t="b">
        <f t="shared" si="5"/>
        <v>0</v>
      </c>
      <c r="D100" t="b">
        <f t="shared" si="6"/>
        <v>0</v>
      </c>
      <c r="E100">
        <f t="shared" si="7"/>
        <v>2005</v>
      </c>
      <c r="F100" s="1">
        <v>38534</v>
      </c>
      <c r="G100">
        <v>33.240001999999997</v>
      </c>
      <c r="H100">
        <v>45.810001</v>
      </c>
      <c r="I100">
        <v>32.790000999999997</v>
      </c>
      <c r="J100">
        <v>45.150002000000001</v>
      </c>
      <c r="K100">
        <v>45.150002000000001</v>
      </c>
      <c r="L100">
        <v>182601100</v>
      </c>
    </row>
    <row r="101" spans="1:12" x14ac:dyDescent="0.25">
      <c r="A101" t="str">
        <f t="shared" si="4"/>
        <v>Amazon2005FALSEFALSE</v>
      </c>
      <c r="B101" t="s">
        <v>12</v>
      </c>
      <c r="C101" t="b">
        <f t="shared" si="5"/>
        <v>0</v>
      </c>
      <c r="D101" t="b">
        <f t="shared" si="6"/>
        <v>0</v>
      </c>
      <c r="E101">
        <f t="shared" si="7"/>
        <v>2005</v>
      </c>
      <c r="F101" s="1">
        <v>38565</v>
      </c>
      <c r="G101">
        <v>44.880001</v>
      </c>
      <c r="H101">
        <v>46.970001000000003</v>
      </c>
      <c r="I101">
        <v>41.91</v>
      </c>
      <c r="J101">
        <v>42.700001</v>
      </c>
      <c r="K101">
        <v>42.700001</v>
      </c>
      <c r="L101">
        <v>114751100</v>
      </c>
    </row>
    <row r="102" spans="1:12" x14ac:dyDescent="0.25">
      <c r="A102" t="str">
        <f t="shared" si="4"/>
        <v>Amazon2005FALSEFALSE</v>
      </c>
      <c r="B102" t="s">
        <v>12</v>
      </c>
      <c r="C102" t="b">
        <f t="shared" si="5"/>
        <v>0</v>
      </c>
      <c r="D102" t="b">
        <f t="shared" si="6"/>
        <v>0</v>
      </c>
      <c r="E102">
        <f t="shared" si="7"/>
        <v>2005</v>
      </c>
      <c r="F102" s="1">
        <v>38596</v>
      </c>
      <c r="G102">
        <v>42.52</v>
      </c>
      <c r="H102">
        <v>45.84</v>
      </c>
      <c r="I102">
        <v>40.5</v>
      </c>
      <c r="J102">
        <v>45.299999</v>
      </c>
      <c r="K102">
        <v>45.299999</v>
      </c>
      <c r="L102">
        <v>104700400</v>
      </c>
    </row>
    <row r="103" spans="1:12" x14ac:dyDescent="0.25">
      <c r="A103" t="str">
        <f t="shared" si="4"/>
        <v>Amazon2005FALSEFALSE</v>
      </c>
      <c r="B103" t="s">
        <v>12</v>
      </c>
      <c r="C103" t="b">
        <f t="shared" si="5"/>
        <v>0</v>
      </c>
      <c r="D103" t="b">
        <f t="shared" si="6"/>
        <v>0</v>
      </c>
      <c r="E103">
        <f t="shared" si="7"/>
        <v>2005</v>
      </c>
      <c r="F103" s="1">
        <v>38626</v>
      </c>
      <c r="G103">
        <v>45.330002</v>
      </c>
      <c r="H103">
        <v>47</v>
      </c>
      <c r="I103">
        <v>38.720001000000003</v>
      </c>
      <c r="J103">
        <v>39.860000999999997</v>
      </c>
      <c r="K103">
        <v>39.860000999999997</v>
      </c>
      <c r="L103">
        <v>146980100</v>
      </c>
    </row>
    <row r="104" spans="1:12" x14ac:dyDescent="0.25">
      <c r="A104" t="str">
        <f t="shared" si="4"/>
        <v>Amazon2005FALSEFALSE</v>
      </c>
      <c r="B104" t="s">
        <v>12</v>
      </c>
      <c r="C104" t="b">
        <f t="shared" si="5"/>
        <v>0</v>
      </c>
      <c r="D104" t="b">
        <f t="shared" si="6"/>
        <v>0</v>
      </c>
      <c r="E104">
        <f t="shared" si="7"/>
        <v>2005</v>
      </c>
      <c r="F104" s="1">
        <v>38657</v>
      </c>
      <c r="G104">
        <v>39.970001000000003</v>
      </c>
      <c r="H104">
        <v>49.43</v>
      </c>
      <c r="I104">
        <v>39.650002000000001</v>
      </c>
      <c r="J104">
        <v>48.459999000000003</v>
      </c>
      <c r="K104">
        <v>48.459999000000003</v>
      </c>
      <c r="L104">
        <v>216455300</v>
      </c>
    </row>
    <row r="105" spans="1:12" x14ac:dyDescent="0.25">
      <c r="A105" t="str">
        <f t="shared" si="4"/>
        <v>Amazon2005FALSETRUE</v>
      </c>
      <c r="B105" t="s">
        <v>12</v>
      </c>
      <c r="C105" t="b">
        <f t="shared" si="5"/>
        <v>0</v>
      </c>
      <c r="D105" t="b">
        <f t="shared" si="6"/>
        <v>1</v>
      </c>
      <c r="E105">
        <f t="shared" si="7"/>
        <v>2005</v>
      </c>
      <c r="F105" s="1">
        <v>38687</v>
      </c>
      <c r="G105">
        <v>48.880001</v>
      </c>
      <c r="H105">
        <v>50</v>
      </c>
      <c r="I105">
        <v>47.139999000000003</v>
      </c>
      <c r="J105">
        <v>47.150002000000001</v>
      </c>
      <c r="K105">
        <v>47.150002000000001</v>
      </c>
      <c r="L105">
        <v>121167800</v>
      </c>
    </row>
    <row r="106" spans="1:12" x14ac:dyDescent="0.25">
      <c r="A106" t="str">
        <f t="shared" si="4"/>
        <v>Amazon2006TRUEFALSE</v>
      </c>
      <c r="B106" t="s">
        <v>12</v>
      </c>
      <c r="C106" t="b">
        <f t="shared" si="5"/>
        <v>1</v>
      </c>
      <c r="D106" t="b">
        <f t="shared" si="6"/>
        <v>0</v>
      </c>
      <c r="E106">
        <f t="shared" si="7"/>
        <v>2006</v>
      </c>
      <c r="F106" s="1">
        <v>38718</v>
      </c>
      <c r="G106">
        <v>47.470001000000003</v>
      </c>
      <c r="H106">
        <v>48.580002</v>
      </c>
      <c r="I106">
        <v>43.099997999999999</v>
      </c>
      <c r="J106">
        <v>44.82</v>
      </c>
      <c r="K106">
        <v>44.82</v>
      </c>
      <c r="L106">
        <v>123410300</v>
      </c>
    </row>
    <row r="107" spans="1:12" x14ac:dyDescent="0.25">
      <c r="A107" t="str">
        <f t="shared" si="4"/>
        <v>Amazon2006FALSEFALSE</v>
      </c>
      <c r="B107" t="s">
        <v>12</v>
      </c>
      <c r="C107" t="b">
        <f t="shared" si="5"/>
        <v>0</v>
      </c>
      <c r="D107" t="b">
        <f t="shared" si="6"/>
        <v>0</v>
      </c>
      <c r="E107">
        <f t="shared" si="7"/>
        <v>2006</v>
      </c>
      <c r="F107" s="1">
        <v>38749</v>
      </c>
      <c r="G107">
        <v>43.919998</v>
      </c>
      <c r="H107">
        <v>44.689999</v>
      </c>
      <c r="I107">
        <v>37.049999</v>
      </c>
      <c r="J107">
        <v>37.439999</v>
      </c>
      <c r="K107">
        <v>37.439999</v>
      </c>
      <c r="L107">
        <v>165544700</v>
      </c>
    </row>
    <row r="108" spans="1:12" x14ac:dyDescent="0.25">
      <c r="A108" t="str">
        <f t="shared" si="4"/>
        <v>Amazon2006FALSEFALSE</v>
      </c>
      <c r="B108" t="s">
        <v>12</v>
      </c>
      <c r="C108" t="b">
        <f t="shared" si="5"/>
        <v>0</v>
      </c>
      <c r="D108" t="b">
        <f t="shared" si="6"/>
        <v>0</v>
      </c>
      <c r="E108">
        <f t="shared" si="7"/>
        <v>2006</v>
      </c>
      <c r="F108" s="1">
        <v>38777</v>
      </c>
      <c r="G108">
        <v>37.450001</v>
      </c>
      <c r="H108">
        <v>37.830002</v>
      </c>
      <c r="I108">
        <v>35.139999000000003</v>
      </c>
      <c r="J108">
        <v>36.529998999999997</v>
      </c>
      <c r="K108">
        <v>36.529998999999997</v>
      </c>
      <c r="L108">
        <v>122178100</v>
      </c>
    </row>
    <row r="109" spans="1:12" x14ac:dyDescent="0.25">
      <c r="A109" t="str">
        <f t="shared" si="4"/>
        <v>Amazon2006FALSEFALSE</v>
      </c>
      <c r="B109" t="s">
        <v>12</v>
      </c>
      <c r="C109" t="b">
        <f t="shared" si="5"/>
        <v>0</v>
      </c>
      <c r="D109" t="b">
        <f t="shared" si="6"/>
        <v>0</v>
      </c>
      <c r="E109">
        <f t="shared" si="7"/>
        <v>2006</v>
      </c>
      <c r="F109" s="1">
        <v>38808</v>
      </c>
      <c r="G109">
        <v>36.669998</v>
      </c>
      <c r="H109">
        <v>38.840000000000003</v>
      </c>
      <c r="I109">
        <v>35.009998000000003</v>
      </c>
      <c r="J109">
        <v>35.209999000000003</v>
      </c>
      <c r="K109">
        <v>35.209999000000003</v>
      </c>
      <c r="L109">
        <v>106758600</v>
      </c>
    </row>
    <row r="110" spans="1:12" x14ac:dyDescent="0.25">
      <c r="A110" t="str">
        <f t="shared" si="4"/>
        <v>Amazon2006FALSEFALSE</v>
      </c>
      <c r="B110" t="s">
        <v>12</v>
      </c>
      <c r="C110" t="b">
        <f t="shared" si="5"/>
        <v>0</v>
      </c>
      <c r="D110" t="b">
        <f t="shared" si="6"/>
        <v>0</v>
      </c>
      <c r="E110">
        <f t="shared" si="7"/>
        <v>2006</v>
      </c>
      <c r="F110" s="1">
        <v>38838</v>
      </c>
      <c r="G110">
        <v>35.189999</v>
      </c>
      <c r="H110">
        <v>36.5</v>
      </c>
      <c r="I110">
        <v>31.52</v>
      </c>
      <c r="J110">
        <v>34.610000999999997</v>
      </c>
      <c r="K110">
        <v>34.610000999999997</v>
      </c>
      <c r="L110">
        <v>146896000</v>
      </c>
    </row>
    <row r="111" spans="1:12" x14ac:dyDescent="0.25">
      <c r="A111" t="str">
        <f t="shared" si="4"/>
        <v>Amazon2006FALSEFALSE</v>
      </c>
      <c r="B111" t="s">
        <v>12</v>
      </c>
      <c r="C111" t="b">
        <f t="shared" si="5"/>
        <v>0</v>
      </c>
      <c r="D111" t="b">
        <f t="shared" si="6"/>
        <v>0</v>
      </c>
      <c r="E111">
        <f t="shared" si="7"/>
        <v>2006</v>
      </c>
      <c r="F111" s="1">
        <v>38869</v>
      </c>
      <c r="G111">
        <v>34.630001</v>
      </c>
      <c r="H111">
        <v>38.840000000000003</v>
      </c>
      <c r="I111">
        <v>32.419998</v>
      </c>
      <c r="J111">
        <v>38.68</v>
      </c>
      <c r="K111">
        <v>38.68</v>
      </c>
      <c r="L111">
        <v>115117400</v>
      </c>
    </row>
    <row r="112" spans="1:12" x14ac:dyDescent="0.25">
      <c r="A112" t="str">
        <f t="shared" si="4"/>
        <v>Amazon2006FALSEFALSE</v>
      </c>
      <c r="B112" t="s">
        <v>12</v>
      </c>
      <c r="C112" t="b">
        <f t="shared" si="5"/>
        <v>0</v>
      </c>
      <c r="D112" t="b">
        <f t="shared" si="6"/>
        <v>0</v>
      </c>
      <c r="E112">
        <f t="shared" si="7"/>
        <v>2006</v>
      </c>
      <c r="F112" s="1">
        <v>38899</v>
      </c>
      <c r="G112">
        <v>38.520000000000003</v>
      </c>
      <c r="H112">
        <v>38.619999</v>
      </c>
      <c r="I112">
        <v>25.959999</v>
      </c>
      <c r="J112">
        <v>26.889999</v>
      </c>
      <c r="K112">
        <v>26.889999</v>
      </c>
      <c r="L112">
        <v>228663400</v>
      </c>
    </row>
    <row r="113" spans="1:12" x14ac:dyDescent="0.25">
      <c r="A113" t="str">
        <f t="shared" si="4"/>
        <v>Amazon2006FALSEFALSE</v>
      </c>
      <c r="B113" t="s">
        <v>12</v>
      </c>
      <c r="C113" t="b">
        <f t="shared" si="5"/>
        <v>0</v>
      </c>
      <c r="D113" t="b">
        <f t="shared" si="6"/>
        <v>0</v>
      </c>
      <c r="E113">
        <f t="shared" si="7"/>
        <v>2006</v>
      </c>
      <c r="F113" s="1">
        <v>38930</v>
      </c>
      <c r="G113">
        <v>26.549999</v>
      </c>
      <c r="H113">
        <v>30.99</v>
      </c>
      <c r="I113">
        <v>25.76</v>
      </c>
      <c r="J113">
        <v>30.83</v>
      </c>
      <c r="K113">
        <v>30.83</v>
      </c>
      <c r="L113">
        <v>159186800</v>
      </c>
    </row>
    <row r="114" spans="1:12" x14ac:dyDescent="0.25">
      <c r="A114" t="str">
        <f t="shared" si="4"/>
        <v>Amazon2006FALSEFALSE</v>
      </c>
      <c r="B114" t="s">
        <v>12</v>
      </c>
      <c r="C114" t="b">
        <f t="shared" si="5"/>
        <v>0</v>
      </c>
      <c r="D114" t="b">
        <f t="shared" si="6"/>
        <v>0</v>
      </c>
      <c r="E114">
        <f t="shared" si="7"/>
        <v>2006</v>
      </c>
      <c r="F114" s="1">
        <v>38961</v>
      </c>
      <c r="G114">
        <v>30.85</v>
      </c>
      <c r="H114">
        <v>32.810001</v>
      </c>
      <c r="I114">
        <v>29.68</v>
      </c>
      <c r="J114">
        <v>32.119999</v>
      </c>
      <c r="K114">
        <v>32.119999</v>
      </c>
      <c r="L114">
        <v>146018700</v>
      </c>
    </row>
    <row r="115" spans="1:12" x14ac:dyDescent="0.25">
      <c r="A115" t="str">
        <f t="shared" si="4"/>
        <v>Amazon2006FALSEFALSE</v>
      </c>
      <c r="B115" t="s">
        <v>12</v>
      </c>
      <c r="C115" t="b">
        <f t="shared" si="5"/>
        <v>0</v>
      </c>
      <c r="D115" t="b">
        <f t="shared" si="6"/>
        <v>0</v>
      </c>
      <c r="E115">
        <f t="shared" si="7"/>
        <v>2006</v>
      </c>
      <c r="F115" s="1">
        <v>38991</v>
      </c>
      <c r="G115">
        <v>31.98</v>
      </c>
      <c r="H115">
        <v>38.590000000000003</v>
      </c>
      <c r="I115">
        <v>30.58</v>
      </c>
      <c r="J115">
        <v>38.090000000000003</v>
      </c>
      <c r="K115">
        <v>38.090000000000003</v>
      </c>
      <c r="L115">
        <v>209485000</v>
      </c>
    </row>
    <row r="116" spans="1:12" x14ac:dyDescent="0.25">
      <c r="A116" t="str">
        <f t="shared" si="4"/>
        <v>Amazon2006FALSEFALSE</v>
      </c>
      <c r="B116" t="s">
        <v>12</v>
      </c>
      <c r="C116" t="b">
        <f t="shared" si="5"/>
        <v>0</v>
      </c>
      <c r="D116" t="b">
        <f t="shared" si="6"/>
        <v>0</v>
      </c>
      <c r="E116">
        <f t="shared" si="7"/>
        <v>2006</v>
      </c>
      <c r="F116" s="1">
        <v>39022</v>
      </c>
      <c r="G116">
        <v>38.130001</v>
      </c>
      <c r="H116">
        <v>43.25</v>
      </c>
      <c r="I116">
        <v>36.869999</v>
      </c>
      <c r="J116">
        <v>40.340000000000003</v>
      </c>
      <c r="K116">
        <v>40.340000000000003</v>
      </c>
      <c r="L116">
        <v>146802400</v>
      </c>
    </row>
    <row r="117" spans="1:12" x14ac:dyDescent="0.25">
      <c r="A117" t="str">
        <f t="shared" si="4"/>
        <v>Amazon2006FALSETRUE</v>
      </c>
      <c r="B117" t="s">
        <v>12</v>
      </c>
      <c r="C117" t="b">
        <f t="shared" si="5"/>
        <v>0</v>
      </c>
      <c r="D117" t="b">
        <f t="shared" si="6"/>
        <v>1</v>
      </c>
      <c r="E117">
        <f t="shared" si="7"/>
        <v>2006</v>
      </c>
      <c r="F117" s="1">
        <v>39052</v>
      </c>
      <c r="G117">
        <v>40.259998000000003</v>
      </c>
      <c r="H117">
        <v>40.639999000000003</v>
      </c>
      <c r="I117">
        <v>37.700001</v>
      </c>
      <c r="J117">
        <v>39.459999000000003</v>
      </c>
      <c r="K117">
        <v>39.459999000000003</v>
      </c>
      <c r="L117">
        <v>121040700</v>
      </c>
    </row>
    <row r="118" spans="1:12" x14ac:dyDescent="0.25">
      <c r="A118" t="str">
        <f t="shared" si="4"/>
        <v>Amazon2007TRUEFALSE</v>
      </c>
      <c r="B118" t="s">
        <v>12</v>
      </c>
      <c r="C118" t="b">
        <f t="shared" si="5"/>
        <v>1</v>
      </c>
      <c r="D118" t="b">
        <f t="shared" si="6"/>
        <v>0</v>
      </c>
      <c r="E118">
        <f t="shared" si="7"/>
        <v>2007</v>
      </c>
      <c r="F118" s="1">
        <v>39083</v>
      </c>
      <c r="G118">
        <v>38.68</v>
      </c>
      <c r="H118">
        <v>39.139999000000003</v>
      </c>
      <c r="I118">
        <v>36.299999</v>
      </c>
      <c r="J118">
        <v>37.669998</v>
      </c>
      <c r="K118">
        <v>37.669998</v>
      </c>
      <c r="L118">
        <v>130435300</v>
      </c>
    </row>
    <row r="119" spans="1:12" x14ac:dyDescent="0.25">
      <c r="A119" t="str">
        <f t="shared" si="4"/>
        <v>Amazon2007FALSEFALSE</v>
      </c>
      <c r="B119" t="s">
        <v>12</v>
      </c>
      <c r="C119" t="b">
        <f t="shared" si="5"/>
        <v>0</v>
      </c>
      <c r="D119" t="b">
        <f t="shared" si="6"/>
        <v>0</v>
      </c>
      <c r="E119">
        <f t="shared" si="7"/>
        <v>2007</v>
      </c>
      <c r="F119" s="1">
        <v>39114</v>
      </c>
      <c r="G119">
        <v>37.950001</v>
      </c>
      <c r="H119">
        <v>42</v>
      </c>
      <c r="I119">
        <v>36.68</v>
      </c>
      <c r="J119">
        <v>39.139999000000003</v>
      </c>
      <c r="K119">
        <v>39.139999000000003</v>
      </c>
      <c r="L119">
        <v>157975400</v>
      </c>
    </row>
    <row r="120" spans="1:12" x14ac:dyDescent="0.25">
      <c r="A120" t="str">
        <f t="shared" si="4"/>
        <v>Amazon2007FALSEFALSE</v>
      </c>
      <c r="B120" t="s">
        <v>12</v>
      </c>
      <c r="C120" t="b">
        <f t="shared" si="5"/>
        <v>0</v>
      </c>
      <c r="D120" t="b">
        <f t="shared" si="6"/>
        <v>0</v>
      </c>
      <c r="E120">
        <f t="shared" si="7"/>
        <v>2007</v>
      </c>
      <c r="F120" s="1">
        <v>39142</v>
      </c>
      <c r="G120">
        <v>39.32</v>
      </c>
      <c r="H120">
        <v>40.240001999999997</v>
      </c>
      <c r="I120">
        <v>37.040000999999997</v>
      </c>
      <c r="J120">
        <v>39.790000999999997</v>
      </c>
      <c r="K120">
        <v>39.790000999999997</v>
      </c>
      <c r="L120">
        <v>142153100</v>
      </c>
    </row>
    <row r="121" spans="1:12" x14ac:dyDescent="0.25">
      <c r="A121" t="str">
        <f t="shared" si="4"/>
        <v>Amazon2007FALSEFALSE</v>
      </c>
      <c r="B121" t="s">
        <v>12</v>
      </c>
      <c r="C121" t="b">
        <f t="shared" si="5"/>
        <v>0</v>
      </c>
      <c r="D121" t="b">
        <f t="shared" si="6"/>
        <v>0</v>
      </c>
      <c r="E121">
        <f t="shared" si="7"/>
        <v>2007</v>
      </c>
      <c r="F121" s="1">
        <v>39173</v>
      </c>
      <c r="G121">
        <v>39.849997999999999</v>
      </c>
      <c r="H121">
        <v>63.84</v>
      </c>
      <c r="I121">
        <v>39.549999</v>
      </c>
      <c r="J121">
        <v>61.330002</v>
      </c>
      <c r="K121">
        <v>61.330002</v>
      </c>
      <c r="L121">
        <v>346287000</v>
      </c>
    </row>
    <row r="122" spans="1:12" x14ac:dyDescent="0.25">
      <c r="A122" t="str">
        <f t="shared" si="4"/>
        <v>Amazon2007FALSEFALSE</v>
      </c>
      <c r="B122" t="s">
        <v>12</v>
      </c>
      <c r="C122" t="b">
        <f t="shared" si="5"/>
        <v>0</v>
      </c>
      <c r="D122" t="b">
        <f t="shared" si="6"/>
        <v>0</v>
      </c>
      <c r="E122">
        <f t="shared" si="7"/>
        <v>2007</v>
      </c>
      <c r="F122" s="1">
        <v>39203</v>
      </c>
      <c r="G122">
        <v>61.119999</v>
      </c>
      <c r="H122">
        <v>73.309997999999993</v>
      </c>
      <c r="I122">
        <v>59.700001</v>
      </c>
      <c r="J122">
        <v>69.139999000000003</v>
      </c>
      <c r="K122">
        <v>69.139999000000003</v>
      </c>
      <c r="L122">
        <v>330242400</v>
      </c>
    </row>
    <row r="123" spans="1:12" x14ac:dyDescent="0.25">
      <c r="A123" t="str">
        <f t="shared" si="4"/>
        <v>Amazon2007FALSEFALSE</v>
      </c>
      <c r="B123" t="s">
        <v>12</v>
      </c>
      <c r="C123" t="b">
        <f t="shared" si="5"/>
        <v>0</v>
      </c>
      <c r="D123" t="b">
        <f t="shared" si="6"/>
        <v>0</v>
      </c>
      <c r="E123">
        <f t="shared" si="7"/>
        <v>2007</v>
      </c>
      <c r="F123" s="1">
        <v>39234</v>
      </c>
      <c r="G123">
        <v>68.900002000000001</v>
      </c>
      <c r="H123">
        <v>74.720000999999996</v>
      </c>
      <c r="I123">
        <v>66.709998999999996</v>
      </c>
      <c r="J123">
        <v>68.410004000000001</v>
      </c>
      <c r="K123">
        <v>68.410004000000001</v>
      </c>
      <c r="L123">
        <v>238788700</v>
      </c>
    </row>
    <row r="124" spans="1:12" x14ac:dyDescent="0.25">
      <c r="A124" t="str">
        <f t="shared" si="4"/>
        <v>Amazon2007FALSEFALSE</v>
      </c>
      <c r="B124" t="s">
        <v>12</v>
      </c>
      <c r="C124" t="b">
        <f t="shared" si="5"/>
        <v>0</v>
      </c>
      <c r="D124" t="b">
        <f t="shared" si="6"/>
        <v>0</v>
      </c>
      <c r="E124">
        <f t="shared" si="7"/>
        <v>2007</v>
      </c>
      <c r="F124" s="1">
        <v>39264</v>
      </c>
      <c r="G124">
        <v>68.809997999999993</v>
      </c>
      <c r="H124">
        <v>89</v>
      </c>
      <c r="I124">
        <v>68.010002</v>
      </c>
      <c r="J124">
        <v>78.540001000000004</v>
      </c>
      <c r="K124">
        <v>78.540001000000004</v>
      </c>
      <c r="L124">
        <v>264827800</v>
      </c>
    </row>
    <row r="125" spans="1:12" x14ac:dyDescent="0.25">
      <c r="A125" t="str">
        <f t="shared" si="4"/>
        <v>Amazon2007FALSEFALSE</v>
      </c>
      <c r="B125" t="s">
        <v>12</v>
      </c>
      <c r="C125" t="b">
        <f t="shared" si="5"/>
        <v>0</v>
      </c>
      <c r="D125" t="b">
        <f t="shared" si="6"/>
        <v>0</v>
      </c>
      <c r="E125">
        <f t="shared" si="7"/>
        <v>2007</v>
      </c>
      <c r="F125" s="1">
        <v>39295</v>
      </c>
      <c r="G125">
        <v>78.099997999999999</v>
      </c>
      <c r="H125">
        <v>80.800003000000004</v>
      </c>
      <c r="I125">
        <v>70.050003000000004</v>
      </c>
      <c r="J125">
        <v>79.910004000000001</v>
      </c>
      <c r="K125">
        <v>79.910004000000001</v>
      </c>
      <c r="L125">
        <v>175514000</v>
      </c>
    </row>
    <row r="126" spans="1:12" x14ac:dyDescent="0.25">
      <c r="A126" t="str">
        <f t="shared" si="4"/>
        <v>Amazon2007FALSEFALSE</v>
      </c>
      <c r="B126" t="s">
        <v>12</v>
      </c>
      <c r="C126" t="b">
        <f t="shared" si="5"/>
        <v>0</v>
      </c>
      <c r="D126" t="b">
        <f t="shared" si="6"/>
        <v>0</v>
      </c>
      <c r="E126">
        <f t="shared" si="7"/>
        <v>2007</v>
      </c>
      <c r="F126" s="1">
        <v>39326</v>
      </c>
      <c r="G126">
        <v>79.900002000000001</v>
      </c>
      <c r="H126">
        <v>94.260002</v>
      </c>
      <c r="I126">
        <v>79.730002999999996</v>
      </c>
      <c r="J126">
        <v>93.150002000000001</v>
      </c>
      <c r="K126">
        <v>93.150002000000001</v>
      </c>
      <c r="L126">
        <v>122273200</v>
      </c>
    </row>
    <row r="127" spans="1:12" x14ac:dyDescent="0.25">
      <c r="A127" t="str">
        <f t="shared" si="4"/>
        <v>Amazon2007FALSEFALSE</v>
      </c>
      <c r="B127" t="s">
        <v>12</v>
      </c>
      <c r="C127" t="b">
        <f t="shared" si="5"/>
        <v>0</v>
      </c>
      <c r="D127" t="b">
        <f t="shared" si="6"/>
        <v>0</v>
      </c>
      <c r="E127">
        <f t="shared" si="7"/>
        <v>2007</v>
      </c>
      <c r="F127" s="1">
        <v>39356</v>
      </c>
      <c r="G127">
        <v>93.419998000000007</v>
      </c>
      <c r="H127">
        <v>101.089996</v>
      </c>
      <c r="I127">
        <v>83.269997000000004</v>
      </c>
      <c r="J127">
        <v>89.150002000000001</v>
      </c>
      <c r="K127">
        <v>89.150002000000001</v>
      </c>
      <c r="L127">
        <v>231988500</v>
      </c>
    </row>
    <row r="128" spans="1:12" x14ac:dyDescent="0.25">
      <c r="A128" t="str">
        <f t="shared" si="4"/>
        <v>Amazon2007FALSEFALSE</v>
      </c>
      <c r="B128" t="s">
        <v>12</v>
      </c>
      <c r="C128" t="b">
        <f t="shared" si="5"/>
        <v>0</v>
      </c>
      <c r="D128" t="b">
        <f t="shared" si="6"/>
        <v>0</v>
      </c>
      <c r="E128">
        <f t="shared" si="7"/>
        <v>2007</v>
      </c>
      <c r="F128" s="1">
        <v>39387</v>
      </c>
      <c r="G128">
        <v>87.75</v>
      </c>
      <c r="H128">
        <v>91.470000999999996</v>
      </c>
      <c r="I128">
        <v>76.5</v>
      </c>
      <c r="J128">
        <v>90.559997999999993</v>
      </c>
      <c r="K128">
        <v>90.559997999999993</v>
      </c>
      <c r="L128">
        <v>180196500</v>
      </c>
    </row>
    <row r="129" spans="1:12" x14ac:dyDescent="0.25">
      <c r="A129" t="str">
        <f t="shared" si="4"/>
        <v>Amazon2007FALSETRUE</v>
      </c>
      <c r="B129" t="s">
        <v>12</v>
      </c>
      <c r="C129" t="b">
        <f t="shared" si="5"/>
        <v>0</v>
      </c>
      <c r="D129" t="b">
        <f t="shared" si="6"/>
        <v>1</v>
      </c>
      <c r="E129">
        <f t="shared" si="7"/>
        <v>2007</v>
      </c>
      <c r="F129" s="1">
        <v>39417</v>
      </c>
      <c r="G129">
        <v>90.029999000000004</v>
      </c>
      <c r="H129">
        <v>95.940002000000007</v>
      </c>
      <c r="I129">
        <v>83.860000999999997</v>
      </c>
      <c r="J129">
        <v>92.639999000000003</v>
      </c>
      <c r="K129">
        <v>92.639999000000003</v>
      </c>
      <c r="L129">
        <v>127062200</v>
      </c>
    </row>
    <row r="130" spans="1:12" x14ac:dyDescent="0.25">
      <c r="A130" t="str">
        <f t="shared" si="4"/>
        <v>Amazon2008TRUEFALSE</v>
      </c>
      <c r="B130" t="s">
        <v>12</v>
      </c>
      <c r="C130" t="b">
        <f t="shared" si="5"/>
        <v>1</v>
      </c>
      <c r="D130" t="b">
        <f t="shared" si="6"/>
        <v>0</v>
      </c>
      <c r="E130">
        <f t="shared" si="7"/>
        <v>2008</v>
      </c>
      <c r="F130" s="1">
        <v>39448</v>
      </c>
      <c r="G130">
        <v>95.349997999999999</v>
      </c>
      <c r="H130">
        <v>97.43</v>
      </c>
      <c r="I130">
        <v>68.839995999999999</v>
      </c>
      <c r="J130">
        <v>77.699996999999996</v>
      </c>
      <c r="K130">
        <v>77.699996999999996</v>
      </c>
      <c r="L130">
        <v>288335400</v>
      </c>
    </row>
    <row r="131" spans="1:12" x14ac:dyDescent="0.25">
      <c r="A131" t="str">
        <f t="shared" ref="A131:A194" si="8">B131&amp;E131&amp;C131&amp;D131</f>
        <v>Amazon2008FALSEFALSE</v>
      </c>
      <c r="B131" t="s">
        <v>12</v>
      </c>
      <c r="C131" t="b">
        <f t="shared" ref="C131:C194" si="9">IFERROR(YEAR(F131)&lt;&gt;YEAR(F130),TRUE)</f>
        <v>0</v>
      </c>
      <c r="D131" t="b">
        <f t="shared" ref="D131:D194" si="10">YEAR(F131)&lt;&gt;YEAR(F132)</f>
        <v>0</v>
      </c>
      <c r="E131">
        <f t="shared" ref="E131:E194" si="11">YEAR(F131)</f>
        <v>2008</v>
      </c>
      <c r="F131" s="1">
        <v>39479</v>
      </c>
      <c r="G131">
        <v>79.019997000000004</v>
      </c>
      <c r="H131">
        <v>79.400002000000001</v>
      </c>
      <c r="I131">
        <v>63.970001000000003</v>
      </c>
      <c r="J131">
        <v>64.470000999999996</v>
      </c>
      <c r="K131">
        <v>64.470000999999996</v>
      </c>
      <c r="L131">
        <v>211217800</v>
      </c>
    </row>
    <row r="132" spans="1:12" x14ac:dyDescent="0.25">
      <c r="A132" t="str">
        <f t="shared" si="8"/>
        <v>Amazon2008FALSEFALSE</v>
      </c>
      <c r="B132" t="s">
        <v>12</v>
      </c>
      <c r="C132" t="b">
        <f t="shared" si="9"/>
        <v>0</v>
      </c>
      <c r="D132" t="b">
        <f t="shared" si="10"/>
        <v>0</v>
      </c>
      <c r="E132">
        <f t="shared" si="11"/>
        <v>2008</v>
      </c>
      <c r="F132" s="1">
        <v>39508</v>
      </c>
      <c r="G132">
        <v>63.59</v>
      </c>
      <c r="H132">
        <v>76.930000000000007</v>
      </c>
      <c r="I132">
        <v>61.200001</v>
      </c>
      <c r="J132">
        <v>71.300003000000004</v>
      </c>
      <c r="K132">
        <v>71.300003000000004</v>
      </c>
      <c r="L132">
        <v>192685600</v>
      </c>
    </row>
    <row r="133" spans="1:12" x14ac:dyDescent="0.25">
      <c r="A133" t="str">
        <f t="shared" si="8"/>
        <v>Amazon2008FALSEFALSE</v>
      </c>
      <c r="B133" t="s">
        <v>12</v>
      </c>
      <c r="C133" t="b">
        <f t="shared" si="9"/>
        <v>0</v>
      </c>
      <c r="D133" t="b">
        <f t="shared" si="10"/>
        <v>0</v>
      </c>
      <c r="E133">
        <f t="shared" si="11"/>
        <v>2008</v>
      </c>
      <c r="F133" s="1">
        <v>39539</v>
      </c>
      <c r="G133">
        <v>72.989998</v>
      </c>
      <c r="H133">
        <v>82.639999000000003</v>
      </c>
      <c r="I133">
        <v>70.650002000000001</v>
      </c>
      <c r="J133">
        <v>78.629997000000003</v>
      </c>
      <c r="K133">
        <v>78.629997000000003</v>
      </c>
      <c r="L133">
        <v>197849400</v>
      </c>
    </row>
    <row r="134" spans="1:12" x14ac:dyDescent="0.25">
      <c r="A134" t="str">
        <f t="shared" si="8"/>
        <v>Amazon2008FALSEFALSE</v>
      </c>
      <c r="B134" t="s">
        <v>12</v>
      </c>
      <c r="C134" t="b">
        <f t="shared" si="9"/>
        <v>0</v>
      </c>
      <c r="D134" t="b">
        <f t="shared" si="10"/>
        <v>0</v>
      </c>
      <c r="E134">
        <f t="shared" si="11"/>
        <v>2008</v>
      </c>
      <c r="F134" s="1">
        <v>39569</v>
      </c>
      <c r="G134">
        <v>78.400002000000001</v>
      </c>
      <c r="H134">
        <v>84.75</v>
      </c>
      <c r="I134">
        <v>71.559997999999993</v>
      </c>
      <c r="J134">
        <v>81.620002999999997</v>
      </c>
      <c r="K134">
        <v>81.620002999999997</v>
      </c>
      <c r="L134">
        <v>152573200</v>
      </c>
    </row>
    <row r="135" spans="1:12" x14ac:dyDescent="0.25">
      <c r="A135" t="str">
        <f t="shared" si="8"/>
        <v>Amazon2008FALSEFALSE</v>
      </c>
      <c r="B135" t="s">
        <v>12</v>
      </c>
      <c r="C135" t="b">
        <f t="shared" si="9"/>
        <v>0</v>
      </c>
      <c r="D135" t="b">
        <f t="shared" si="10"/>
        <v>0</v>
      </c>
      <c r="E135">
        <f t="shared" si="11"/>
        <v>2008</v>
      </c>
      <c r="F135" s="1">
        <v>39600</v>
      </c>
      <c r="G135">
        <v>81.150002000000001</v>
      </c>
      <c r="H135">
        <v>84.879997000000003</v>
      </c>
      <c r="I135">
        <v>72.620002999999997</v>
      </c>
      <c r="J135">
        <v>73.330001999999993</v>
      </c>
      <c r="K135">
        <v>73.330001999999993</v>
      </c>
      <c r="L135">
        <v>152905700</v>
      </c>
    </row>
    <row r="136" spans="1:12" x14ac:dyDescent="0.25">
      <c r="A136" t="str">
        <f t="shared" si="8"/>
        <v>Amazon2008FALSEFALSE</v>
      </c>
      <c r="B136" t="s">
        <v>12</v>
      </c>
      <c r="C136" t="b">
        <f t="shared" si="9"/>
        <v>0</v>
      </c>
      <c r="D136" t="b">
        <f t="shared" si="10"/>
        <v>0</v>
      </c>
      <c r="E136">
        <f t="shared" si="11"/>
        <v>2008</v>
      </c>
      <c r="F136" s="1">
        <v>39630</v>
      </c>
      <c r="G136">
        <v>72.239998</v>
      </c>
      <c r="H136">
        <v>82.379997000000003</v>
      </c>
      <c r="I136">
        <v>62.990001999999997</v>
      </c>
      <c r="J136">
        <v>76.339995999999999</v>
      </c>
      <c r="K136">
        <v>76.339995999999999</v>
      </c>
      <c r="L136">
        <v>215813300</v>
      </c>
    </row>
    <row r="137" spans="1:12" x14ac:dyDescent="0.25">
      <c r="A137" t="str">
        <f t="shared" si="8"/>
        <v>Amazon2008FALSEFALSE</v>
      </c>
      <c r="B137" t="s">
        <v>12</v>
      </c>
      <c r="C137" t="b">
        <f t="shared" si="9"/>
        <v>0</v>
      </c>
      <c r="D137" t="b">
        <f t="shared" si="10"/>
        <v>0</v>
      </c>
      <c r="E137">
        <f t="shared" si="11"/>
        <v>2008</v>
      </c>
      <c r="F137" s="1">
        <v>39661</v>
      </c>
      <c r="G137">
        <v>76.360000999999997</v>
      </c>
      <c r="H137">
        <v>91.75</v>
      </c>
      <c r="I137">
        <v>74.050003000000004</v>
      </c>
      <c r="J137">
        <v>80.809997999999993</v>
      </c>
      <c r="K137">
        <v>80.809997999999993</v>
      </c>
      <c r="L137">
        <v>149044400</v>
      </c>
    </row>
    <row r="138" spans="1:12" x14ac:dyDescent="0.25">
      <c r="A138" t="str">
        <f t="shared" si="8"/>
        <v>Amazon2008FALSEFALSE</v>
      </c>
      <c r="B138" t="s">
        <v>12</v>
      </c>
      <c r="C138" t="b">
        <f t="shared" si="9"/>
        <v>0</v>
      </c>
      <c r="D138" t="b">
        <f t="shared" si="10"/>
        <v>0</v>
      </c>
      <c r="E138">
        <f t="shared" si="11"/>
        <v>2008</v>
      </c>
      <c r="F138" s="1">
        <v>39692</v>
      </c>
      <c r="G138">
        <v>83.160004000000001</v>
      </c>
      <c r="H138">
        <v>86.769997000000004</v>
      </c>
      <c r="I138">
        <v>61.32</v>
      </c>
      <c r="J138">
        <v>72.760002</v>
      </c>
      <c r="K138">
        <v>72.760002</v>
      </c>
      <c r="L138">
        <v>192463400</v>
      </c>
    </row>
    <row r="139" spans="1:12" x14ac:dyDescent="0.25">
      <c r="A139" t="str">
        <f t="shared" si="8"/>
        <v>Amazon2008FALSEFALSE</v>
      </c>
      <c r="B139" t="s">
        <v>12</v>
      </c>
      <c r="C139" t="b">
        <f t="shared" si="9"/>
        <v>0</v>
      </c>
      <c r="D139" t="b">
        <f t="shared" si="10"/>
        <v>0</v>
      </c>
      <c r="E139">
        <f t="shared" si="11"/>
        <v>2008</v>
      </c>
      <c r="F139" s="1">
        <v>39722</v>
      </c>
      <c r="G139">
        <v>71.779999000000004</v>
      </c>
      <c r="H139">
        <v>71.989998</v>
      </c>
      <c r="I139">
        <v>43.310001</v>
      </c>
      <c r="J139">
        <v>57.240001999999997</v>
      </c>
      <c r="K139">
        <v>57.240001999999997</v>
      </c>
      <c r="L139">
        <v>332074700</v>
      </c>
    </row>
    <row r="140" spans="1:12" x14ac:dyDescent="0.25">
      <c r="A140" t="str">
        <f t="shared" si="8"/>
        <v>Amazon2008FALSEFALSE</v>
      </c>
      <c r="B140" t="s">
        <v>12</v>
      </c>
      <c r="C140" t="b">
        <f t="shared" si="9"/>
        <v>0</v>
      </c>
      <c r="D140" t="b">
        <f t="shared" si="10"/>
        <v>0</v>
      </c>
      <c r="E140">
        <f t="shared" si="11"/>
        <v>2008</v>
      </c>
      <c r="F140" s="1">
        <v>39753</v>
      </c>
      <c r="G140">
        <v>56.349997999999999</v>
      </c>
      <c r="H140">
        <v>58.73</v>
      </c>
      <c r="I140">
        <v>34.68</v>
      </c>
      <c r="J140">
        <v>42.700001</v>
      </c>
      <c r="K140">
        <v>42.700001</v>
      </c>
      <c r="L140">
        <v>228051500</v>
      </c>
    </row>
    <row r="141" spans="1:12" x14ac:dyDescent="0.25">
      <c r="A141" t="str">
        <f t="shared" si="8"/>
        <v>Amazon2008FALSETRUE</v>
      </c>
      <c r="B141" t="s">
        <v>12</v>
      </c>
      <c r="C141" t="b">
        <f t="shared" si="9"/>
        <v>0</v>
      </c>
      <c r="D141" t="b">
        <f t="shared" si="10"/>
        <v>1</v>
      </c>
      <c r="E141">
        <f t="shared" si="11"/>
        <v>2008</v>
      </c>
      <c r="F141" s="1">
        <v>39783</v>
      </c>
      <c r="G141">
        <v>42</v>
      </c>
      <c r="H141">
        <v>54.849997999999999</v>
      </c>
      <c r="I141">
        <v>38.82</v>
      </c>
      <c r="J141">
        <v>51.279998999999997</v>
      </c>
      <c r="K141">
        <v>51.279998999999997</v>
      </c>
      <c r="L141">
        <v>206194300</v>
      </c>
    </row>
    <row r="142" spans="1:12" x14ac:dyDescent="0.25">
      <c r="A142" t="str">
        <f t="shared" si="8"/>
        <v>Amazon2009TRUEFALSE</v>
      </c>
      <c r="B142" t="s">
        <v>12</v>
      </c>
      <c r="C142" t="b">
        <f t="shared" si="9"/>
        <v>1</v>
      </c>
      <c r="D142" t="b">
        <f t="shared" si="10"/>
        <v>0</v>
      </c>
      <c r="E142">
        <f t="shared" si="11"/>
        <v>2009</v>
      </c>
      <c r="F142" s="1">
        <v>39814</v>
      </c>
      <c r="G142">
        <v>51.349997999999999</v>
      </c>
      <c r="H142">
        <v>59.740001999999997</v>
      </c>
      <c r="I142">
        <v>47.630001</v>
      </c>
      <c r="J142">
        <v>58.82</v>
      </c>
      <c r="K142">
        <v>58.82</v>
      </c>
      <c r="L142">
        <v>204072300</v>
      </c>
    </row>
    <row r="143" spans="1:12" x14ac:dyDescent="0.25">
      <c r="A143" t="str">
        <f t="shared" si="8"/>
        <v>Amazon2009FALSEFALSE</v>
      </c>
      <c r="B143" t="s">
        <v>12</v>
      </c>
      <c r="C143" t="b">
        <f t="shared" si="9"/>
        <v>0</v>
      </c>
      <c r="D143" t="b">
        <f t="shared" si="10"/>
        <v>0</v>
      </c>
      <c r="E143">
        <f t="shared" si="11"/>
        <v>2009</v>
      </c>
      <c r="F143" s="1">
        <v>39845</v>
      </c>
      <c r="G143">
        <v>58.57</v>
      </c>
      <c r="H143">
        <v>67.360000999999997</v>
      </c>
      <c r="I143">
        <v>58.130001</v>
      </c>
      <c r="J143">
        <v>64.790001000000004</v>
      </c>
      <c r="K143">
        <v>64.790001000000004</v>
      </c>
      <c r="L143">
        <v>186780200</v>
      </c>
    </row>
    <row r="144" spans="1:12" x14ac:dyDescent="0.25">
      <c r="A144" t="str">
        <f t="shared" si="8"/>
        <v>Amazon2009FALSEFALSE</v>
      </c>
      <c r="B144" t="s">
        <v>12</v>
      </c>
      <c r="C144" t="b">
        <f t="shared" si="9"/>
        <v>0</v>
      </c>
      <c r="D144" t="b">
        <f t="shared" si="10"/>
        <v>0</v>
      </c>
      <c r="E144">
        <f t="shared" si="11"/>
        <v>2009</v>
      </c>
      <c r="F144" s="1">
        <v>39873</v>
      </c>
      <c r="G144">
        <v>63.939999</v>
      </c>
      <c r="H144">
        <v>75.610000999999997</v>
      </c>
      <c r="I144">
        <v>59.82</v>
      </c>
      <c r="J144">
        <v>73.440002000000007</v>
      </c>
      <c r="K144">
        <v>73.440002000000007</v>
      </c>
      <c r="L144">
        <v>227672300</v>
      </c>
    </row>
    <row r="145" spans="1:12" x14ac:dyDescent="0.25">
      <c r="A145" t="str">
        <f t="shared" si="8"/>
        <v>Amazon2009FALSEFALSE</v>
      </c>
      <c r="B145" t="s">
        <v>12</v>
      </c>
      <c r="C145" t="b">
        <f t="shared" si="9"/>
        <v>0</v>
      </c>
      <c r="D145" t="b">
        <f t="shared" si="10"/>
        <v>0</v>
      </c>
      <c r="E145">
        <f t="shared" si="11"/>
        <v>2009</v>
      </c>
      <c r="F145" s="1">
        <v>39904</v>
      </c>
      <c r="G145">
        <v>73.019997000000004</v>
      </c>
      <c r="H145">
        <v>86.68</v>
      </c>
      <c r="I145">
        <v>71.709998999999996</v>
      </c>
      <c r="J145">
        <v>80.519997000000004</v>
      </c>
      <c r="K145">
        <v>80.519997000000004</v>
      </c>
      <c r="L145">
        <v>185032000</v>
      </c>
    </row>
    <row r="146" spans="1:12" x14ac:dyDescent="0.25">
      <c r="A146" t="str">
        <f t="shared" si="8"/>
        <v>Amazon2009FALSEFALSE</v>
      </c>
      <c r="B146" t="s">
        <v>12</v>
      </c>
      <c r="C146" t="b">
        <f t="shared" si="9"/>
        <v>0</v>
      </c>
      <c r="D146" t="b">
        <f t="shared" si="10"/>
        <v>0</v>
      </c>
      <c r="E146">
        <f t="shared" si="11"/>
        <v>2009</v>
      </c>
      <c r="F146" s="1">
        <v>39934</v>
      </c>
      <c r="G146">
        <v>80.379997000000003</v>
      </c>
      <c r="H146">
        <v>83.599997999999999</v>
      </c>
      <c r="I146">
        <v>73.099997999999999</v>
      </c>
      <c r="J146">
        <v>77.989998</v>
      </c>
      <c r="K146">
        <v>77.989998</v>
      </c>
      <c r="L146">
        <v>137603400</v>
      </c>
    </row>
    <row r="147" spans="1:12" x14ac:dyDescent="0.25">
      <c r="A147" t="str">
        <f t="shared" si="8"/>
        <v>Amazon2009FALSEFALSE</v>
      </c>
      <c r="B147" t="s">
        <v>12</v>
      </c>
      <c r="C147" t="b">
        <f t="shared" si="9"/>
        <v>0</v>
      </c>
      <c r="D147" t="b">
        <f t="shared" si="10"/>
        <v>0</v>
      </c>
      <c r="E147">
        <f t="shared" si="11"/>
        <v>2009</v>
      </c>
      <c r="F147" s="1">
        <v>39965</v>
      </c>
      <c r="G147">
        <v>78.209998999999996</v>
      </c>
      <c r="H147">
        <v>88.559997999999993</v>
      </c>
      <c r="I147">
        <v>76.25</v>
      </c>
      <c r="J147">
        <v>83.660004000000001</v>
      </c>
      <c r="K147">
        <v>83.660004000000001</v>
      </c>
      <c r="L147">
        <v>152085400</v>
      </c>
    </row>
    <row r="148" spans="1:12" x14ac:dyDescent="0.25">
      <c r="A148" t="str">
        <f t="shared" si="8"/>
        <v>Amazon2009FALSEFALSE</v>
      </c>
      <c r="B148" t="s">
        <v>12</v>
      </c>
      <c r="C148" t="b">
        <f t="shared" si="9"/>
        <v>0</v>
      </c>
      <c r="D148" t="b">
        <f t="shared" si="10"/>
        <v>0</v>
      </c>
      <c r="E148">
        <f t="shared" si="11"/>
        <v>2009</v>
      </c>
      <c r="F148" s="1">
        <v>39995</v>
      </c>
      <c r="G148">
        <v>84.419998000000007</v>
      </c>
      <c r="H148">
        <v>94.400002000000001</v>
      </c>
      <c r="I148">
        <v>75.410004000000001</v>
      </c>
      <c r="J148">
        <v>85.760002</v>
      </c>
      <c r="K148">
        <v>85.760002</v>
      </c>
      <c r="L148">
        <v>175461400</v>
      </c>
    </row>
    <row r="149" spans="1:12" x14ac:dyDescent="0.25">
      <c r="A149" t="str">
        <f t="shared" si="8"/>
        <v>Amazon2009FALSEFALSE</v>
      </c>
      <c r="B149" t="s">
        <v>12</v>
      </c>
      <c r="C149" t="b">
        <f t="shared" si="9"/>
        <v>0</v>
      </c>
      <c r="D149" t="b">
        <f t="shared" si="10"/>
        <v>0</v>
      </c>
      <c r="E149">
        <f t="shared" si="11"/>
        <v>2009</v>
      </c>
      <c r="F149" s="1">
        <v>40026</v>
      </c>
      <c r="G149">
        <v>86.559997999999993</v>
      </c>
      <c r="H149">
        <v>88.199996999999996</v>
      </c>
      <c r="I149">
        <v>80.25</v>
      </c>
      <c r="J149">
        <v>81.190002000000007</v>
      </c>
      <c r="K149">
        <v>81.190002000000007</v>
      </c>
      <c r="L149">
        <v>112622900</v>
      </c>
    </row>
    <row r="150" spans="1:12" x14ac:dyDescent="0.25">
      <c r="A150" t="str">
        <f t="shared" si="8"/>
        <v>Amazon2009FALSEFALSE</v>
      </c>
      <c r="B150" t="s">
        <v>12</v>
      </c>
      <c r="C150" t="b">
        <f t="shared" si="9"/>
        <v>0</v>
      </c>
      <c r="D150" t="b">
        <f t="shared" si="10"/>
        <v>0</v>
      </c>
      <c r="E150">
        <f t="shared" si="11"/>
        <v>2009</v>
      </c>
      <c r="F150" s="1">
        <v>40057</v>
      </c>
      <c r="G150">
        <v>80.739998</v>
      </c>
      <c r="H150">
        <v>94.5</v>
      </c>
      <c r="I150">
        <v>77.510002</v>
      </c>
      <c r="J150">
        <v>93.360000999999997</v>
      </c>
      <c r="K150">
        <v>93.360000999999997</v>
      </c>
      <c r="L150">
        <v>128121800</v>
      </c>
    </row>
    <row r="151" spans="1:12" x14ac:dyDescent="0.25">
      <c r="A151" t="str">
        <f t="shared" si="8"/>
        <v>Amazon2009FALSEFALSE</v>
      </c>
      <c r="B151" t="s">
        <v>12</v>
      </c>
      <c r="C151" t="b">
        <f t="shared" si="9"/>
        <v>0</v>
      </c>
      <c r="D151" t="b">
        <f t="shared" si="10"/>
        <v>0</v>
      </c>
      <c r="E151">
        <f t="shared" si="11"/>
        <v>2009</v>
      </c>
      <c r="F151" s="1">
        <v>40087</v>
      </c>
      <c r="G151">
        <v>92.5</v>
      </c>
      <c r="H151">
        <v>125.68</v>
      </c>
      <c r="I151">
        <v>88.269997000000004</v>
      </c>
      <c r="J151">
        <v>118.80999799999999</v>
      </c>
      <c r="K151">
        <v>118.80999799999999</v>
      </c>
      <c r="L151">
        <v>268616400</v>
      </c>
    </row>
    <row r="152" spans="1:12" x14ac:dyDescent="0.25">
      <c r="A152" t="str">
        <f t="shared" si="8"/>
        <v>Amazon2009FALSEFALSE</v>
      </c>
      <c r="B152" t="s">
        <v>12</v>
      </c>
      <c r="C152" t="b">
        <f t="shared" si="9"/>
        <v>0</v>
      </c>
      <c r="D152" t="b">
        <f t="shared" si="10"/>
        <v>0</v>
      </c>
      <c r="E152">
        <f t="shared" si="11"/>
        <v>2009</v>
      </c>
      <c r="F152" s="1">
        <v>40118</v>
      </c>
      <c r="G152">
        <v>118.660004</v>
      </c>
      <c r="H152">
        <v>136.08000200000001</v>
      </c>
      <c r="I152">
        <v>116.25</v>
      </c>
      <c r="J152">
        <v>135.91000399999999</v>
      </c>
      <c r="K152">
        <v>135.91000399999999</v>
      </c>
      <c r="L152">
        <v>160305100</v>
      </c>
    </row>
    <row r="153" spans="1:12" x14ac:dyDescent="0.25">
      <c r="A153" t="str">
        <f t="shared" si="8"/>
        <v>Amazon2009FALSETRUE</v>
      </c>
      <c r="B153" t="s">
        <v>12</v>
      </c>
      <c r="C153" t="b">
        <f t="shared" si="9"/>
        <v>0</v>
      </c>
      <c r="D153" t="b">
        <f t="shared" si="10"/>
        <v>1</v>
      </c>
      <c r="E153">
        <f t="shared" si="11"/>
        <v>2009</v>
      </c>
      <c r="F153" s="1">
        <v>40148</v>
      </c>
      <c r="G153">
        <v>136.94000199999999</v>
      </c>
      <c r="H153">
        <v>145.91000399999999</v>
      </c>
      <c r="I153">
        <v>125.650002</v>
      </c>
      <c r="J153">
        <v>134.520004</v>
      </c>
      <c r="K153">
        <v>134.520004</v>
      </c>
      <c r="L153">
        <v>207471100</v>
      </c>
    </row>
    <row r="154" spans="1:12" x14ac:dyDescent="0.25">
      <c r="A154" t="str">
        <f t="shared" si="8"/>
        <v>Amazon2010TRUEFALSE</v>
      </c>
      <c r="B154" t="s">
        <v>12</v>
      </c>
      <c r="C154" t="b">
        <f t="shared" si="9"/>
        <v>1</v>
      </c>
      <c r="D154" t="b">
        <f t="shared" si="10"/>
        <v>0</v>
      </c>
      <c r="E154">
        <f t="shared" si="11"/>
        <v>2010</v>
      </c>
      <c r="F154" s="1">
        <v>40179</v>
      </c>
      <c r="G154">
        <v>136.25</v>
      </c>
      <c r="H154">
        <v>136.61000100000001</v>
      </c>
      <c r="I154">
        <v>118.120003</v>
      </c>
      <c r="J154">
        <v>125.410004</v>
      </c>
      <c r="K154">
        <v>125.410004</v>
      </c>
      <c r="L154">
        <v>230861000</v>
      </c>
    </row>
    <row r="155" spans="1:12" x14ac:dyDescent="0.25">
      <c r="A155" t="str">
        <f t="shared" si="8"/>
        <v>Amazon2010FALSEFALSE</v>
      </c>
      <c r="B155" t="s">
        <v>12</v>
      </c>
      <c r="C155" t="b">
        <f t="shared" si="9"/>
        <v>0</v>
      </c>
      <c r="D155" t="b">
        <f t="shared" si="10"/>
        <v>0</v>
      </c>
      <c r="E155">
        <f t="shared" si="11"/>
        <v>2010</v>
      </c>
      <c r="F155" s="1">
        <v>40210</v>
      </c>
      <c r="G155">
        <v>123.18</v>
      </c>
      <c r="H155">
        <v>124.860001</v>
      </c>
      <c r="I155">
        <v>113.82</v>
      </c>
      <c r="J155">
        <v>118.400002</v>
      </c>
      <c r="K155">
        <v>118.400002</v>
      </c>
      <c r="L155">
        <v>210145800</v>
      </c>
    </row>
    <row r="156" spans="1:12" x14ac:dyDescent="0.25">
      <c r="A156" t="str">
        <f t="shared" si="8"/>
        <v>Amazon2010FALSEFALSE</v>
      </c>
      <c r="B156" t="s">
        <v>12</v>
      </c>
      <c r="C156" t="b">
        <f t="shared" si="9"/>
        <v>0</v>
      </c>
      <c r="D156" t="b">
        <f t="shared" si="10"/>
        <v>0</v>
      </c>
      <c r="E156">
        <f t="shared" si="11"/>
        <v>2010</v>
      </c>
      <c r="F156" s="1">
        <v>40238</v>
      </c>
      <c r="G156">
        <v>118.699997</v>
      </c>
      <c r="H156">
        <v>138.19000199999999</v>
      </c>
      <c r="I156">
        <v>117.529999</v>
      </c>
      <c r="J156">
        <v>135.770004</v>
      </c>
      <c r="K156">
        <v>135.770004</v>
      </c>
      <c r="L156">
        <v>158042600</v>
      </c>
    </row>
    <row r="157" spans="1:12" x14ac:dyDescent="0.25">
      <c r="A157" t="str">
        <f t="shared" si="8"/>
        <v>Amazon2010FALSEFALSE</v>
      </c>
      <c r="B157" t="s">
        <v>12</v>
      </c>
      <c r="C157" t="b">
        <f t="shared" si="9"/>
        <v>0</v>
      </c>
      <c r="D157" t="b">
        <f t="shared" si="10"/>
        <v>0</v>
      </c>
      <c r="E157">
        <f t="shared" si="11"/>
        <v>2010</v>
      </c>
      <c r="F157" s="1">
        <v>40269</v>
      </c>
      <c r="G157">
        <v>135.800003</v>
      </c>
      <c r="H157">
        <v>151.08999600000001</v>
      </c>
      <c r="I157">
        <v>130.779999</v>
      </c>
      <c r="J157">
        <v>137.10000600000001</v>
      </c>
      <c r="K157">
        <v>137.10000600000001</v>
      </c>
      <c r="L157">
        <v>173025100</v>
      </c>
    </row>
    <row r="158" spans="1:12" x14ac:dyDescent="0.25">
      <c r="A158" t="str">
        <f t="shared" si="8"/>
        <v>Amazon2010FALSEFALSE</v>
      </c>
      <c r="B158" t="s">
        <v>12</v>
      </c>
      <c r="C158" t="b">
        <f t="shared" si="9"/>
        <v>0</v>
      </c>
      <c r="D158" t="b">
        <f t="shared" si="10"/>
        <v>0</v>
      </c>
      <c r="E158">
        <f t="shared" si="11"/>
        <v>2010</v>
      </c>
      <c r="F158" s="1">
        <v>40299</v>
      </c>
      <c r="G158">
        <v>137.199997</v>
      </c>
      <c r="H158">
        <v>139.44000199999999</v>
      </c>
      <c r="I158">
        <v>117.519997</v>
      </c>
      <c r="J158">
        <v>125.459999</v>
      </c>
      <c r="K158">
        <v>125.459999</v>
      </c>
      <c r="L158">
        <v>140909900</v>
      </c>
    </row>
    <row r="159" spans="1:12" x14ac:dyDescent="0.25">
      <c r="A159" t="str">
        <f t="shared" si="8"/>
        <v>Amazon2010FALSEFALSE</v>
      </c>
      <c r="B159" t="s">
        <v>12</v>
      </c>
      <c r="C159" t="b">
        <f t="shared" si="9"/>
        <v>0</v>
      </c>
      <c r="D159" t="b">
        <f t="shared" si="10"/>
        <v>0</v>
      </c>
      <c r="E159">
        <f t="shared" si="11"/>
        <v>2010</v>
      </c>
      <c r="F159" s="1">
        <v>40330</v>
      </c>
      <c r="G159">
        <v>124.970001</v>
      </c>
      <c r="H159">
        <v>129.14999399999999</v>
      </c>
      <c r="I159">
        <v>106.010002</v>
      </c>
      <c r="J159">
        <v>109.260002</v>
      </c>
      <c r="K159">
        <v>109.260002</v>
      </c>
      <c r="L159">
        <v>133378500</v>
      </c>
    </row>
    <row r="160" spans="1:12" x14ac:dyDescent="0.25">
      <c r="A160" t="str">
        <f t="shared" si="8"/>
        <v>Amazon2010FALSEFALSE</v>
      </c>
      <c r="B160" t="s">
        <v>12</v>
      </c>
      <c r="C160" t="b">
        <f t="shared" si="9"/>
        <v>0</v>
      </c>
      <c r="D160" t="b">
        <f t="shared" si="10"/>
        <v>0</v>
      </c>
      <c r="E160">
        <f t="shared" si="11"/>
        <v>2010</v>
      </c>
      <c r="F160" s="1">
        <v>40360</v>
      </c>
      <c r="G160">
        <v>108.900002</v>
      </c>
      <c r="H160">
        <v>124.879997</v>
      </c>
      <c r="I160">
        <v>105.800003</v>
      </c>
      <c r="J160">
        <v>117.889999</v>
      </c>
      <c r="K160">
        <v>117.889999</v>
      </c>
      <c r="L160">
        <v>175326200</v>
      </c>
    </row>
    <row r="161" spans="1:12" x14ac:dyDescent="0.25">
      <c r="A161" t="str">
        <f t="shared" si="8"/>
        <v>Amazon2010FALSEFALSE</v>
      </c>
      <c r="B161" t="s">
        <v>12</v>
      </c>
      <c r="C161" t="b">
        <f t="shared" si="9"/>
        <v>0</v>
      </c>
      <c r="D161" t="b">
        <f t="shared" si="10"/>
        <v>0</v>
      </c>
      <c r="E161">
        <f t="shared" si="11"/>
        <v>2010</v>
      </c>
      <c r="F161" s="1">
        <v>40391</v>
      </c>
      <c r="G161">
        <v>119.150002</v>
      </c>
      <c r="H161">
        <v>130.80999800000001</v>
      </c>
      <c r="I161">
        <v>117.57</v>
      </c>
      <c r="J161">
        <v>124.83000199999999</v>
      </c>
      <c r="K161">
        <v>124.83000199999999</v>
      </c>
      <c r="L161">
        <v>113419800</v>
      </c>
    </row>
    <row r="162" spans="1:12" x14ac:dyDescent="0.25">
      <c r="A162" t="str">
        <f t="shared" si="8"/>
        <v>Amazon2010FALSEFALSE</v>
      </c>
      <c r="B162" t="s">
        <v>12</v>
      </c>
      <c r="C162" t="b">
        <f t="shared" si="9"/>
        <v>0</v>
      </c>
      <c r="D162" t="b">
        <f t="shared" si="10"/>
        <v>0</v>
      </c>
      <c r="E162">
        <f t="shared" si="11"/>
        <v>2010</v>
      </c>
      <c r="F162" s="1">
        <v>40422</v>
      </c>
      <c r="G162">
        <v>126.360001</v>
      </c>
      <c r="H162">
        <v>161.779999</v>
      </c>
      <c r="I162">
        <v>126.16999800000001</v>
      </c>
      <c r="J162">
        <v>157.05999800000001</v>
      </c>
      <c r="K162">
        <v>157.05999800000001</v>
      </c>
      <c r="L162">
        <v>134321000</v>
      </c>
    </row>
    <row r="163" spans="1:12" x14ac:dyDescent="0.25">
      <c r="A163" t="str">
        <f t="shared" si="8"/>
        <v>Amazon2010FALSEFALSE</v>
      </c>
      <c r="B163" t="s">
        <v>12</v>
      </c>
      <c r="C163" t="b">
        <f t="shared" si="9"/>
        <v>0</v>
      </c>
      <c r="D163" t="b">
        <f t="shared" si="10"/>
        <v>0</v>
      </c>
      <c r="E163">
        <f t="shared" si="11"/>
        <v>2010</v>
      </c>
      <c r="F163" s="1">
        <v>40452</v>
      </c>
      <c r="G163">
        <v>157.08000200000001</v>
      </c>
      <c r="H163">
        <v>171.990005</v>
      </c>
      <c r="I163">
        <v>151.39999399999999</v>
      </c>
      <c r="J163">
        <v>165.229996</v>
      </c>
      <c r="K163">
        <v>165.229996</v>
      </c>
      <c r="L163">
        <v>142883500</v>
      </c>
    </row>
    <row r="164" spans="1:12" x14ac:dyDescent="0.25">
      <c r="A164" t="str">
        <f t="shared" si="8"/>
        <v>Amazon2010FALSEFALSE</v>
      </c>
      <c r="B164" t="s">
        <v>12</v>
      </c>
      <c r="C164" t="b">
        <f t="shared" si="9"/>
        <v>0</v>
      </c>
      <c r="D164" t="b">
        <f t="shared" si="10"/>
        <v>0</v>
      </c>
      <c r="E164">
        <f t="shared" si="11"/>
        <v>2010</v>
      </c>
      <c r="F164" s="1">
        <v>40483</v>
      </c>
      <c r="G164">
        <v>164.449997</v>
      </c>
      <c r="H164">
        <v>181.83999600000001</v>
      </c>
      <c r="I164">
        <v>156.770004</v>
      </c>
      <c r="J164">
        <v>175.39999399999999</v>
      </c>
      <c r="K164">
        <v>175.39999399999999</v>
      </c>
      <c r="L164">
        <v>131011400</v>
      </c>
    </row>
    <row r="165" spans="1:12" x14ac:dyDescent="0.25">
      <c r="A165" t="str">
        <f t="shared" si="8"/>
        <v>Amazon2010FALSETRUE</v>
      </c>
      <c r="B165" t="s">
        <v>12</v>
      </c>
      <c r="C165" t="b">
        <f t="shared" si="9"/>
        <v>0</v>
      </c>
      <c r="D165" t="b">
        <f t="shared" si="10"/>
        <v>1</v>
      </c>
      <c r="E165">
        <f t="shared" si="11"/>
        <v>2010</v>
      </c>
      <c r="F165" s="1">
        <v>40513</v>
      </c>
      <c r="G165">
        <v>179.16000399999999</v>
      </c>
      <c r="H165">
        <v>185.64999399999999</v>
      </c>
      <c r="I165">
        <v>173.08999600000001</v>
      </c>
      <c r="J165">
        <v>180</v>
      </c>
      <c r="K165">
        <v>180</v>
      </c>
      <c r="L165">
        <v>93661700</v>
      </c>
    </row>
    <row r="166" spans="1:12" x14ac:dyDescent="0.25">
      <c r="A166" t="str">
        <f t="shared" si="8"/>
        <v>Amazon2011TRUEFALSE</v>
      </c>
      <c r="B166" t="s">
        <v>12</v>
      </c>
      <c r="C166" t="b">
        <f t="shared" si="9"/>
        <v>1</v>
      </c>
      <c r="D166" t="b">
        <f t="shared" si="10"/>
        <v>0</v>
      </c>
      <c r="E166">
        <f t="shared" si="11"/>
        <v>2011</v>
      </c>
      <c r="F166" s="1">
        <v>40544</v>
      </c>
      <c r="G166">
        <v>181.36999499999999</v>
      </c>
      <c r="H166">
        <v>191.60000600000001</v>
      </c>
      <c r="I166">
        <v>166.89999399999999</v>
      </c>
      <c r="J166">
        <v>169.63999899999999</v>
      </c>
      <c r="K166">
        <v>169.63999899999999</v>
      </c>
      <c r="L166">
        <v>113611300</v>
      </c>
    </row>
    <row r="167" spans="1:12" x14ac:dyDescent="0.25">
      <c r="A167" t="str">
        <f t="shared" si="8"/>
        <v>Amazon2011FALSEFALSE</v>
      </c>
      <c r="B167" t="s">
        <v>12</v>
      </c>
      <c r="C167" t="b">
        <f t="shared" si="9"/>
        <v>0</v>
      </c>
      <c r="D167" t="b">
        <f t="shared" si="10"/>
        <v>0</v>
      </c>
      <c r="E167">
        <f t="shared" si="11"/>
        <v>2011</v>
      </c>
      <c r="F167" s="1">
        <v>40575</v>
      </c>
      <c r="G167">
        <v>170.520004</v>
      </c>
      <c r="H167">
        <v>191.39999399999999</v>
      </c>
      <c r="I167">
        <v>169.509995</v>
      </c>
      <c r="J167">
        <v>173.28999300000001</v>
      </c>
      <c r="K167">
        <v>173.28999300000001</v>
      </c>
      <c r="L167">
        <v>95776400</v>
      </c>
    </row>
    <row r="168" spans="1:12" x14ac:dyDescent="0.25">
      <c r="A168" t="str">
        <f t="shared" si="8"/>
        <v>Amazon2011FALSEFALSE</v>
      </c>
      <c r="B168" t="s">
        <v>12</v>
      </c>
      <c r="C168" t="b">
        <f t="shared" si="9"/>
        <v>0</v>
      </c>
      <c r="D168" t="b">
        <f t="shared" si="10"/>
        <v>0</v>
      </c>
      <c r="E168">
        <f t="shared" si="11"/>
        <v>2011</v>
      </c>
      <c r="F168" s="1">
        <v>40603</v>
      </c>
      <c r="G168">
        <v>173.529999</v>
      </c>
      <c r="H168">
        <v>181.570007</v>
      </c>
      <c r="I168">
        <v>160.58999600000001</v>
      </c>
      <c r="J168">
        <v>180.13000500000001</v>
      </c>
      <c r="K168">
        <v>180.13000500000001</v>
      </c>
      <c r="L168">
        <v>118979100</v>
      </c>
    </row>
    <row r="169" spans="1:12" x14ac:dyDescent="0.25">
      <c r="A169" t="str">
        <f t="shared" si="8"/>
        <v>Amazon2011FALSEFALSE</v>
      </c>
      <c r="B169" t="s">
        <v>12</v>
      </c>
      <c r="C169" t="b">
        <f t="shared" si="9"/>
        <v>0</v>
      </c>
      <c r="D169" t="b">
        <f t="shared" si="10"/>
        <v>0</v>
      </c>
      <c r="E169">
        <f t="shared" si="11"/>
        <v>2011</v>
      </c>
      <c r="F169" s="1">
        <v>40634</v>
      </c>
      <c r="G169">
        <v>181.58000200000001</v>
      </c>
      <c r="H169">
        <v>197.800003</v>
      </c>
      <c r="I169">
        <v>175.36999499999999</v>
      </c>
      <c r="J169">
        <v>195.80999800000001</v>
      </c>
      <c r="K169">
        <v>195.80999800000001</v>
      </c>
      <c r="L169">
        <v>116749400</v>
      </c>
    </row>
    <row r="170" spans="1:12" x14ac:dyDescent="0.25">
      <c r="A170" t="str">
        <f t="shared" si="8"/>
        <v>Amazon2011FALSEFALSE</v>
      </c>
      <c r="B170" t="s">
        <v>12</v>
      </c>
      <c r="C170" t="b">
        <f t="shared" si="9"/>
        <v>0</v>
      </c>
      <c r="D170" t="b">
        <f t="shared" si="10"/>
        <v>0</v>
      </c>
      <c r="E170">
        <f t="shared" si="11"/>
        <v>2011</v>
      </c>
      <c r="F170" s="1">
        <v>40664</v>
      </c>
      <c r="G170">
        <v>196.570007</v>
      </c>
      <c r="H170">
        <v>206.38999899999999</v>
      </c>
      <c r="I170">
        <v>190.88000500000001</v>
      </c>
      <c r="J170">
        <v>196.69000199999999</v>
      </c>
      <c r="K170">
        <v>196.69000199999999</v>
      </c>
      <c r="L170">
        <v>106274500</v>
      </c>
    </row>
    <row r="171" spans="1:12" x14ac:dyDescent="0.25">
      <c r="A171" t="str">
        <f t="shared" si="8"/>
        <v>Amazon2011FALSEFALSE</v>
      </c>
      <c r="B171" t="s">
        <v>12</v>
      </c>
      <c r="C171" t="b">
        <f t="shared" si="9"/>
        <v>0</v>
      </c>
      <c r="D171" t="b">
        <f t="shared" si="10"/>
        <v>0</v>
      </c>
      <c r="E171">
        <f t="shared" si="11"/>
        <v>2011</v>
      </c>
      <c r="F171" s="1">
        <v>40695</v>
      </c>
      <c r="G171">
        <v>196.05999800000001</v>
      </c>
      <c r="H171">
        <v>206.25</v>
      </c>
      <c r="I171">
        <v>181.58999600000001</v>
      </c>
      <c r="J171">
        <v>204.490005</v>
      </c>
      <c r="K171">
        <v>204.490005</v>
      </c>
      <c r="L171">
        <v>95563700</v>
      </c>
    </row>
    <row r="172" spans="1:12" x14ac:dyDescent="0.25">
      <c r="A172" t="str">
        <f t="shared" si="8"/>
        <v>Amazon2011FALSEFALSE</v>
      </c>
      <c r="B172" t="s">
        <v>12</v>
      </c>
      <c r="C172" t="b">
        <f t="shared" si="9"/>
        <v>0</v>
      </c>
      <c r="D172" t="b">
        <f t="shared" si="10"/>
        <v>0</v>
      </c>
      <c r="E172">
        <f t="shared" si="11"/>
        <v>2011</v>
      </c>
      <c r="F172" s="1">
        <v>40725</v>
      </c>
      <c r="G172">
        <v>205.550003</v>
      </c>
      <c r="H172">
        <v>227.199997</v>
      </c>
      <c r="I172">
        <v>203.61000100000001</v>
      </c>
      <c r="J172">
        <v>222.520004</v>
      </c>
      <c r="K172">
        <v>222.520004</v>
      </c>
      <c r="L172">
        <v>92808500</v>
      </c>
    </row>
    <row r="173" spans="1:12" x14ac:dyDescent="0.25">
      <c r="A173" t="str">
        <f t="shared" si="8"/>
        <v>Amazon2011FALSEFALSE</v>
      </c>
      <c r="B173" t="s">
        <v>12</v>
      </c>
      <c r="C173" t="b">
        <f t="shared" si="9"/>
        <v>0</v>
      </c>
      <c r="D173" t="b">
        <f t="shared" si="10"/>
        <v>0</v>
      </c>
      <c r="E173">
        <f t="shared" si="11"/>
        <v>2011</v>
      </c>
      <c r="F173" s="1">
        <v>40756</v>
      </c>
      <c r="G173">
        <v>225</v>
      </c>
      <c r="H173">
        <v>227.449997</v>
      </c>
      <c r="I173">
        <v>177.10000600000001</v>
      </c>
      <c r="J173">
        <v>215.229996</v>
      </c>
      <c r="K173">
        <v>215.229996</v>
      </c>
      <c r="L173">
        <v>155194700</v>
      </c>
    </row>
    <row r="174" spans="1:12" x14ac:dyDescent="0.25">
      <c r="A174" t="str">
        <f t="shared" si="8"/>
        <v>Amazon2011FALSEFALSE</v>
      </c>
      <c r="B174" t="s">
        <v>12</v>
      </c>
      <c r="C174" t="b">
        <f t="shared" si="9"/>
        <v>0</v>
      </c>
      <c r="D174" t="b">
        <f t="shared" si="10"/>
        <v>0</v>
      </c>
      <c r="E174">
        <f t="shared" si="11"/>
        <v>2011</v>
      </c>
      <c r="F174" s="1">
        <v>40787</v>
      </c>
      <c r="G174">
        <v>215.279999</v>
      </c>
      <c r="H174">
        <v>244</v>
      </c>
      <c r="I174">
        <v>204.470001</v>
      </c>
      <c r="J174">
        <v>216.229996</v>
      </c>
      <c r="K174">
        <v>216.229996</v>
      </c>
      <c r="L174">
        <v>143623300</v>
      </c>
    </row>
    <row r="175" spans="1:12" x14ac:dyDescent="0.25">
      <c r="A175" t="str">
        <f t="shared" si="8"/>
        <v>Amazon2011FALSEFALSE</v>
      </c>
      <c r="B175" t="s">
        <v>12</v>
      </c>
      <c r="C175" t="b">
        <f t="shared" si="9"/>
        <v>0</v>
      </c>
      <c r="D175" t="b">
        <f t="shared" si="10"/>
        <v>0</v>
      </c>
      <c r="E175">
        <f t="shared" si="11"/>
        <v>2011</v>
      </c>
      <c r="F175" s="1">
        <v>40817</v>
      </c>
      <c r="G175">
        <v>217.009995</v>
      </c>
      <c r="H175">
        <v>246.71000699999999</v>
      </c>
      <c r="I175">
        <v>196.509995</v>
      </c>
      <c r="J175">
        <v>213.509995</v>
      </c>
      <c r="K175">
        <v>213.509995</v>
      </c>
      <c r="L175">
        <v>159214400</v>
      </c>
    </row>
    <row r="176" spans="1:12" x14ac:dyDescent="0.25">
      <c r="A176" t="str">
        <f t="shared" si="8"/>
        <v>Amazon2011FALSEFALSE</v>
      </c>
      <c r="B176" t="s">
        <v>12</v>
      </c>
      <c r="C176" t="b">
        <f t="shared" si="9"/>
        <v>0</v>
      </c>
      <c r="D176" t="b">
        <f t="shared" si="10"/>
        <v>0</v>
      </c>
      <c r="E176">
        <f t="shared" si="11"/>
        <v>2011</v>
      </c>
      <c r="F176" s="1">
        <v>40848</v>
      </c>
      <c r="G176">
        <v>208.11000100000001</v>
      </c>
      <c r="H176">
        <v>222.35000600000001</v>
      </c>
      <c r="I176">
        <v>181.509995</v>
      </c>
      <c r="J176">
        <v>192.28999300000001</v>
      </c>
      <c r="K176">
        <v>192.28999300000001</v>
      </c>
      <c r="L176">
        <v>136588100</v>
      </c>
    </row>
    <row r="177" spans="1:12" x14ac:dyDescent="0.25">
      <c r="A177" t="str">
        <f t="shared" si="8"/>
        <v>Amazon2011FALSETRUE</v>
      </c>
      <c r="B177" t="s">
        <v>12</v>
      </c>
      <c r="C177" t="b">
        <f t="shared" si="9"/>
        <v>0</v>
      </c>
      <c r="D177" t="b">
        <f t="shared" si="10"/>
        <v>1</v>
      </c>
      <c r="E177">
        <f t="shared" si="11"/>
        <v>2011</v>
      </c>
      <c r="F177" s="1">
        <v>40878</v>
      </c>
      <c r="G177">
        <v>191.85000600000001</v>
      </c>
      <c r="H177">
        <v>199.66000399999999</v>
      </c>
      <c r="I177">
        <v>166.970001</v>
      </c>
      <c r="J177">
        <v>173.10000600000001</v>
      </c>
      <c r="K177">
        <v>173.10000600000001</v>
      </c>
      <c r="L177">
        <v>125595200</v>
      </c>
    </row>
    <row r="178" spans="1:12" x14ac:dyDescent="0.25">
      <c r="A178" t="str">
        <f t="shared" si="8"/>
        <v>Amazon2012TRUEFALSE</v>
      </c>
      <c r="B178" t="s">
        <v>12</v>
      </c>
      <c r="C178" t="b">
        <f t="shared" si="9"/>
        <v>1</v>
      </c>
      <c r="D178" t="b">
        <f t="shared" si="10"/>
        <v>0</v>
      </c>
      <c r="E178">
        <f t="shared" si="11"/>
        <v>2012</v>
      </c>
      <c r="F178" s="1">
        <v>40909</v>
      </c>
      <c r="G178">
        <v>175.88999899999999</v>
      </c>
      <c r="H178">
        <v>196.5</v>
      </c>
      <c r="I178">
        <v>173.5</v>
      </c>
      <c r="J178">
        <v>194.44000199999999</v>
      </c>
      <c r="K178">
        <v>194.44000199999999</v>
      </c>
      <c r="L178">
        <v>110536900</v>
      </c>
    </row>
    <row r="179" spans="1:12" x14ac:dyDescent="0.25">
      <c r="A179" t="str">
        <f t="shared" si="8"/>
        <v>Amazon2012FALSEFALSE</v>
      </c>
      <c r="B179" t="s">
        <v>12</v>
      </c>
      <c r="C179" t="b">
        <f t="shared" si="9"/>
        <v>0</v>
      </c>
      <c r="D179" t="b">
        <f t="shared" si="10"/>
        <v>0</v>
      </c>
      <c r="E179">
        <f t="shared" si="11"/>
        <v>2012</v>
      </c>
      <c r="F179" s="1">
        <v>40940</v>
      </c>
      <c r="G179">
        <v>173.80999800000001</v>
      </c>
      <c r="H179">
        <v>193.570007</v>
      </c>
      <c r="I179">
        <v>172</v>
      </c>
      <c r="J179">
        <v>179.69000199999999</v>
      </c>
      <c r="K179">
        <v>179.69000199999999</v>
      </c>
      <c r="L179">
        <v>146580400</v>
      </c>
    </row>
    <row r="180" spans="1:12" x14ac:dyDescent="0.25">
      <c r="A180" t="str">
        <f t="shared" si="8"/>
        <v>Amazon2012FALSEFALSE</v>
      </c>
      <c r="B180" t="s">
        <v>12</v>
      </c>
      <c r="C180" t="b">
        <f t="shared" si="9"/>
        <v>0</v>
      </c>
      <c r="D180" t="b">
        <f t="shared" si="10"/>
        <v>0</v>
      </c>
      <c r="E180">
        <f t="shared" si="11"/>
        <v>2012</v>
      </c>
      <c r="F180" s="1">
        <v>40969</v>
      </c>
      <c r="G180">
        <v>179.88999899999999</v>
      </c>
      <c r="H180">
        <v>209.85000600000001</v>
      </c>
      <c r="I180">
        <v>176.58000200000001</v>
      </c>
      <c r="J180">
        <v>202.509995</v>
      </c>
      <c r="K180">
        <v>202.509995</v>
      </c>
      <c r="L180">
        <v>112975100</v>
      </c>
    </row>
    <row r="181" spans="1:12" x14ac:dyDescent="0.25">
      <c r="A181" t="str">
        <f t="shared" si="8"/>
        <v>Amazon2012FALSEFALSE</v>
      </c>
      <c r="B181" t="s">
        <v>12</v>
      </c>
      <c r="C181" t="b">
        <f t="shared" si="9"/>
        <v>0</v>
      </c>
      <c r="D181" t="b">
        <f t="shared" si="10"/>
        <v>0</v>
      </c>
      <c r="E181">
        <f t="shared" si="11"/>
        <v>2012</v>
      </c>
      <c r="F181" s="1">
        <v>41000</v>
      </c>
      <c r="G181">
        <v>198.020004</v>
      </c>
      <c r="H181">
        <v>233.83999600000001</v>
      </c>
      <c r="I181">
        <v>183.64999399999999</v>
      </c>
      <c r="J181">
        <v>231.89999399999999</v>
      </c>
      <c r="K181">
        <v>231.89999399999999</v>
      </c>
      <c r="L181">
        <v>110535400</v>
      </c>
    </row>
    <row r="182" spans="1:12" x14ac:dyDescent="0.25">
      <c r="A182" t="str">
        <f t="shared" si="8"/>
        <v>Amazon2012FALSEFALSE</v>
      </c>
      <c r="B182" t="s">
        <v>12</v>
      </c>
      <c r="C182" t="b">
        <f t="shared" si="9"/>
        <v>0</v>
      </c>
      <c r="D182" t="b">
        <f t="shared" si="10"/>
        <v>0</v>
      </c>
      <c r="E182">
        <f t="shared" si="11"/>
        <v>2012</v>
      </c>
      <c r="F182" s="1">
        <v>41030</v>
      </c>
      <c r="G182">
        <v>229.39999399999999</v>
      </c>
      <c r="H182">
        <v>232.970001</v>
      </c>
      <c r="I182">
        <v>207.11000100000001</v>
      </c>
      <c r="J182">
        <v>212.91000399999999</v>
      </c>
      <c r="K182">
        <v>212.91000399999999</v>
      </c>
      <c r="L182">
        <v>92774300</v>
      </c>
    </row>
    <row r="183" spans="1:12" x14ac:dyDescent="0.25">
      <c r="A183" t="str">
        <f t="shared" si="8"/>
        <v>Amazon2012FALSEFALSE</v>
      </c>
      <c r="B183" t="s">
        <v>12</v>
      </c>
      <c r="C183" t="b">
        <f t="shared" si="9"/>
        <v>0</v>
      </c>
      <c r="D183" t="b">
        <f t="shared" si="10"/>
        <v>0</v>
      </c>
      <c r="E183">
        <f t="shared" si="11"/>
        <v>2012</v>
      </c>
      <c r="F183" s="1">
        <v>41061</v>
      </c>
      <c r="G183">
        <v>208.44000199999999</v>
      </c>
      <c r="H183">
        <v>228.35000600000001</v>
      </c>
      <c r="I183">
        <v>206.36999499999999</v>
      </c>
      <c r="J183">
        <v>228.35000600000001</v>
      </c>
      <c r="K183">
        <v>228.35000600000001</v>
      </c>
      <c r="L183">
        <v>65745600</v>
      </c>
    </row>
    <row r="184" spans="1:12" x14ac:dyDescent="0.25">
      <c r="A184" t="str">
        <f t="shared" si="8"/>
        <v>Amazon2012FALSEFALSE</v>
      </c>
      <c r="B184" t="s">
        <v>12</v>
      </c>
      <c r="C184" t="b">
        <f t="shared" si="9"/>
        <v>0</v>
      </c>
      <c r="D184" t="b">
        <f t="shared" si="10"/>
        <v>0</v>
      </c>
      <c r="E184">
        <f t="shared" si="11"/>
        <v>2012</v>
      </c>
      <c r="F184" s="1">
        <v>41091</v>
      </c>
      <c r="G184">
        <v>229.300003</v>
      </c>
      <c r="H184">
        <v>240.740005</v>
      </c>
      <c r="I184">
        <v>212.61000100000001</v>
      </c>
      <c r="J184">
        <v>233.300003</v>
      </c>
      <c r="K184">
        <v>233.300003</v>
      </c>
      <c r="L184">
        <v>77340200</v>
      </c>
    </row>
    <row r="185" spans="1:12" x14ac:dyDescent="0.25">
      <c r="A185" t="str">
        <f t="shared" si="8"/>
        <v>Amazon2012FALSEFALSE</v>
      </c>
      <c r="B185" t="s">
        <v>12</v>
      </c>
      <c r="C185" t="b">
        <f t="shared" si="9"/>
        <v>0</v>
      </c>
      <c r="D185" t="b">
        <f t="shared" si="10"/>
        <v>0</v>
      </c>
      <c r="E185">
        <f t="shared" si="11"/>
        <v>2012</v>
      </c>
      <c r="F185" s="1">
        <v>41122</v>
      </c>
      <c r="G185">
        <v>234.13999899999999</v>
      </c>
      <c r="H185">
        <v>250</v>
      </c>
      <c r="I185">
        <v>228.66000399999999</v>
      </c>
      <c r="J185">
        <v>248.270004</v>
      </c>
      <c r="K185">
        <v>248.270004</v>
      </c>
      <c r="L185">
        <v>60192400</v>
      </c>
    </row>
    <row r="186" spans="1:12" x14ac:dyDescent="0.25">
      <c r="A186" t="str">
        <f t="shared" si="8"/>
        <v>Amazon2012FALSEFALSE</v>
      </c>
      <c r="B186" t="s">
        <v>12</v>
      </c>
      <c r="C186" t="b">
        <f t="shared" si="9"/>
        <v>0</v>
      </c>
      <c r="D186" t="b">
        <f t="shared" si="10"/>
        <v>0</v>
      </c>
      <c r="E186">
        <f t="shared" si="11"/>
        <v>2012</v>
      </c>
      <c r="F186" s="1">
        <v>41153</v>
      </c>
      <c r="G186">
        <v>248.270004</v>
      </c>
      <c r="H186">
        <v>264.10998499999999</v>
      </c>
      <c r="I186">
        <v>244.66000399999999</v>
      </c>
      <c r="J186">
        <v>254.320007</v>
      </c>
      <c r="K186">
        <v>254.320007</v>
      </c>
      <c r="L186">
        <v>63570500</v>
      </c>
    </row>
    <row r="187" spans="1:12" x14ac:dyDescent="0.25">
      <c r="A187" t="str">
        <f t="shared" si="8"/>
        <v>Amazon2012FALSEFALSE</v>
      </c>
      <c r="B187" t="s">
        <v>12</v>
      </c>
      <c r="C187" t="b">
        <f t="shared" si="9"/>
        <v>0</v>
      </c>
      <c r="D187" t="b">
        <f t="shared" si="10"/>
        <v>0</v>
      </c>
      <c r="E187">
        <f t="shared" si="11"/>
        <v>2012</v>
      </c>
      <c r="F187" s="1">
        <v>41183</v>
      </c>
      <c r="G187">
        <v>255.39999399999999</v>
      </c>
      <c r="H187">
        <v>261.89999399999999</v>
      </c>
      <c r="I187">
        <v>222.91999799999999</v>
      </c>
      <c r="J187">
        <v>232.88999899999999</v>
      </c>
      <c r="K187">
        <v>232.88999899999999</v>
      </c>
      <c r="L187">
        <v>81568500</v>
      </c>
    </row>
    <row r="188" spans="1:12" x14ac:dyDescent="0.25">
      <c r="A188" t="str">
        <f t="shared" si="8"/>
        <v>Amazon2012FALSEFALSE</v>
      </c>
      <c r="B188" t="s">
        <v>12</v>
      </c>
      <c r="C188" t="b">
        <f t="shared" si="9"/>
        <v>0</v>
      </c>
      <c r="D188" t="b">
        <f t="shared" si="10"/>
        <v>0</v>
      </c>
      <c r="E188">
        <f t="shared" si="11"/>
        <v>2012</v>
      </c>
      <c r="F188" s="1">
        <v>41214</v>
      </c>
      <c r="G188">
        <v>234.229996</v>
      </c>
      <c r="H188">
        <v>252.64999399999999</v>
      </c>
      <c r="I188">
        <v>218.179993</v>
      </c>
      <c r="J188">
        <v>252.050003</v>
      </c>
      <c r="K188">
        <v>252.050003</v>
      </c>
      <c r="L188">
        <v>67213600</v>
      </c>
    </row>
    <row r="189" spans="1:12" x14ac:dyDescent="0.25">
      <c r="A189" t="str">
        <f t="shared" si="8"/>
        <v>Amazon2012FALSETRUE</v>
      </c>
      <c r="B189" t="s">
        <v>12</v>
      </c>
      <c r="C189" t="b">
        <f t="shared" si="9"/>
        <v>0</v>
      </c>
      <c r="D189" t="b">
        <f t="shared" si="10"/>
        <v>1</v>
      </c>
      <c r="E189">
        <f t="shared" si="11"/>
        <v>2012</v>
      </c>
      <c r="F189" s="1">
        <v>41244</v>
      </c>
      <c r="G189">
        <v>252.53999300000001</v>
      </c>
      <c r="H189">
        <v>263.10998499999999</v>
      </c>
      <c r="I189">
        <v>242.75</v>
      </c>
      <c r="J189">
        <v>250.86999499999999</v>
      </c>
      <c r="K189">
        <v>250.86999499999999</v>
      </c>
      <c r="L189">
        <v>60871200</v>
      </c>
    </row>
    <row r="190" spans="1:12" x14ac:dyDescent="0.25">
      <c r="A190" t="str">
        <f t="shared" si="8"/>
        <v>Amazon2013TRUEFALSE</v>
      </c>
      <c r="B190" t="s">
        <v>12</v>
      </c>
      <c r="C190" t="b">
        <f t="shared" si="9"/>
        <v>1</v>
      </c>
      <c r="D190" t="b">
        <f t="shared" si="10"/>
        <v>0</v>
      </c>
      <c r="E190">
        <f t="shared" si="11"/>
        <v>2013</v>
      </c>
      <c r="F190" s="1">
        <v>41275</v>
      </c>
      <c r="G190">
        <v>256.07998700000002</v>
      </c>
      <c r="H190">
        <v>284.72000100000002</v>
      </c>
      <c r="I190">
        <v>253.259995</v>
      </c>
      <c r="J190">
        <v>265.5</v>
      </c>
      <c r="K190">
        <v>265.5</v>
      </c>
      <c r="L190">
        <v>84226400</v>
      </c>
    </row>
    <row r="191" spans="1:12" x14ac:dyDescent="0.25">
      <c r="A191" t="str">
        <f t="shared" si="8"/>
        <v>Amazon2013FALSEFALSE</v>
      </c>
      <c r="B191" t="s">
        <v>12</v>
      </c>
      <c r="C191" t="b">
        <f t="shared" si="9"/>
        <v>0</v>
      </c>
      <c r="D191" t="b">
        <f t="shared" si="10"/>
        <v>0</v>
      </c>
      <c r="E191">
        <f t="shared" si="11"/>
        <v>2013</v>
      </c>
      <c r="F191" s="1">
        <v>41306</v>
      </c>
      <c r="G191">
        <v>268.92999300000002</v>
      </c>
      <c r="H191">
        <v>274.29998799999998</v>
      </c>
      <c r="I191">
        <v>255.11000100000001</v>
      </c>
      <c r="J191">
        <v>264.26998900000001</v>
      </c>
      <c r="K191">
        <v>264.26998900000001</v>
      </c>
      <c r="L191">
        <v>68661700</v>
      </c>
    </row>
    <row r="192" spans="1:12" x14ac:dyDescent="0.25">
      <c r="A192" t="str">
        <f t="shared" si="8"/>
        <v>Amazon2013FALSEFALSE</v>
      </c>
      <c r="B192" t="s">
        <v>12</v>
      </c>
      <c r="C192" t="b">
        <f t="shared" si="9"/>
        <v>0</v>
      </c>
      <c r="D192" t="b">
        <f t="shared" si="10"/>
        <v>0</v>
      </c>
      <c r="E192">
        <f t="shared" si="11"/>
        <v>2013</v>
      </c>
      <c r="F192" s="1">
        <v>41334</v>
      </c>
      <c r="G192">
        <v>263.26998900000001</v>
      </c>
      <c r="H192">
        <v>277.39999399999999</v>
      </c>
      <c r="I192">
        <v>252.070007</v>
      </c>
      <c r="J192">
        <v>266.48998999999998</v>
      </c>
      <c r="K192">
        <v>266.48998999999998</v>
      </c>
      <c r="L192">
        <v>58505700</v>
      </c>
    </row>
    <row r="193" spans="1:12" x14ac:dyDescent="0.25">
      <c r="A193" t="str">
        <f t="shared" si="8"/>
        <v>Amazon2013FALSEFALSE</v>
      </c>
      <c r="B193" t="s">
        <v>12</v>
      </c>
      <c r="C193" t="b">
        <f t="shared" si="9"/>
        <v>0</v>
      </c>
      <c r="D193" t="b">
        <f t="shared" si="10"/>
        <v>0</v>
      </c>
      <c r="E193">
        <f t="shared" si="11"/>
        <v>2013</v>
      </c>
      <c r="F193" s="1">
        <v>41365</v>
      </c>
      <c r="G193">
        <v>266.98001099999999</v>
      </c>
      <c r="H193">
        <v>275.79998799999998</v>
      </c>
      <c r="I193">
        <v>248.55999800000001</v>
      </c>
      <c r="J193">
        <v>253.80999800000001</v>
      </c>
      <c r="K193">
        <v>253.80999800000001</v>
      </c>
      <c r="L193">
        <v>76916200</v>
      </c>
    </row>
    <row r="194" spans="1:12" x14ac:dyDescent="0.25">
      <c r="A194" t="str">
        <f t="shared" si="8"/>
        <v>Amazon2013FALSEFALSE</v>
      </c>
      <c r="B194" t="s">
        <v>12</v>
      </c>
      <c r="C194" t="b">
        <f t="shared" si="9"/>
        <v>0</v>
      </c>
      <c r="D194" t="b">
        <f t="shared" si="10"/>
        <v>0</v>
      </c>
      <c r="E194">
        <f t="shared" si="11"/>
        <v>2013</v>
      </c>
      <c r="F194" s="1">
        <v>41395</v>
      </c>
      <c r="G194">
        <v>253.89999399999999</v>
      </c>
      <c r="H194">
        <v>271.91000400000001</v>
      </c>
      <c r="I194">
        <v>245.75</v>
      </c>
      <c r="J194">
        <v>269.20001200000002</v>
      </c>
      <c r="K194">
        <v>269.20001200000002</v>
      </c>
      <c r="L194">
        <v>59050500</v>
      </c>
    </row>
    <row r="195" spans="1:12" x14ac:dyDescent="0.25">
      <c r="A195" t="str">
        <f t="shared" ref="A195:A258" si="12">B195&amp;E195&amp;C195&amp;D195</f>
        <v>Amazon2013FALSEFALSE</v>
      </c>
      <c r="B195" t="s">
        <v>12</v>
      </c>
      <c r="C195" t="b">
        <f t="shared" ref="C195:C258" si="13">IFERROR(YEAR(F195)&lt;&gt;YEAR(F194),TRUE)</f>
        <v>0</v>
      </c>
      <c r="D195" t="b">
        <f t="shared" ref="D195:D258" si="14">YEAR(F195)&lt;&gt;YEAR(F196)</f>
        <v>0</v>
      </c>
      <c r="E195">
        <f t="shared" ref="E195:E258" si="15">YEAR(F195)</f>
        <v>2013</v>
      </c>
      <c r="F195" s="1">
        <v>41426</v>
      </c>
      <c r="G195">
        <v>268.959991</v>
      </c>
      <c r="H195">
        <v>283.33999599999999</v>
      </c>
      <c r="I195">
        <v>262.95001200000002</v>
      </c>
      <c r="J195">
        <v>277.69000199999999</v>
      </c>
      <c r="K195">
        <v>277.69000199999999</v>
      </c>
      <c r="L195">
        <v>58575800</v>
      </c>
    </row>
    <row r="196" spans="1:12" x14ac:dyDescent="0.25">
      <c r="A196" t="str">
        <f t="shared" si="12"/>
        <v>Amazon2013FALSEFALSE</v>
      </c>
      <c r="B196" t="s">
        <v>12</v>
      </c>
      <c r="C196" t="b">
        <f t="shared" si="13"/>
        <v>0</v>
      </c>
      <c r="D196" t="b">
        <f t="shared" si="14"/>
        <v>0</v>
      </c>
      <c r="E196">
        <f t="shared" si="15"/>
        <v>2013</v>
      </c>
      <c r="F196" s="1">
        <v>41456</v>
      </c>
      <c r="G196">
        <v>279</v>
      </c>
      <c r="H196">
        <v>313.61999500000002</v>
      </c>
      <c r="I196">
        <v>277.16000400000001</v>
      </c>
      <c r="J196">
        <v>301.22000100000002</v>
      </c>
      <c r="K196">
        <v>301.22000100000002</v>
      </c>
      <c r="L196">
        <v>67536900</v>
      </c>
    </row>
    <row r="197" spans="1:12" x14ac:dyDescent="0.25">
      <c r="A197" t="str">
        <f t="shared" si="12"/>
        <v>Amazon2013FALSEFALSE</v>
      </c>
      <c r="B197" t="s">
        <v>12</v>
      </c>
      <c r="C197" t="b">
        <f t="shared" si="13"/>
        <v>0</v>
      </c>
      <c r="D197" t="b">
        <f t="shared" si="14"/>
        <v>0</v>
      </c>
      <c r="E197">
        <f t="shared" si="15"/>
        <v>2013</v>
      </c>
      <c r="F197" s="1">
        <v>41487</v>
      </c>
      <c r="G197">
        <v>303.07998700000002</v>
      </c>
      <c r="H197">
        <v>306.209991</v>
      </c>
      <c r="I197">
        <v>279.32998700000002</v>
      </c>
      <c r="J197">
        <v>280.98001099999999</v>
      </c>
      <c r="K197">
        <v>280.98001099999999</v>
      </c>
      <c r="L197">
        <v>43773900</v>
      </c>
    </row>
    <row r="198" spans="1:12" x14ac:dyDescent="0.25">
      <c r="A198" t="str">
        <f t="shared" si="12"/>
        <v>Amazon2013FALSEFALSE</v>
      </c>
      <c r="B198" t="s">
        <v>12</v>
      </c>
      <c r="C198" t="b">
        <f t="shared" si="13"/>
        <v>0</v>
      </c>
      <c r="D198" t="b">
        <f t="shared" si="14"/>
        <v>0</v>
      </c>
      <c r="E198">
        <f t="shared" si="15"/>
        <v>2013</v>
      </c>
      <c r="F198" s="1">
        <v>41518</v>
      </c>
      <c r="G198">
        <v>284.73001099999999</v>
      </c>
      <c r="H198">
        <v>320.57000699999998</v>
      </c>
      <c r="I198">
        <v>284.17001299999998</v>
      </c>
      <c r="J198">
        <v>312.64001500000001</v>
      </c>
      <c r="K198">
        <v>312.64001500000001</v>
      </c>
      <c r="L198">
        <v>43468800</v>
      </c>
    </row>
    <row r="199" spans="1:12" x14ac:dyDescent="0.25">
      <c r="A199" t="str">
        <f t="shared" si="12"/>
        <v>Amazon2013FALSEFALSE</v>
      </c>
      <c r="B199" t="s">
        <v>12</v>
      </c>
      <c r="C199" t="b">
        <f t="shared" si="13"/>
        <v>0</v>
      </c>
      <c r="D199" t="b">
        <f t="shared" si="14"/>
        <v>0</v>
      </c>
      <c r="E199">
        <f t="shared" si="15"/>
        <v>2013</v>
      </c>
      <c r="F199" s="1">
        <v>41548</v>
      </c>
      <c r="G199">
        <v>314.22000100000002</v>
      </c>
      <c r="H199">
        <v>368.39999399999999</v>
      </c>
      <c r="I199">
        <v>296.5</v>
      </c>
      <c r="J199">
        <v>364.02999899999998</v>
      </c>
      <c r="K199">
        <v>364.02999899999998</v>
      </c>
      <c r="L199">
        <v>77295400</v>
      </c>
    </row>
    <row r="200" spans="1:12" x14ac:dyDescent="0.25">
      <c r="A200" t="str">
        <f t="shared" si="12"/>
        <v>Amazon2013FALSEFALSE</v>
      </c>
      <c r="B200" t="s">
        <v>12</v>
      </c>
      <c r="C200" t="b">
        <f t="shared" si="13"/>
        <v>0</v>
      </c>
      <c r="D200" t="b">
        <f t="shared" si="14"/>
        <v>0</v>
      </c>
      <c r="E200">
        <f t="shared" si="15"/>
        <v>2013</v>
      </c>
      <c r="F200" s="1">
        <v>41579</v>
      </c>
      <c r="G200">
        <v>365.63000499999998</v>
      </c>
      <c r="H200">
        <v>394.10000600000001</v>
      </c>
      <c r="I200">
        <v>341.88000499999998</v>
      </c>
      <c r="J200">
        <v>393.61999500000002</v>
      </c>
      <c r="K200">
        <v>393.61999500000002</v>
      </c>
      <c r="L200">
        <v>54207700</v>
      </c>
    </row>
    <row r="201" spans="1:12" x14ac:dyDescent="0.25">
      <c r="A201" t="str">
        <f t="shared" si="12"/>
        <v>Amazon2013FALSETRUE</v>
      </c>
      <c r="B201" t="s">
        <v>12</v>
      </c>
      <c r="C201" t="b">
        <f t="shared" si="13"/>
        <v>0</v>
      </c>
      <c r="D201" t="b">
        <f t="shared" si="14"/>
        <v>1</v>
      </c>
      <c r="E201">
        <f t="shared" si="15"/>
        <v>2013</v>
      </c>
      <c r="F201" s="1">
        <v>41609</v>
      </c>
      <c r="G201">
        <v>399</v>
      </c>
      <c r="H201">
        <v>405.63000499999998</v>
      </c>
      <c r="I201">
        <v>379.5</v>
      </c>
      <c r="J201">
        <v>398.790009</v>
      </c>
      <c r="K201">
        <v>398.790009</v>
      </c>
      <c r="L201">
        <v>55686700</v>
      </c>
    </row>
    <row r="202" spans="1:12" x14ac:dyDescent="0.25">
      <c r="A202" t="str">
        <f t="shared" si="12"/>
        <v>Amazon2014TRUEFALSE</v>
      </c>
      <c r="B202" t="s">
        <v>12</v>
      </c>
      <c r="C202" t="b">
        <f t="shared" si="13"/>
        <v>1</v>
      </c>
      <c r="D202" t="b">
        <f t="shared" si="14"/>
        <v>0</v>
      </c>
      <c r="E202">
        <f t="shared" si="15"/>
        <v>2014</v>
      </c>
      <c r="F202" s="1">
        <v>41640</v>
      </c>
      <c r="G202">
        <v>398.79998799999998</v>
      </c>
      <c r="H202">
        <v>408.05999800000001</v>
      </c>
      <c r="I202">
        <v>357.76001000000002</v>
      </c>
      <c r="J202">
        <v>358.69000199999999</v>
      </c>
      <c r="K202">
        <v>358.69000199999999</v>
      </c>
      <c r="L202">
        <v>81011900</v>
      </c>
    </row>
    <row r="203" spans="1:12" x14ac:dyDescent="0.25">
      <c r="A203" t="str">
        <f t="shared" si="12"/>
        <v>Amazon2014FALSEFALSE</v>
      </c>
      <c r="B203" t="s">
        <v>12</v>
      </c>
      <c r="C203" t="b">
        <f t="shared" si="13"/>
        <v>0</v>
      </c>
      <c r="D203" t="b">
        <f t="shared" si="14"/>
        <v>0</v>
      </c>
      <c r="E203">
        <f t="shared" si="15"/>
        <v>2014</v>
      </c>
      <c r="F203" s="1">
        <v>41671</v>
      </c>
      <c r="G203">
        <v>358.98001099999999</v>
      </c>
      <c r="H203">
        <v>365.86999500000002</v>
      </c>
      <c r="I203">
        <v>337.73001099999999</v>
      </c>
      <c r="J203">
        <v>362.10000600000001</v>
      </c>
      <c r="K203">
        <v>362.10000600000001</v>
      </c>
      <c r="L203">
        <v>83009000</v>
      </c>
    </row>
    <row r="204" spans="1:12" x14ac:dyDescent="0.25">
      <c r="A204" t="str">
        <f t="shared" si="12"/>
        <v>Amazon2014FALSEFALSE</v>
      </c>
      <c r="B204" t="s">
        <v>12</v>
      </c>
      <c r="C204" t="b">
        <f t="shared" si="13"/>
        <v>0</v>
      </c>
      <c r="D204" t="b">
        <f t="shared" si="14"/>
        <v>0</v>
      </c>
      <c r="E204">
        <f t="shared" si="15"/>
        <v>2014</v>
      </c>
      <c r="F204" s="1">
        <v>41699</v>
      </c>
      <c r="G204">
        <v>358.73998999999998</v>
      </c>
      <c r="H204">
        <v>383.10998499999999</v>
      </c>
      <c r="I204">
        <v>330.88000499999998</v>
      </c>
      <c r="J204">
        <v>336.36999500000002</v>
      </c>
      <c r="K204">
        <v>336.36999500000002</v>
      </c>
      <c r="L204">
        <v>75253500</v>
      </c>
    </row>
    <row r="205" spans="1:12" x14ac:dyDescent="0.25">
      <c r="A205" t="str">
        <f t="shared" si="12"/>
        <v>Amazon2014FALSEFALSE</v>
      </c>
      <c r="B205" t="s">
        <v>12</v>
      </c>
      <c r="C205" t="b">
        <f t="shared" si="13"/>
        <v>0</v>
      </c>
      <c r="D205" t="b">
        <f t="shared" si="14"/>
        <v>0</v>
      </c>
      <c r="E205">
        <f t="shared" si="15"/>
        <v>2014</v>
      </c>
      <c r="F205" s="1">
        <v>41730</v>
      </c>
      <c r="G205">
        <v>338.08999599999999</v>
      </c>
      <c r="H205">
        <v>348.29998799999998</v>
      </c>
      <c r="I205">
        <v>288</v>
      </c>
      <c r="J205">
        <v>304.13000499999998</v>
      </c>
      <c r="K205">
        <v>304.13000499999998</v>
      </c>
      <c r="L205">
        <v>138278700</v>
      </c>
    </row>
    <row r="206" spans="1:12" x14ac:dyDescent="0.25">
      <c r="A206" t="str">
        <f t="shared" si="12"/>
        <v>Amazon2014FALSEFALSE</v>
      </c>
      <c r="B206" t="s">
        <v>12</v>
      </c>
      <c r="C206" t="b">
        <f t="shared" si="13"/>
        <v>0</v>
      </c>
      <c r="D206" t="b">
        <f t="shared" si="14"/>
        <v>0</v>
      </c>
      <c r="E206">
        <f t="shared" si="15"/>
        <v>2014</v>
      </c>
      <c r="F206" s="1">
        <v>41760</v>
      </c>
      <c r="G206">
        <v>304.13000499999998</v>
      </c>
      <c r="H206">
        <v>314.86999500000002</v>
      </c>
      <c r="I206">
        <v>284.38000499999998</v>
      </c>
      <c r="J206">
        <v>312.54998799999998</v>
      </c>
      <c r="K206">
        <v>312.54998799999998</v>
      </c>
      <c r="L206">
        <v>78579200</v>
      </c>
    </row>
    <row r="207" spans="1:12" x14ac:dyDescent="0.25">
      <c r="A207" t="str">
        <f t="shared" si="12"/>
        <v>Amazon2014FALSEFALSE</v>
      </c>
      <c r="B207" t="s">
        <v>12</v>
      </c>
      <c r="C207" t="b">
        <f t="shared" si="13"/>
        <v>0</v>
      </c>
      <c r="D207" t="b">
        <f t="shared" si="14"/>
        <v>0</v>
      </c>
      <c r="E207">
        <f t="shared" si="15"/>
        <v>2014</v>
      </c>
      <c r="F207" s="1">
        <v>41791</v>
      </c>
      <c r="G207">
        <v>312.58999599999999</v>
      </c>
      <c r="H207">
        <v>340.72000100000002</v>
      </c>
      <c r="I207">
        <v>303.83999599999999</v>
      </c>
      <c r="J207">
        <v>324.77999899999998</v>
      </c>
      <c r="K207">
        <v>324.77999899999998</v>
      </c>
      <c r="L207">
        <v>76580100</v>
      </c>
    </row>
    <row r="208" spans="1:12" x14ac:dyDescent="0.25">
      <c r="A208" t="str">
        <f t="shared" si="12"/>
        <v>Amazon2014FALSEFALSE</v>
      </c>
      <c r="B208" t="s">
        <v>12</v>
      </c>
      <c r="C208" t="b">
        <f t="shared" si="13"/>
        <v>0</v>
      </c>
      <c r="D208" t="b">
        <f t="shared" si="14"/>
        <v>0</v>
      </c>
      <c r="E208">
        <f t="shared" si="15"/>
        <v>2014</v>
      </c>
      <c r="F208" s="1">
        <v>41821</v>
      </c>
      <c r="G208">
        <v>325.85998499999999</v>
      </c>
      <c r="H208">
        <v>364.85000600000001</v>
      </c>
      <c r="I208">
        <v>311.85998499999999</v>
      </c>
      <c r="J208">
        <v>312.98998999999998</v>
      </c>
      <c r="K208">
        <v>312.98998999999998</v>
      </c>
      <c r="L208">
        <v>99426000</v>
      </c>
    </row>
    <row r="209" spans="1:12" x14ac:dyDescent="0.25">
      <c r="A209" t="str">
        <f t="shared" si="12"/>
        <v>Amazon2014FALSEFALSE</v>
      </c>
      <c r="B209" t="s">
        <v>12</v>
      </c>
      <c r="C209" t="b">
        <f t="shared" si="13"/>
        <v>0</v>
      </c>
      <c r="D209" t="b">
        <f t="shared" si="14"/>
        <v>0</v>
      </c>
      <c r="E209">
        <f t="shared" si="15"/>
        <v>2014</v>
      </c>
      <c r="F209" s="1">
        <v>41852</v>
      </c>
      <c r="G209">
        <v>313.69000199999999</v>
      </c>
      <c r="H209">
        <v>346.67001299999998</v>
      </c>
      <c r="I209">
        <v>304.58999599999999</v>
      </c>
      <c r="J209">
        <v>339.040009</v>
      </c>
      <c r="K209">
        <v>339.040009</v>
      </c>
      <c r="L209">
        <v>62031700</v>
      </c>
    </row>
    <row r="210" spans="1:12" x14ac:dyDescent="0.25">
      <c r="A210" t="str">
        <f t="shared" si="12"/>
        <v>Amazon2014FALSEFALSE</v>
      </c>
      <c r="B210" t="s">
        <v>12</v>
      </c>
      <c r="C210" t="b">
        <f t="shared" si="13"/>
        <v>0</v>
      </c>
      <c r="D210" t="b">
        <f t="shared" si="14"/>
        <v>0</v>
      </c>
      <c r="E210">
        <f t="shared" si="15"/>
        <v>2014</v>
      </c>
      <c r="F210" s="1">
        <v>41883</v>
      </c>
      <c r="G210">
        <v>339.98001099999999</v>
      </c>
      <c r="H210">
        <v>349.38000499999998</v>
      </c>
      <c r="I210">
        <v>317.64001500000001</v>
      </c>
      <c r="J210">
        <v>322.44000199999999</v>
      </c>
      <c r="K210">
        <v>322.44000199999999</v>
      </c>
      <c r="L210">
        <v>68032800</v>
      </c>
    </row>
    <row r="211" spans="1:12" x14ac:dyDescent="0.25">
      <c r="A211" t="str">
        <f t="shared" si="12"/>
        <v>Amazon2014FALSEFALSE</v>
      </c>
      <c r="B211" t="s">
        <v>12</v>
      </c>
      <c r="C211" t="b">
        <f t="shared" si="13"/>
        <v>0</v>
      </c>
      <c r="D211" t="b">
        <f t="shared" si="14"/>
        <v>0</v>
      </c>
      <c r="E211">
        <f t="shared" si="15"/>
        <v>2014</v>
      </c>
      <c r="F211" s="1">
        <v>41913</v>
      </c>
      <c r="G211">
        <v>322.040009</v>
      </c>
      <c r="H211">
        <v>325.16000400000001</v>
      </c>
      <c r="I211">
        <v>284</v>
      </c>
      <c r="J211">
        <v>305.459991</v>
      </c>
      <c r="K211">
        <v>305.459991</v>
      </c>
      <c r="L211">
        <v>111058700</v>
      </c>
    </row>
    <row r="212" spans="1:12" x14ac:dyDescent="0.25">
      <c r="A212" t="str">
        <f t="shared" si="12"/>
        <v>Amazon2014FALSEFALSE</v>
      </c>
      <c r="B212" t="s">
        <v>12</v>
      </c>
      <c r="C212" t="b">
        <f t="shared" si="13"/>
        <v>0</v>
      </c>
      <c r="D212" t="b">
        <f t="shared" si="14"/>
        <v>0</v>
      </c>
      <c r="E212">
        <f t="shared" si="15"/>
        <v>2014</v>
      </c>
      <c r="F212" s="1">
        <v>41944</v>
      </c>
      <c r="G212">
        <v>306.23998999999998</v>
      </c>
      <c r="H212">
        <v>341.26001000000002</v>
      </c>
      <c r="I212">
        <v>292.290009</v>
      </c>
      <c r="J212">
        <v>338.64001500000001</v>
      </c>
      <c r="K212">
        <v>338.64001500000001</v>
      </c>
      <c r="L212">
        <v>68983700</v>
      </c>
    </row>
    <row r="213" spans="1:12" x14ac:dyDescent="0.25">
      <c r="A213" t="str">
        <f t="shared" si="12"/>
        <v>Amazon2014FALSETRUE</v>
      </c>
      <c r="B213" t="s">
        <v>12</v>
      </c>
      <c r="C213" t="b">
        <f t="shared" si="13"/>
        <v>0</v>
      </c>
      <c r="D213" t="b">
        <f t="shared" si="14"/>
        <v>1</v>
      </c>
      <c r="E213">
        <f t="shared" si="15"/>
        <v>2014</v>
      </c>
      <c r="F213" s="1">
        <v>41974</v>
      </c>
      <c r="G213">
        <v>338.11999500000002</v>
      </c>
      <c r="H213">
        <v>340.64001500000001</v>
      </c>
      <c r="I213">
        <v>293.02999899999998</v>
      </c>
      <c r="J213">
        <v>310.35000600000001</v>
      </c>
      <c r="K213">
        <v>310.35000600000001</v>
      </c>
      <c r="L213">
        <v>86821400</v>
      </c>
    </row>
    <row r="214" spans="1:12" x14ac:dyDescent="0.25">
      <c r="A214" t="str">
        <f t="shared" si="12"/>
        <v>Amazon2015TRUEFALSE</v>
      </c>
      <c r="B214" t="s">
        <v>12</v>
      </c>
      <c r="C214" t="b">
        <f t="shared" si="13"/>
        <v>1</v>
      </c>
      <c r="D214" t="b">
        <f t="shared" si="14"/>
        <v>0</v>
      </c>
      <c r="E214">
        <f t="shared" si="15"/>
        <v>2015</v>
      </c>
      <c r="F214" s="1">
        <v>42005</v>
      </c>
      <c r="G214">
        <v>312.57998700000002</v>
      </c>
      <c r="H214">
        <v>359.5</v>
      </c>
      <c r="I214">
        <v>285.25</v>
      </c>
      <c r="J214">
        <v>354.52999899999998</v>
      </c>
      <c r="K214">
        <v>354.52999899999998</v>
      </c>
      <c r="L214">
        <v>103057100</v>
      </c>
    </row>
    <row r="215" spans="1:12" x14ac:dyDescent="0.25">
      <c r="A215" t="str">
        <f t="shared" si="12"/>
        <v>Amazon2015FALSEFALSE</v>
      </c>
      <c r="B215" t="s">
        <v>12</v>
      </c>
      <c r="C215" t="b">
        <f t="shared" si="13"/>
        <v>0</v>
      </c>
      <c r="D215" t="b">
        <f t="shared" si="14"/>
        <v>0</v>
      </c>
      <c r="E215">
        <f t="shared" si="15"/>
        <v>2015</v>
      </c>
      <c r="F215" s="1">
        <v>42036</v>
      </c>
      <c r="G215">
        <v>350.04998799999998</v>
      </c>
      <c r="H215">
        <v>389.36999500000002</v>
      </c>
      <c r="I215">
        <v>350.01001000000002</v>
      </c>
      <c r="J215">
        <v>380.16000400000001</v>
      </c>
      <c r="K215">
        <v>380.16000400000001</v>
      </c>
      <c r="L215">
        <v>70846200</v>
      </c>
    </row>
    <row r="216" spans="1:12" x14ac:dyDescent="0.25">
      <c r="A216" t="str">
        <f t="shared" si="12"/>
        <v>Amazon2015FALSEFALSE</v>
      </c>
      <c r="B216" t="s">
        <v>12</v>
      </c>
      <c r="C216" t="b">
        <f t="shared" si="13"/>
        <v>0</v>
      </c>
      <c r="D216" t="b">
        <f t="shared" si="14"/>
        <v>0</v>
      </c>
      <c r="E216">
        <f t="shared" si="15"/>
        <v>2015</v>
      </c>
      <c r="F216" s="1">
        <v>42064</v>
      </c>
      <c r="G216">
        <v>380.85000600000001</v>
      </c>
      <c r="H216">
        <v>388.42001299999998</v>
      </c>
      <c r="I216">
        <v>365.64999399999999</v>
      </c>
      <c r="J216">
        <v>372.10000600000001</v>
      </c>
      <c r="K216">
        <v>372.10000600000001</v>
      </c>
      <c r="L216">
        <v>55502800</v>
      </c>
    </row>
    <row r="217" spans="1:12" x14ac:dyDescent="0.25">
      <c r="A217" t="str">
        <f t="shared" si="12"/>
        <v>Amazon2015FALSEFALSE</v>
      </c>
      <c r="B217" t="s">
        <v>12</v>
      </c>
      <c r="C217" t="b">
        <f t="shared" si="13"/>
        <v>0</v>
      </c>
      <c r="D217" t="b">
        <f t="shared" si="14"/>
        <v>0</v>
      </c>
      <c r="E217">
        <f t="shared" si="15"/>
        <v>2015</v>
      </c>
      <c r="F217" s="1">
        <v>42095</v>
      </c>
      <c r="G217">
        <v>372.10000600000001</v>
      </c>
      <c r="H217">
        <v>452.64999399999999</v>
      </c>
      <c r="I217">
        <v>368.33999599999999</v>
      </c>
      <c r="J217">
        <v>421.77999899999998</v>
      </c>
      <c r="K217">
        <v>421.77999899999998</v>
      </c>
      <c r="L217">
        <v>84404800</v>
      </c>
    </row>
    <row r="218" spans="1:12" x14ac:dyDescent="0.25">
      <c r="A218" t="str">
        <f t="shared" si="12"/>
        <v>Amazon2015FALSEFALSE</v>
      </c>
      <c r="B218" t="s">
        <v>12</v>
      </c>
      <c r="C218" t="b">
        <f t="shared" si="13"/>
        <v>0</v>
      </c>
      <c r="D218" t="b">
        <f t="shared" si="14"/>
        <v>0</v>
      </c>
      <c r="E218">
        <f t="shared" si="15"/>
        <v>2015</v>
      </c>
      <c r="F218" s="1">
        <v>42125</v>
      </c>
      <c r="G218">
        <v>423.82000699999998</v>
      </c>
      <c r="H218">
        <v>439</v>
      </c>
      <c r="I218">
        <v>414.54998799999998</v>
      </c>
      <c r="J218">
        <v>429.23001099999999</v>
      </c>
      <c r="K218">
        <v>429.23001099999999</v>
      </c>
      <c r="L218">
        <v>51983000</v>
      </c>
    </row>
    <row r="219" spans="1:12" x14ac:dyDescent="0.25">
      <c r="A219" t="str">
        <f t="shared" si="12"/>
        <v>Amazon2015FALSEFALSE</v>
      </c>
      <c r="B219" t="s">
        <v>12</v>
      </c>
      <c r="C219" t="b">
        <f t="shared" si="13"/>
        <v>0</v>
      </c>
      <c r="D219" t="b">
        <f t="shared" si="14"/>
        <v>0</v>
      </c>
      <c r="E219">
        <f t="shared" si="15"/>
        <v>2015</v>
      </c>
      <c r="F219" s="1">
        <v>42156</v>
      </c>
      <c r="G219">
        <v>430.39999399999999</v>
      </c>
      <c r="H219">
        <v>447.040009</v>
      </c>
      <c r="I219">
        <v>419.14001500000001</v>
      </c>
      <c r="J219">
        <v>434.08999599999999</v>
      </c>
      <c r="K219">
        <v>434.08999599999999</v>
      </c>
      <c r="L219">
        <v>54987500</v>
      </c>
    </row>
    <row r="220" spans="1:12" x14ac:dyDescent="0.25">
      <c r="A220" t="str">
        <f t="shared" si="12"/>
        <v>Amazon2015FALSEFALSE</v>
      </c>
      <c r="B220" t="s">
        <v>12</v>
      </c>
      <c r="C220" t="b">
        <f t="shared" si="13"/>
        <v>0</v>
      </c>
      <c r="D220" t="b">
        <f t="shared" si="14"/>
        <v>0</v>
      </c>
      <c r="E220">
        <f t="shared" si="15"/>
        <v>2015</v>
      </c>
      <c r="F220" s="1">
        <v>42186</v>
      </c>
      <c r="G220">
        <v>439.35000600000001</v>
      </c>
      <c r="H220">
        <v>580.57000700000003</v>
      </c>
      <c r="I220">
        <v>425.57000699999998</v>
      </c>
      <c r="J220">
        <v>536.15002400000003</v>
      </c>
      <c r="K220">
        <v>536.15002400000003</v>
      </c>
      <c r="L220">
        <v>102070000</v>
      </c>
    </row>
    <row r="221" spans="1:12" x14ac:dyDescent="0.25">
      <c r="A221" t="str">
        <f t="shared" si="12"/>
        <v>Amazon2015FALSEFALSE</v>
      </c>
      <c r="B221" t="s">
        <v>12</v>
      </c>
      <c r="C221" t="b">
        <f t="shared" si="13"/>
        <v>0</v>
      </c>
      <c r="D221" t="b">
        <f t="shared" si="14"/>
        <v>0</v>
      </c>
      <c r="E221">
        <f t="shared" si="15"/>
        <v>2015</v>
      </c>
      <c r="F221" s="1">
        <v>42217</v>
      </c>
      <c r="G221">
        <v>537.45001200000002</v>
      </c>
      <c r="H221">
        <v>542.73999000000003</v>
      </c>
      <c r="I221">
        <v>451</v>
      </c>
      <c r="J221">
        <v>512.89001499999995</v>
      </c>
      <c r="K221">
        <v>512.89001499999995</v>
      </c>
      <c r="L221">
        <v>82863200</v>
      </c>
    </row>
    <row r="222" spans="1:12" x14ac:dyDescent="0.25">
      <c r="A222" t="str">
        <f t="shared" si="12"/>
        <v>Amazon2015FALSEFALSE</v>
      </c>
      <c r="B222" t="s">
        <v>12</v>
      </c>
      <c r="C222" t="b">
        <f t="shared" si="13"/>
        <v>0</v>
      </c>
      <c r="D222" t="b">
        <f t="shared" si="14"/>
        <v>0</v>
      </c>
      <c r="E222">
        <f t="shared" si="15"/>
        <v>2015</v>
      </c>
      <c r="F222" s="1">
        <v>42248</v>
      </c>
      <c r="G222">
        <v>499.14001500000001</v>
      </c>
      <c r="H222">
        <v>549.78002900000001</v>
      </c>
      <c r="I222">
        <v>490.5</v>
      </c>
      <c r="J222">
        <v>511.89001500000001</v>
      </c>
      <c r="K222">
        <v>511.89001500000001</v>
      </c>
      <c r="L222">
        <v>76768900</v>
      </c>
    </row>
    <row r="223" spans="1:12" x14ac:dyDescent="0.25">
      <c r="A223" t="str">
        <f t="shared" si="12"/>
        <v>Amazon2015FALSEFALSE</v>
      </c>
      <c r="B223" t="s">
        <v>12</v>
      </c>
      <c r="C223" t="b">
        <f t="shared" si="13"/>
        <v>0</v>
      </c>
      <c r="D223" t="b">
        <f t="shared" si="14"/>
        <v>0</v>
      </c>
      <c r="E223">
        <f t="shared" si="15"/>
        <v>2015</v>
      </c>
      <c r="F223" s="1">
        <v>42278</v>
      </c>
      <c r="G223">
        <v>511</v>
      </c>
      <c r="H223">
        <v>630.71997099999999</v>
      </c>
      <c r="I223">
        <v>506</v>
      </c>
      <c r="J223">
        <v>625.90002400000003</v>
      </c>
      <c r="K223">
        <v>625.90002400000003</v>
      </c>
      <c r="L223">
        <v>97126100</v>
      </c>
    </row>
    <row r="224" spans="1:12" x14ac:dyDescent="0.25">
      <c r="A224" t="str">
        <f t="shared" si="12"/>
        <v>Amazon2015FALSEFALSE</v>
      </c>
      <c r="B224" t="s">
        <v>12</v>
      </c>
      <c r="C224" t="b">
        <f t="shared" si="13"/>
        <v>0</v>
      </c>
      <c r="D224" t="b">
        <f t="shared" si="14"/>
        <v>0</v>
      </c>
      <c r="E224">
        <f t="shared" si="15"/>
        <v>2015</v>
      </c>
      <c r="F224" s="1">
        <v>42309</v>
      </c>
      <c r="G224">
        <v>627.13000499999998</v>
      </c>
      <c r="H224">
        <v>682.77002000000005</v>
      </c>
      <c r="I224">
        <v>620.40997300000004</v>
      </c>
      <c r="J224">
        <v>664.79998799999998</v>
      </c>
      <c r="K224">
        <v>664.79998799999998</v>
      </c>
      <c r="L224">
        <v>87304900</v>
      </c>
    </row>
    <row r="225" spans="1:12" x14ac:dyDescent="0.25">
      <c r="A225" t="str">
        <f t="shared" si="12"/>
        <v>Amazon2015FALSETRUE</v>
      </c>
      <c r="B225" t="s">
        <v>12</v>
      </c>
      <c r="C225" t="b">
        <f t="shared" si="13"/>
        <v>0</v>
      </c>
      <c r="D225" t="b">
        <f t="shared" si="14"/>
        <v>1</v>
      </c>
      <c r="E225">
        <f t="shared" si="15"/>
        <v>2015</v>
      </c>
      <c r="F225" s="1">
        <v>42339</v>
      </c>
      <c r="G225">
        <v>673.75</v>
      </c>
      <c r="H225">
        <v>696.44000200000005</v>
      </c>
      <c r="I225">
        <v>635.27002000000005</v>
      </c>
      <c r="J225">
        <v>675.89001499999995</v>
      </c>
      <c r="K225">
        <v>675.89001499999995</v>
      </c>
      <c r="L225">
        <v>90187500</v>
      </c>
    </row>
    <row r="226" spans="1:12" x14ac:dyDescent="0.25">
      <c r="A226" t="str">
        <f t="shared" si="12"/>
        <v>Amazon2016TRUEFALSE</v>
      </c>
      <c r="B226" t="s">
        <v>12</v>
      </c>
      <c r="C226" t="b">
        <f t="shared" si="13"/>
        <v>1</v>
      </c>
      <c r="D226" t="b">
        <f t="shared" si="14"/>
        <v>0</v>
      </c>
      <c r="E226">
        <f t="shared" si="15"/>
        <v>2016</v>
      </c>
      <c r="F226" s="1">
        <v>42370</v>
      </c>
      <c r="G226">
        <v>656.28997800000002</v>
      </c>
      <c r="H226">
        <v>657.71997099999999</v>
      </c>
      <c r="I226">
        <v>547.17999299999997</v>
      </c>
      <c r="J226">
        <v>587</v>
      </c>
      <c r="K226">
        <v>587</v>
      </c>
      <c r="L226">
        <v>130200900</v>
      </c>
    </row>
    <row r="227" spans="1:12" x14ac:dyDescent="0.25">
      <c r="A227" t="str">
        <f t="shared" si="12"/>
        <v>Amazon2016FALSEFALSE</v>
      </c>
      <c r="B227" t="s">
        <v>12</v>
      </c>
      <c r="C227" t="b">
        <f t="shared" si="13"/>
        <v>0</v>
      </c>
      <c r="D227" t="b">
        <f t="shared" si="14"/>
        <v>0</v>
      </c>
      <c r="E227">
        <f t="shared" si="15"/>
        <v>2016</v>
      </c>
      <c r="F227" s="1">
        <v>42401</v>
      </c>
      <c r="G227">
        <v>578.15002400000003</v>
      </c>
      <c r="H227">
        <v>581.79998799999998</v>
      </c>
      <c r="I227">
        <v>474</v>
      </c>
      <c r="J227">
        <v>552.52002000000005</v>
      </c>
      <c r="K227">
        <v>552.52002000000005</v>
      </c>
      <c r="L227">
        <v>124144800</v>
      </c>
    </row>
    <row r="228" spans="1:12" x14ac:dyDescent="0.25">
      <c r="A228" t="str">
        <f t="shared" si="12"/>
        <v>Amazon2016FALSEFALSE</v>
      </c>
      <c r="B228" t="s">
        <v>12</v>
      </c>
      <c r="C228" t="b">
        <f t="shared" si="13"/>
        <v>0</v>
      </c>
      <c r="D228" t="b">
        <f t="shared" si="14"/>
        <v>0</v>
      </c>
      <c r="E228">
        <f t="shared" si="15"/>
        <v>2016</v>
      </c>
      <c r="F228" s="1">
        <v>42430</v>
      </c>
      <c r="G228">
        <v>556.28997800000002</v>
      </c>
      <c r="H228">
        <v>603.23999000000003</v>
      </c>
      <c r="I228">
        <v>538.580017</v>
      </c>
      <c r="J228">
        <v>593.64001499999995</v>
      </c>
      <c r="K228">
        <v>593.64001499999995</v>
      </c>
      <c r="L228">
        <v>94009500</v>
      </c>
    </row>
    <row r="229" spans="1:12" x14ac:dyDescent="0.25">
      <c r="A229" t="str">
        <f t="shared" si="12"/>
        <v>Amazon2016FALSEFALSE</v>
      </c>
      <c r="B229" t="s">
        <v>12</v>
      </c>
      <c r="C229" t="b">
        <f t="shared" si="13"/>
        <v>0</v>
      </c>
      <c r="D229" t="b">
        <f t="shared" si="14"/>
        <v>0</v>
      </c>
      <c r="E229">
        <f t="shared" si="15"/>
        <v>2016</v>
      </c>
      <c r="F229" s="1">
        <v>42461</v>
      </c>
      <c r="G229">
        <v>590.48999000000003</v>
      </c>
      <c r="H229">
        <v>669.97997999999995</v>
      </c>
      <c r="I229">
        <v>585.25</v>
      </c>
      <c r="J229">
        <v>659.59002699999996</v>
      </c>
      <c r="K229">
        <v>659.59002699999996</v>
      </c>
      <c r="L229">
        <v>78464200</v>
      </c>
    </row>
    <row r="230" spans="1:12" x14ac:dyDescent="0.25">
      <c r="A230" t="str">
        <f t="shared" si="12"/>
        <v>Amazon2016FALSEFALSE</v>
      </c>
      <c r="B230" t="s">
        <v>12</v>
      </c>
      <c r="C230" t="b">
        <f t="shared" si="13"/>
        <v>0</v>
      </c>
      <c r="D230" t="b">
        <f t="shared" si="14"/>
        <v>0</v>
      </c>
      <c r="E230">
        <f t="shared" si="15"/>
        <v>2016</v>
      </c>
      <c r="F230" s="1">
        <v>42491</v>
      </c>
      <c r="G230">
        <v>663.919983</v>
      </c>
      <c r="H230">
        <v>724.22997999999995</v>
      </c>
      <c r="I230">
        <v>656</v>
      </c>
      <c r="J230">
        <v>722.78997800000002</v>
      </c>
      <c r="K230">
        <v>722.78997800000002</v>
      </c>
      <c r="L230">
        <v>90614500</v>
      </c>
    </row>
    <row r="231" spans="1:12" x14ac:dyDescent="0.25">
      <c r="A231" t="str">
        <f t="shared" si="12"/>
        <v>Amazon2016FALSEFALSE</v>
      </c>
      <c r="B231" t="s">
        <v>12</v>
      </c>
      <c r="C231" t="b">
        <f t="shared" si="13"/>
        <v>0</v>
      </c>
      <c r="D231" t="b">
        <f t="shared" si="14"/>
        <v>0</v>
      </c>
      <c r="E231">
        <f t="shared" si="15"/>
        <v>2016</v>
      </c>
      <c r="F231" s="1">
        <v>42522</v>
      </c>
      <c r="G231">
        <v>720.90002400000003</v>
      </c>
      <c r="H231">
        <v>731.5</v>
      </c>
      <c r="I231">
        <v>682.11999500000002</v>
      </c>
      <c r="J231">
        <v>715.61999500000002</v>
      </c>
      <c r="K231">
        <v>715.61999500000002</v>
      </c>
      <c r="L231">
        <v>74540900</v>
      </c>
    </row>
    <row r="232" spans="1:12" x14ac:dyDescent="0.25">
      <c r="A232" t="str">
        <f t="shared" si="12"/>
        <v>Amazon2016FALSEFALSE</v>
      </c>
      <c r="B232" t="s">
        <v>12</v>
      </c>
      <c r="C232" t="b">
        <f t="shared" si="13"/>
        <v>0</v>
      </c>
      <c r="D232" t="b">
        <f t="shared" si="14"/>
        <v>0</v>
      </c>
      <c r="E232">
        <f t="shared" si="15"/>
        <v>2016</v>
      </c>
      <c r="F232" s="1">
        <v>42552</v>
      </c>
      <c r="G232">
        <v>717.32000700000003</v>
      </c>
      <c r="H232">
        <v>766</v>
      </c>
      <c r="I232">
        <v>716.53997800000002</v>
      </c>
      <c r="J232">
        <v>758.80999799999995</v>
      </c>
      <c r="K232">
        <v>758.80999799999995</v>
      </c>
      <c r="L232">
        <v>68635500</v>
      </c>
    </row>
    <row r="233" spans="1:12" x14ac:dyDescent="0.25">
      <c r="A233" t="str">
        <f t="shared" si="12"/>
        <v>Amazon2016FALSEFALSE</v>
      </c>
      <c r="B233" t="s">
        <v>12</v>
      </c>
      <c r="C233" t="b">
        <f t="shared" si="13"/>
        <v>0</v>
      </c>
      <c r="D233" t="b">
        <f t="shared" si="14"/>
        <v>0</v>
      </c>
      <c r="E233">
        <f t="shared" si="15"/>
        <v>2016</v>
      </c>
      <c r="F233" s="1">
        <v>42583</v>
      </c>
      <c r="G233">
        <v>759.86999500000002</v>
      </c>
      <c r="H233">
        <v>774.97997999999995</v>
      </c>
      <c r="I233">
        <v>750.34997599999997</v>
      </c>
      <c r="J233">
        <v>769.15997300000004</v>
      </c>
      <c r="K233">
        <v>769.15997300000004</v>
      </c>
      <c r="L233">
        <v>50000400</v>
      </c>
    </row>
    <row r="234" spans="1:12" x14ac:dyDescent="0.25">
      <c r="A234" t="str">
        <f t="shared" si="12"/>
        <v>Amazon2016FALSEFALSE</v>
      </c>
      <c r="B234" t="s">
        <v>12</v>
      </c>
      <c r="C234" t="b">
        <f t="shared" si="13"/>
        <v>0</v>
      </c>
      <c r="D234" t="b">
        <f t="shared" si="14"/>
        <v>0</v>
      </c>
      <c r="E234">
        <f t="shared" si="15"/>
        <v>2016</v>
      </c>
      <c r="F234" s="1">
        <v>42614</v>
      </c>
      <c r="G234">
        <v>770.90002400000003</v>
      </c>
      <c r="H234">
        <v>839.95001200000002</v>
      </c>
      <c r="I234">
        <v>756</v>
      </c>
      <c r="J234">
        <v>837.30999799999995</v>
      </c>
      <c r="K234">
        <v>837.30999799999995</v>
      </c>
      <c r="L234">
        <v>67335700</v>
      </c>
    </row>
    <row r="235" spans="1:12" x14ac:dyDescent="0.25">
      <c r="A235" t="str">
        <f t="shared" si="12"/>
        <v>Amazon2016FALSEFALSE</v>
      </c>
      <c r="B235" t="s">
        <v>12</v>
      </c>
      <c r="C235" t="b">
        <f t="shared" si="13"/>
        <v>0</v>
      </c>
      <c r="D235" t="b">
        <f t="shared" si="14"/>
        <v>0</v>
      </c>
      <c r="E235">
        <f t="shared" si="15"/>
        <v>2016</v>
      </c>
      <c r="F235" s="1">
        <v>42644</v>
      </c>
      <c r="G235">
        <v>836</v>
      </c>
      <c r="H235">
        <v>847.21002199999998</v>
      </c>
      <c r="I235">
        <v>774.60998500000005</v>
      </c>
      <c r="J235">
        <v>789.82000700000003</v>
      </c>
      <c r="K235">
        <v>789.82000700000003</v>
      </c>
      <c r="L235">
        <v>77063800</v>
      </c>
    </row>
    <row r="236" spans="1:12" x14ac:dyDescent="0.25">
      <c r="A236" t="str">
        <f t="shared" si="12"/>
        <v>Amazon2016FALSEFALSE</v>
      </c>
      <c r="B236" t="s">
        <v>12</v>
      </c>
      <c r="C236" t="b">
        <f t="shared" si="13"/>
        <v>0</v>
      </c>
      <c r="D236" t="b">
        <f t="shared" si="14"/>
        <v>0</v>
      </c>
      <c r="E236">
        <f t="shared" si="15"/>
        <v>2016</v>
      </c>
      <c r="F236" s="1">
        <v>42675</v>
      </c>
      <c r="G236">
        <v>799</v>
      </c>
      <c r="H236">
        <v>800.84002699999996</v>
      </c>
      <c r="I236">
        <v>710.09997599999997</v>
      </c>
      <c r="J236">
        <v>750.57000700000003</v>
      </c>
      <c r="K236">
        <v>750.57000700000003</v>
      </c>
      <c r="L236">
        <v>110085900</v>
      </c>
    </row>
    <row r="237" spans="1:12" x14ac:dyDescent="0.25">
      <c r="A237" t="str">
        <f t="shared" si="12"/>
        <v>Amazon2016FALSETRUE</v>
      </c>
      <c r="B237" t="s">
        <v>12</v>
      </c>
      <c r="C237" t="b">
        <f t="shared" si="13"/>
        <v>0</v>
      </c>
      <c r="D237" t="b">
        <f t="shared" si="14"/>
        <v>1</v>
      </c>
      <c r="E237">
        <f t="shared" si="15"/>
        <v>2016</v>
      </c>
      <c r="F237" s="1">
        <v>42705</v>
      </c>
      <c r="G237">
        <v>752.40997300000004</v>
      </c>
      <c r="H237">
        <v>782.46002199999998</v>
      </c>
      <c r="I237">
        <v>736.70001200000002</v>
      </c>
      <c r="J237">
        <v>768.65997300000004</v>
      </c>
      <c r="K237">
        <v>768.65997300000004</v>
      </c>
      <c r="L237">
        <v>79308600</v>
      </c>
    </row>
    <row r="238" spans="1:12" x14ac:dyDescent="0.25">
      <c r="A238" t="str">
        <f t="shared" si="12"/>
        <v>Amazon2017TRUEFALSE</v>
      </c>
      <c r="B238" t="s">
        <v>12</v>
      </c>
      <c r="C238" t="b">
        <f t="shared" si="13"/>
        <v>1</v>
      </c>
      <c r="D238" t="b">
        <f t="shared" si="14"/>
        <v>0</v>
      </c>
      <c r="E238">
        <f t="shared" si="15"/>
        <v>2017</v>
      </c>
      <c r="F238" s="1">
        <v>42736</v>
      </c>
      <c r="G238">
        <v>757.919983</v>
      </c>
      <c r="H238">
        <v>843.84002699999996</v>
      </c>
      <c r="I238">
        <v>747.70001200000002</v>
      </c>
      <c r="J238">
        <v>823.47997999999995</v>
      </c>
      <c r="K238">
        <v>823.47997999999995</v>
      </c>
      <c r="L238">
        <v>70614000</v>
      </c>
    </row>
    <row r="239" spans="1:12" x14ac:dyDescent="0.25">
      <c r="A239" t="str">
        <f t="shared" si="12"/>
        <v>Amazon2017FALSEFALSE</v>
      </c>
      <c r="B239" t="s">
        <v>12</v>
      </c>
      <c r="C239" t="b">
        <f t="shared" si="13"/>
        <v>0</v>
      </c>
      <c r="D239" t="b">
        <f t="shared" si="14"/>
        <v>0</v>
      </c>
      <c r="E239">
        <f t="shared" si="15"/>
        <v>2017</v>
      </c>
      <c r="F239" s="1">
        <v>42767</v>
      </c>
      <c r="G239">
        <v>829.21002199999998</v>
      </c>
      <c r="H239">
        <v>860.85998500000005</v>
      </c>
      <c r="I239">
        <v>803</v>
      </c>
      <c r="J239">
        <v>845.03997800000002</v>
      </c>
      <c r="K239">
        <v>845.03997800000002</v>
      </c>
      <c r="L239">
        <v>71748300</v>
      </c>
    </row>
    <row r="240" spans="1:12" x14ac:dyDescent="0.25">
      <c r="A240" t="str">
        <f t="shared" si="12"/>
        <v>Amazon2017FALSEFALSE</v>
      </c>
      <c r="B240" t="s">
        <v>12</v>
      </c>
      <c r="C240" t="b">
        <f t="shared" si="13"/>
        <v>0</v>
      </c>
      <c r="D240" t="b">
        <f t="shared" si="14"/>
        <v>0</v>
      </c>
      <c r="E240">
        <f t="shared" si="15"/>
        <v>2017</v>
      </c>
      <c r="F240" s="1">
        <v>42795</v>
      </c>
      <c r="G240">
        <v>853.04998799999998</v>
      </c>
      <c r="H240">
        <v>890.34997599999997</v>
      </c>
      <c r="I240">
        <v>833.5</v>
      </c>
      <c r="J240">
        <v>886.53997800000002</v>
      </c>
      <c r="K240">
        <v>886.53997800000002</v>
      </c>
      <c r="L240">
        <v>60710700</v>
      </c>
    </row>
    <row r="241" spans="1:12" x14ac:dyDescent="0.25">
      <c r="A241" t="str">
        <f t="shared" si="12"/>
        <v>Amazon2017FALSEFALSE</v>
      </c>
      <c r="B241" t="s">
        <v>12</v>
      </c>
      <c r="C241" t="b">
        <f t="shared" si="13"/>
        <v>0</v>
      </c>
      <c r="D241" t="b">
        <f t="shared" si="14"/>
        <v>0</v>
      </c>
      <c r="E241">
        <f t="shared" si="15"/>
        <v>2017</v>
      </c>
      <c r="F241" s="1">
        <v>42826</v>
      </c>
      <c r="G241">
        <v>888</v>
      </c>
      <c r="H241">
        <v>949.59002699999996</v>
      </c>
      <c r="I241">
        <v>884.48999000000003</v>
      </c>
      <c r="J241">
        <v>924.98999000000003</v>
      </c>
      <c r="K241">
        <v>924.98999000000003</v>
      </c>
      <c r="L241">
        <v>73539700</v>
      </c>
    </row>
    <row r="242" spans="1:12" x14ac:dyDescent="0.25">
      <c r="A242" t="str">
        <f t="shared" si="12"/>
        <v>Amazon2017FALSEFALSE</v>
      </c>
      <c r="B242" t="s">
        <v>12</v>
      </c>
      <c r="C242" t="b">
        <f t="shared" si="13"/>
        <v>0</v>
      </c>
      <c r="D242" t="b">
        <f t="shared" si="14"/>
        <v>0</v>
      </c>
      <c r="E242">
        <f t="shared" si="15"/>
        <v>2017</v>
      </c>
      <c r="F242" s="1">
        <v>42856</v>
      </c>
      <c r="G242">
        <v>927.79998799999998</v>
      </c>
      <c r="H242">
        <v>1001.200012</v>
      </c>
      <c r="I242">
        <v>927.79998799999998</v>
      </c>
      <c r="J242">
        <v>994.61999500000002</v>
      </c>
      <c r="K242">
        <v>994.61999500000002</v>
      </c>
      <c r="L242">
        <v>76202000</v>
      </c>
    </row>
    <row r="243" spans="1:12" x14ac:dyDescent="0.25">
      <c r="A243" t="str">
        <f t="shared" si="12"/>
        <v>Amazon2017FALSEFALSE</v>
      </c>
      <c r="B243" t="s">
        <v>12</v>
      </c>
      <c r="C243" t="b">
        <f t="shared" si="13"/>
        <v>0</v>
      </c>
      <c r="D243" t="b">
        <f t="shared" si="14"/>
        <v>0</v>
      </c>
      <c r="E243">
        <f t="shared" si="15"/>
        <v>2017</v>
      </c>
      <c r="F243" s="1">
        <v>42887</v>
      </c>
      <c r="G243">
        <v>998.59002699999996</v>
      </c>
      <c r="H243">
        <v>1017</v>
      </c>
      <c r="I243">
        <v>927</v>
      </c>
      <c r="J243">
        <v>968</v>
      </c>
      <c r="K243">
        <v>968</v>
      </c>
      <c r="L243">
        <v>96135400</v>
      </c>
    </row>
    <row r="244" spans="1:12" x14ac:dyDescent="0.25">
      <c r="A244" t="str">
        <f t="shared" si="12"/>
        <v>Amazon2017FALSEFALSE</v>
      </c>
      <c r="B244" t="s">
        <v>12</v>
      </c>
      <c r="C244" t="b">
        <f t="shared" si="13"/>
        <v>0</v>
      </c>
      <c r="D244" t="b">
        <f t="shared" si="14"/>
        <v>0</v>
      </c>
      <c r="E244">
        <f t="shared" si="15"/>
        <v>2017</v>
      </c>
      <c r="F244" s="1">
        <v>42917</v>
      </c>
      <c r="G244">
        <v>972.78997800000002</v>
      </c>
      <c r="H244">
        <v>1083.3100589999999</v>
      </c>
      <c r="I244">
        <v>951</v>
      </c>
      <c r="J244">
        <v>987.78002900000001</v>
      </c>
      <c r="K244">
        <v>987.78002900000001</v>
      </c>
      <c r="L244">
        <v>78812400</v>
      </c>
    </row>
    <row r="245" spans="1:12" x14ac:dyDescent="0.25">
      <c r="A245" t="str">
        <f t="shared" si="12"/>
        <v>Amazon2017FALSEFALSE</v>
      </c>
      <c r="B245" t="s">
        <v>12</v>
      </c>
      <c r="C245" t="b">
        <f t="shared" si="13"/>
        <v>0</v>
      </c>
      <c r="D245" t="b">
        <f t="shared" si="14"/>
        <v>0</v>
      </c>
      <c r="E245">
        <f t="shared" si="15"/>
        <v>2017</v>
      </c>
      <c r="F245" s="1">
        <v>42948</v>
      </c>
      <c r="G245">
        <v>996.10998500000005</v>
      </c>
      <c r="H245">
        <v>1006.400024</v>
      </c>
      <c r="I245">
        <v>936.330017</v>
      </c>
      <c r="J245">
        <v>980.59997599999997</v>
      </c>
      <c r="K245">
        <v>980.59997599999997</v>
      </c>
      <c r="L245">
        <v>77391800</v>
      </c>
    </row>
    <row r="246" spans="1:12" x14ac:dyDescent="0.25">
      <c r="A246" t="str">
        <f t="shared" si="12"/>
        <v>Amazon2017FALSEFALSE</v>
      </c>
      <c r="B246" t="s">
        <v>12</v>
      </c>
      <c r="C246" t="b">
        <f t="shared" si="13"/>
        <v>0</v>
      </c>
      <c r="D246" t="b">
        <f t="shared" si="14"/>
        <v>0</v>
      </c>
      <c r="E246">
        <f t="shared" si="15"/>
        <v>2017</v>
      </c>
      <c r="F246" s="1">
        <v>42979</v>
      </c>
      <c r="G246">
        <v>984.20001200000002</v>
      </c>
      <c r="H246">
        <v>1000</v>
      </c>
      <c r="I246">
        <v>931.75</v>
      </c>
      <c r="J246">
        <v>961.34997599999997</v>
      </c>
      <c r="K246">
        <v>961.34997599999997</v>
      </c>
      <c r="L246">
        <v>59291800</v>
      </c>
    </row>
    <row r="247" spans="1:12" x14ac:dyDescent="0.25">
      <c r="A247" t="str">
        <f t="shared" si="12"/>
        <v>Amazon2017FALSEFALSE</v>
      </c>
      <c r="B247" t="s">
        <v>12</v>
      </c>
      <c r="C247" t="b">
        <f t="shared" si="13"/>
        <v>0</v>
      </c>
      <c r="D247" t="b">
        <f t="shared" si="14"/>
        <v>0</v>
      </c>
      <c r="E247">
        <f t="shared" si="15"/>
        <v>2017</v>
      </c>
      <c r="F247" s="1">
        <v>43009</v>
      </c>
      <c r="G247">
        <v>964</v>
      </c>
      <c r="H247">
        <v>1122.790039</v>
      </c>
      <c r="I247">
        <v>950.36999500000002</v>
      </c>
      <c r="J247">
        <v>1105.280029</v>
      </c>
      <c r="K247">
        <v>1105.280029</v>
      </c>
      <c r="L247">
        <v>83334100</v>
      </c>
    </row>
    <row r="248" spans="1:12" x14ac:dyDescent="0.25">
      <c r="A248" t="str">
        <f t="shared" si="12"/>
        <v>Amazon2017FALSEFALSE</v>
      </c>
      <c r="B248" t="s">
        <v>12</v>
      </c>
      <c r="C248" t="b">
        <f t="shared" si="13"/>
        <v>0</v>
      </c>
      <c r="D248" t="b">
        <f t="shared" si="14"/>
        <v>0</v>
      </c>
      <c r="E248">
        <f t="shared" si="15"/>
        <v>2017</v>
      </c>
      <c r="F248" s="1">
        <v>43040</v>
      </c>
      <c r="G248">
        <v>1105.400024</v>
      </c>
      <c r="H248">
        <v>1213.410034</v>
      </c>
      <c r="I248">
        <v>1086.869995</v>
      </c>
      <c r="J248">
        <v>1176.75</v>
      </c>
      <c r="K248">
        <v>1176.75</v>
      </c>
      <c r="L248">
        <v>77165000</v>
      </c>
    </row>
    <row r="249" spans="1:12" x14ac:dyDescent="0.25">
      <c r="A249" t="str">
        <f t="shared" si="12"/>
        <v>Amazon2017FALSETRUE</v>
      </c>
      <c r="B249" t="s">
        <v>12</v>
      </c>
      <c r="C249" t="b">
        <f t="shared" si="13"/>
        <v>0</v>
      </c>
      <c r="D249" t="b">
        <f t="shared" si="14"/>
        <v>1</v>
      </c>
      <c r="E249">
        <f t="shared" si="15"/>
        <v>2017</v>
      </c>
      <c r="F249" s="1">
        <v>43070</v>
      </c>
      <c r="G249">
        <v>1172.0500489999999</v>
      </c>
      <c r="H249">
        <v>1194.780029</v>
      </c>
      <c r="I249">
        <v>1124.73999</v>
      </c>
      <c r="J249">
        <v>1169.469971</v>
      </c>
      <c r="K249">
        <v>1169.469971</v>
      </c>
      <c r="L249">
        <v>57760200</v>
      </c>
    </row>
    <row r="250" spans="1:12" x14ac:dyDescent="0.25">
      <c r="A250" t="str">
        <f t="shared" si="12"/>
        <v>Amazon2018TRUEFALSE</v>
      </c>
      <c r="B250" t="s">
        <v>12</v>
      </c>
      <c r="C250" t="b">
        <f t="shared" si="13"/>
        <v>1</v>
      </c>
      <c r="D250" t="b">
        <f t="shared" si="14"/>
        <v>0</v>
      </c>
      <c r="E250">
        <f t="shared" si="15"/>
        <v>2018</v>
      </c>
      <c r="F250" s="1">
        <v>43101</v>
      </c>
      <c r="G250">
        <v>1172</v>
      </c>
      <c r="H250">
        <v>1472.579956</v>
      </c>
      <c r="I250">
        <v>1170.51001</v>
      </c>
      <c r="J250">
        <v>1450.8900149999999</v>
      </c>
      <c r="K250">
        <v>1450.8900149999999</v>
      </c>
      <c r="L250">
        <v>96371200</v>
      </c>
    </row>
    <row r="251" spans="1:12" x14ac:dyDescent="0.25">
      <c r="A251" t="str">
        <f t="shared" si="12"/>
        <v>Amazon2018FALSEFALSE</v>
      </c>
      <c r="B251" t="s">
        <v>12</v>
      </c>
      <c r="C251" t="b">
        <f t="shared" si="13"/>
        <v>0</v>
      </c>
      <c r="D251" t="b">
        <f t="shared" si="14"/>
        <v>0</v>
      </c>
      <c r="E251">
        <f t="shared" si="15"/>
        <v>2018</v>
      </c>
      <c r="F251" s="1">
        <v>43132</v>
      </c>
      <c r="G251">
        <v>1445</v>
      </c>
      <c r="H251">
        <v>1528.6999510000001</v>
      </c>
      <c r="I251">
        <v>1265.9300539999999</v>
      </c>
      <c r="J251">
        <v>1512.4499510000001</v>
      </c>
      <c r="K251">
        <v>1512.4499510000001</v>
      </c>
      <c r="L251">
        <v>137784000</v>
      </c>
    </row>
    <row r="252" spans="1:12" x14ac:dyDescent="0.25">
      <c r="A252" t="str">
        <f t="shared" si="12"/>
        <v>Amazon2018FALSEFALSE</v>
      </c>
      <c r="B252" t="s">
        <v>12</v>
      </c>
      <c r="C252" t="b">
        <f t="shared" si="13"/>
        <v>0</v>
      </c>
      <c r="D252" t="b">
        <f t="shared" si="14"/>
        <v>0</v>
      </c>
      <c r="E252">
        <f t="shared" si="15"/>
        <v>2018</v>
      </c>
      <c r="F252" s="1">
        <v>43160</v>
      </c>
      <c r="G252">
        <v>1513.599976</v>
      </c>
      <c r="H252">
        <v>1617.540039</v>
      </c>
      <c r="I252">
        <v>1365.1999510000001</v>
      </c>
      <c r="J252">
        <v>1447.339966</v>
      </c>
      <c r="K252">
        <v>1447.339966</v>
      </c>
      <c r="L252">
        <v>130400100</v>
      </c>
    </row>
    <row r="253" spans="1:12" x14ac:dyDescent="0.25">
      <c r="A253" t="str">
        <f t="shared" si="12"/>
        <v>Amazon2018FALSEFALSE</v>
      </c>
      <c r="B253" t="s">
        <v>12</v>
      </c>
      <c r="C253" t="b">
        <f t="shared" si="13"/>
        <v>0</v>
      </c>
      <c r="D253" t="b">
        <f t="shared" si="14"/>
        <v>0</v>
      </c>
      <c r="E253">
        <f t="shared" si="15"/>
        <v>2018</v>
      </c>
      <c r="F253" s="1">
        <v>43191</v>
      </c>
      <c r="G253">
        <v>1417.619995</v>
      </c>
      <c r="H253">
        <v>1638.099976</v>
      </c>
      <c r="I253">
        <v>1352.880005</v>
      </c>
      <c r="J253">
        <v>1566.130005</v>
      </c>
      <c r="K253">
        <v>1566.130005</v>
      </c>
      <c r="L253">
        <v>129919600</v>
      </c>
    </row>
    <row r="254" spans="1:12" x14ac:dyDescent="0.25">
      <c r="A254" t="str">
        <f t="shared" si="12"/>
        <v>Amazon2018FALSEFALSE</v>
      </c>
      <c r="B254" t="s">
        <v>12</v>
      </c>
      <c r="C254" t="b">
        <f t="shared" si="13"/>
        <v>0</v>
      </c>
      <c r="D254" t="b">
        <f t="shared" si="14"/>
        <v>0</v>
      </c>
      <c r="E254">
        <f t="shared" si="15"/>
        <v>2018</v>
      </c>
      <c r="F254" s="1">
        <v>43221</v>
      </c>
      <c r="G254">
        <v>1563.219971</v>
      </c>
      <c r="H254">
        <v>1635</v>
      </c>
      <c r="I254">
        <v>1546.0200199999999</v>
      </c>
      <c r="J254">
        <v>1629.619995</v>
      </c>
      <c r="K254">
        <v>1629.619995</v>
      </c>
      <c r="L254">
        <v>71615500</v>
      </c>
    </row>
    <row r="255" spans="1:12" x14ac:dyDescent="0.25">
      <c r="A255" t="str">
        <f t="shared" si="12"/>
        <v>Amazon2018FALSEFALSE</v>
      </c>
      <c r="B255" t="s">
        <v>12</v>
      </c>
      <c r="C255" t="b">
        <f t="shared" si="13"/>
        <v>0</v>
      </c>
      <c r="D255" t="b">
        <f t="shared" si="14"/>
        <v>0</v>
      </c>
      <c r="E255">
        <f t="shared" si="15"/>
        <v>2018</v>
      </c>
      <c r="F255" s="1">
        <v>43252</v>
      </c>
      <c r="G255">
        <v>1637.030029</v>
      </c>
      <c r="H255">
        <v>1763.099976</v>
      </c>
      <c r="I255">
        <v>1635.089966</v>
      </c>
      <c r="J255">
        <v>1699.8000489999999</v>
      </c>
      <c r="K255">
        <v>1699.8000489999999</v>
      </c>
      <c r="L255">
        <v>85941300</v>
      </c>
    </row>
    <row r="256" spans="1:12" x14ac:dyDescent="0.25">
      <c r="A256" t="str">
        <f t="shared" si="12"/>
        <v>Amazon2018FALSEFALSE</v>
      </c>
      <c r="B256" t="s">
        <v>12</v>
      </c>
      <c r="C256" t="b">
        <f t="shared" si="13"/>
        <v>0</v>
      </c>
      <c r="D256" t="b">
        <f t="shared" si="14"/>
        <v>0</v>
      </c>
      <c r="E256">
        <f t="shared" si="15"/>
        <v>2018</v>
      </c>
      <c r="F256" s="1">
        <v>43282</v>
      </c>
      <c r="G256">
        <v>1682.6999510000001</v>
      </c>
      <c r="H256">
        <v>1880.0500489999999</v>
      </c>
      <c r="I256">
        <v>1678.0600589999999</v>
      </c>
      <c r="J256">
        <v>1777.4399410000001</v>
      </c>
      <c r="K256">
        <v>1777.4399410000001</v>
      </c>
      <c r="L256">
        <v>97521100</v>
      </c>
    </row>
    <row r="257" spans="1:12" x14ac:dyDescent="0.25">
      <c r="A257" t="str">
        <f t="shared" si="12"/>
        <v>Amazon2018FALSEFALSE</v>
      </c>
      <c r="B257" t="s">
        <v>12</v>
      </c>
      <c r="C257" t="b">
        <f t="shared" si="13"/>
        <v>0</v>
      </c>
      <c r="D257" t="b">
        <f t="shared" si="14"/>
        <v>0</v>
      </c>
      <c r="E257">
        <f t="shared" si="15"/>
        <v>2018</v>
      </c>
      <c r="F257" s="1">
        <v>43313</v>
      </c>
      <c r="G257">
        <v>1784</v>
      </c>
      <c r="H257">
        <v>2025.5699460000001</v>
      </c>
      <c r="I257">
        <v>1776.0200199999999</v>
      </c>
      <c r="J257">
        <v>2012.709961</v>
      </c>
      <c r="K257">
        <v>2012.709961</v>
      </c>
      <c r="L257">
        <v>96575800</v>
      </c>
    </row>
    <row r="258" spans="1:12" x14ac:dyDescent="0.25">
      <c r="A258" t="str">
        <f t="shared" si="12"/>
        <v>Amazon2018FALSEFALSE</v>
      </c>
      <c r="B258" t="s">
        <v>12</v>
      </c>
      <c r="C258" t="b">
        <f t="shared" si="13"/>
        <v>0</v>
      </c>
      <c r="D258" t="b">
        <f t="shared" si="14"/>
        <v>0</v>
      </c>
      <c r="E258">
        <f t="shared" si="15"/>
        <v>2018</v>
      </c>
      <c r="F258" s="1">
        <v>43344</v>
      </c>
      <c r="G258">
        <v>2026.5</v>
      </c>
      <c r="H258">
        <v>2050.5</v>
      </c>
      <c r="I258">
        <v>1865</v>
      </c>
      <c r="J258">
        <v>2003</v>
      </c>
      <c r="K258">
        <v>2003</v>
      </c>
      <c r="L258">
        <v>94445500</v>
      </c>
    </row>
    <row r="259" spans="1:12" x14ac:dyDescent="0.25">
      <c r="A259" t="str">
        <f t="shared" ref="A259:A322" si="16">B259&amp;E259&amp;C259&amp;D259</f>
        <v>Amazon2018FALSEFALSE</v>
      </c>
      <c r="B259" t="s">
        <v>12</v>
      </c>
      <c r="C259" t="b">
        <f t="shared" ref="C259:C322" si="17">IFERROR(YEAR(F259)&lt;&gt;YEAR(F258),TRUE)</f>
        <v>0</v>
      </c>
      <c r="D259" t="b">
        <f t="shared" ref="D259:D322" si="18">YEAR(F259)&lt;&gt;YEAR(F260)</f>
        <v>0</v>
      </c>
      <c r="E259">
        <f t="shared" ref="E259:E322" si="19">YEAR(F259)</f>
        <v>2018</v>
      </c>
      <c r="F259" s="1">
        <v>43374</v>
      </c>
      <c r="G259">
        <v>2021.98999</v>
      </c>
      <c r="H259">
        <v>2033.1899410000001</v>
      </c>
      <c r="I259">
        <v>1476.3599850000001</v>
      </c>
      <c r="J259">
        <v>1598.01001</v>
      </c>
      <c r="K259">
        <v>1598.01001</v>
      </c>
      <c r="L259">
        <v>183220800</v>
      </c>
    </row>
    <row r="260" spans="1:12" x14ac:dyDescent="0.25">
      <c r="A260" t="str">
        <f t="shared" si="16"/>
        <v>Amazon2018FALSEFALSE</v>
      </c>
      <c r="B260" t="s">
        <v>12</v>
      </c>
      <c r="C260" t="b">
        <f t="shared" si="17"/>
        <v>0</v>
      </c>
      <c r="D260" t="b">
        <f t="shared" si="18"/>
        <v>0</v>
      </c>
      <c r="E260">
        <f t="shared" si="19"/>
        <v>2018</v>
      </c>
      <c r="F260" s="1">
        <v>43405</v>
      </c>
      <c r="G260">
        <v>1623.530029</v>
      </c>
      <c r="H260">
        <v>1784</v>
      </c>
      <c r="I260">
        <v>1420</v>
      </c>
      <c r="J260">
        <v>1690.170044</v>
      </c>
      <c r="K260">
        <v>1690.170044</v>
      </c>
      <c r="L260">
        <v>139290000</v>
      </c>
    </row>
    <row r="261" spans="1:12" x14ac:dyDescent="0.25">
      <c r="A261" t="str">
        <f t="shared" si="16"/>
        <v>Amazon2018FALSETRUE</v>
      </c>
      <c r="B261" t="s">
        <v>12</v>
      </c>
      <c r="C261" t="b">
        <f t="shared" si="17"/>
        <v>0</v>
      </c>
      <c r="D261" t="b">
        <f t="shared" si="18"/>
        <v>1</v>
      </c>
      <c r="E261">
        <f t="shared" si="19"/>
        <v>2018</v>
      </c>
      <c r="F261" s="1">
        <v>43435</v>
      </c>
      <c r="G261">
        <v>1769.459961</v>
      </c>
      <c r="H261">
        <v>1778.339966</v>
      </c>
      <c r="I261">
        <v>1307</v>
      </c>
      <c r="J261">
        <v>1501.969971</v>
      </c>
      <c r="K261">
        <v>1501.969971</v>
      </c>
      <c r="L261">
        <v>154812700</v>
      </c>
    </row>
    <row r="262" spans="1:12" x14ac:dyDescent="0.25">
      <c r="A262" t="str">
        <f t="shared" si="16"/>
        <v>Amazon2019TRUEFALSE</v>
      </c>
      <c r="B262" t="s">
        <v>12</v>
      </c>
      <c r="C262" t="b">
        <f t="shared" si="17"/>
        <v>1</v>
      </c>
      <c r="D262" t="b">
        <f t="shared" si="18"/>
        <v>0</v>
      </c>
      <c r="E262">
        <f t="shared" si="19"/>
        <v>2019</v>
      </c>
      <c r="F262" s="1">
        <v>43466</v>
      </c>
      <c r="G262">
        <v>1465.1999510000001</v>
      </c>
      <c r="H262">
        <v>1736.410034</v>
      </c>
      <c r="I262">
        <v>1460.9300539999999</v>
      </c>
      <c r="J262">
        <v>1718.7299800000001</v>
      </c>
      <c r="K262">
        <v>1718.7299800000001</v>
      </c>
      <c r="L262">
        <v>134001700</v>
      </c>
    </row>
    <row r="263" spans="1:12" x14ac:dyDescent="0.25">
      <c r="A263" t="str">
        <f t="shared" si="16"/>
        <v>Amazon2019FALSEFALSE</v>
      </c>
      <c r="B263" t="s">
        <v>12</v>
      </c>
      <c r="C263" t="b">
        <f t="shared" si="17"/>
        <v>0</v>
      </c>
      <c r="D263" t="b">
        <f t="shared" si="18"/>
        <v>0</v>
      </c>
      <c r="E263">
        <f t="shared" si="19"/>
        <v>2019</v>
      </c>
      <c r="F263" s="1">
        <v>43497</v>
      </c>
      <c r="G263">
        <v>1638.880005</v>
      </c>
      <c r="H263">
        <v>1673.0600589999999</v>
      </c>
      <c r="I263">
        <v>1566.76001</v>
      </c>
      <c r="J263">
        <v>1639.829956</v>
      </c>
      <c r="K263">
        <v>1639.829956</v>
      </c>
      <c r="L263">
        <v>80936900</v>
      </c>
    </row>
    <row r="264" spans="1:12" x14ac:dyDescent="0.25">
      <c r="A264" t="str">
        <f t="shared" si="16"/>
        <v>Amazon2019FALSEFALSE</v>
      </c>
      <c r="B264" t="s">
        <v>12</v>
      </c>
      <c r="C264" t="b">
        <f t="shared" si="17"/>
        <v>0</v>
      </c>
      <c r="D264" t="b">
        <f t="shared" si="18"/>
        <v>0</v>
      </c>
      <c r="E264">
        <f t="shared" si="19"/>
        <v>2019</v>
      </c>
      <c r="F264" s="1">
        <v>43525</v>
      </c>
      <c r="G264">
        <v>1655.130005</v>
      </c>
      <c r="H264">
        <v>1823.75</v>
      </c>
      <c r="I264">
        <v>1586.5699460000001</v>
      </c>
      <c r="J264">
        <v>1780.75</v>
      </c>
      <c r="K264">
        <v>1780.75</v>
      </c>
      <c r="L264">
        <v>100832200</v>
      </c>
    </row>
    <row r="265" spans="1:12" x14ac:dyDescent="0.25">
      <c r="A265" t="str">
        <f t="shared" si="16"/>
        <v>Amazon2019FALSEFALSE</v>
      </c>
      <c r="B265" t="s">
        <v>12</v>
      </c>
      <c r="C265" t="b">
        <f t="shared" si="17"/>
        <v>0</v>
      </c>
      <c r="D265" t="b">
        <f t="shared" si="18"/>
        <v>0</v>
      </c>
      <c r="E265">
        <f t="shared" si="19"/>
        <v>2019</v>
      </c>
      <c r="F265" s="1">
        <v>43556</v>
      </c>
      <c r="G265">
        <v>1800.1099850000001</v>
      </c>
      <c r="H265">
        <v>1956.339966</v>
      </c>
      <c r="I265">
        <v>1798.7299800000001</v>
      </c>
      <c r="J265">
        <v>1926.5200199999999</v>
      </c>
      <c r="K265">
        <v>1926.5200199999999</v>
      </c>
      <c r="L265">
        <v>81293700</v>
      </c>
    </row>
    <row r="266" spans="1:12" x14ac:dyDescent="0.25">
      <c r="A266" t="str">
        <f t="shared" si="16"/>
        <v>Amazon2019FALSEFALSE</v>
      </c>
      <c r="B266" t="s">
        <v>12</v>
      </c>
      <c r="C266" t="b">
        <f t="shared" si="17"/>
        <v>0</v>
      </c>
      <c r="D266" t="b">
        <f t="shared" si="18"/>
        <v>0</v>
      </c>
      <c r="E266">
        <f t="shared" si="19"/>
        <v>2019</v>
      </c>
      <c r="F266" s="1">
        <v>43586</v>
      </c>
      <c r="G266">
        <v>1933.089966</v>
      </c>
      <c r="H266">
        <v>1964.400024</v>
      </c>
      <c r="I266">
        <v>1772.6999510000001</v>
      </c>
      <c r="J266">
        <v>1775.0699460000001</v>
      </c>
      <c r="K266">
        <v>1775.0699460000001</v>
      </c>
      <c r="L266">
        <v>98214400</v>
      </c>
    </row>
    <row r="267" spans="1:12" x14ac:dyDescent="0.25">
      <c r="A267" t="str">
        <f t="shared" si="16"/>
        <v>Amazon2019FALSEFALSE</v>
      </c>
      <c r="B267" t="s">
        <v>12</v>
      </c>
      <c r="C267" t="b">
        <f t="shared" si="17"/>
        <v>0</v>
      </c>
      <c r="D267" t="b">
        <f t="shared" si="18"/>
        <v>0</v>
      </c>
      <c r="E267">
        <f t="shared" si="19"/>
        <v>2019</v>
      </c>
      <c r="F267" s="1">
        <v>43617</v>
      </c>
      <c r="G267">
        <v>1760.01001</v>
      </c>
      <c r="H267">
        <v>1935.1999510000001</v>
      </c>
      <c r="I267">
        <v>1672</v>
      </c>
      <c r="J267">
        <v>1893.630005</v>
      </c>
      <c r="K267">
        <v>1893.630005</v>
      </c>
      <c r="L267">
        <v>74742700</v>
      </c>
    </row>
    <row r="268" spans="1:12" x14ac:dyDescent="0.25">
      <c r="A268" t="str">
        <f t="shared" si="16"/>
        <v>Amazon2019FALSEFALSE</v>
      </c>
      <c r="B268" t="s">
        <v>12</v>
      </c>
      <c r="C268" t="b">
        <f t="shared" si="17"/>
        <v>0</v>
      </c>
      <c r="D268" t="b">
        <f t="shared" si="18"/>
        <v>0</v>
      </c>
      <c r="E268">
        <f t="shared" si="19"/>
        <v>2019</v>
      </c>
      <c r="F268" s="1">
        <v>43647</v>
      </c>
      <c r="G268">
        <v>1922.9799800000001</v>
      </c>
      <c r="H268">
        <v>2035.8000489999999</v>
      </c>
      <c r="I268">
        <v>1849.4399410000001</v>
      </c>
      <c r="J268">
        <v>1866.780029</v>
      </c>
      <c r="K268">
        <v>1866.780029</v>
      </c>
      <c r="L268">
        <v>73177400</v>
      </c>
    </row>
    <row r="269" spans="1:12" x14ac:dyDescent="0.25">
      <c r="A269" t="str">
        <f t="shared" si="16"/>
        <v>Amazon2019FALSEFALSE</v>
      </c>
      <c r="B269" t="s">
        <v>12</v>
      </c>
      <c r="C269" t="b">
        <f t="shared" si="17"/>
        <v>0</v>
      </c>
      <c r="D269" t="b">
        <f t="shared" si="18"/>
        <v>0</v>
      </c>
      <c r="E269">
        <f t="shared" si="19"/>
        <v>2019</v>
      </c>
      <c r="F269" s="1">
        <v>43678</v>
      </c>
      <c r="G269">
        <v>1871.719971</v>
      </c>
      <c r="H269">
        <v>1897.920044</v>
      </c>
      <c r="I269">
        <v>1743.51001</v>
      </c>
      <c r="J269">
        <v>1776.290039</v>
      </c>
      <c r="K269">
        <v>1776.290039</v>
      </c>
      <c r="L269">
        <v>79771200</v>
      </c>
    </row>
    <row r="270" spans="1:12" x14ac:dyDescent="0.25">
      <c r="A270" t="str">
        <f t="shared" si="16"/>
        <v>Amazon2019FALSEFALSE</v>
      </c>
      <c r="B270" t="s">
        <v>12</v>
      </c>
      <c r="C270" t="b">
        <f t="shared" si="17"/>
        <v>0</v>
      </c>
      <c r="D270" t="b">
        <f t="shared" si="18"/>
        <v>0</v>
      </c>
      <c r="E270">
        <f t="shared" si="19"/>
        <v>2019</v>
      </c>
      <c r="F270" s="1">
        <v>43709</v>
      </c>
      <c r="G270">
        <v>1770</v>
      </c>
      <c r="H270">
        <v>1853.660034</v>
      </c>
      <c r="I270">
        <v>1709.219971</v>
      </c>
      <c r="J270">
        <v>1735.910034</v>
      </c>
      <c r="K270">
        <v>1735.910034</v>
      </c>
      <c r="L270">
        <v>61172900</v>
      </c>
    </row>
    <row r="271" spans="1:12" x14ac:dyDescent="0.25">
      <c r="A271" t="str">
        <f t="shared" si="16"/>
        <v>Amazon2019FALSEFALSE</v>
      </c>
      <c r="B271" t="s">
        <v>12</v>
      </c>
      <c r="C271" t="b">
        <f t="shared" si="17"/>
        <v>0</v>
      </c>
      <c r="D271" t="b">
        <f t="shared" si="18"/>
        <v>0</v>
      </c>
      <c r="E271">
        <f t="shared" si="19"/>
        <v>2019</v>
      </c>
      <c r="F271" s="1">
        <v>43739</v>
      </c>
      <c r="G271">
        <v>1746</v>
      </c>
      <c r="H271">
        <v>1798.849976</v>
      </c>
      <c r="I271">
        <v>1685.0600589999999</v>
      </c>
      <c r="J271">
        <v>1776.660034</v>
      </c>
      <c r="K271">
        <v>1776.660034</v>
      </c>
      <c r="L271">
        <v>70360500</v>
      </c>
    </row>
    <row r="272" spans="1:12" x14ac:dyDescent="0.25">
      <c r="A272" t="str">
        <f t="shared" si="16"/>
        <v>Amazon2019FALSEFALSE</v>
      </c>
      <c r="B272" t="s">
        <v>12</v>
      </c>
      <c r="C272" t="b">
        <f t="shared" si="17"/>
        <v>0</v>
      </c>
      <c r="D272" t="b">
        <f t="shared" si="18"/>
        <v>0</v>
      </c>
      <c r="E272">
        <f t="shared" si="19"/>
        <v>2019</v>
      </c>
      <c r="F272" s="1">
        <v>43770</v>
      </c>
      <c r="G272">
        <v>1788.01001</v>
      </c>
      <c r="H272">
        <v>1824.6899410000001</v>
      </c>
      <c r="I272">
        <v>1722.709961</v>
      </c>
      <c r="J272">
        <v>1800.8000489999999</v>
      </c>
      <c r="K272">
        <v>1800.8000489999999</v>
      </c>
      <c r="L272">
        <v>52076200</v>
      </c>
    </row>
    <row r="273" spans="1:12" x14ac:dyDescent="0.25">
      <c r="A273" t="str">
        <f t="shared" si="16"/>
        <v>Amazon2019FALSETRUE</v>
      </c>
      <c r="B273" t="s">
        <v>12</v>
      </c>
      <c r="C273" t="b">
        <f t="shared" si="17"/>
        <v>0</v>
      </c>
      <c r="D273" t="b">
        <f t="shared" si="18"/>
        <v>1</v>
      </c>
      <c r="E273">
        <f t="shared" si="19"/>
        <v>2019</v>
      </c>
      <c r="F273" s="1">
        <v>43800</v>
      </c>
      <c r="G273">
        <v>1804.400024</v>
      </c>
      <c r="H273">
        <v>1901.400024</v>
      </c>
      <c r="I273">
        <v>1735</v>
      </c>
      <c r="J273">
        <v>1847.839966</v>
      </c>
      <c r="K273">
        <v>1847.839966</v>
      </c>
      <c r="L273">
        <v>68149600</v>
      </c>
    </row>
    <row r="274" spans="1:12" x14ac:dyDescent="0.25">
      <c r="A274" t="str">
        <f t="shared" si="16"/>
        <v>Amazon2020TRUEFALSE</v>
      </c>
      <c r="B274" t="s">
        <v>12</v>
      </c>
      <c r="C274" t="b">
        <f t="shared" si="17"/>
        <v>1</v>
      </c>
      <c r="D274" t="b">
        <f t="shared" si="18"/>
        <v>0</v>
      </c>
      <c r="E274">
        <f t="shared" si="19"/>
        <v>2020</v>
      </c>
      <c r="F274" s="1">
        <v>43831</v>
      </c>
      <c r="G274">
        <v>1875</v>
      </c>
      <c r="H274">
        <v>2055.719971</v>
      </c>
      <c r="I274">
        <v>1815.339966</v>
      </c>
      <c r="J274">
        <v>2008.719971</v>
      </c>
      <c r="K274">
        <v>2008.719971</v>
      </c>
      <c r="L274">
        <v>84698300</v>
      </c>
    </row>
    <row r="275" spans="1:12" x14ac:dyDescent="0.25">
      <c r="A275" t="str">
        <f t="shared" si="16"/>
        <v>Amazon2020FALSEFALSE</v>
      </c>
      <c r="B275" t="s">
        <v>12</v>
      </c>
      <c r="C275" t="b">
        <f t="shared" si="17"/>
        <v>0</v>
      </c>
      <c r="D275" t="b">
        <f t="shared" si="18"/>
        <v>0</v>
      </c>
      <c r="E275">
        <f t="shared" si="19"/>
        <v>2020</v>
      </c>
      <c r="F275" s="1">
        <v>43862</v>
      </c>
      <c r="G275">
        <v>2010.599976</v>
      </c>
      <c r="H275">
        <v>2185.9499510000001</v>
      </c>
      <c r="I275">
        <v>1811.130005</v>
      </c>
      <c r="J275">
        <v>1883.75</v>
      </c>
      <c r="K275">
        <v>1883.75</v>
      </c>
      <c r="L275">
        <v>92530300</v>
      </c>
    </row>
    <row r="276" spans="1:12" x14ac:dyDescent="0.25">
      <c r="A276" t="str">
        <f t="shared" si="16"/>
        <v>Amazon2020FALSEFALSE</v>
      </c>
      <c r="B276" t="s">
        <v>12</v>
      </c>
      <c r="C276" t="b">
        <f t="shared" si="17"/>
        <v>0</v>
      </c>
      <c r="D276" t="b">
        <f t="shared" si="18"/>
        <v>0</v>
      </c>
      <c r="E276">
        <f t="shared" si="19"/>
        <v>2020</v>
      </c>
      <c r="F276" s="1">
        <v>43891</v>
      </c>
      <c r="G276">
        <v>1906.48999</v>
      </c>
      <c r="H276">
        <v>1996.329956</v>
      </c>
      <c r="I276">
        <v>1626.030029</v>
      </c>
      <c r="J276">
        <v>1949.719971</v>
      </c>
      <c r="K276">
        <v>1949.719971</v>
      </c>
      <c r="L276">
        <v>163809100</v>
      </c>
    </row>
    <row r="277" spans="1:12" x14ac:dyDescent="0.25">
      <c r="A277" t="str">
        <f t="shared" si="16"/>
        <v>Amazon2020FALSETRUE</v>
      </c>
      <c r="B277" t="s">
        <v>12</v>
      </c>
      <c r="C277" t="b">
        <f t="shared" si="17"/>
        <v>0</v>
      </c>
      <c r="D277" t="b">
        <f t="shared" si="18"/>
        <v>1</v>
      </c>
      <c r="E277">
        <f t="shared" si="19"/>
        <v>2020</v>
      </c>
      <c r="F277" s="1">
        <v>43922</v>
      </c>
      <c r="G277">
        <v>1932.969971</v>
      </c>
      <c r="H277">
        <v>2180</v>
      </c>
      <c r="I277">
        <v>1889.150024</v>
      </c>
      <c r="J277">
        <v>2168.8701169999999</v>
      </c>
      <c r="K277">
        <v>2168.8701169999999</v>
      </c>
      <c r="L277">
        <v>38286000</v>
      </c>
    </row>
    <row r="278" spans="1:12" x14ac:dyDescent="0.25">
      <c r="F278" s="1"/>
    </row>
    <row r="279" spans="1:12" x14ac:dyDescent="0.25">
      <c r="F279" s="1"/>
    </row>
    <row r="280" spans="1:12" x14ac:dyDescent="0.25">
      <c r="F280" s="1"/>
    </row>
    <row r="281" spans="1:12" x14ac:dyDescent="0.25">
      <c r="F281" s="1"/>
    </row>
    <row r="282" spans="1:12" x14ac:dyDescent="0.25">
      <c r="F282" s="1"/>
    </row>
    <row r="283" spans="1:12" x14ac:dyDescent="0.25">
      <c r="F283" s="1"/>
    </row>
    <row r="284" spans="1:12" x14ac:dyDescent="0.25">
      <c r="F284" s="1"/>
    </row>
    <row r="285" spans="1:12" x14ac:dyDescent="0.25">
      <c r="F285" s="1"/>
    </row>
    <row r="286" spans="1:12" x14ac:dyDescent="0.25">
      <c r="F286" s="1"/>
    </row>
    <row r="287" spans="1:12" x14ac:dyDescent="0.25">
      <c r="F287" s="1"/>
    </row>
    <row r="288" spans="1:12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1"/>
    </row>
    <row r="2507" spans="6:6" x14ac:dyDescent="0.25">
      <c r="F2507" s="1"/>
    </row>
    <row r="2508" spans="6:6" x14ac:dyDescent="0.25">
      <c r="F2508" s="1"/>
    </row>
    <row r="2509" spans="6:6" x14ac:dyDescent="0.25">
      <c r="F2509" s="1"/>
    </row>
    <row r="2510" spans="6:6" x14ac:dyDescent="0.25">
      <c r="F2510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17" spans="6:6" x14ac:dyDescent="0.25">
      <c r="F2517" s="1"/>
    </row>
    <row r="2518" spans="6:6" x14ac:dyDescent="0.25">
      <c r="F2518" s="1"/>
    </row>
    <row r="2519" spans="6:6" x14ac:dyDescent="0.25">
      <c r="F2519" s="1"/>
    </row>
    <row r="2520" spans="6:6" x14ac:dyDescent="0.25">
      <c r="F2520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26" spans="6:6" x14ac:dyDescent="0.25">
      <c r="F2526" s="1"/>
    </row>
    <row r="2527" spans="6:6" x14ac:dyDescent="0.25">
      <c r="F2527" s="1"/>
    </row>
    <row r="2528" spans="6:6" x14ac:dyDescent="0.25">
      <c r="F2528" s="1"/>
    </row>
    <row r="2529" spans="6:6" x14ac:dyDescent="0.25">
      <c r="F2529" s="1"/>
    </row>
    <row r="2530" spans="6:6" x14ac:dyDescent="0.25">
      <c r="F2530" s="1"/>
    </row>
    <row r="2531" spans="6:6" x14ac:dyDescent="0.25">
      <c r="F2531" s="1"/>
    </row>
    <row r="2532" spans="6:6" x14ac:dyDescent="0.25">
      <c r="F2532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52" spans="6:6" x14ac:dyDescent="0.25">
      <c r="F2552" s="1"/>
    </row>
    <row r="2553" spans="6:6" x14ac:dyDescent="0.25">
      <c r="F2553" s="1"/>
    </row>
    <row r="2554" spans="6:6" x14ac:dyDescent="0.25">
      <c r="F2554" s="1"/>
    </row>
    <row r="2555" spans="6:6" x14ac:dyDescent="0.25">
      <c r="F2555" s="1"/>
    </row>
    <row r="2556" spans="6:6" x14ac:dyDescent="0.25">
      <c r="F2556" s="1"/>
    </row>
    <row r="2557" spans="6:6" x14ac:dyDescent="0.25">
      <c r="F2557" s="1"/>
    </row>
    <row r="2558" spans="6:6" x14ac:dyDescent="0.25">
      <c r="F2558" s="1"/>
    </row>
    <row r="2559" spans="6:6" x14ac:dyDescent="0.25">
      <c r="F2559" s="1"/>
    </row>
    <row r="2560" spans="6:6" x14ac:dyDescent="0.25">
      <c r="F2560" s="1"/>
    </row>
    <row r="2561" spans="6:6" x14ac:dyDescent="0.25">
      <c r="F2561" s="1"/>
    </row>
    <row r="2562" spans="6:6" x14ac:dyDescent="0.25">
      <c r="F2562" s="1"/>
    </row>
    <row r="2563" spans="6:6" x14ac:dyDescent="0.25">
      <c r="F2563" s="1"/>
    </row>
    <row r="2564" spans="6:6" x14ac:dyDescent="0.25">
      <c r="F2564" s="1"/>
    </row>
    <row r="2565" spans="6:6" x14ac:dyDescent="0.25">
      <c r="F2565" s="1"/>
    </row>
    <row r="2566" spans="6:6" x14ac:dyDescent="0.25">
      <c r="F2566" s="1"/>
    </row>
    <row r="2567" spans="6:6" x14ac:dyDescent="0.25">
      <c r="F2567" s="1"/>
    </row>
    <row r="2568" spans="6:6" x14ac:dyDescent="0.25">
      <c r="F2568" s="1"/>
    </row>
    <row r="2569" spans="6:6" x14ac:dyDescent="0.25">
      <c r="F2569" s="1"/>
    </row>
    <row r="2570" spans="6:6" x14ac:dyDescent="0.25">
      <c r="F2570" s="1"/>
    </row>
    <row r="2571" spans="6:6" x14ac:dyDescent="0.25">
      <c r="F2571" s="1"/>
    </row>
    <row r="2572" spans="6:6" x14ac:dyDescent="0.25">
      <c r="F2572" s="1"/>
    </row>
    <row r="2573" spans="6:6" x14ac:dyDescent="0.25">
      <c r="F2573" s="1"/>
    </row>
    <row r="2574" spans="6:6" x14ac:dyDescent="0.25">
      <c r="F2574" s="1"/>
    </row>
    <row r="2575" spans="6:6" x14ac:dyDescent="0.25">
      <c r="F2575" s="1"/>
    </row>
    <row r="2576" spans="6:6" x14ac:dyDescent="0.25">
      <c r="F2576" s="1"/>
    </row>
    <row r="2577" spans="6:6" x14ac:dyDescent="0.25">
      <c r="F2577" s="1"/>
    </row>
    <row r="2578" spans="6:6" x14ac:dyDescent="0.25">
      <c r="F2578" s="1"/>
    </row>
    <row r="2579" spans="6:6" x14ac:dyDescent="0.25">
      <c r="F2579" s="1"/>
    </row>
    <row r="2580" spans="6:6" x14ac:dyDescent="0.25">
      <c r="F2580" s="1"/>
    </row>
    <row r="2581" spans="6:6" x14ac:dyDescent="0.25">
      <c r="F2581" s="1"/>
    </row>
    <row r="2582" spans="6:6" x14ac:dyDescent="0.25">
      <c r="F2582" s="1"/>
    </row>
    <row r="2583" spans="6:6" x14ac:dyDescent="0.25">
      <c r="F2583" s="1"/>
    </row>
    <row r="2584" spans="6:6" x14ac:dyDescent="0.25">
      <c r="F2584" s="1"/>
    </row>
    <row r="2585" spans="6:6" x14ac:dyDescent="0.25">
      <c r="F2585" s="1"/>
    </row>
    <row r="2586" spans="6:6" x14ac:dyDescent="0.25">
      <c r="F2586" s="1"/>
    </row>
    <row r="2587" spans="6:6" x14ac:dyDescent="0.25">
      <c r="F2587" s="1"/>
    </row>
    <row r="2588" spans="6:6" x14ac:dyDescent="0.25">
      <c r="F2588" s="1"/>
    </row>
    <row r="2589" spans="6:6" x14ac:dyDescent="0.25">
      <c r="F2589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0" spans="6:6" x14ac:dyDescent="0.25">
      <c r="F2610" s="1"/>
    </row>
    <row r="2611" spans="6:6" x14ac:dyDescent="0.25">
      <c r="F2611" s="1"/>
    </row>
    <row r="2612" spans="6:6" x14ac:dyDescent="0.25">
      <c r="F2612" s="1"/>
    </row>
    <row r="2613" spans="6:6" x14ac:dyDescent="0.25">
      <c r="F2613" s="1"/>
    </row>
    <row r="2614" spans="6:6" x14ac:dyDescent="0.25">
      <c r="F2614" s="1"/>
    </row>
    <row r="2615" spans="6:6" x14ac:dyDescent="0.25">
      <c r="F2615" s="1"/>
    </row>
    <row r="2616" spans="6:6" x14ac:dyDescent="0.25">
      <c r="F2616" s="1"/>
    </row>
    <row r="2617" spans="6:6" x14ac:dyDescent="0.25">
      <c r="F2617" s="1"/>
    </row>
    <row r="2618" spans="6:6" x14ac:dyDescent="0.25">
      <c r="F2618" s="1"/>
    </row>
    <row r="2619" spans="6:6" x14ac:dyDescent="0.25">
      <c r="F2619" s="1"/>
    </row>
    <row r="2620" spans="6:6" x14ac:dyDescent="0.25">
      <c r="F2620" s="1"/>
    </row>
    <row r="2621" spans="6:6" x14ac:dyDescent="0.25">
      <c r="F2621" s="1"/>
    </row>
    <row r="2622" spans="6:6" x14ac:dyDescent="0.25">
      <c r="F2622" s="1"/>
    </row>
    <row r="2623" spans="6:6" x14ac:dyDescent="0.25">
      <c r="F2623" s="1"/>
    </row>
    <row r="2624" spans="6:6" x14ac:dyDescent="0.25">
      <c r="F2624" s="1"/>
    </row>
    <row r="2625" spans="6:6" x14ac:dyDescent="0.25">
      <c r="F2625" s="1"/>
    </row>
    <row r="2626" spans="6:6" x14ac:dyDescent="0.25">
      <c r="F2626" s="1"/>
    </row>
    <row r="2627" spans="6:6" x14ac:dyDescent="0.25">
      <c r="F2627" s="1"/>
    </row>
    <row r="2628" spans="6:6" x14ac:dyDescent="0.25">
      <c r="F2628" s="1"/>
    </row>
    <row r="2629" spans="6:6" x14ac:dyDescent="0.25">
      <c r="F2629" s="1"/>
    </row>
    <row r="2630" spans="6:6" x14ac:dyDescent="0.25">
      <c r="F2630" s="1"/>
    </row>
    <row r="2631" spans="6:6" x14ac:dyDescent="0.25">
      <c r="F2631" s="1"/>
    </row>
    <row r="2632" spans="6:6" x14ac:dyDescent="0.25">
      <c r="F2632" s="1"/>
    </row>
    <row r="2633" spans="6:6" x14ac:dyDescent="0.25">
      <c r="F2633" s="1"/>
    </row>
    <row r="2634" spans="6:6" x14ac:dyDescent="0.25">
      <c r="F2634" s="1"/>
    </row>
    <row r="2635" spans="6:6" x14ac:dyDescent="0.25">
      <c r="F2635" s="1"/>
    </row>
    <row r="2636" spans="6:6" x14ac:dyDescent="0.25">
      <c r="F2636" s="1"/>
    </row>
    <row r="2637" spans="6:6" x14ac:dyDescent="0.25">
      <c r="F2637" s="1"/>
    </row>
    <row r="2638" spans="6:6" x14ac:dyDescent="0.25">
      <c r="F2638" s="1"/>
    </row>
    <row r="2639" spans="6:6" x14ac:dyDescent="0.25">
      <c r="F2639" s="1"/>
    </row>
    <row r="2640" spans="6:6" x14ac:dyDescent="0.25">
      <c r="F2640" s="1"/>
    </row>
    <row r="2641" spans="6:6" x14ac:dyDescent="0.25">
      <c r="F2641" s="1"/>
    </row>
    <row r="2642" spans="6:6" x14ac:dyDescent="0.25">
      <c r="F2642" s="1"/>
    </row>
    <row r="2643" spans="6:6" x14ac:dyDescent="0.25">
      <c r="F2643" s="1"/>
    </row>
    <row r="2644" spans="6:6" x14ac:dyDescent="0.25">
      <c r="F2644" s="1"/>
    </row>
    <row r="2645" spans="6:6" x14ac:dyDescent="0.25">
      <c r="F2645" s="1"/>
    </row>
    <row r="2646" spans="6:6" x14ac:dyDescent="0.25">
      <c r="F2646" s="1"/>
    </row>
    <row r="2647" spans="6:6" x14ac:dyDescent="0.25">
      <c r="F2647" s="1"/>
    </row>
    <row r="2648" spans="6:6" x14ac:dyDescent="0.25">
      <c r="F2648" s="1"/>
    </row>
    <row r="2649" spans="6:6" x14ac:dyDescent="0.25">
      <c r="F2649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3" spans="6:6" x14ac:dyDescent="0.25">
      <c r="F2653" s="1"/>
    </row>
    <row r="2654" spans="6:6" x14ac:dyDescent="0.25">
      <c r="F2654" s="1"/>
    </row>
    <row r="2655" spans="6:6" x14ac:dyDescent="0.25">
      <c r="F2655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1" spans="6:6" x14ac:dyDescent="0.25">
      <c r="F2661" s="1"/>
    </row>
    <row r="2662" spans="6:6" x14ac:dyDescent="0.25">
      <c r="F2662" s="1"/>
    </row>
    <row r="2663" spans="6:6" x14ac:dyDescent="0.25">
      <c r="F2663" s="1"/>
    </row>
    <row r="2664" spans="6:6" x14ac:dyDescent="0.25">
      <c r="F2664" s="1"/>
    </row>
    <row r="2665" spans="6:6" x14ac:dyDescent="0.25">
      <c r="F2665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669" spans="6:6" x14ac:dyDescent="0.25">
      <c r="F2669" s="1"/>
    </row>
    <row r="2670" spans="6:6" x14ac:dyDescent="0.25">
      <c r="F2670" s="1"/>
    </row>
    <row r="2671" spans="6:6" x14ac:dyDescent="0.25">
      <c r="F2671" s="1"/>
    </row>
    <row r="2672" spans="6:6" x14ac:dyDescent="0.25">
      <c r="F2672" s="1"/>
    </row>
    <row r="2673" spans="6:6" x14ac:dyDescent="0.25">
      <c r="F2673" s="1"/>
    </row>
    <row r="2674" spans="6:6" x14ac:dyDescent="0.25">
      <c r="F2674" s="1"/>
    </row>
    <row r="2675" spans="6:6" x14ac:dyDescent="0.25">
      <c r="F2675" s="1"/>
    </row>
    <row r="2676" spans="6:6" x14ac:dyDescent="0.25">
      <c r="F2676" s="1"/>
    </row>
    <row r="2677" spans="6:6" x14ac:dyDescent="0.25">
      <c r="F2677" s="1"/>
    </row>
    <row r="2678" spans="6:6" x14ac:dyDescent="0.25">
      <c r="F2678" s="1"/>
    </row>
    <row r="2679" spans="6:6" x14ac:dyDescent="0.25">
      <c r="F2679" s="1"/>
    </row>
    <row r="2680" spans="6:6" x14ac:dyDescent="0.25">
      <c r="F2680" s="1"/>
    </row>
    <row r="2681" spans="6:6" x14ac:dyDescent="0.25">
      <c r="F2681" s="1"/>
    </row>
    <row r="2682" spans="6:6" x14ac:dyDescent="0.25">
      <c r="F2682" s="1"/>
    </row>
    <row r="2683" spans="6:6" x14ac:dyDescent="0.25">
      <c r="F2683" s="1"/>
    </row>
    <row r="2684" spans="6:6" x14ac:dyDescent="0.25">
      <c r="F2684" s="1"/>
    </row>
    <row r="2685" spans="6:6" x14ac:dyDescent="0.25">
      <c r="F2685" s="1"/>
    </row>
    <row r="2686" spans="6:6" x14ac:dyDescent="0.25">
      <c r="F2686" s="1"/>
    </row>
    <row r="2687" spans="6:6" x14ac:dyDescent="0.25">
      <c r="F2687" s="1"/>
    </row>
    <row r="2688" spans="6:6" x14ac:dyDescent="0.25">
      <c r="F2688" s="1"/>
    </row>
    <row r="2689" spans="6:6" x14ac:dyDescent="0.25">
      <c r="F2689" s="1"/>
    </row>
    <row r="2690" spans="6:6" x14ac:dyDescent="0.25">
      <c r="F2690" s="1"/>
    </row>
    <row r="2691" spans="6:6" x14ac:dyDescent="0.25">
      <c r="F2691" s="1"/>
    </row>
    <row r="2692" spans="6:6" x14ac:dyDescent="0.25">
      <c r="F2692" s="1"/>
    </row>
    <row r="2693" spans="6:6" x14ac:dyDescent="0.25">
      <c r="F2693" s="1"/>
    </row>
    <row r="2694" spans="6:6" x14ac:dyDescent="0.25">
      <c r="F2694" s="1"/>
    </row>
    <row r="2695" spans="6:6" x14ac:dyDescent="0.25">
      <c r="F2695" s="1"/>
    </row>
    <row r="2696" spans="6:6" x14ac:dyDescent="0.25">
      <c r="F2696" s="1"/>
    </row>
    <row r="2697" spans="6:6" x14ac:dyDescent="0.25">
      <c r="F2697" s="1"/>
    </row>
    <row r="2698" spans="6:6" x14ac:dyDescent="0.25">
      <c r="F2698" s="1"/>
    </row>
    <row r="2699" spans="6:6" x14ac:dyDescent="0.25">
      <c r="F2699" s="1"/>
    </row>
    <row r="2700" spans="6:6" x14ac:dyDescent="0.25">
      <c r="F2700" s="1"/>
    </row>
    <row r="2701" spans="6:6" x14ac:dyDescent="0.25">
      <c r="F2701" s="1"/>
    </row>
    <row r="2702" spans="6:6" x14ac:dyDescent="0.25">
      <c r="F2702" s="1"/>
    </row>
    <row r="2703" spans="6:6" x14ac:dyDescent="0.25">
      <c r="F2703" s="1"/>
    </row>
    <row r="2704" spans="6:6" x14ac:dyDescent="0.25">
      <c r="F2704" s="1"/>
    </row>
    <row r="2705" spans="6:6" x14ac:dyDescent="0.25">
      <c r="F2705" s="1"/>
    </row>
    <row r="2706" spans="6:6" x14ac:dyDescent="0.25">
      <c r="F2706" s="1"/>
    </row>
    <row r="2707" spans="6:6" x14ac:dyDescent="0.25">
      <c r="F2707" s="1"/>
    </row>
    <row r="2708" spans="6:6" x14ac:dyDescent="0.25">
      <c r="F2708" s="1"/>
    </row>
    <row r="2709" spans="6:6" x14ac:dyDescent="0.25">
      <c r="F2709" s="1"/>
    </row>
    <row r="2710" spans="6:6" x14ac:dyDescent="0.25">
      <c r="F2710" s="1"/>
    </row>
    <row r="2711" spans="6:6" x14ac:dyDescent="0.25">
      <c r="F2711" s="1"/>
    </row>
    <row r="2712" spans="6:6" x14ac:dyDescent="0.25">
      <c r="F2712" s="1"/>
    </row>
    <row r="2713" spans="6:6" x14ac:dyDescent="0.25">
      <c r="F2713" s="1"/>
    </row>
    <row r="2714" spans="6:6" x14ac:dyDescent="0.25">
      <c r="F2714" s="1"/>
    </row>
    <row r="2715" spans="6:6" x14ac:dyDescent="0.25">
      <c r="F2715" s="1"/>
    </row>
    <row r="2716" spans="6:6" x14ac:dyDescent="0.25">
      <c r="F2716" s="1"/>
    </row>
    <row r="2717" spans="6:6" x14ac:dyDescent="0.25">
      <c r="F2717" s="1"/>
    </row>
    <row r="2718" spans="6:6" x14ac:dyDescent="0.25">
      <c r="F2718" s="1"/>
    </row>
    <row r="2719" spans="6:6" x14ac:dyDescent="0.25">
      <c r="F2719" s="1"/>
    </row>
    <row r="2720" spans="6:6" x14ac:dyDescent="0.25">
      <c r="F2720" s="1"/>
    </row>
    <row r="2721" spans="6:6" x14ac:dyDescent="0.25">
      <c r="F2721" s="1"/>
    </row>
    <row r="2722" spans="6:6" x14ac:dyDescent="0.25">
      <c r="F2722" s="1"/>
    </row>
    <row r="2723" spans="6:6" x14ac:dyDescent="0.25">
      <c r="F2723" s="1"/>
    </row>
    <row r="2724" spans="6:6" x14ac:dyDescent="0.25">
      <c r="F2724" s="1"/>
    </row>
    <row r="2725" spans="6:6" x14ac:dyDescent="0.25">
      <c r="F2725" s="1"/>
    </row>
    <row r="2726" spans="6:6" x14ac:dyDescent="0.25">
      <c r="F2726" s="1"/>
    </row>
    <row r="2727" spans="6:6" x14ac:dyDescent="0.25">
      <c r="F2727" s="1"/>
    </row>
    <row r="2728" spans="6:6" x14ac:dyDescent="0.25">
      <c r="F2728" s="1"/>
    </row>
    <row r="2729" spans="6:6" x14ac:dyDescent="0.25">
      <c r="F2729" s="1"/>
    </row>
    <row r="2730" spans="6:6" x14ac:dyDescent="0.25">
      <c r="F2730" s="1"/>
    </row>
    <row r="2731" spans="6:6" x14ac:dyDescent="0.25">
      <c r="F2731" s="1"/>
    </row>
    <row r="2732" spans="6:6" x14ac:dyDescent="0.25">
      <c r="F2732" s="1"/>
    </row>
    <row r="2733" spans="6:6" x14ac:dyDescent="0.25">
      <c r="F2733" s="1"/>
    </row>
    <row r="2734" spans="6:6" x14ac:dyDescent="0.25">
      <c r="F2734" s="1"/>
    </row>
    <row r="2735" spans="6:6" x14ac:dyDescent="0.25">
      <c r="F2735" s="1"/>
    </row>
    <row r="2736" spans="6:6" x14ac:dyDescent="0.25">
      <c r="F2736" s="1"/>
    </row>
    <row r="2737" spans="6:6" x14ac:dyDescent="0.25">
      <c r="F2737" s="1"/>
    </row>
    <row r="2738" spans="6:6" x14ac:dyDescent="0.25">
      <c r="F2738" s="1"/>
    </row>
    <row r="2739" spans="6:6" x14ac:dyDescent="0.25">
      <c r="F2739" s="1"/>
    </row>
    <row r="2740" spans="6:6" x14ac:dyDescent="0.25">
      <c r="F2740" s="1"/>
    </row>
    <row r="2741" spans="6:6" x14ac:dyDescent="0.25">
      <c r="F2741" s="1"/>
    </row>
    <row r="2742" spans="6:6" x14ac:dyDescent="0.25">
      <c r="F2742" s="1"/>
    </row>
    <row r="2743" spans="6:6" x14ac:dyDescent="0.25">
      <c r="F2743" s="1"/>
    </row>
    <row r="2744" spans="6:6" x14ac:dyDescent="0.25">
      <c r="F2744" s="1"/>
    </row>
    <row r="2745" spans="6:6" x14ac:dyDescent="0.25">
      <c r="F2745" s="1"/>
    </row>
    <row r="2746" spans="6:6" x14ac:dyDescent="0.25">
      <c r="F2746" s="1"/>
    </row>
    <row r="2747" spans="6:6" x14ac:dyDescent="0.25">
      <c r="F2747" s="1"/>
    </row>
    <row r="2748" spans="6:6" x14ac:dyDescent="0.25">
      <c r="F2748" s="1"/>
    </row>
    <row r="2749" spans="6:6" x14ac:dyDescent="0.25">
      <c r="F2749" s="1"/>
    </row>
    <row r="2750" spans="6:6" x14ac:dyDescent="0.25">
      <c r="F2750" s="1"/>
    </row>
    <row r="2751" spans="6:6" x14ac:dyDescent="0.25">
      <c r="F2751" s="1"/>
    </row>
    <row r="2752" spans="6:6" x14ac:dyDescent="0.25">
      <c r="F2752" s="1"/>
    </row>
    <row r="2753" spans="6:6" x14ac:dyDescent="0.25">
      <c r="F2753" s="1"/>
    </row>
    <row r="2754" spans="6:6" x14ac:dyDescent="0.25">
      <c r="F2754" s="1"/>
    </row>
    <row r="2755" spans="6:6" x14ac:dyDescent="0.25">
      <c r="F2755" s="1"/>
    </row>
    <row r="2756" spans="6:6" x14ac:dyDescent="0.25">
      <c r="F2756" s="1"/>
    </row>
    <row r="2757" spans="6:6" x14ac:dyDescent="0.25">
      <c r="F2757" s="1"/>
    </row>
    <row r="2758" spans="6:6" x14ac:dyDescent="0.25">
      <c r="F2758" s="1"/>
    </row>
    <row r="2759" spans="6:6" x14ac:dyDescent="0.25">
      <c r="F2759" s="1"/>
    </row>
    <row r="2760" spans="6:6" x14ac:dyDescent="0.25">
      <c r="F2760" s="1"/>
    </row>
    <row r="2761" spans="6:6" x14ac:dyDescent="0.25">
      <c r="F2761" s="1"/>
    </row>
    <row r="2762" spans="6:6" x14ac:dyDescent="0.25">
      <c r="F2762" s="1"/>
    </row>
    <row r="2763" spans="6:6" x14ac:dyDescent="0.25">
      <c r="F2763" s="1"/>
    </row>
    <row r="2764" spans="6:6" x14ac:dyDescent="0.25">
      <c r="F2764" s="1"/>
    </row>
    <row r="2765" spans="6:6" x14ac:dyDescent="0.25">
      <c r="F2765" s="1"/>
    </row>
    <row r="2766" spans="6:6" x14ac:dyDescent="0.25">
      <c r="F2766" s="1"/>
    </row>
    <row r="2767" spans="6:6" x14ac:dyDescent="0.25">
      <c r="F2767" s="1"/>
    </row>
    <row r="2768" spans="6:6" x14ac:dyDescent="0.25">
      <c r="F2768" s="1"/>
    </row>
    <row r="2769" spans="6:6" x14ac:dyDescent="0.25">
      <c r="F2769" s="1"/>
    </row>
    <row r="2770" spans="6:6" x14ac:dyDescent="0.25">
      <c r="F2770" s="1"/>
    </row>
    <row r="2771" spans="6:6" x14ac:dyDescent="0.25">
      <c r="F2771" s="1"/>
    </row>
    <row r="2772" spans="6:6" x14ac:dyDescent="0.25">
      <c r="F2772" s="1"/>
    </row>
    <row r="2773" spans="6:6" x14ac:dyDescent="0.25">
      <c r="F2773" s="1"/>
    </row>
    <row r="2774" spans="6:6" x14ac:dyDescent="0.25">
      <c r="F2774" s="1"/>
    </row>
    <row r="2775" spans="6:6" x14ac:dyDescent="0.25">
      <c r="F2775" s="1"/>
    </row>
    <row r="2776" spans="6:6" x14ac:dyDescent="0.25">
      <c r="F2776" s="1"/>
    </row>
    <row r="2777" spans="6:6" x14ac:dyDescent="0.25">
      <c r="F2777" s="1"/>
    </row>
    <row r="2778" spans="6:6" x14ac:dyDescent="0.25">
      <c r="F2778" s="1"/>
    </row>
    <row r="2779" spans="6:6" x14ac:dyDescent="0.25">
      <c r="F2779" s="1"/>
    </row>
    <row r="2780" spans="6:6" x14ac:dyDescent="0.25">
      <c r="F2780" s="1"/>
    </row>
    <row r="2781" spans="6:6" x14ac:dyDescent="0.25">
      <c r="F2781" s="1"/>
    </row>
    <row r="2782" spans="6:6" x14ac:dyDescent="0.25">
      <c r="F2782" s="1"/>
    </row>
    <row r="2783" spans="6:6" x14ac:dyDescent="0.25">
      <c r="F2783" s="1"/>
    </row>
    <row r="2784" spans="6:6" x14ac:dyDescent="0.25">
      <c r="F2784" s="1"/>
    </row>
    <row r="2785" spans="6:6" x14ac:dyDescent="0.25">
      <c r="F2785" s="1"/>
    </row>
    <row r="2786" spans="6:6" x14ac:dyDescent="0.25">
      <c r="F2786" s="1"/>
    </row>
    <row r="2787" spans="6:6" x14ac:dyDescent="0.25">
      <c r="F2787" s="1"/>
    </row>
    <row r="2788" spans="6:6" x14ac:dyDescent="0.25">
      <c r="F2788" s="1"/>
    </row>
    <row r="2789" spans="6:6" x14ac:dyDescent="0.25">
      <c r="F2789" s="1"/>
    </row>
    <row r="2790" spans="6:6" x14ac:dyDescent="0.25">
      <c r="F2790" s="1"/>
    </row>
    <row r="2791" spans="6:6" x14ac:dyDescent="0.25">
      <c r="F2791" s="1"/>
    </row>
    <row r="2792" spans="6:6" x14ac:dyDescent="0.25">
      <c r="F2792" s="1"/>
    </row>
    <row r="2793" spans="6:6" x14ac:dyDescent="0.25">
      <c r="F2793" s="1"/>
    </row>
    <row r="2794" spans="6:6" x14ac:dyDescent="0.25">
      <c r="F2794" s="1"/>
    </row>
    <row r="2795" spans="6:6" x14ac:dyDescent="0.25">
      <c r="F2795" s="1"/>
    </row>
    <row r="2796" spans="6:6" x14ac:dyDescent="0.25">
      <c r="F2796" s="1"/>
    </row>
    <row r="2797" spans="6:6" x14ac:dyDescent="0.25">
      <c r="F2797" s="1"/>
    </row>
    <row r="2798" spans="6:6" x14ac:dyDescent="0.25">
      <c r="F2798" s="1"/>
    </row>
    <row r="2799" spans="6:6" x14ac:dyDescent="0.25">
      <c r="F2799" s="1"/>
    </row>
    <row r="2800" spans="6:6" x14ac:dyDescent="0.25">
      <c r="F2800" s="1"/>
    </row>
    <row r="2801" spans="6:6" x14ac:dyDescent="0.25">
      <c r="F2801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10" spans="6:6" x14ac:dyDescent="0.25">
      <c r="F2810" s="1"/>
    </row>
    <row r="2811" spans="6:6" x14ac:dyDescent="0.25">
      <c r="F2811" s="1"/>
    </row>
    <row r="2812" spans="6:6" x14ac:dyDescent="0.25">
      <c r="F2812" s="1"/>
    </row>
    <row r="2813" spans="6:6" x14ac:dyDescent="0.25">
      <c r="F2813" s="1"/>
    </row>
    <row r="2814" spans="6:6" x14ac:dyDescent="0.25">
      <c r="F2814" s="1"/>
    </row>
    <row r="2815" spans="6:6" x14ac:dyDescent="0.25">
      <c r="F2815" s="1"/>
    </row>
    <row r="2816" spans="6:6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A93F-96F1-4985-8E9D-B8EBF9FECF48}">
  <dimension ref="A1:E22"/>
  <sheetViews>
    <sheetView tabSelected="1" workbookViewId="0"/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>
        <v>2000</v>
      </c>
      <c r="C2">
        <f>IFERROR(VLOOKUP(A2&amp;B2&amp;TRUE&amp;FALSE,monthly!A:L,7,FALSE),0)</f>
        <v>81.5</v>
      </c>
      <c r="D2">
        <f>IFERROR(VLOOKUP(A2&amp;B2&amp;FALSE&amp;TRUE,monthly!A:L,10,FALSE),0)</f>
        <v>15.5625</v>
      </c>
      <c r="E2">
        <f>IFERROR((D2-C2)/C2,0)</f>
        <v>-0.80904907975460127</v>
      </c>
    </row>
    <row r="3" spans="1:5" x14ac:dyDescent="0.25">
      <c r="A3" t="s">
        <v>12</v>
      </c>
      <c r="B3">
        <v>2001</v>
      </c>
      <c r="C3">
        <f>IFERROR(VLOOKUP(A3&amp;B3&amp;TRUE&amp;FALSE,monthly!A:L,7,FALSE),0)</f>
        <v>15.8125</v>
      </c>
      <c r="D3">
        <f>IFERROR(VLOOKUP(A3&amp;B3&amp;FALSE&amp;TRUE,monthly!A:L,10,FALSE),0)</f>
        <v>10.82</v>
      </c>
      <c r="E3">
        <f t="shared" ref="E3:E27" si="0">IFERROR((D3-C3)/C3,0)</f>
        <v>-0.31573122529644265</v>
      </c>
    </row>
    <row r="4" spans="1:5" x14ac:dyDescent="0.25">
      <c r="A4" t="s">
        <v>12</v>
      </c>
      <c r="B4">
        <v>2002</v>
      </c>
      <c r="C4">
        <f>IFERROR(VLOOKUP(A4&amp;B4&amp;TRUE&amp;FALSE,monthly!A:L,7,FALSE),0)</f>
        <v>10.93</v>
      </c>
      <c r="D4">
        <f>IFERROR(VLOOKUP(A4&amp;B4&amp;FALSE&amp;TRUE,monthly!A:L,10,FALSE),0)</f>
        <v>18.889999</v>
      </c>
      <c r="E4">
        <f t="shared" si="0"/>
        <v>0.72827072278133576</v>
      </c>
    </row>
    <row r="5" spans="1:5" x14ac:dyDescent="0.25">
      <c r="A5" t="s">
        <v>12</v>
      </c>
      <c r="B5">
        <v>2003</v>
      </c>
      <c r="C5">
        <f>IFERROR(VLOOKUP(A5&amp;B5&amp;TRUE&amp;FALSE,monthly!A:L,7,FALSE),0)</f>
        <v>19.190000999999999</v>
      </c>
      <c r="D5">
        <f>IFERROR(VLOOKUP(A5&amp;B5&amp;FALSE&amp;TRUE,monthly!A:L,10,FALSE),0)</f>
        <v>52.619999</v>
      </c>
      <c r="E5">
        <f t="shared" si="0"/>
        <v>1.7420529576835353</v>
      </c>
    </row>
    <row r="6" spans="1:5" x14ac:dyDescent="0.25">
      <c r="A6" t="s">
        <v>12</v>
      </c>
      <c r="B6">
        <v>2004</v>
      </c>
      <c r="C6">
        <f>IFERROR(VLOOKUP(A6&amp;B6&amp;TRUE&amp;FALSE,monthly!A:L,7,FALSE),0)</f>
        <v>52.759998000000003</v>
      </c>
      <c r="D6">
        <f>IFERROR(VLOOKUP(A6&amp;B6&amp;FALSE&amp;TRUE,monthly!A:L,10,FALSE),0)</f>
        <v>44.290000999999997</v>
      </c>
      <c r="E6">
        <f t="shared" si="0"/>
        <v>-0.16053823580508866</v>
      </c>
    </row>
    <row r="7" spans="1:5" x14ac:dyDescent="0.25">
      <c r="A7" t="s">
        <v>12</v>
      </c>
      <c r="B7">
        <v>2005</v>
      </c>
      <c r="C7">
        <f>IFERROR(VLOOKUP(A7&amp;B7&amp;TRUE&amp;FALSE,monthly!A:L,7,FALSE),0)</f>
        <v>44.950001</v>
      </c>
      <c r="D7">
        <f>IFERROR(VLOOKUP(A7&amp;B7&amp;FALSE&amp;TRUE,monthly!A:L,10,FALSE),0)</f>
        <v>47.150002000000001</v>
      </c>
      <c r="E7">
        <f t="shared" si="0"/>
        <v>4.894329145843624E-2</v>
      </c>
    </row>
    <row r="8" spans="1:5" x14ac:dyDescent="0.25">
      <c r="A8" t="s">
        <v>12</v>
      </c>
      <c r="B8">
        <v>2006</v>
      </c>
      <c r="C8">
        <f>IFERROR(VLOOKUP(A8&amp;B8&amp;TRUE&amp;FALSE,monthly!A:L,7,FALSE),0)</f>
        <v>47.470001000000003</v>
      </c>
      <c r="D8">
        <f>IFERROR(VLOOKUP(A8&amp;B8&amp;FALSE&amp;TRUE,monthly!A:L,10,FALSE),0)</f>
        <v>39.459999000000003</v>
      </c>
      <c r="E8">
        <f t="shared" si="0"/>
        <v>-0.16873818898803056</v>
      </c>
    </row>
    <row r="9" spans="1:5" x14ac:dyDescent="0.25">
      <c r="A9" t="s">
        <v>12</v>
      </c>
      <c r="B9">
        <v>2007</v>
      </c>
      <c r="C9">
        <f>IFERROR(VLOOKUP(A9&amp;B9&amp;TRUE&amp;FALSE,monthly!A:L,7,FALSE),0)</f>
        <v>38.68</v>
      </c>
      <c r="D9">
        <f>IFERROR(VLOOKUP(A9&amp;B9&amp;FALSE&amp;TRUE,monthly!A:L,10,FALSE),0)</f>
        <v>92.639999000000003</v>
      </c>
      <c r="E9">
        <f t="shared" si="0"/>
        <v>1.3950361685625647</v>
      </c>
    </row>
    <row r="10" spans="1:5" x14ac:dyDescent="0.25">
      <c r="A10" t="s">
        <v>12</v>
      </c>
      <c r="B10">
        <v>2008</v>
      </c>
      <c r="C10">
        <f>IFERROR(VLOOKUP(A10&amp;B10&amp;TRUE&amp;FALSE,monthly!A:L,7,FALSE),0)</f>
        <v>95.349997999999999</v>
      </c>
      <c r="D10">
        <f>IFERROR(VLOOKUP(A10&amp;B10&amp;FALSE&amp;TRUE,monthly!A:L,10,FALSE),0)</f>
        <v>51.279998999999997</v>
      </c>
      <c r="E10">
        <f t="shared" si="0"/>
        <v>-0.46219192369568801</v>
      </c>
    </row>
    <row r="11" spans="1:5" x14ac:dyDescent="0.25">
      <c r="A11" t="s">
        <v>12</v>
      </c>
      <c r="B11">
        <v>2009</v>
      </c>
      <c r="C11">
        <f>IFERROR(VLOOKUP(A11&amp;B11&amp;TRUE&amp;FALSE,monthly!A:L,7,FALSE),0)</f>
        <v>51.349997999999999</v>
      </c>
      <c r="D11">
        <f>IFERROR(VLOOKUP(A11&amp;B11&amp;FALSE&amp;TRUE,monthly!A:L,10,FALSE),0)</f>
        <v>134.520004</v>
      </c>
      <c r="E11">
        <f t="shared" si="0"/>
        <v>1.6196691185849705</v>
      </c>
    </row>
    <row r="12" spans="1:5" x14ac:dyDescent="0.25">
      <c r="A12" t="s">
        <v>12</v>
      </c>
      <c r="B12">
        <v>2010</v>
      </c>
      <c r="C12">
        <f>IFERROR(VLOOKUP(A12&amp;B12&amp;TRUE&amp;FALSE,monthly!A:L,7,FALSE),0)</f>
        <v>136.25</v>
      </c>
      <c r="D12">
        <f>IFERROR(VLOOKUP(A12&amp;B12&amp;FALSE&amp;TRUE,monthly!A:L,10,FALSE),0)</f>
        <v>180</v>
      </c>
      <c r="E12">
        <f t="shared" si="0"/>
        <v>0.32110091743119268</v>
      </c>
    </row>
    <row r="13" spans="1:5" x14ac:dyDescent="0.25">
      <c r="A13" t="s">
        <v>12</v>
      </c>
      <c r="B13">
        <v>2011</v>
      </c>
      <c r="C13">
        <f>IFERROR(VLOOKUP(A13&amp;B13&amp;TRUE&amp;FALSE,monthly!A:L,7,FALSE),0)</f>
        <v>181.36999499999999</v>
      </c>
      <c r="D13">
        <f>IFERROR(VLOOKUP(A13&amp;B13&amp;FALSE&amp;TRUE,monthly!A:L,10,FALSE),0)</f>
        <v>173.10000600000001</v>
      </c>
      <c r="E13">
        <f t="shared" si="0"/>
        <v>-4.5597338192571391E-2</v>
      </c>
    </row>
    <row r="14" spans="1:5" x14ac:dyDescent="0.25">
      <c r="A14" t="s">
        <v>12</v>
      </c>
      <c r="B14">
        <v>2012</v>
      </c>
      <c r="C14">
        <f>IFERROR(VLOOKUP(A14&amp;B14&amp;TRUE&amp;FALSE,monthly!A:L,7,FALSE),0)</f>
        <v>175.88999899999999</v>
      </c>
      <c r="D14">
        <f>IFERROR(VLOOKUP(A14&amp;B14&amp;FALSE&amp;TRUE,monthly!A:L,10,FALSE),0)</f>
        <v>250.86999499999999</v>
      </c>
      <c r="E14">
        <f t="shared" si="0"/>
        <v>0.42628913767860105</v>
      </c>
    </row>
    <row r="15" spans="1:5" x14ac:dyDescent="0.25">
      <c r="A15" t="s">
        <v>12</v>
      </c>
      <c r="B15">
        <v>2013</v>
      </c>
      <c r="C15">
        <f>IFERROR(VLOOKUP(A15&amp;B15&amp;TRUE&amp;FALSE,monthly!A:L,7,FALSE),0)</f>
        <v>256.07998700000002</v>
      </c>
      <c r="D15">
        <f>IFERROR(VLOOKUP(A15&amp;B15&amp;FALSE&amp;TRUE,monthly!A:L,10,FALSE),0)</f>
        <v>398.790009</v>
      </c>
      <c r="E15">
        <f t="shared" si="0"/>
        <v>0.55728689958110611</v>
      </c>
    </row>
    <row r="16" spans="1:5" x14ac:dyDescent="0.25">
      <c r="A16" t="s">
        <v>12</v>
      </c>
      <c r="B16">
        <v>2014</v>
      </c>
      <c r="C16">
        <f>IFERROR(VLOOKUP(A16&amp;B16&amp;TRUE&amp;FALSE,monthly!A:L,7,FALSE),0)</f>
        <v>398.79998799999998</v>
      </c>
      <c r="D16">
        <f>IFERROR(VLOOKUP(A16&amp;B16&amp;FALSE&amp;TRUE,monthly!A:L,10,FALSE),0)</f>
        <v>310.35000600000001</v>
      </c>
      <c r="E16">
        <f t="shared" si="0"/>
        <v>-0.22179033265166492</v>
      </c>
    </row>
    <row r="17" spans="1:5" x14ac:dyDescent="0.25">
      <c r="A17" t="s">
        <v>12</v>
      </c>
      <c r="B17">
        <v>2015</v>
      </c>
      <c r="C17">
        <f>IFERROR(VLOOKUP(A17&amp;B17&amp;TRUE&amp;FALSE,monthly!A:L,7,FALSE),0)</f>
        <v>312.57998700000002</v>
      </c>
      <c r="D17">
        <f>IFERROR(VLOOKUP(A17&amp;B17&amp;FALSE&amp;TRUE,monthly!A:L,10,FALSE),0)</f>
        <v>675.89001499999995</v>
      </c>
      <c r="E17">
        <f t="shared" si="0"/>
        <v>1.1622945905362774</v>
      </c>
    </row>
    <row r="18" spans="1:5" x14ac:dyDescent="0.25">
      <c r="A18" t="s">
        <v>12</v>
      </c>
      <c r="B18">
        <v>2016</v>
      </c>
      <c r="C18">
        <f>IFERROR(VLOOKUP(A18&amp;B18&amp;TRUE&amp;FALSE,monthly!A:L,7,FALSE),0)</f>
        <v>656.28997800000002</v>
      </c>
      <c r="D18">
        <f>IFERROR(VLOOKUP(A18&amp;B18&amp;FALSE&amp;TRUE,monthly!A:L,10,FALSE),0)</f>
        <v>768.65997300000004</v>
      </c>
      <c r="E18">
        <f t="shared" si="0"/>
        <v>0.17122003804239108</v>
      </c>
    </row>
    <row r="19" spans="1:5" x14ac:dyDescent="0.25">
      <c r="A19" t="s">
        <v>12</v>
      </c>
      <c r="B19">
        <v>2017</v>
      </c>
      <c r="C19">
        <f>IFERROR(VLOOKUP(A19&amp;B19&amp;TRUE&amp;FALSE,monthly!A:L,7,FALSE),0)</f>
        <v>757.919983</v>
      </c>
      <c r="D19">
        <f>IFERROR(VLOOKUP(A19&amp;B19&amp;FALSE&amp;TRUE,monthly!A:L,10,FALSE),0)</f>
        <v>1169.469971</v>
      </c>
      <c r="E19">
        <f t="shared" si="0"/>
        <v>0.54299925748230338</v>
      </c>
    </row>
    <row r="20" spans="1:5" x14ac:dyDescent="0.25">
      <c r="A20" t="s">
        <v>12</v>
      </c>
      <c r="B20">
        <v>2018</v>
      </c>
      <c r="C20">
        <f>IFERROR(VLOOKUP(A20&amp;B20&amp;TRUE&amp;FALSE,monthly!A:L,7,FALSE),0)</f>
        <v>1172</v>
      </c>
      <c r="D20">
        <f>IFERROR(VLOOKUP(A20&amp;B20&amp;FALSE&amp;TRUE,monthly!A:L,10,FALSE),0)</f>
        <v>1501.969971</v>
      </c>
      <c r="E20">
        <f t="shared" si="0"/>
        <v>0.28154434385665528</v>
      </c>
    </row>
    <row r="21" spans="1:5" x14ac:dyDescent="0.25">
      <c r="A21" t="s">
        <v>12</v>
      </c>
      <c r="B21">
        <v>2019</v>
      </c>
      <c r="C21">
        <f>IFERROR(VLOOKUP(A21&amp;B21&amp;TRUE&amp;FALSE,monthly!A:L,7,FALSE),0)</f>
        <v>1465.1999510000001</v>
      </c>
      <c r="D21">
        <f>IFERROR(VLOOKUP(A21&amp;B21&amp;FALSE&amp;TRUE,monthly!A:L,10,FALSE),0)</f>
        <v>1847.839966</v>
      </c>
      <c r="E21">
        <f t="shared" si="0"/>
        <v>0.26115208012315849</v>
      </c>
    </row>
    <row r="22" spans="1:5" x14ac:dyDescent="0.25">
      <c r="A22" t="s">
        <v>12</v>
      </c>
      <c r="B22">
        <v>2020</v>
      </c>
      <c r="C22">
        <f>IFERROR(VLOOKUP(A22&amp;B22&amp;TRUE&amp;FALSE,monthly!A:L,7,FALSE),0)</f>
        <v>1875</v>
      </c>
      <c r="D22">
        <f>IFERROR(VLOOKUP(A22&amp;B22&amp;FALSE&amp;TRUE,monthly!A:L,10,FALSE),0)</f>
        <v>2168.8701169999999</v>
      </c>
      <c r="E22">
        <f t="shared" si="0"/>
        <v>0.15673072906666663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2020-04-14T02:25:48Z</dcterms:created>
  <dcterms:modified xsi:type="dcterms:W3CDTF">2020-04-14T02:28:22Z</dcterms:modified>
</cp:coreProperties>
</file>